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fileSharing readOnlyRecommended="1"/>
  <workbookPr codeName="ThisWorkbook" defaultThemeVersion="124226"/>
  <mc:AlternateContent xmlns:mc="http://schemas.openxmlformats.org/markup-compatibility/2006">
    <mc:Choice Requires="x15">
      <x15ac:absPath xmlns:x15ac="http://schemas.microsoft.com/office/spreadsheetml/2010/11/ac" url="L:\regular_products\commonly_requested_stats\1.protection_orders_and_family_violence\2025_jun_yr\"/>
    </mc:Choice>
  </mc:AlternateContent>
  <xr:revisionPtr revIDLastSave="0" documentId="13_ncr:1_{E8A1A3C8-856A-480E-B161-AEDBA08F36F5}" xr6:coauthVersionLast="47" xr6:coauthVersionMax="47" xr10:uidLastSave="{00000000-0000-0000-0000-000000000000}"/>
  <bookViews>
    <workbookView xWindow="15510" yWindow="-16320" windowWidth="29040" windowHeight="15720" tabRatio="551" xr2:uid="{00000000-000D-0000-FFFF-FFFF00000000}"/>
  </bookViews>
  <sheets>
    <sheet name="Contents" sheetId="2" r:id="rId1"/>
    <sheet name="1a.All charges" sheetId="34" r:id="rId2"/>
    <sheet name="1b.FV charges by offence" sheetId="18" r:id="rId3"/>
    <sheet name="1c.d.e.FV charges outcome" sheetId="22" r:id="rId4"/>
    <sheet name="2a.People charged by offence" sheetId="23" r:id="rId5"/>
    <sheet name="2b.People charged court outcome" sheetId="37" r:id="rId6"/>
    <sheet name="2c.People charged demographic" sheetId="30" r:id="rId7"/>
    <sheet name="3a.People convicted by offence" sheetId="39" r:id="rId8"/>
    <sheet name="3b.People convicted sentence" sheetId="38" r:id="rId9"/>
    <sheet name="3c.People convicted demographic" sheetId="31" r:id="rId10"/>
    <sheet name="4a.b.BPO offence types" sheetId="41" r:id="rId11"/>
    <sheet name="4c.BPO people_outcome_court" sheetId="42" r:id="rId12"/>
    <sheet name="4d.BPO people_demographic" sheetId="43" r:id="rId13"/>
    <sheet name="4e.BPO conv ppl_sentence" sheetId="44" r:id="rId14"/>
    <sheet name="4f.BPO conv ppl_demographic" sheetId="45" r:id="rId15"/>
    <sheet name="5a.Assault fam pp_outcome_court" sheetId="46" r:id="rId16"/>
    <sheet name="5b.Assault fam pp_demographic" sheetId="47" r:id="rId17"/>
    <sheet name="5c.Assault fam conv pp_sent" sheetId="48" r:id="rId18"/>
    <sheet name="5d.Assault fam conv_demographic" sheetId="49" r:id="rId19"/>
    <sheet name="Definitions and data notes" sheetId="4" r:id="rId20"/>
    <sheet name="Notes-Justice service areas" sheetId="40" r:id="rId21"/>
  </sheets>
  <definedNames>
    <definedName name="_xlnm._FilterDatabase" localSheetId="5" hidden="1">'2b.People charged court outcome'!$A$14:$C$379</definedName>
    <definedName name="_xlnm._FilterDatabase" localSheetId="8" hidden="1">'3b.People convicted sentence'!$A$20:$C$20</definedName>
    <definedName name="_xlnm._FilterDatabase" localSheetId="10" hidden="1">'4a.b.BPO offence types'!$A$7:$A$7</definedName>
    <definedName name="_xlnm._FilterDatabase" localSheetId="11" hidden="1">'4c.BPO people_outcome_court'!$A$13:$C$13</definedName>
    <definedName name="_xlnm._FilterDatabase" localSheetId="15" hidden="1">'5a.Assault fam pp_outcome_court'!$A$13:$C$378</definedName>
    <definedName name="_xlnm._FilterDatabase" localSheetId="20" hidden="1">'Notes-Justice service areas'!$A$5:$A$62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7" i="2" l="1"/>
  <c r="B18" i="2"/>
  <c r="B34" i="2"/>
  <c r="B33" i="2"/>
  <c r="B32" i="2"/>
  <c r="B31" i="2"/>
  <c r="B30" i="2"/>
  <c r="B29" i="2"/>
  <c r="B40" i="2"/>
  <c r="B39" i="2"/>
  <c r="B38" i="2"/>
  <c r="B37" i="2"/>
  <c r="B14" i="2"/>
  <c r="B15" i="2"/>
  <c r="B16" i="2"/>
  <c r="B20" i="2"/>
  <c r="B21" i="2"/>
  <c r="B22" i="2"/>
  <c r="B24" i="2"/>
  <c r="B25" i="2"/>
  <c r="B26" i="2"/>
  <c r="B375" i="46"/>
  <c r="B376" i="46" s="1"/>
  <c r="B377" i="46" s="1"/>
  <c r="B378" i="46" s="1"/>
  <c r="B370" i="46"/>
  <c r="B371" i="46" s="1"/>
  <c r="B372" i="46" s="1"/>
  <c r="B373" i="46" s="1"/>
  <c r="B365" i="46"/>
  <c r="B366" i="46" s="1"/>
  <c r="B367" i="46" s="1"/>
  <c r="B368" i="46" s="1"/>
  <c r="B360" i="46"/>
  <c r="B361" i="46" s="1"/>
  <c r="B362" i="46" s="1"/>
  <c r="B363" i="46" s="1"/>
  <c r="B355" i="46"/>
  <c r="B356" i="46" s="1"/>
  <c r="B357" i="46" s="1"/>
  <c r="B358" i="46" s="1"/>
  <c r="A355" i="46"/>
  <c r="A356" i="46" s="1"/>
  <c r="A357" i="46" s="1"/>
  <c r="A358" i="46" s="1"/>
  <c r="A359" i="46" s="1"/>
  <c r="A360" i="46" s="1"/>
  <c r="A361" i="46" s="1"/>
  <c r="A362" i="46" s="1"/>
  <c r="A363" i="46" s="1"/>
  <c r="A364" i="46" s="1"/>
  <c r="A365" i="46" s="1"/>
  <c r="A366" i="46" s="1"/>
  <c r="A367" i="46" s="1"/>
  <c r="A368" i="46" s="1"/>
  <c r="A369" i="46" s="1"/>
  <c r="A370" i="46" s="1"/>
  <c r="A371" i="46" s="1"/>
  <c r="A372" i="46" s="1"/>
  <c r="A373" i="46" s="1"/>
  <c r="A374" i="46" s="1"/>
  <c r="A375" i="46" s="1"/>
  <c r="A376" i="46" s="1"/>
  <c r="A377" i="46" s="1"/>
  <c r="A378" i="46" s="1"/>
  <c r="B350" i="46"/>
  <c r="B351" i="46" s="1"/>
  <c r="B352" i="46" s="1"/>
  <c r="B353" i="46" s="1"/>
  <c r="B345" i="46"/>
  <c r="B346" i="46" s="1"/>
  <c r="B347" i="46" s="1"/>
  <c r="B348" i="46" s="1"/>
  <c r="B340" i="46"/>
  <c r="B341" i="46" s="1"/>
  <c r="B342" i="46" s="1"/>
  <c r="B343" i="46" s="1"/>
  <c r="B335" i="46"/>
  <c r="B336" i="46" s="1"/>
  <c r="B337" i="46" s="1"/>
  <c r="B338" i="46" s="1"/>
  <c r="A335" i="46"/>
  <c r="A336" i="46" s="1"/>
  <c r="A337" i="46" s="1"/>
  <c r="A338" i="46" s="1"/>
  <c r="A339" i="46" s="1"/>
  <c r="A340" i="46" s="1"/>
  <c r="A341" i="46" s="1"/>
  <c r="A342" i="46" s="1"/>
  <c r="A343" i="46" s="1"/>
  <c r="A344" i="46" s="1"/>
  <c r="A345" i="46" s="1"/>
  <c r="A346" i="46" s="1"/>
  <c r="A347" i="46" s="1"/>
  <c r="A348" i="46" s="1"/>
  <c r="A349" i="46" s="1"/>
  <c r="A350" i="46" s="1"/>
  <c r="A351" i="46" s="1"/>
  <c r="A352" i="46" s="1"/>
  <c r="A353" i="46" s="1"/>
  <c r="B330" i="46"/>
  <c r="B331" i="46" s="1"/>
  <c r="B332" i="46" s="1"/>
  <c r="B333" i="46" s="1"/>
  <c r="B325" i="46"/>
  <c r="B326" i="46" s="1"/>
  <c r="B327" i="46" s="1"/>
  <c r="B328" i="46" s="1"/>
  <c r="B320" i="46"/>
  <c r="B321" i="46" s="1"/>
  <c r="B322" i="46" s="1"/>
  <c r="B323" i="46" s="1"/>
  <c r="A320" i="46"/>
  <c r="A321" i="46" s="1"/>
  <c r="A322" i="46" s="1"/>
  <c r="A323" i="46" s="1"/>
  <c r="A324" i="46" s="1"/>
  <c r="A325" i="46" s="1"/>
  <c r="A326" i="46" s="1"/>
  <c r="A327" i="46" s="1"/>
  <c r="A328" i="46" s="1"/>
  <c r="A329" i="46" s="1"/>
  <c r="A330" i="46" s="1"/>
  <c r="A331" i="46" s="1"/>
  <c r="A332" i="46" s="1"/>
  <c r="A333" i="46" s="1"/>
  <c r="B315" i="46"/>
  <c r="B316" i="46" s="1"/>
  <c r="B317" i="46" s="1"/>
  <c r="B318" i="46" s="1"/>
  <c r="B310" i="46"/>
  <c r="B311" i="46" s="1"/>
  <c r="B312" i="46" s="1"/>
  <c r="B313" i="46" s="1"/>
  <c r="B305" i="46"/>
  <c r="B306" i="46" s="1"/>
  <c r="B307" i="46" s="1"/>
  <c r="B308" i="46" s="1"/>
  <c r="B300" i="46"/>
  <c r="B301" i="46" s="1"/>
  <c r="B302" i="46" s="1"/>
  <c r="B303" i="46" s="1"/>
  <c r="B295" i="46"/>
  <c r="B296" i="46" s="1"/>
  <c r="B297" i="46" s="1"/>
  <c r="B298" i="46" s="1"/>
  <c r="B290" i="46"/>
  <c r="B291" i="46" s="1"/>
  <c r="B292" i="46" s="1"/>
  <c r="B293" i="46" s="1"/>
  <c r="A290" i="46"/>
  <c r="A291" i="46" s="1"/>
  <c r="A292" i="46" s="1"/>
  <c r="A293" i="46" s="1"/>
  <c r="A294" i="46" s="1"/>
  <c r="A295" i="46" s="1"/>
  <c r="A296" i="46" s="1"/>
  <c r="A297" i="46" s="1"/>
  <c r="A298" i="46" s="1"/>
  <c r="A299" i="46" s="1"/>
  <c r="A300" i="46" s="1"/>
  <c r="A301" i="46" s="1"/>
  <c r="A302" i="46" s="1"/>
  <c r="A303" i="46" s="1"/>
  <c r="A304" i="46" s="1"/>
  <c r="A305" i="46" s="1"/>
  <c r="A306" i="46" s="1"/>
  <c r="A307" i="46" s="1"/>
  <c r="A308" i="46" s="1"/>
  <c r="A309" i="46" s="1"/>
  <c r="A310" i="46" s="1"/>
  <c r="A311" i="46" s="1"/>
  <c r="A312" i="46" s="1"/>
  <c r="A313" i="46" s="1"/>
  <c r="A314" i="46" s="1"/>
  <c r="A315" i="46" s="1"/>
  <c r="A316" i="46" s="1"/>
  <c r="A317" i="46" s="1"/>
  <c r="A318" i="46" s="1"/>
  <c r="B285" i="46"/>
  <c r="B286" i="46" s="1"/>
  <c r="B287" i="46" s="1"/>
  <c r="B288" i="46" s="1"/>
  <c r="B280" i="46"/>
  <c r="B281" i="46" s="1"/>
  <c r="B282" i="46" s="1"/>
  <c r="B283" i="46" s="1"/>
  <c r="B275" i="46"/>
  <c r="B276" i="46" s="1"/>
  <c r="B277" i="46" s="1"/>
  <c r="B278" i="46" s="1"/>
  <c r="A275" i="46"/>
  <c r="A276" i="46" s="1"/>
  <c r="A277" i="46" s="1"/>
  <c r="A278" i="46" s="1"/>
  <c r="A279" i="46" s="1"/>
  <c r="A280" i="46" s="1"/>
  <c r="A281" i="46" s="1"/>
  <c r="A282" i="46" s="1"/>
  <c r="A283" i="46" s="1"/>
  <c r="A284" i="46" s="1"/>
  <c r="A285" i="46" s="1"/>
  <c r="A286" i="46" s="1"/>
  <c r="A287" i="46" s="1"/>
  <c r="A288" i="46" s="1"/>
  <c r="B270" i="46"/>
  <c r="B271" i="46" s="1"/>
  <c r="B272" i="46" s="1"/>
  <c r="B273" i="46" s="1"/>
  <c r="B265" i="46"/>
  <c r="B266" i="46" s="1"/>
  <c r="B267" i="46" s="1"/>
  <c r="B268" i="46" s="1"/>
  <c r="B260" i="46"/>
  <c r="B261" i="46" s="1"/>
  <c r="B262" i="46" s="1"/>
  <c r="B263" i="46" s="1"/>
  <c r="A260" i="46"/>
  <c r="A261" i="46" s="1"/>
  <c r="A262" i="46" s="1"/>
  <c r="A263" i="46" s="1"/>
  <c r="A264" i="46" s="1"/>
  <c r="A265" i="46" s="1"/>
  <c r="A266" i="46" s="1"/>
  <c r="A267" i="46" s="1"/>
  <c r="A268" i="46" s="1"/>
  <c r="A269" i="46" s="1"/>
  <c r="A270" i="46" s="1"/>
  <c r="A271" i="46" s="1"/>
  <c r="A272" i="46" s="1"/>
  <c r="A273" i="46" s="1"/>
  <c r="B255" i="46"/>
  <c r="B256" i="46" s="1"/>
  <c r="B257" i="46" s="1"/>
  <c r="B258" i="46" s="1"/>
  <c r="B250" i="46"/>
  <c r="B251" i="46" s="1"/>
  <c r="B252" i="46" s="1"/>
  <c r="B253" i="46" s="1"/>
  <c r="B245" i="46"/>
  <c r="B246" i="46" s="1"/>
  <c r="B247" i="46" s="1"/>
  <c r="B248" i="46" s="1"/>
  <c r="B240" i="46"/>
  <c r="B241" i="46" s="1"/>
  <c r="B242" i="46" s="1"/>
  <c r="B243" i="46" s="1"/>
  <c r="B235" i="46"/>
  <c r="B236" i="46" s="1"/>
  <c r="B237" i="46" s="1"/>
  <c r="B238" i="46" s="1"/>
  <c r="A235" i="46"/>
  <c r="A236" i="46" s="1"/>
  <c r="A237" i="46" s="1"/>
  <c r="A238" i="46" s="1"/>
  <c r="A239" i="46" s="1"/>
  <c r="A240" i="46" s="1"/>
  <c r="A241" i="46" s="1"/>
  <c r="A242" i="46" s="1"/>
  <c r="A243" i="46" s="1"/>
  <c r="A244" i="46" s="1"/>
  <c r="A245" i="46" s="1"/>
  <c r="A246" i="46" s="1"/>
  <c r="A247" i="46" s="1"/>
  <c r="A248" i="46" s="1"/>
  <c r="A249" i="46" s="1"/>
  <c r="A250" i="46" s="1"/>
  <c r="A251" i="46" s="1"/>
  <c r="A252" i="46" s="1"/>
  <c r="A253" i="46" s="1"/>
  <c r="A254" i="46" s="1"/>
  <c r="A255" i="46" s="1"/>
  <c r="A256" i="46" s="1"/>
  <c r="A257" i="46" s="1"/>
  <c r="A258" i="46" s="1"/>
  <c r="B230" i="46"/>
  <c r="B231" i="46" s="1"/>
  <c r="B232" i="46" s="1"/>
  <c r="B233" i="46" s="1"/>
  <c r="B225" i="46"/>
  <c r="B226" i="46" s="1"/>
  <c r="B227" i="46" s="1"/>
  <c r="B228" i="46" s="1"/>
  <c r="B220" i="46"/>
  <c r="B221" i="46" s="1"/>
  <c r="B222" i="46" s="1"/>
  <c r="B223" i="46" s="1"/>
  <c r="B215" i="46"/>
  <c r="B216" i="46" s="1"/>
  <c r="B217" i="46" s="1"/>
  <c r="B218" i="46" s="1"/>
  <c r="B210" i="46"/>
  <c r="B211" i="46" s="1"/>
  <c r="B212" i="46" s="1"/>
  <c r="B213" i="46" s="1"/>
  <c r="B205" i="46"/>
  <c r="B206" i="46" s="1"/>
  <c r="B207" i="46" s="1"/>
  <c r="B208" i="46" s="1"/>
  <c r="A205" i="46"/>
  <c r="A206" i="46" s="1"/>
  <c r="A207" i="46" s="1"/>
  <c r="A208" i="46" s="1"/>
  <c r="A209" i="46" s="1"/>
  <c r="A210" i="46" s="1"/>
  <c r="A211" i="46" s="1"/>
  <c r="A212" i="46" s="1"/>
  <c r="A213" i="46" s="1"/>
  <c r="A214" i="46" s="1"/>
  <c r="A215" i="46" s="1"/>
  <c r="A216" i="46" s="1"/>
  <c r="A217" i="46" s="1"/>
  <c r="A218" i="46" s="1"/>
  <c r="A219" i="46" s="1"/>
  <c r="A220" i="46" s="1"/>
  <c r="A221" i="46" s="1"/>
  <c r="A222" i="46" s="1"/>
  <c r="A223" i="46" s="1"/>
  <c r="A224" i="46" s="1"/>
  <c r="A225" i="46" s="1"/>
  <c r="A226" i="46" s="1"/>
  <c r="A227" i="46" s="1"/>
  <c r="A228" i="46" s="1"/>
  <c r="A229" i="46" s="1"/>
  <c r="A230" i="46" s="1"/>
  <c r="A231" i="46" s="1"/>
  <c r="A232" i="46" s="1"/>
  <c r="A233" i="46" s="1"/>
  <c r="B200" i="46"/>
  <c r="B201" i="46" s="1"/>
  <c r="B202" i="46" s="1"/>
  <c r="B203" i="46" s="1"/>
  <c r="B195" i="46"/>
  <c r="B196" i="46" s="1"/>
  <c r="B197" i="46" s="1"/>
  <c r="B198" i="46" s="1"/>
  <c r="B190" i="46"/>
  <c r="B191" i="46" s="1"/>
  <c r="B192" i="46" s="1"/>
  <c r="B193" i="46" s="1"/>
  <c r="B185" i="46"/>
  <c r="B186" i="46" s="1"/>
  <c r="B187" i="46" s="1"/>
  <c r="B188" i="46" s="1"/>
  <c r="B180" i="46"/>
  <c r="B181" i="46" s="1"/>
  <c r="B182" i="46" s="1"/>
  <c r="B183" i="46" s="1"/>
  <c r="B175" i="46"/>
  <c r="B176" i="46" s="1"/>
  <c r="B177" i="46" s="1"/>
  <c r="B178" i="46" s="1"/>
  <c r="B170" i="46"/>
  <c r="B171" i="46" s="1"/>
  <c r="B172" i="46" s="1"/>
  <c r="B173" i="46" s="1"/>
  <c r="A170" i="46"/>
  <c r="A171" i="46" s="1"/>
  <c r="A172" i="46" s="1"/>
  <c r="A173" i="46" s="1"/>
  <c r="A174" i="46" s="1"/>
  <c r="A175" i="46" s="1"/>
  <c r="A176" i="46" s="1"/>
  <c r="A177" i="46" s="1"/>
  <c r="A178" i="46" s="1"/>
  <c r="A179" i="46" s="1"/>
  <c r="A180" i="46" s="1"/>
  <c r="A181" i="46" s="1"/>
  <c r="A182" i="46" s="1"/>
  <c r="A183" i="46" s="1"/>
  <c r="A184" i="46" s="1"/>
  <c r="A185" i="46" s="1"/>
  <c r="A186" i="46" s="1"/>
  <c r="A187" i="46" s="1"/>
  <c r="A188" i="46" s="1"/>
  <c r="A189" i="46" s="1"/>
  <c r="A190" i="46" s="1"/>
  <c r="A191" i="46" s="1"/>
  <c r="A192" i="46" s="1"/>
  <c r="A193" i="46" s="1"/>
  <c r="A194" i="46" s="1"/>
  <c r="A195" i="46" s="1"/>
  <c r="A196" i="46" s="1"/>
  <c r="A197" i="46" s="1"/>
  <c r="A198" i="46" s="1"/>
  <c r="A199" i="46" s="1"/>
  <c r="A200" i="46" s="1"/>
  <c r="A201" i="46" s="1"/>
  <c r="A202" i="46" s="1"/>
  <c r="A203" i="46" s="1"/>
  <c r="B165" i="46"/>
  <c r="B166" i="46" s="1"/>
  <c r="B167" i="46" s="1"/>
  <c r="B168" i="46" s="1"/>
  <c r="B160" i="46"/>
  <c r="B161" i="46" s="1"/>
  <c r="B162" i="46" s="1"/>
  <c r="B163" i="46" s="1"/>
  <c r="B155" i="46"/>
  <c r="B156" i="46" s="1"/>
  <c r="B157" i="46" s="1"/>
  <c r="B158" i="46" s="1"/>
  <c r="B150" i="46"/>
  <c r="B151" i="46" s="1"/>
  <c r="B152" i="46" s="1"/>
  <c r="B153" i="46" s="1"/>
  <c r="B145" i="46"/>
  <c r="B146" i="46" s="1"/>
  <c r="B147" i="46" s="1"/>
  <c r="B148" i="46" s="1"/>
  <c r="A145" i="46"/>
  <c r="A146" i="46" s="1"/>
  <c r="A147" i="46" s="1"/>
  <c r="A148" i="46" s="1"/>
  <c r="A149" i="46" s="1"/>
  <c r="A150" i="46" s="1"/>
  <c r="A151" i="46" s="1"/>
  <c r="A152" i="46" s="1"/>
  <c r="A153" i="46" s="1"/>
  <c r="A154" i="46" s="1"/>
  <c r="A155" i="46" s="1"/>
  <c r="A156" i="46" s="1"/>
  <c r="A157" i="46" s="1"/>
  <c r="A158" i="46" s="1"/>
  <c r="A159" i="46" s="1"/>
  <c r="A160" i="46" s="1"/>
  <c r="A161" i="46" s="1"/>
  <c r="A162" i="46" s="1"/>
  <c r="A163" i="46" s="1"/>
  <c r="A164" i="46" s="1"/>
  <c r="A165" i="46" s="1"/>
  <c r="A166" i="46" s="1"/>
  <c r="A167" i="46" s="1"/>
  <c r="A168" i="46" s="1"/>
  <c r="B140" i="46"/>
  <c r="B141" i="46" s="1"/>
  <c r="B142" i="46" s="1"/>
  <c r="B143" i="46" s="1"/>
  <c r="B135" i="46"/>
  <c r="B136" i="46" s="1"/>
  <c r="B137" i="46" s="1"/>
  <c r="B138" i="46" s="1"/>
  <c r="B130" i="46"/>
  <c r="B131" i="46" s="1"/>
  <c r="B132" i="46" s="1"/>
  <c r="B133" i="46" s="1"/>
  <c r="B125" i="46"/>
  <c r="B126" i="46" s="1"/>
  <c r="B127" i="46" s="1"/>
  <c r="B128" i="46" s="1"/>
  <c r="B120" i="46"/>
  <c r="B121" i="46" s="1"/>
  <c r="B122" i="46" s="1"/>
  <c r="B123" i="46" s="1"/>
  <c r="A120" i="46"/>
  <c r="A121" i="46" s="1"/>
  <c r="A122" i="46" s="1"/>
  <c r="A123" i="46" s="1"/>
  <c r="A124" i="46" s="1"/>
  <c r="A125" i="46" s="1"/>
  <c r="A126" i="46" s="1"/>
  <c r="A127" i="46" s="1"/>
  <c r="A128" i="46" s="1"/>
  <c r="A129" i="46" s="1"/>
  <c r="A130" i="46" s="1"/>
  <c r="A131" i="46" s="1"/>
  <c r="A132" i="46" s="1"/>
  <c r="A133" i="46" s="1"/>
  <c r="A134" i="46" s="1"/>
  <c r="A135" i="46" s="1"/>
  <c r="A136" i="46" s="1"/>
  <c r="A137" i="46" s="1"/>
  <c r="A138" i="46" s="1"/>
  <c r="A139" i="46" s="1"/>
  <c r="A140" i="46" s="1"/>
  <c r="A141" i="46" s="1"/>
  <c r="A142" i="46" s="1"/>
  <c r="A143" i="46" s="1"/>
  <c r="B115" i="46"/>
  <c r="B116" i="46" s="1"/>
  <c r="B117" i="46" s="1"/>
  <c r="B118" i="46" s="1"/>
  <c r="B110" i="46"/>
  <c r="B111" i="46" s="1"/>
  <c r="B112" i="46" s="1"/>
  <c r="B113" i="46" s="1"/>
  <c r="B105" i="46"/>
  <c r="B106" i="46" s="1"/>
  <c r="B107" i="46" s="1"/>
  <c r="B108" i="46" s="1"/>
  <c r="B100" i="46"/>
  <c r="B101" i="46" s="1"/>
  <c r="B102" i="46" s="1"/>
  <c r="B103" i="46" s="1"/>
  <c r="B95" i="46"/>
  <c r="B96" i="46" s="1"/>
  <c r="B97" i="46" s="1"/>
  <c r="B98" i="46" s="1"/>
  <c r="B90" i="46"/>
  <c r="B91" i="46" s="1"/>
  <c r="B92" i="46" s="1"/>
  <c r="B93" i="46" s="1"/>
  <c r="B85" i="46"/>
  <c r="B86" i="46" s="1"/>
  <c r="B87" i="46" s="1"/>
  <c r="B88" i="46" s="1"/>
  <c r="A85" i="46"/>
  <c r="A86" i="46" s="1"/>
  <c r="A87" i="46" s="1"/>
  <c r="A88" i="46" s="1"/>
  <c r="A89" i="46" s="1"/>
  <c r="A90" i="46" s="1"/>
  <c r="A91" i="46" s="1"/>
  <c r="A92" i="46" s="1"/>
  <c r="A93" i="46" s="1"/>
  <c r="A94" i="46" s="1"/>
  <c r="A95" i="46" s="1"/>
  <c r="A96" i="46" s="1"/>
  <c r="A97" i="46" s="1"/>
  <c r="A98" i="46" s="1"/>
  <c r="A99" i="46" s="1"/>
  <c r="A100" i="46" s="1"/>
  <c r="A101" i="46" s="1"/>
  <c r="A102" i="46" s="1"/>
  <c r="A103" i="46" s="1"/>
  <c r="A104" i="46" s="1"/>
  <c r="A105" i="46" s="1"/>
  <c r="A106" i="46" s="1"/>
  <c r="A107" i="46" s="1"/>
  <c r="A108" i="46" s="1"/>
  <c r="A109" i="46" s="1"/>
  <c r="A110" i="46" s="1"/>
  <c r="A111" i="46" s="1"/>
  <c r="A112" i="46" s="1"/>
  <c r="A113" i="46" s="1"/>
  <c r="A114" i="46" s="1"/>
  <c r="A115" i="46" s="1"/>
  <c r="A116" i="46" s="1"/>
  <c r="A117" i="46" s="1"/>
  <c r="A118" i="46" s="1"/>
  <c r="B80" i="46"/>
  <c r="B81" i="46" s="1"/>
  <c r="B82" i="46" s="1"/>
  <c r="B83" i="46" s="1"/>
  <c r="B75" i="46"/>
  <c r="B76" i="46" s="1"/>
  <c r="B77" i="46" s="1"/>
  <c r="B78" i="46" s="1"/>
  <c r="B70" i="46"/>
  <c r="B71" i="46" s="1"/>
  <c r="B72" i="46" s="1"/>
  <c r="B73" i="46" s="1"/>
  <c r="B65" i="46"/>
  <c r="B66" i="46" s="1"/>
  <c r="B67" i="46" s="1"/>
  <c r="B68" i="46" s="1"/>
  <c r="A65" i="46"/>
  <c r="A66" i="46" s="1"/>
  <c r="A67" i="46" s="1"/>
  <c r="A68" i="46" s="1"/>
  <c r="A69" i="46" s="1"/>
  <c r="A70" i="46" s="1"/>
  <c r="A71" i="46" s="1"/>
  <c r="A72" i="46" s="1"/>
  <c r="A73" i="46" s="1"/>
  <c r="A74" i="46" s="1"/>
  <c r="A75" i="46" s="1"/>
  <c r="A76" i="46" s="1"/>
  <c r="A77" i="46" s="1"/>
  <c r="A78" i="46" s="1"/>
  <c r="A79" i="46" s="1"/>
  <c r="A80" i="46" s="1"/>
  <c r="A81" i="46" s="1"/>
  <c r="A82" i="46" s="1"/>
  <c r="A83" i="46" s="1"/>
  <c r="A55" i="46"/>
  <c r="A56" i="46" s="1"/>
  <c r="A57" i="46" s="1"/>
  <c r="A58" i="46" s="1"/>
  <c r="A59" i="46" s="1"/>
  <c r="A60" i="46" s="1"/>
  <c r="A61" i="46" s="1"/>
  <c r="A62" i="46" s="1"/>
  <c r="A63" i="46" s="1"/>
  <c r="B45" i="46"/>
  <c r="B46" i="46" s="1"/>
  <c r="B47" i="46" s="1"/>
  <c r="B48" i="46" s="1"/>
  <c r="A40" i="46"/>
  <c r="A41" i="46" s="1"/>
  <c r="A42" i="46" s="1"/>
  <c r="A43" i="46" s="1"/>
  <c r="A44" i="46" s="1"/>
  <c r="A45" i="46" s="1"/>
  <c r="A46" i="46" s="1"/>
  <c r="A47" i="46" s="1"/>
  <c r="A48" i="46" s="1"/>
  <c r="A49" i="46" s="1"/>
  <c r="A50" i="46" s="1"/>
  <c r="A51" i="46" s="1"/>
  <c r="A52" i="46" s="1"/>
  <c r="A53" i="46" s="1"/>
  <c r="B35" i="46"/>
  <c r="B36" i="46" s="1"/>
  <c r="B37" i="46" s="1"/>
  <c r="B38" i="46" s="1"/>
  <c r="B30" i="46"/>
  <c r="B31" i="46" s="1"/>
  <c r="B32" i="46" s="1"/>
  <c r="B33" i="46" s="1"/>
  <c r="B25" i="46"/>
  <c r="B26" i="46" s="1"/>
  <c r="B27" i="46" s="1"/>
  <c r="B28" i="46" s="1"/>
  <c r="B20" i="46"/>
  <c r="B21" i="46" s="1"/>
  <c r="B22" i="46" s="1"/>
  <c r="B23" i="46" s="1"/>
  <c r="B15" i="46"/>
  <c r="B16" i="46" s="1"/>
  <c r="B17" i="46" s="1"/>
  <c r="B18" i="46" s="1"/>
  <c r="B375" i="42"/>
  <c r="B376" i="42" s="1"/>
  <c r="B377" i="42" s="1"/>
  <c r="B378" i="42" s="1"/>
  <c r="B370" i="42"/>
  <c r="B371" i="42" s="1"/>
  <c r="B372" i="42" s="1"/>
  <c r="B373" i="42" s="1"/>
  <c r="B365" i="42"/>
  <c r="B366" i="42" s="1"/>
  <c r="B367" i="42" s="1"/>
  <c r="B368" i="42" s="1"/>
  <c r="B360" i="42"/>
  <c r="B361" i="42" s="1"/>
  <c r="B362" i="42" s="1"/>
  <c r="B363" i="42" s="1"/>
  <c r="B355" i="42"/>
  <c r="B356" i="42" s="1"/>
  <c r="B357" i="42" s="1"/>
  <c r="B358" i="42" s="1"/>
  <c r="B350" i="42"/>
  <c r="B351" i="42" s="1"/>
  <c r="B352" i="42" s="1"/>
  <c r="B353" i="42" s="1"/>
  <c r="B345" i="42"/>
  <c r="B346" i="42" s="1"/>
  <c r="B347" i="42" s="1"/>
  <c r="B348" i="42" s="1"/>
  <c r="B340" i="42"/>
  <c r="B341" i="42" s="1"/>
  <c r="B342" i="42" s="1"/>
  <c r="B343" i="42" s="1"/>
  <c r="B335" i="42"/>
  <c r="B336" i="42" s="1"/>
  <c r="B337" i="42" s="1"/>
  <c r="B338" i="42" s="1"/>
  <c r="B330" i="42"/>
  <c r="B331" i="42" s="1"/>
  <c r="B332" i="42" s="1"/>
  <c r="B333" i="42" s="1"/>
  <c r="B325" i="42"/>
  <c r="B326" i="42" s="1"/>
  <c r="B327" i="42" s="1"/>
  <c r="B328" i="42" s="1"/>
  <c r="B320" i="42"/>
  <c r="B321" i="42" s="1"/>
  <c r="B322" i="42" s="1"/>
  <c r="B323" i="42" s="1"/>
  <c r="A320" i="42"/>
  <c r="A321" i="42" s="1"/>
  <c r="A322" i="42" s="1"/>
  <c r="A323" i="42" s="1"/>
  <c r="A324" i="42" s="1"/>
  <c r="A325" i="42" s="1"/>
  <c r="A326" i="42" s="1"/>
  <c r="A327" i="42" s="1"/>
  <c r="A328" i="42" s="1"/>
  <c r="A329" i="42" s="1"/>
  <c r="A330" i="42" s="1"/>
  <c r="A331" i="42" s="1"/>
  <c r="A332" i="42" s="1"/>
  <c r="A333" i="42" s="1"/>
  <c r="B315" i="42"/>
  <c r="B316" i="42" s="1"/>
  <c r="B317" i="42" s="1"/>
  <c r="B318" i="42" s="1"/>
  <c r="B310" i="42"/>
  <c r="B311" i="42" s="1"/>
  <c r="B312" i="42" s="1"/>
  <c r="B313" i="42" s="1"/>
  <c r="B305" i="42"/>
  <c r="B306" i="42" s="1"/>
  <c r="B307" i="42" s="1"/>
  <c r="B308" i="42" s="1"/>
  <c r="B300" i="42"/>
  <c r="B301" i="42" s="1"/>
  <c r="B302" i="42" s="1"/>
  <c r="B303" i="42" s="1"/>
  <c r="B295" i="42"/>
  <c r="B296" i="42" s="1"/>
  <c r="B297" i="42" s="1"/>
  <c r="B298" i="42" s="1"/>
  <c r="B290" i="42"/>
  <c r="B291" i="42" s="1"/>
  <c r="B292" i="42" s="1"/>
  <c r="B293" i="42" s="1"/>
  <c r="A290" i="42"/>
  <c r="A291" i="42" s="1"/>
  <c r="A292" i="42" s="1"/>
  <c r="A293" i="42" s="1"/>
  <c r="A294" i="42" s="1"/>
  <c r="A295" i="42" s="1"/>
  <c r="A296" i="42" s="1"/>
  <c r="A297" i="42" s="1"/>
  <c r="A298" i="42" s="1"/>
  <c r="A299" i="42" s="1"/>
  <c r="A300" i="42" s="1"/>
  <c r="A301" i="42" s="1"/>
  <c r="A302" i="42" s="1"/>
  <c r="A303" i="42" s="1"/>
  <c r="A304" i="42" s="1"/>
  <c r="A305" i="42" s="1"/>
  <c r="A306" i="42" s="1"/>
  <c r="A307" i="42" s="1"/>
  <c r="A308" i="42" s="1"/>
  <c r="A309" i="42" s="1"/>
  <c r="A310" i="42" s="1"/>
  <c r="A311" i="42" s="1"/>
  <c r="A312" i="42" s="1"/>
  <c r="A313" i="42" s="1"/>
  <c r="A314" i="42" s="1"/>
  <c r="A315" i="42" s="1"/>
  <c r="A316" i="42" s="1"/>
  <c r="A317" i="42" s="1"/>
  <c r="A318" i="42" s="1"/>
  <c r="B285" i="42"/>
  <c r="B286" i="42" s="1"/>
  <c r="B287" i="42" s="1"/>
  <c r="B288" i="42" s="1"/>
  <c r="B280" i="42"/>
  <c r="B281" i="42" s="1"/>
  <c r="B282" i="42" s="1"/>
  <c r="B283" i="42" s="1"/>
  <c r="B275" i="42"/>
  <c r="B276" i="42" s="1"/>
  <c r="B277" i="42" s="1"/>
  <c r="B278" i="42" s="1"/>
  <c r="A275" i="42"/>
  <c r="A276" i="42" s="1"/>
  <c r="A277" i="42" s="1"/>
  <c r="A278" i="42" s="1"/>
  <c r="A279" i="42" s="1"/>
  <c r="A280" i="42" s="1"/>
  <c r="A281" i="42" s="1"/>
  <c r="A282" i="42" s="1"/>
  <c r="A283" i="42" s="1"/>
  <c r="A284" i="42" s="1"/>
  <c r="A285" i="42" s="1"/>
  <c r="A286" i="42" s="1"/>
  <c r="A287" i="42" s="1"/>
  <c r="A288" i="42" s="1"/>
  <c r="B270" i="42"/>
  <c r="B271" i="42" s="1"/>
  <c r="B272" i="42" s="1"/>
  <c r="B273" i="42" s="1"/>
  <c r="B265" i="42"/>
  <c r="B266" i="42" s="1"/>
  <c r="B267" i="42" s="1"/>
  <c r="B268" i="42" s="1"/>
  <c r="B260" i="42"/>
  <c r="B261" i="42" s="1"/>
  <c r="B262" i="42" s="1"/>
  <c r="B263" i="42" s="1"/>
  <c r="B255" i="42"/>
  <c r="B256" i="42" s="1"/>
  <c r="B257" i="42" s="1"/>
  <c r="B258" i="42" s="1"/>
  <c r="B250" i="42"/>
  <c r="B251" i="42" s="1"/>
  <c r="B252" i="42" s="1"/>
  <c r="B253" i="42" s="1"/>
  <c r="B245" i="42"/>
  <c r="B246" i="42" s="1"/>
  <c r="B247" i="42" s="1"/>
  <c r="B248" i="42" s="1"/>
  <c r="B240" i="42"/>
  <c r="B241" i="42" s="1"/>
  <c r="B242" i="42" s="1"/>
  <c r="B243" i="42" s="1"/>
  <c r="B235" i="42"/>
  <c r="B236" i="42" s="1"/>
  <c r="B237" i="42" s="1"/>
  <c r="B238" i="42" s="1"/>
  <c r="A235" i="42"/>
  <c r="A236" i="42" s="1"/>
  <c r="A237" i="42" s="1"/>
  <c r="A238" i="42" s="1"/>
  <c r="A239" i="42" s="1"/>
  <c r="A240" i="42" s="1"/>
  <c r="A241" i="42" s="1"/>
  <c r="A242" i="42" s="1"/>
  <c r="A243" i="42" s="1"/>
  <c r="A244" i="42" s="1"/>
  <c r="A245" i="42" s="1"/>
  <c r="A246" i="42" s="1"/>
  <c r="A247" i="42" s="1"/>
  <c r="A248" i="42" s="1"/>
  <c r="A249" i="42" s="1"/>
  <c r="A250" i="42" s="1"/>
  <c r="A251" i="42" s="1"/>
  <c r="A252" i="42" s="1"/>
  <c r="A253" i="42" s="1"/>
  <c r="A254" i="42" s="1"/>
  <c r="A255" i="42" s="1"/>
  <c r="A256" i="42" s="1"/>
  <c r="A257" i="42" s="1"/>
  <c r="A258" i="42" s="1"/>
  <c r="B230" i="42"/>
  <c r="B231" i="42" s="1"/>
  <c r="B232" i="42" s="1"/>
  <c r="B233" i="42" s="1"/>
  <c r="B225" i="42"/>
  <c r="B226" i="42" s="1"/>
  <c r="B227" i="42" s="1"/>
  <c r="B228" i="42" s="1"/>
  <c r="B220" i="42"/>
  <c r="B221" i="42" s="1"/>
  <c r="B222" i="42" s="1"/>
  <c r="B223" i="42" s="1"/>
  <c r="B215" i="42"/>
  <c r="B216" i="42" s="1"/>
  <c r="B217" i="42" s="1"/>
  <c r="B218" i="42" s="1"/>
  <c r="B210" i="42"/>
  <c r="B211" i="42" s="1"/>
  <c r="B212" i="42" s="1"/>
  <c r="B213" i="42" s="1"/>
  <c r="B205" i="42"/>
  <c r="B206" i="42" s="1"/>
  <c r="B207" i="42" s="1"/>
  <c r="B208" i="42" s="1"/>
  <c r="A205" i="42"/>
  <c r="A206" i="42" s="1"/>
  <c r="A207" i="42" s="1"/>
  <c r="A208" i="42" s="1"/>
  <c r="A209" i="42" s="1"/>
  <c r="A210" i="42" s="1"/>
  <c r="A211" i="42" s="1"/>
  <c r="A212" i="42" s="1"/>
  <c r="A213" i="42" s="1"/>
  <c r="A214" i="42" s="1"/>
  <c r="A215" i="42" s="1"/>
  <c r="A216" i="42" s="1"/>
  <c r="A217" i="42" s="1"/>
  <c r="A218" i="42" s="1"/>
  <c r="A219" i="42" s="1"/>
  <c r="A220" i="42" s="1"/>
  <c r="A221" i="42" s="1"/>
  <c r="A222" i="42" s="1"/>
  <c r="A223" i="42" s="1"/>
  <c r="A224" i="42" s="1"/>
  <c r="A225" i="42" s="1"/>
  <c r="A226" i="42" s="1"/>
  <c r="A227" i="42" s="1"/>
  <c r="A228" i="42" s="1"/>
  <c r="A229" i="42" s="1"/>
  <c r="A230" i="42" s="1"/>
  <c r="A231" i="42" s="1"/>
  <c r="A232" i="42" s="1"/>
  <c r="A233" i="42" s="1"/>
  <c r="B200" i="42"/>
  <c r="B201" i="42" s="1"/>
  <c r="B202" i="42" s="1"/>
  <c r="B203" i="42" s="1"/>
  <c r="B195" i="42"/>
  <c r="B196" i="42" s="1"/>
  <c r="B197" i="42" s="1"/>
  <c r="B198" i="42" s="1"/>
  <c r="B190" i="42"/>
  <c r="B191" i="42" s="1"/>
  <c r="B192" i="42" s="1"/>
  <c r="B193" i="42" s="1"/>
  <c r="B185" i="42"/>
  <c r="B186" i="42" s="1"/>
  <c r="B187" i="42" s="1"/>
  <c r="B188" i="42" s="1"/>
  <c r="B180" i="42"/>
  <c r="B181" i="42" s="1"/>
  <c r="B182" i="42" s="1"/>
  <c r="B183" i="42" s="1"/>
  <c r="B175" i="42"/>
  <c r="B176" i="42" s="1"/>
  <c r="B177" i="42" s="1"/>
  <c r="B178" i="42" s="1"/>
  <c r="B170" i="42"/>
  <c r="B171" i="42" s="1"/>
  <c r="B172" i="42" s="1"/>
  <c r="B173" i="42" s="1"/>
  <c r="A170" i="42"/>
  <c r="A171" i="42" s="1"/>
  <c r="A172" i="42" s="1"/>
  <c r="A173" i="42" s="1"/>
  <c r="A174" i="42" s="1"/>
  <c r="A175" i="42" s="1"/>
  <c r="A176" i="42" s="1"/>
  <c r="A177" i="42" s="1"/>
  <c r="A178" i="42" s="1"/>
  <c r="A179" i="42" s="1"/>
  <c r="A180" i="42" s="1"/>
  <c r="A181" i="42" s="1"/>
  <c r="A182" i="42" s="1"/>
  <c r="A183" i="42" s="1"/>
  <c r="A184" i="42" s="1"/>
  <c r="A185" i="42" s="1"/>
  <c r="A186" i="42" s="1"/>
  <c r="A187" i="42" s="1"/>
  <c r="A188" i="42" s="1"/>
  <c r="A189" i="42" s="1"/>
  <c r="A190" i="42" s="1"/>
  <c r="A191" i="42" s="1"/>
  <c r="A192" i="42" s="1"/>
  <c r="A193" i="42" s="1"/>
  <c r="A194" i="42" s="1"/>
  <c r="A195" i="42" s="1"/>
  <c r="A196" i="42" s="1"/>
  <c r="A197" i="42" s="1"/>
  <c r="A198" i="42" s="1"/>
  <c r="A199" i="42" s="1"/>
  <c r="A200" i="42" s="1"/>
  <c r="A201" i="42" s="1"/>
  <c r="A202" i="42" s="1"/>
  <c r="A203" i="42" s="1"/>
  <c r="B165" i="42"/>
  <c r="B166" i="42" s="1"/>
  <c r="B167" i="42" s="1"/>
  <c r="B168" i="42" s="1"/>
  <c r="B160" i="42"/>
  <c r="B161" i="42" s="1"/>
  <c r="B162" i="42" s="1"/>
  <c r="B163" i="42" s="1"/>
  <c r="B155" i="42"/>
  <c r="B156" i="42" s="1"/>
  <c r="B157" i="42" s="1"/>
  <c r="B158" i="42" s="1"/>
  <c r="B150" i="42"/>
  <c r="B151" i="42" s="1"/>
  <c r="B152" i="42" s="1"/>
  <c r="B153" i="42" s="1"/>
  <c r="B145" i="42"/>
  <c r="B146" i="42" s="1"/>
  <c r="B147" i="42" s="1"/>
  <c r="B148" i="42" s="1"/>
  <c r="B140" i="42"/>
  <c r="B141" i="42" s="1"/>
  <c r="B142" i="42" s="1"/>
  <c r="B143" i="42" s="1"/>
  <c r="B135" i="42"/>
  <c r="B136" i="42" s="1"/>
  <c r="B137" i="42" s="1"/>
  <c r="B138" i="42" s="1"/>
  <c r="B130" i="42"/>
  <c r="B131" i="42" s="1"/>
  <c r="B132" i="42" s="1"/>
  <c r="B133" i="42" s="1"/>
  <c r="B125" i="42"/>
  <c r="B126" i="42" s="1"/>
  <c r="B127" i="42" s="1"/>
  <c r="B128" i="42" s="1"/>
  <c r="B120" i="42"/>
  <c r="B121" i="42" s="1"/>
  <c r="B122" i="42" s="1"/>
  <c r="B123" i="42" s="1"/>
  <c r="B115" i="42"/>
  <c r="B116" i="42" s="1"/>
  <c r="B117" i="42" s="1"/>
  <c r="B118" i="42" s="1"/>
  <c r="B110" i="42"/>
  <c r="B111" i="42" s="1"/>
  <c r="B112" i="42" s="1"/>
  <c r="B113" i="42" s="1"/>
  <c r="B105" i="42"/>
  <c r="B106" i="42" s="1"/>
  <c r="B107" i="42" s="1"/>
  <c r="B108" i="42" s="1"/>
  <c r="B100" i="42"/>
  <c r="B101" i="42" s="1"/>
  <c r="B102" i="42" s="1"/>
  <c r="B103" i="42" s="1"/>
  <c r="B95" i="42"/>
  <c r="B96" i="42" s="1"/>
  <c r="B97" i="42" s="1"/>
  <c r="B98" i="42" s="1"/>
  <c r="B90" i="42"/>
  <c r="B91" i="42" s="1"/>
  <c r="B92" i="42" s="1"/>
  <c r="B93" i="42" s="1"/>
  <c r="B85" i="42"/>
  <c r="B86" i="42" s="1"/>
  <c r="B87" i="42" s="1"/>
  <c r="B88" i="42" s="1"/>
  <c r="A85" i="42"/>
  <c r="A86" i="42" s="1"/>
  <c r="A87" i="42" s="1"/>
  <c r="A88" i="42" s="1"/>
  <c r="A89" i="42" s="1"/>
  <c r="A90" i="42" s="1"/>
  <c r="A91" i="42" s="1"/>
  <c r="A92" i="42" s="1"/>
  <c r="A93" i="42" s="1"/>
  <c r="A94" i="42" s="1"/>
  <c r="A95" i="42" s="1"/>
  <c r="A96" i="42" s="1"/>
  <c r="A97" i="42" s="1"/>
  <c r="A98" i="42" s="1"/>
  <c r="A99" i="42" s="1"/>
  <c r="A100" i="42" s="1"/>
  <c r="A101" i="42" s="1"/>
  <c r="A102" i="42" s="1"/>
  <c r="A103" i="42" s="1"/>
  <c r="A104" i="42" s="1"/>
  <c r="A105" i="42" s="1"/>
  <c r="A106" i="42" s="1"/>
  <c r="A107" i="42" s="1"/>
  <c r="A108" i="42" s="1"/>
  <c r="A109" i="42" s="1"/>
  <c r="A110" i="42" s="1"/>
  <c r="A111" i="42" s="1"/>
  <c r="A112" i="42" s="1"/>
  <c r="A113" i="42" s="1"/>
  <c r="A114" i="42" s="1"/>
  <c r="A115" i="42" s="1"/>
  <c r="A116" i="42" s="1"/>
  <c r="A117" i="42" s="1"/>
  <c r="A118" i="42" s="1"/>
  <c r="B80" i="42"/>
  <c r="B81" i="42" s="1"/>
  <c r="B82" i="42" s="1"/>
  <c r="B83" i="42" s="1"/>
  <c r="B75" i="42"/>
  <c r="B76" i="42" s="1"/>
  <c r="B77" i="42" s="1"/>
  <c r="B78" i="42" s="1"/>
  <c r="B70" i="42"/>
  <c r="B71" i="42" s="1"/>
  <c r="B72" i="42" s="1"/>
  <c r="B73" i="42" s="1"/>
  <c r="B65" i="42"/>
  <c r="B66" i="42" s="1"/>
  <c r="B67" i="42" s="1"/>
  <c r="B68" i="42" s="1"/>
  <c r="B60" i="42"/>
  <c r="B61" i="42" s="1"/>
  <c r="B62" i="42" s="1"/>
  <c r="B63" i="42" s="1"/>
  <c r="B55" i="42"/>
  <c r="B56" i="42" s="1"/>
  <c r="B57" i="42" s="1"/>
  <c r="B58" i="42" s="1"/>
  <c r="A55" i="42"/>
  <c r="A56" i="42" s="1"/>
  <c r="A57" i="42" s="1"/>
  <c r="A58" i="42" s="1"/>
  <c r="A59" i="42" s="1"/>
  <c r="A60" i="42" s="1"/>
  <c r="A61" i="42" s="1"/>
  <c r="A62" i="42" s="1"/>
  <c r="A63" i="42" s="1"/>
  <c r="B50" i="42"/>
  <c r="B51" i="42" s="1"/>
  <c r="B52" i="42" s="1"/>
  <c r="B53" i="42" s="1"/>
  <c r="B45" i="42"/>
  <c r="B46" i="42" s="1"/>
  <c r="B47" i="42" s="1"/>
  <c r="B48" i="42" s="1"/>
  <c r="B40" i="42"/>
  <c r="B41" i="42" s="1"/>
  <c r="B42" i="42" s="1"/>
  <c r="B43" i="42" s="1"/>
  <c r="A40" i="42"/>
  <c r="A41" i="42" s="1"/>
  <c r="A42" i="42" s="1"/>
  <c r="A43" i="42" s="1"/>
  <c r="A44" i="42" s="1"/>
  <c r="A45" i="42" s="1"/>
  <c r="A46" i="42" s="1"/>
  <c r="A47" i="42" s="1"/>
  <c r="A48" i="42" s="1"/>
  <c r="A49" i="42" s="1"/>
  <c r="A50" i="42" s="1"/>
  <c r="A51" i="42" s="1"/>
  <c r="A52" i="42" s="1"/>
  <c r="A53" i="42" s="1"/>
  <c r="B35" i="42"/>
  <c r="B36" i="42" s="1"/>
  <c r="B37" i="42" s="1"/>
  <c r="B38" i="42" s="1"/>
  <c r="B30" i="42"/>
  <c r="B31" i="42" s="1"/>
  <c r="B32" i="42" s="1"/>
  <c r="B33" i="42" s="1"/>
  <c r="B25" i="42"/>
  <c r="B26" i="42" s="1"/>
  <c r="B27" i="42" s="1"/>
  <c r="B28" i="42" s="1"/>
  <c r="B20" i="42"/>
  <c r="B21" i="42" s="1"/>
  <c r="B22" i="42" s="1"/>
  <c r="B23" i="42" s="1"/>
  <c r="B15" i="42"/>
  <c r="B16" i="42" s="1"/>
  <c r="B17" i="42" s="1"/>
  <c r="B18" i="42" s="1"/>
  <c r="B376" i="37" l="1"/>
  <c r="B377" i="37" s="1"/>
  <c r="B378" i="37" s="1"/>
  <c r="B379" i="37" s="1"/>
  <c r="B371" i="37"/>
  <c r="B372" i="37" s="1"/>
  <c r="B373" i="37" s="1"/>
  <c r="B374" i="37" s="1"/>
  <c r="B366" i="37"/>
  <c r="B367" i="37" s="1"/>
  <c r="B368" i="37" s="1"/>
  <c r="B369" i="37" s="1"/>
  <c r="B361" i="37"/>
  <c r="B362" i="37" s="1"/>
  <c r="B363" i="37" s="1"/>
  <c r="B364" i="37" s="1"/>
  <c r="B356" i="37"/>
  <c r="B357" i="37" s="1"/>
  <c r="B358" i="37" s="1"/>
  <c r="B359" i="37" s="1"/>
  <c r="B351" i="37"/>
  <c r="B352" i="37" s="1"/>
  <c r="B353" i="37" s="1"/>
  <c r="B354" i="37" s="1"/>
  <c r="B346" i="37"/>
  <c r="B347" i="37" s="1"/>
  <c r="B348" i="37" s="1"/>
  <c r="B349" i="37" s="1"/>
  <c r="B341" i="37"/>
  <c r="B342" i="37" s="1"/>
  <c r="B343" i="37" s="1"/>
  <c r="B344" i="37" s="1"/>
  <c r="B336" i="37"/>
  <c r="B337" i="37" s="1"/>
  <c r="B338" i="37" s="1"/>
  <c r="B339" i="37" s="1"/>
  <c r="B331" i="37"/>
  <c r="B332" i="37" s="1"/>
  <c r="B333" i="37" s="1"/>
  <c r="B334" i="37" s="1"/>
  <c r="B326" i="37"/>
  <c r="B327" i="37" s="1"/>
  <c r="B328" i="37" s="1"/>
  <c r="B329" i="37" s="1"/>
  <c r="B321" i="37"/>
  <c r="B322" i="37" s="1"/>
  <c r="B323" i="37" s="1"/>
  <c r="B324" i="37" s="1"/>
  <c r="A321" i="37"/>
  <c r="A322" i="37" s="1"/>
  <c r="A323" i="37" s="1"/>
  <c r="A324" i="37" s="1"/>
  <c r="A325" i="37" s="1"/>
  <c r="A326" i="37" s="1"/>
  <c r="A327" i="37" s="1"/>
  <c r="A328" i="37" s="1"/>
  <c r="A329" i="37" s="1"/>
  <c r="A330" i="37" s="1"/>
  <c r="A331" i="37" s="1"/>
  <c r="A332" i="37" s="1"/>
  <c r="A333" i="37" s="1"/>
  <c r="A334" i="37" s="1"/>
  <c r="B316" i="37"/>
  <c r="B317" i="37" s="1"/>
  <c r="B318" i="37" s="1"/>
  <c r="B319" i="37" s="1"/>
  <c r="B311" i="37"/>
  <c r="B312" i="37" s="1"/>
  <c r="B313" i="37" s="1"/>
  <c r="B314" i="37" s="1"/>
  <c r="B306" i="37"/>
  <c r="B307" i="37" s="1"/>
  <c r="B308" i="37" s="1"/>
  <c r="B309" i="37" s="1"/>
  <c r="B301" i="37"/>
  <c r="B302" i="37" s="1"/>
  <c r="B303" i="37" s="1"/>
  <c r="B304" i="37" s="1"/>
  <c r="B297" i="37"/>
  <c r="B298" i="37" s="1"/>
  <c r="B299" i="37" s="1"/>
  <c r="B296" i="37"/>
  <c r="B291" i="37"/>
  <c r="B292" i="37" s="1"/>
  <c r="B293" i="37" s="1"/>
  <c r="B294" i="37" s="1"/>
  <c r="A291" i="37"/>
  <c r="A292" i="37" s="1"/>
  <c r="A293" i="37" s="1"/>
  <c r="A294" i="37" s="1"/>
  <c r="A295" i="37" s="1"/>
  <c r="A296" i="37" s="1"/>
  <c r="A297" i="37" s="1"/>
  <c r="A298" i="37" s="1"/>
  <c r="A299" i="37" s="1"/>
  <c r="A300" i="37" s="1"/>
  <c r="A301" i="37" s="1"/>
  <c r="A302" i="37" s="1"/>
  <c r="A303" i="37" s="1"/>
  <c r="A304" i="37" s="1"/>
  <c r="A305" i="37" s="1"/>
  <c r="A306" i="37" s="1"/>
  <c r="A307" i="37" s="1"/>
  <c r="A308" i="37" s="1"/>
  <c r="A309" i="37" s="1"/>
  <c r="A310" i="37" s="1"/>
  <c r="A311" i="37" s="1"/>
  <c r="A312" i="37" s="1"/>
  <c r="A313" i="37" s="1"/>
  <c r="A314" i="37" s="1"/>
  <c r="A315" i="37" s="1"/>
  <c r="A316" i="37" s="1"/>
  <c r="A317" i="37" s="1"/>
  <c r="A318" i="37" s="1"/>
  <c r="A319" i="37" s="1"/>
  <c r="B286" i="37"/>
  <c r="B287" i="37" s="1"/>
  <c r="B288" i="37" s="1"/>
  <c r="B289" i="37" s="1"/>
  <c r="B281" i="37"/>
  <c r="B282" i="37" s="1"/>
  <c r="B283" i="37" s="1"/>
  <c r="B284" i="37" s="1"/>
  <c r="B276" i="37"/>
  <c r="B277" i="37" s="1"/>
  <c r="B278" i="37" s="1"/>
  <c r="B279" i="37" s="1"/>
  <c r="A276" i="37"/>
  <c r="A277" i="37" s="1"/>
  <c r="A278" i="37" s="1"/>
  <c r="A279" i="37" s="1"/>
  <c r="A280" i="37" s="1"/>
  <c r="A281" i="37" s="1"/>
  <c r="A282" i="37" s="1"/>
  <c r="A283" i="37" s="1"/>
  <c r="A284" i="37" s="1"/>
  <c r="A285" i="37" s="1"/>
  <c r="A286" i="37" s="1"/>
  <c r="A287" i="37" s="1"/>
  <c r="A288" i="37" s="1"/>
  <c r="A289" i="37" s="1"/>
  <c r="B271" i="37"/>
  <c r="B272" i="37" s="1"/>
  <c r="B273" i="37" s="1"/>
  <c r="B274" i="37" s="1"/>
  <c r="B266" i="37"/>
  <c r="B267" i="37" s="1"/>
  <c r="B268" i="37" s="1"/>
  <c r="B269" i="37" s="1"/>
  <c r="B261" i="37"/>
  <c r="B262" i="37" s="1"/>
  <c r="B263" i="37" s="1"/>
  <c r="B264" i="37" s="1"/>
  <c r="B256" i="37"/>
  <c r="B257" i="37" s="1"/>
  <c r="B258" i="37" s="1"/>
  <c r="B259" i="37" s="1"/>
  <c r="B251" i="37"/>
  <c r="B252" i="37" s="1"/>
  <c r="B253" i="37" s="1"/>
  <c r="B254" i="37" s="1"/>
  <c r="B246" i="37"/>
  <c r="B247" i="37" s="1"/>
  <c r="B248" i="37" s="1"/>
  <c r="B249" i="37" s="1"/>
  <c r="B241" i="37"/>
  <c r="B242" i="37" s="1"/>
  <c r="B243" i="37" s="1"/>
  <c r="B244" i="37" s="1"/>
  <c r="B237" i="37"/>
  <c r="B238" i="37" s="1"/>
  <c r="B239" i="37" s="1"/>
  <c r="B236" i="37"/>
  <c r="A236" i="37"/>
  <c r="A237" i="37" s="1"/>
  <c r="A238" i="37" s="1"/>
  <c r="A239" i="37" s="1"/>
  <c r="A240" i="37" s="1"/>
  <c r="A241" i="37" s="1"/>
  <c r="A242" i="37" s="1"/>
  <c r="A243" i="37" s="1"/>
  <c r="A244" i="37" s="1"/>
  <c r="A245" i="37" s="1"/>
  <c r="A246" i="37" s="1"/>
  <c r="A247" i="37" s="1"/>
  <c r="A248" i="37" s="1"/>
  <c r="A249" i="37" s="1"/>
  <c r="A250" i="37" s="1"/>
  <c r="A251" i="37" s="1"/>
  <c r="A252" i="37" s="1"/>
  <c r="A253" i="37" s="1"/>
  <c r="A254" i="37" s="1"/>
  <c r="A255" i="37" s="1"/>
  <c r="A256" i="37" s="1"/>
  <c r="A257" i="37" s="1"/>
  <c r="A258" i="37" s="1"/>
  <c r="A259" i="37" s="1"/>
  <c r="B231" i="37"/>
  <c r="B232" i="37" s="1"/>
  <c r="B233" i="37" s="1"/>
  <c r="B234" i="37" s="1"/>
  <c r="B226" i="37"/>
  <c r="B227" i="37" s="1"/>
  <c r="B228" i="37" s="1"/>
  <c r="B229" i="37" s="1"/>
  <c r="B222" i="37"/>
  <c r="B223" i="37" s="1"/>
  <c r="B224" i="37" s="1"/>
  <c r="B221" i="37"/>
  <c r="B216" i="37"/>
  <c r="B217" i="37" s="1"/>
  <c r="B218" i="37" s="1"/>
  <c r="B219" i="37" s="1"/>
  <c r="B211" i="37"/>
  <c r="B212" i="37" s="1"/>
  <c r="B213" i="37" s="1"/>
  <c r="B214" i="37" s="1"/>
  <c r="B206" i="37"/>
  <c r="B207" i="37" s="1"/>
  <c r="B208" i="37" s="1"/>
  <c r="B209" i="37" s="1"/>
  <c r="A206" i="37"/>
  <c r="A207" i="37" s="1"/>
  <c r="A208" i="37" s="1"/>
  <c r="A209" i="37" s="1"/>
  <c r="A210" i="37" s="1"/>
  <c r="A211" i="37" s="1"/>
  <c r="A212" i="37" s="1"/>
  <c r="A213" i="37" s="1"/>
  <c r="A214" i="37" s="1"/>
  <c r="A215" i="37" s="1"/>
  <c r="A216" i="37" s="1"/>
  <c r="A217" i="37" s="1"/>
  <c r="A218" i="37" s="1"/>
  <c r="A219" i="37" s="1"/>
  <c r="A220" i="37" s="1"/>
  <c r="A221" i="37" s="1"/>
  <c r="A222" i="37" s="1"/>
  <c r="A223" i="37" s="1"/>
  <c r="A224" i="37" s="1"/>
  <c r="A225" i="37" s="1"/>
  <c r="A226" i="37" s="1"/>
  <c r="A227" i="37" s="1"/>
  <c r="A228" i="37" s="1"/>
  <c r="A229" i="37" s="1"/>
  <c r="A230" i="37" s="1"/>
  <c r="A231" i="37" s="1"/>
  <c r="A232" i="37" s="1"/>
  <c r="A233" i="37" s="1"/>
  <c r="A234" i="37" s="1"/>
  <c r="B201" i="37"/>
  <c r="B202" i="37" s="1"/>
  <c r="B203" i="37" s="1"/>
  <c r="B204" i="37" s="1"/>
  <c r="B196" i="37"/>
  <c r="B197" i="37" s="1"/>
  <c r="B198" i="37" s="1"/>
  <c r="B199" i="37" s="1"/>
  <c r="B191" i="37"/>
  <c r="B192" i="37" s="1"/>
  <c r="B193" i="37" s="1"/>
  <c r="B194" i="37" s="1"/>
  <c r="B186" i="37"/>
  <c r="B187" i="37" s="1"/>
  <c r="B188" i="37" s="1"/>
  <c r="B189" i="37" s="1"/>
  <c r="B181" i="37"/>
  <c r="B182" i="37" s="1"/>
  <c r="B183" i="37" s="1"/>
  <c r="B184" i="37" s="1"/>
  <c r="B176" i="37"/>
  <c r="B177" i="37" s="1"/>
  <c r="B178" i="37" s="1"/>
  <c r="B179" i="37" s="1"/>
  <c r="B171" i="37"/>
  <c r="B172" i="37" s="1"/>
  <c r="B173" i="37" s="1"/>
  <c r="B174" i="37" s="1"/>
  <c r="A171" i="37"/>
  <c r="A172" i="37" s="1"/>
  <c r="A173" i="37" s="1"/>
  <c r="A174" i="37" s="1"/>
  <c r="A175" i="37" s="1"/>
  <c r="A176" i="37" s="1"/>
  <c r="A177" i="37" s="1"/>
  <c r="A178" i="37" s="1"/>
  <c r="A179" i="37" s="1"/>
  <c r="A180" i="37" s="1"/>
  <c r="A181" i="37" s="1"/>
  <c r="A182" i="37" s="1"/>
  <c r="A183" i="37" s="1"/>
  <c r="A184" i="37" s="1"/>
  <c r="A185" i="37" s="1"/>
  <c r="A186" i="37" s="1"/>
  <c r="A187" i="37" s="1"/>
  <c r="A188" i="37" s="1"/>
  <c r="A189" i="37" s="1"/>
  <c r="A190" i="37" s="1"/>
  <c r="A191" i="37" s="1"/>
  <c r="A192" i="37" s="1"/>
  <c r="A193" i="37" s="1"/>
  <c r="A194" i="37" s="1"/>
  <c r="A195" i="37" s="1"/>
  <c r="A196" i="37" s="1"/>
  <c r="A197" i="37" s="1"/>
  <c r="A198" i="37" s="1"/>
  <c r="A199" i="37" s="1"/>
  <c r="A200" i="37" s="1"/>
  <c r="A201" i="37" s="1"/>
  <c r="A202" i="37" s="1"/>
  <c r="A203" i="37" s="1"/>
  <c r="A204" i="37" s="1"/>
  <c r="B166" i="37"/>
  <c r="B167" i="37" s="1"/>
  <c r="B168" i="37" s="1"/>
  <c r="B169" i="37" s="1"/>
  <c r="B161" i="37"/>
  <c r="B162" i="37" s="1"/>
  <c r="B163" i="37" s="1"/>
  <c r="B164" i="37" s="1"/>
  <c r="B156" i="37"/>
  <c r="B157" i="37" s="1"/>
  <c r="B158" i="37" s="1"/>
  <c r="B159" i="37" s="1"/>
  <c r="B151" i="37"/>
  <c r="B152" i="37" s="1"/>
  <c r="B153" i="37" s="1"/>
  <c r="B154" i="37" s="1"/>
  <c r="B146" i="37"/>
  <c r="B147" i="37" s="1"/>
  <c r="B148" i="37" s="1"/>
  <c r="B149" i="37" s="1"/>
  <c r="B141" i="37"/>
  <c r="B142" i="37" s="1"/>
  <c r="B143" i="37" s="1"/>
  <c r="B144" i="37" s="1"/>
  <c r="B136" i="37"/>
  <c r="B137" i="37" s="1"/>
  <c r="B138" i="37" s="1"/>
  <c r="B139" i="37" s="1"/>
  <c r="B131" i="37"/>
  <c r="B132" i="37" s="1"/>
  <c r="B133" i="37" s="1"/>
  <c r="B134" i="37" s="1"/>
  <c r="B126" i="37"/>
  <c r="B127" i="37" s="1"/>
  <c r="B128" i="37" s="1"/>
  <c r="B129" i="37" s="1"/>
  <c r="B121" i="37"/>
  <c r="B122" i="37" s="1"/>
  <c r="B123" i="37" s="1"/>
  <c r="B124" i="37" s="1"/>
  <c r="A121" i="37"/>
  <c r="A122" i="37" s="1"/>
  <c r="A123" i="37" s="1"/>
  <c r="A124" i="37" s="1"/>
  <c r="A125" i="37" s="1"/>
  <c r="A126" i="37" s="1"/>
  <c r="A127" i="37" s="1"/>
  <c r="A128" i="37" s="1"/>
  <c r="A129" i="37" s="1"/>
  <c r="A130" i="37" s="1"/>
  <c r="A131" i="37" s="1"/>
  <c r="A132" i="37" s="1"/>
  <c r="A133" i="37" s="1"/>
  <c r="A134" i="37" s="1"/>
  <c r="A135" i="37" s="1"/>
  <c r="A136" i="37" s="1"/>
  <c r="A137" i="37" s="1"/>
  <c r="A138" i="37" s="1"/>
  <c r="A139" i="37" s="1"/>
  <c r="A140" i="37" s="1"/>
  <c r="A141" i="37" s="1"/>
  <c r="A142" i="37" s="1"/>
  <c r="A143" i="37" s="1"/>
  <c r="A144" i="37" s="1"/>
  <c r="B116" i="37"/>
  <c r="B117" i="37" s="1"/>
  <c r="B118" i="37" s="1"/>
  <c r="B119" i="37" s="1"/>
  <c r="B111" i="37"/>
  <c r="B112" i="37" s="1"/>
  <c r="B113" i="37" s="1"/>
  <c r="B114" i="37" s="1"/>
  <c r="B107" i="37"/>
  <c r="B108" i="37" s="1"/>
  <c r="B109" i="37" s="1"/>
  <c r="B106" i="37"/>
  <c r="B101" i="37"/>
  <c r="B102" i="37" s="1"/>
  <c r="B103" i="37" s="1"/>
  <c r="B104" i="37" s="1"/>
  <c r="B96" i="37"/>
  <c r="B97" i="37" s="1"/>
  <c r="B98" i="37" s="1"/>
  <c r="B99" i="37" s="1"/>
  <c r="B91" i="37"/>
  <c r="B92" i="37" s="1"/>
  <c r="B93" i="37" s="1"/>
  <c r="B94" i="37" s="1"/>
  <c r="A87" i="37"/>
  <c r="A88" i="37" s="1"/>
  <c r="A89" i="37" s="1"/>
  <c r="A90" i="37" s="1"/>
  <c r="A91" i="37" s="1"/>
  <c r="A92" i="37" s="1"/>
  <c r="A93" i="37" s="1"/>
  <c r="A94" i="37" s="1"/>
  <c r="A95" i="37" s="1"/>
  <c r="A96" i="37" s="1"/>
  <c r="A97" i="37" s="1"/>
  <c r="A98" i="37" s="1"/>
  <c r="A99" i="37" s="1"/>
  <c r="A100" i="37" s="1"/>
  <c r="A101" i="37" s="1"/>
  <c r="A102" i="37" s="1"/>
  <c r="A103" i="37" s="1"/>
  <c r="A104" i="37" s="1"/>
  <c r="A105" i="37" s="1"/>
  <c r="A106" i="37" s="1"/>
  <c r="A107" i="37" s="1"/>
  <c r="A108" i="37" s="1"/>
  <c r="A109" i="37" s="1"/>
  <c r="A110" i="37" s="1"/>
  <c r="A111" i="37" s="1"/>
  <c r="A112" i="37" s="1"/>
  <c r="A113" i="37" s="1"/>
  <c r="A114" i="37" s="1"/>
  <c r="A115" i="37" s="1"/>
  <c r="A116" i="37" s="1"/>
  <c r="A117" i="37" s="1"/>
  <c r="A118" i="37" s="1"/>
  <c r="A119" i="37" s="1"/>
  <c r="B86" i="37"/>
  <c r="B87" i="37" s="1"/>
  <c r="B88" i="37" s="1"/>
  <c r="B89" i="37" s="1"/>
  <c r="A86" i="37"/>
  <c r="B81" i="37"/>
  <c r="B82" i="37" s="1"/>
  <c r="B83" i="37" s="1"/>
  <c r="B84" i="37" s="1"/>
  <c r="B76" i="37"/>
  <c r="B77" i="37" s="1"/>
  <c r="B78" i="37" s="1"/>
  <c r="B79" i="37" s="1"/>
  <c r="B71" i="37"/>
  <c r="B72" i="37" s="1"/>
  <c r="B73" i="37" s="1"/>
  <c r="B74" i="37" s="1"/>
  <c r="B66" i="37"/>
  <c r="B67" i="37" s="1"/>
  <c r="B68" i="37" s="1"/>
  <c r="B69" i="37" s="1"/>
  <c r="B61" i="37"/>
  <c r="B62" i="37" s="1"/>
  <c r="B63" i="37" s="1"/>
  <c r="B64" i="37" s="1"/>
  <c r="B57" i="37"/>
  <c r="B58" i="37" s="1"/>
  <c r="B59" i="37" s="1"/>
  <c r="B56" i="37"/>
  <c r="A56" i="37"/>
  <c r="A57" i="37" s="1"/>
  <c r="A58" i="37" s="1"/>
  <c r="A59" i="37" s="1"/>
  <c r="A60" i="37" s="1"/>
  <c r="A61" i="37" s="1"/>
  <c r="A62" i="37" s="1"/>
  <c r="A63" i="37" s="1"/>
  <c r="A64" i="37" s="1"/>
  <c r="B51" i="37"/>
  <c r="B52" i="37" s="1"/>
  <c r="B53" i="37" s="1"/>
  <c r="B54" i="37" s="1"/>
  <c r="B46" i="37"/>
  <c r="B47" i="37" s="1"/>
  <c r="B48" i="37" s="1"/>
  <c r="B49" i="37" s="1"/>
  <c r="B41" i="37"/>
  <c r="B42" i="37" s="1"/>
  <c r="B43" i="37" s="1"/>
  <c r="B44" i="37" s="1"/>
  <c r="A41" i="37"/>
  <c r="A42" i="37" s="1"/>
  <c r="A43" i="37" s="1"/>
  <c r="A44" i="37" s="1"/>
  <c r="A45" i="37" s="1"/>
  <c r="A46" i="37" s="1"/>
  <c r="A47" i="37" s="1"/>
  <c r="A48" i="37" s="1"/>
  <c r="A49" i="37" s="1"/>
  <c r="A50" i="37" s="1"/>
  <c r="A51" i="37" s="1"/>
  <c r="A52" i="37" s="1"/>
  <c r="A53" i="37" s="1"/>
  <c r="A54" i="37" s="1"/>
  <c r="B36" i="37"/>
  <c r="B37" i="37" s="1"/>
  <c r="B38" i="37" s="1"/>
  <c r="B39" i="37" s="1"/>
  <c r="B31" i="37"/>
  <c r="B32" i="37" s="1"/>
  <c r="B33" i="37" s="1"/>
  <c r="B34" i="37" s="1"/>
  <c r="B26" i="37"/>
  <c r="B27" i="37" s="1"/>
  <c r="B28" i="37" s="1"/>
  <c r="B29" i="37" s="1"/>
  <c r="B23" i="37"/>
  <c r="B24" i="37" s="1"/>
  <c r="B21" i="37"/>
  <c r="B22" i="37" s="1"/>
  <c r="B16" i="37"/>
  <c r="B17" i="37" s="1"/>
  <c r="B18" i="37" s="1"/>
  <c r="B19" i="37" s="1"/>
  <c r="A11" i="40" l="1"/>
</calcChain>
</file>

<file path=xl/sharedStrings.xml><?xml version="1.0" encoding="utf-8"?>
<sst xmlns="http://schemas.openxmlformats.org/spreadsheetml/2006/main" count="3390" uniqueCount="267">
  <si>
    <t>Total</t>
  </si>
  <si>
    <t>Charge outcome</t>
  </si>
  <si>
    <t>Other</t>
  </si>
  <si>
    <t>Convicted</t>
  </si>
  <si>
    <t>Not proved</t>
  </si>
  <si>
    <t>Imprisonment</t>
  </si>
  <si>
    <t>Community work</t>
  </si>
  <si>
    <t>Supervision</t>
  </si>
  <si>
    <t>Monetary</t>
  </si>
  <si>
    <t>Deferment</t>
  </si>
  <si>
    <t>No sentence recorded</t>
  </si>
  <si>
    <t>People convicted per year</t>
  </si>
  <si>
    <t>Sentence</t>
  </si>
  <si>
    <t>Definitions and data notes</t>
  </si>
  <si>
    <t>Most serious offence</t>
  </si>
  <si>
    <t>Contents:</t>
  </si>
  <si>
    <t>Other proved</t>
  </si>
  <si>
    <r>
      <t xml:space="preserve">If this information does not answer your query you may wish to request specific information via an Official Information Act request. Information on this process is available on the Ministry website: </t>
    </r>
    <r>
      <rPr>
        <u/>
        <sz val="9"/>
        <color rgb="FF0000FF"/>
        <rFont val="Calibri"/>
        <family val="2"/>
        <scheme val="minor"/>
      </rPr>
      <t>https://www.justice.govt.nz/about/official-information-act-requests/</t>
    </r>
  </si>
  <si>
    <t>Year</t>
  </si>
  <si>
    <t>Community detention</t>
  </si>
  <si>
    <t>Home detention</t>
  </si>
  <si>
    <t>Intensive supervision</t>
  </si>
  <si>
    <t>For more information on how to interpret these figures, please read the definitions and data notes</t>
  </si>
  <si>
    <t>Back to contents page</t>
  </si>
  <si>
    <t>Number of charges</t>
  </si>
  <si>
    <t>Percentage of total</t>
  </si>
  <si>
    <t>Values of - and 0</t>
  </si>
  <si>
    <t>Gender</t>
  </si>
  <si>
    <t>Female</t>
  </si>
  <si>
    <t>Male</t>
  </si>
  <si>
    <t>Unknown</t>
  </si>
  <si>
    <t>Ethnicity</t>
  </si>
  <si>
    <t>European</t>
  </si>
  <si>
    <t>Māori</t>
  </si>
  <si>
    <t>Pacific Peoples</t>
  </si>
  <si>
    <t>Asian</t>
  </si>
  <si>
    <t>Age group (years)</t>
  </si>
  <si>
    <t>19 years and under</t>
  </si>
  <si>
    <t>20-24</t>
  </si>
  <si>
    <t>25-29</t>
  </si>
  <si>
    <t>30-34</t>
  </si>
  <si>
    <t>35-39</t>
  </si>
  <si>
    <t>40-44</t>
  </si>
  <si>
    <t>45-49</t>
  </si>
  <si>
    <t>50-54</t>
  </si>
  <si>
    <t>55-59</t>
  </si>
  <si>
    <t>60-64</t>
  </si>
  <si>
    <t>65 years and over</t>
  </si>
  <si>
    <t>Gender, ethnicity and age</t>
  </si>
  <si>
    <t>Number of people</t>
  </si>
  <si>
    <t>Family violence offences</t>
  </si>
  <si>
    <t>Family violence</t>
  </si>
  <si>
    <t>Offence type</t>
  </si>
  <si>
    <t>Most serious sentence</t>
  </si>
  <si>
    <t>New Zealand total</t>
  </si>
  <si>
    <t>Justice service area</t>
  </si>
  <si>
    <t>Court</t>
  </si>
  <si>
    <t>Taitokerau</t>
  </si>
  <si>
    <t>Dargaville</t>
  </si>
  <si>
    <t>Kaikohe</t>
  </si>
  <si>
    <t>Justice service area total</t>
  </si>
  <si>
    <t>Waitematā</t>
  </si>
  <si>
    <t>North Shore</t>
  </si>
  <si>
    <t>Auckland</t>
  </si>
  <si>
    <t>South Auckland</t>
  </si>
  <si>
    <t>Manukau</t>
  </si>
  <si>
    <t>Papakura</t>
  </si>
  <si>
    <t>Pukekohe</t>
  </si>
  <si>
    <t>Waikato</t>
  </si>
  <si>
    <t>Hamilton</t>
  </si>
  <si>
    <t>Huntly</t>
  </si>
  <si>
    <t>Morrinsville</t>
  </si>
  <si>
    <t>Te Awamutu</t>
  </si>
  <si>
    <t>Bay of Plenty</t>
  </si>
  <si>
    <t>Tauranga</t>
  </si>
  <si>
    <t>Thames</t>
  </si>
  <si>
    <t>Waiariki</t>
  </si>
  <si>
    <t>Rotorua</t>
  </si>
  <si>
    <t>Taumarunui</t>
  </si>
  <si>
    <t>Tokoroa</t>
  </si>
  <si>
    <t>East Coast</t>
  </si>
  <si>
    <t>Gisborne</t>
  </si>
  <si>
    <t>Hastings</t>
  </si>
  <si>
    <t>Napier</t>
  </si>
  <si>
    <t>Waipukurau</t>
  </si>
  <si>
    <t>Wairoa</t>
  </si>
  <si>
    <t>Taranaki/Whanganui</t>
  </si>
  <si>
    <t>Marton</t>
  </si>
  <si>
    <t>New Plymouth</t>
  </si>
  <si>
    <t>Taihape</t>
  </si>
  <si>
    <t>Whanganui</t>
  </si>
  <si>
    <t>Dannevirke</t>
  </si>
  <si>
    <t>Levin</t>
  </si>
  <si>
    <t>Masterton</t>
  </si>
  <si>
    <t>Palmerston North</t>
  </si>
  <si>
    <t>Northern Wellington</t>
  </si>
  <si>
    <t>Hutt Valley</t>
  </si>
  <si>
    <t>Porirua</t>
  </si>
  <si>
    <t>Wellington</t>
  </si>
  <si>
    <t>Chatham Islands</t>
  </si>
  <si>
    <t>Nelson/Marlborough/West Coast</t>
  </si>
  <si>
    <t>Blenheim</t>
  </si>
  <si>
    <t>Greymouth</t>
  </si>
  <si>
    <t>Nelson</t>
  </si>
  <si>
    <t>Westport</t>
  </si>
  <si>
    <t>Canterbury</t>
  </si>
  <si>
    <t>Ashburton</t>
  </si>
  <si>
    <t>Christchurch</t>
  </si>
  <si>
    <t>Otago</t>
  </si>
  <si>
    <t>Dunedin</t>
  </si>
  <si>
    <t>Oamaru</t>
  </si>
  <si>
    <t>Timaru</t>
  </si>
  <si>
    <t>Southland</t>
  </si>
  <si>
    <t>Alexandra</t>
  </si>
  <si>
    <t>Gore</t>
  </si>
  <si>
    <t>Invercargill</t>
  </si>
  <si>
    <t>Queenstown</t>
  </si>
  <si>
    <t>Court location</t>
  </si>
  <si>
    <t>Justice service areas</t>
  </si>
  <si>
    <t>Courts included in each justice service area</t>
  </si>
  <si>
    <t>Back to definitions and data notes</t>
  </si>
  <si>
    <t>Other offences</t>
  </si>
  <si>
    <t>Notes - Justice service areas</t>
  </si>
  <si>
    <t>Waitākere</t>
  </si>
  <si>
    <t>Te Kūiti</t>
  </si>
  <si>
    <t>Ōpōtiki</t>
  </si>
  <si>
    <t>Whakatāne</t>
  </si>
  <si>
    <t>Taupō</t>
  </si>
  <si>
    <t>Ruatōria</t>
  </si>
  <si>
    <t>Hāwera</t>
  </si>
  <si>
    <t>Manawatū/Wairarapa</t>
  </si>
  <si>
    <t>Kaikōura</t>
  </si>
  <si>
    <t>District Court</t>
  </si>
  <si>
    <t>High Court</t>
  </si>
  <si>
    <t>ü</t>
  </si>
  <si>
    <t>In the Family Violence Act 2018, family violence offences include any offence involving family violence (as defined in section 9 of the Act: physical, sexual or psychological abuse by a person who is or has been in a family relationship) or any offence against the Family Violence Act (such as breaching a protection order or failing to attend a non-violence programme).
The Family Violence Act 2018 replaced the Domestic Violence Act 1995 from 1 July 2019 onwards.</t>
  </si>
  <si>
    <t>Whangārei</t>
  </si>
  <si>
    <t>Waihi</t>
  </si>
  <si>
    <t>People with finalised charges per year</t>
  </si>
  <si>
    <t>People are counted once per year for their most serious charge finalised in the year for family violence offences, and only the details of that charge are shown.</t>
  </si>
  <si>
    <t>People are counted once per year for their most serious family violence conviction, and only the details of that convicted charge are shown.</t>
  </si>
  <si>
    <t>A range of information is used to determine which finalised charge is a person's most serious in a year. This includes information such as the final charge outcome, sentence type, sentence length/amount, remands in custody and bail and maximum offence penalties.</t>
  </si>
  <si>
    <t>The final outcome of a prosecution - whether a person is convicted or not:
- proved outcomes (where a person is found to be, or pleads, guilty) include convicted and other proved (Youth Court proved (s283 order), discharge without conviction and adult diversion/Youth Court discharge, and proven but not criminally responsible on account of insanity).
- not proved outcomes include the person being found not guilty and where the charge is withdrawn or dismissed.
- other charge outcomes include being found not guilty by reason of insanity, unfit to stand trial or stay of proceedings ordered.</t>
  </si>
  <si>
    <t>ANZSOC</t>
  </si>
  <si>
    <t>Where information is not existing for a measure, a dash (-) is used in the tables.
A count of zero is represented by a numerical 0.
Where a percentage value is 0% it is shown as 0%, where it is between 0% and 0.49% it is shown as &lt;1%, and where it is between 0.5% and 1% it is shown as 1%.</t>
  </si>
  <si>
    <t>Kaitaia</t>
  </si>
  <si>
    <t>'Multiple ethnicity' information is used in this table. This means for each ethnicity a person is counted once per year (e.g. they may be counted in both European and Māori). As some people have multiple recorded ethnicities this will result in the sum of ethnicities being greater than the total number of people each year.</t>
  </si>
  <si>
    <t>This data is extracted based on the charge outcome year of each finalised charge (e.g. the year the charge was convicted and sentenced, withdrawn, or the person was found not guilty). Calendar years start in January and end in December. Financial years start in July and end in June.</t>
  </si>
  <si>
    <t>A person may receive more than one type of sentence when convicted of a charge. The most serious sentence is used in these tables. Sentences include (in order of seriousness):
- imprisonment (includes life imprisonment, preventive detention and imprisonment)
- community sentences (home detention, community detention, intensive supervision, community work, supervision)
- monetary (includes reparation, fine and order for restitution of property)
- deferment (which includes 'to come up for sentence if called upon')
- other (includes orders related to driving (e.g. disqualification from driving, alcohol interlock order, zero alcohol order, attend driving course), orders related to forfeiture and confiscation (e.g. forfeiture, confiscation of motor vehicle, prohibition of interest in motor vehicle, destruction of animal), Child Protection Register, Final Protection Order (Sentencing Act), Firearm Prohibition Order, and 'committed to a facility on conviction')
- no sentence recorded (includes where a person has been 'convicted and discharged' and where a person has been ordered to pay court costs).</t>
  </si>
  <si>
    <t>Gender, ethnicity, and age information originate from Police. All of a person's charges have the same recorded gender and ethnicity information. Age in these tables is the person's age at the offence date of their most serious finalised charge. A small number of records are missing some details and are labelled as Unknown.
'Multiple ethnicity' information is used in these tables. This means for each ethnicity a person is counted once per year (e.g. they may be counted in both European and Māori). As some people have multiple recorded ethnicities this will result in the sum of ethnicities being greater than the total number of people each year.
Reasons for people having unknown ethnicity include it not being recorded by Police or it not being transferred to the Ministry of Justice from the prosecuting agency (e.g. Police). This is usually due to the charge being filed by summons (rather than arrest). Some offence types (such as traffic offences) are more likely to be charged by summons. Charges prosecuted by agencies other than Police, Crown Law or Corrections (e.g. Inland Revenue, Ministry of Social Development, and Ministry of Primary Industries) are filed by summons. However, if a person has other charges where ethnicity is recorded all their ethnicity information is applied to all their charges, meaning the more charges a person has over time, the more opportunity there is for their ethnicity to become known.</t>
  </si>
  <si>
    <t>The court location is the location of the court where the final court hearing was held (e.g. Wellington District Court is recorded as Wellington). For charges that are convicted this is usually the court where the sentence is imposed. For other types of finalised charges this is usually the court where the final charge outcome was decided.</t>
  </si>
  <si>
    <t>01: Homicide</t>
  </si>
  <si>
    <t>02: Assault</t>
  </si>
  <si>
    <t>05: Robbery, blackmail, and extortion</t>
  </si>
  <si>
    <t>07: Theft</t>
  </si>
  <si>
    <t>08: Fraud and related offences</t>
  </si>
  <si>
    <t>09: Drug offences</t>
  </si>
  <si>
    <t>10: Weapons and explosives offences</t>
  </si>
  <si>
    <t>11: Property damage</t>
  </si>
  <si>
    <t>12: Public order, health, and safety offences</t>
  </si>
  <si>
    <t>13: Traffic and vehicle offences</t>
  </si>
  <si>
    <t>15: Offences against government</t>
  </si>
  <si>
    <t>16: Environmental offences</t>
  </si>
  <si>
    <t>17: Miscellaneous offences</t>
  </si>
  <si>
    <t>06: Burglary</t>
  </si>
  <si>
    <t>Contravenes Protection Order (firearm)</t>
  </si>
  <si>
    <t>Contravenes Protection Order (no firearm)</t>
  </si>
  <si>
    <t>Contravenes Protection Order - family violence</t>
  </si>
  <si>
    <t>Contravenes Protection Order - unauthorised contact</t>
  </si>
  <si>
    <t>Contravenes Protection Order - encourages a person to engage in behaviour</t>
  </si>
  <si>
    <t>Contravenes Protection Order - dowry-related violence</t>
  </si>
  <si>
    <t>Contravenes Protection Order - breach of special condition</t>
  </si>
  <si>
    <t>Fail to comply with conditions of Protection Order - fail/refuse to surrender weapon</t>
  </si>
  <si>
    <t>Fail to comply with conditions of Protection Order - fail/refuse to surrender Firearms Licence</t>
  </si>
  <si>
    <t>Fail to comply with conditions of Protection Order - possess weapon</t>
  </si>
  <si>
    <t>Fail to comply with conditions of Protection Order - held Firearms Licence</t>
  </si>
  <si>
    <t>Contravenes Protection Order - Occupation Order</t>
  </si>
  <si>
    <t>Contravenes Protection Order - Tenancy Order</t>
  </si>
  <si>
    <t>Contravenes Protection Order - Ancillary Furniture Order</t>
  </si>
  <si>
    <t>Contravenes Protection Order - Furniture Order</t>
  </si>
  <si>
    <t>Number of convicted charges</t>
  </si>
  <si>
    <t>Multiple ethnicity' information is used in this table. This means for each ethnicity a person is counted once per year (e.g. they may be counted in both European and Māori). As some people have multiple recorded ethnicities this will result in the sum of ethnicities being greater than the total number of people each year.</t>
  </si>
  <si>
    <t>Number of convicted people</t>
  </si>
  <si>
    <t>Number of people convicted</t>
  </si>
  <si>
    <t>Breach of protection order</t>
  </si>
  <si>
    <t>Assault on a family member</t>
  </si>
  <si>
    <t>Includes offences under section 194A Crimes Act 1961. Family members include people who are a spouse, partner, family member, ordinarily share a household or have a close personal relationship. This offence has the same maximum penalty as 'male assaults female' and is intended to be used instead, where the person charged and the victim have a family relationship (introduced 3 December 2018).</t>
  </si>
  <si>
    <t>All family violence offences</t>
  </si>
  <si>
    <t>These tables provide information on finalised charges (such as those that have been convicted and sentenced, withdrawn or with a not guilty outcome) for family violence offences each year, including specific breakdowns for:
- breach of protection order offences
- assault on a family member offences.
Charges that are still active in court are not included.
In the Family Violence Act 2018, family violence offences include any offence involving family violence (as defined in section 9 of the Act: physical, sexual or psychological abuse by a person who is or has been in a family relationship) or any offence against the Family Violence Act (such as breaching a protection order or failing to attend a non-violence programme).
This workbook includes information on finalised charges flagged as family violence in the Ministry of Justice Case Management System OR involving these specific offence types:
- assault on a family member (section 194A Crimes Act 1961)
- common assault (domestic) (section 9 Summary Offences Act 1981 or section 196 Crimes Act 1961)
- sexual offences against a spouse (section 128(4)/128B or section 129 Crimes Act 1961)
- incest (section 130 or section 131 Crimes Act 1961)
- coercion to marry (section 207A Crimes Act 1961)
- all offences included in the Domestic Violence Act 1995 (such as breach of protection order)
- all offences included the in the Family Violence Act 2018 (such as breach of protection order).
This is the most comprehensive family violence offences data published by the Ministry of Justice as it includes all finalised charges flagged as family violence, regardless of the offence type (for example, finalised charges for wilful damage and homicide that are flagged as family violence are included).</t>
  </si>
  <si>
    <t>Offence type (ANZSOC division)</t>
  </si>
  <si>
    <t>14: Offences against justice procedures and orders</t>
  </si>
  <si>
    <t>04: Harm or endanger persons</t>
  </si>
  <si>
    <t>03: Sexual offences</t>
  </si>
  <si>
    <t>Choose which categories to show or hide</t>
  </si>
  <si>
    <t>In this workbook, family violence offences are finalised charges flagged as family violence in the Ministry of Justice Case Management System OR involving these specific offence types:
- assault on a family member (section 194A Crimes Act 1961)
- common assault (domestic) (section 9 Summary Offences Act 1981 or section 196 Crimes Act 1961)
- sexual offences against a spouse (section 128(4)/128B or section 129 Crimes Act 1961)
- incest (section 130 or section 131 Crimes Act 1961)
- coercion to marry (section 207A Crimes Act 1961)
- all offences included in the Domestic Violence Act 1995 (such as breach of protection order)
- all offences included the in the Family Violence Act 2018 (such as breach of protection order).
This family violence offences data is the most comprehensive family violence data published by the Ministry of Justice as it includes all finalised charges flagged as family violence, regardless of the offence type (for example, finalised charges for wilful damage and homicide that are flagged as family violence are included).</t>
  </si>
  <si>
    <t>Includes offences for contravening a protection order under section 112 Family Violence Act 2018 (previously under section 49(1)a Domestic Violence Act 1995).
A Protection Order protects a person (and any children who regularly live with them) from a violent person who they are, or have been, in a relationship with. Protection Orders include conditions such as no violence and no contact with the people protected by the Order. If the conditions of the Order are breached (e.g. if the violent person stalks the protected people by hanging around where they live, work or study) the police can arrest the violent person and charge them with 'breach of protection order'. A person convicted of 'breach of protection order' can be imprisoned for up to 3 years (this increased from a maximum of up to 2 years in 2013).
From 1 July 2019, new breach of protection order offences were introduced, which specifically include breaches of property orders.</t>
  </si>
  <si>
    <r>
      <t xml:space="preserve">The Australian and New Zealand Standard Offence Classification is used to categorise offences into 17 divisions, within which subdivisions and groups exist. In New Zealand, ANZSOC v2.0.0 is used for all statistics published from July 2025 onwards. Prior to this, ANZSOC v1.0.0 was used, which categorised offences into 16 divisions.
More information can be obtained from Stats NZ: </t>
    </r>
    <r>
      <rPr>
        <u/>
        <sz val="9"/>
        <color rgb="FF0000FF"/>
        <rFont val="Calibri"/>
        <family val="2"/>
        <scheme val="minor"/>
      </rPr>
      <t>https://aria.stats.govt.nz/aria/#ClassificationView:uri=http://stats.govt.nz/cms/ClassificationVersion/bNfA7dXFz2KGM0iJ</t>
    </r>
  </si>
  <si>
    <r>
      <t>Justice service areas are geographical groupings of individual court locations for administrative purposes.  </t>
    </r>
    <r>
      <rPr>
        <u/>
        <sz val="9"/>
        <color rgb="FF0000FF"/>
        <rFont val="Calibri"/>
        <family val="2"/>
        <scheme val="minor"/>
      </rPr>
      <t>A list of courts within each justice service area can be found on the justice service area page</t>
    </r>
    <r>
      <rPr>
        <sz val="9"/>
        <color theme="1"/>
        <rFont val="Calibri"/>
        <family val="2"/>
        <scheme val="minor"/>
      </rPr>
      <t>.</t>
    </r>
  </si>
  <si>
    <t>Choose which areas to show or hide</t>
  </si>
  <si>
    <t>Table 1a: Number of finalised charges for family violence offences, 2015/2016 - 2024/2025</t>
  </si>
  <si>
    <t>2015/2016</t>
  </si>
  <si>
    <t>2016/2017</t>
  </si>
  <si>
    <t>2017/2018</t>
  </si>
  <si>
    <t>2018/2019</t>
  </si>
  <si>
    <t>2019/2020</t>
  </si>
  <si>
    <t>2020/2021</t>
  </si>
  <si>
    <t>2021/2022</t>
  </si>
  <si>
    <t>2022/2023</t>
  </si>
  <si>
    <t>2023/2024</t>
  </si>
  <si>
    <t>2024/2025</t>
  </si>
  <si>
    <t>Table 1b: Number and percentage of finalised charges for family violence offences, by offence type, 2015/2016 - 2024/2025</t>
  </si>
  <si>
    <t>Table 1c: Number and percentage of finalised charges for family violence offences, by charge outcome, 2015/2016 - 2024/2025</t>
  </si>
  <si>
    <t>Table 1e: Number of finalised charges for assault on a family member offences, by charge outcome, 2018/2019 - 2024/2025</t>
  </si>
  <si>
    <t>Table 2a: Number and percentage of people with finalised charges for family violence offences, by offence type, 2015/2016 - 2024/2025</t>
  </si>
  <si>
    <t>Table 2b: Number and percentage of people with finalised charges for family violence offences, by court and charge outcome, 2015/2016 -2024/2025</t>
  </si>
  <si>
    <t>Table 2c: Number and percentage of people with finalised charges for family violence offences, by gender, ethnicity and age group, 2015/2016 -2024/2025</t>
  </si>
  <si>
    <t>Table 3a: Number and percentage of people convicted of family violence offences, by offence type, 2015/2016 - 2024/2025</t>
  </si>
  <si>
    <t>Table 3b: Number and percentage of people convicted of family violence offences, by most serious sentence, 2015/2016 - 2024/2025</t>
  </si>
  <si>
    <t>Table 3c: Number and percentage of people convicted of family violence offences, by gender, ethnicity and age group, 2015/2016 - 2024/2025</t>
  </si>
  <si>
    <t>Table 4a: Number and percentage of finalised charges for breach of protection order offences, by offence type, 2015/2016 - 2024/2025</t>
  </si>
  <si>
    <t>Table 4b: Number and percentage of convicted charges for breach of protection order offences, by offence type, 2015/2016 - 2024/2025</t>
  </si>
  <si>
    <t>Table 4c: Number of people with finalised charges for breach of protection order offences, by court and charge outcome, 2015/2016 - 2024/2025</t>
  </si>
  <si>
    <t>Table 4d: Number and percentage of people with finalised charges for breach of protection order offences, by gender, ethnicity and age, 2015/2016 - 2024/2025</t>
  </si>
  <si>
    <t>Table 4e: Number of people convicted of breach of protection order offences, by most serious sentence, 2015/2016 - 2024/2025</t>
  </si>
  <si>
    <t>Table 4f: Number and percentage of people convicted of breach of protection order offences, by gender, ethnicity and age, 2015/2016 - 2024/2025</t>
  </si>
  <si>
    <t>Table 5a: Number of people with finalised charges for assault on a family member offences, by court and charge outcome, 2018/2019 - 2024/2025</t>
  </si>
  <si>
    <t>Table 5c: Number of people convicted of assault on a family member offences, by most serious sentence, 2018/2019 - 2024/2025</t>
  </si>
  <si>
    <t>Table 5d: Number and percentage of people convicted of assault on a family member offences, by gender, ethnicity and age, 2018/2019 - 2024/2025</t>
  </si>
  <si>
    <t>&lt;1%</t>
  </si>
  <si>
    <t>Published 16 September 2025</t>
  </si>
  <si>
    <t>This data counts a person once per financial year for their most serious family violence offence finalised in the year, and only the details of that charge are shown.</t>
  </si>
  <si>
    <t>This data counts a person once per financial year. All of their charges have the same recorded gender and ethnicity information. Age in this table is the person's age at the offence date of their most serious family violence charge finalised in the year.</t>
  </si>
  <si>
    <t>This data counts a person once per financial year for their most serious family violence conviction, and only the details of that convicted charge are shown.</t>
  </si>
  <si>
    <t>This data counts a person once per financial year. All of their charges have the same recorded gender and ethnicity information. Age in this table is the person's age at the offence date of their most serious family violence conviction.</t>
  </si>
  <si>
    <t>This data counts a person once per financial year. Prior to the introduction of the Family Violence Act on 1 July 2019, there were two offences for breaching a protection order (Contravenes Protection Order (firearm) and Contravenes Protection Order (no firearm)). The new offence types introduced with the Act provide additional information on the type of breach that occurred.</t>
  </si>
  <si>
    <t>This data counts a person once per financial year for their most serious breach of protection order charge finalised in the year, and only the details of that charge are shown.</t>
  </si>
  <si>
    <t>This data counts a person once per financial year. All of their charges have the same recorded gender and ethnicity information. Age in this table is the person's age at the offence date of their most serious breach of protection order charge finalised in the year.</t>
  </si>
  <si>
    <t>This data counts a person once per financial year for their most serious breach of protection order conviction, and only the details of that convicted charge are shown.</t>
  </si>
  <si>
    <t>This data counts a person once per financial year.  All of their charges have the same recorded gender and ethnicity information. Age in this table is the person's age at the offence date of their most serious breach of protection order conviction in the year.</t>
  </si>
  <si>
    <t>This data counts a person once per financial year for their most serious assault on a family member charge finalised in the year, and only the details of that charge are shown.</t>
  </si>
  <si>
    <t>This data counts a person once per financial year. Age is the person's age at the offence date of their most serious assault on a family member finalised charge each year.</t>
  </si>
  <si>
    <t>This data counts a person once per financial year for for their most serious assault on a family member conviction, and only the details of that convicted charge are shown.</t>
  </si>
  <si>
    <t>This data counts a person once per financial year. All of their charges have the same recorded gender and ethnicity information. Age in this table is the person's age at the offence date of their most serious assault on a family member conviction in the year.</t>
  </si>
  <si>
    <t>Example interpretation: In 2024/2025, 14% of all the charges finalised in court were for family violence offences (32,326 charges).</t>
  </si>
  <si>
    <t>Example interpretation: In 2024/2025, 45% of finalised charges for family violence offences were for assault (14,533 charges).</t>
  </si>
  <si>
    <t>Example interpretation: In 2024/2025, 59% of finalised charges for family violence offences were convicted (19,063 charges).</t>
  </si>
  <si>
    <t>Example interpretation: In 2024/2025, 68% of finalised charges for breach of protection order offences were convicted (3,753 charges).</t>
  </si>
  <si>
    <t>Example interpretation: In 2024/2025, 60% of finalised charges for assault on a family member offences were convicted (3,578 charges).</t>
  </si>
  <si>
    <t>Example interpretation: In 2024/2025, for 52% of people with finalised charges for family violence offences, their most serious family violence offence was assault (6,416 people).</t>
  </si>
  <si>
    <t>Example interpretation: In 2024/2025, 87% of people with finalised charges for family violence offences were male (10,829 people).</t>
  </si>
  <si>
    <t>Example interpretation: In 2024/2025, for 50% of people convicted of a family violence offence, their most serious family violence conviction was for assault (4,278 people).</t>
  </si>
  <si>
    <t>Example interpretation: In 2024/2025, 29% of people convicted of a family violence offence received an imprisonment sentence as their most serious sentence (2,465 people).</t>
  </si>
  <si>
    <t>Example interpretation: In 2024/2025, 90% of people convicted of family violence offences were male (7,706 people).</t>
  </si>
  <si>
    <t>Example interpretation: In 2024/2025, 41% of finalised charges for breach of protection order offences were for unauthorised contact (2,258 charges).</t>
  </si>
  <si>
    <t>Example interpretation: In 2024/2025, 39% of convicted charges for breach of protection order offences were for unauthorised contact (1,470 charges).</t>
  </si>
  <si>
    <t>Example interpretation: In 2024/2025, 207 people had their most serious finalised charge for breaching a protection order in the Taitokerau justice service area.</t>
  </si>
  <si>
    <t>Example interpretation: In 2024/2025, 95% of people with finalised charges for breaching a protection order were male (2,848 people).</t>
  </si>
  <si>
    <t>Example interpretation: In 2024/2025, 840 people convicted of breaching a protection order received imprisonment as their most serious sentence.</t>
  </si>
  <si>
    <t>Example interpretation: In 2024/2025, 95% of people convicted of breaching a protection order were male (2,295 people).</t>
  </si>
  <si>
    <t>Example interpretation: In 2024/2025, 244 people had their most serious finalised charge for assault on a family member in the Taitokerau justice service area.</t>
  </si>
  <si>
    <t>Example interpretation: In 2024/2025, 90% of people with finalised charges for assault on a family member were male (4,024 people).</t>
  </si>
  <si>
    <t>Example interpretation: In 2024/2025, 874 people convicted of assault on a family member received imprisonment as their most serious sentence.</t>
  </si>
  <si>
    <t>Example interpretation: In 2024/2025, 93% of people convicted of assault on a family member were male (2,654 people).</t>
  </si>
  <si>
    <t>-</t>
  </si>
  <si>
    <t>Table 5b: Number and percentage of people with finalised charges of assault on a family member offences, by gender, ethnicity and age, 2018/2019 - 2024/2025</t>
  </si>
  <si>
    <t>Table 1d: Number of finalised charges for breach of protection order offences, by charge outcome, 2015/2016 - 2024/2025</t>
  </si>
  <si>
    <t>Example interpretation: In 2024/2025, 711 people had their most serious finalised charge for a family violence offence in the Taitokerau justice service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</si>
</sst>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40" x14ac:knownFonts="1">
    <font>
      <sz val="11.5"/>
      <color theme="1"/>
      <name val="Arial"/>
      <family val="2"/>
    </font>
    <font>
      <sz val="11.5"/>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1.5"/>
      <color rgb="FF006100"/>
      <name val="Arial"/>
      <family val="2"/>
    </font>
    <font>
      <sz val="11.5"/>
      <color rgb="FF9C0006"/>
      <name val="Arial"/>
      <family val="2"/>
    </font>
    <font>
      <sz val="11.5"/>
      <color rgb="FF9C6500"/>
      <name val="Arial"/>
      <family val="2"/>
    </font>
    <font>
      <sz val="11.5"/>
      <color rgb="FF3F3F76"/>
      <name val="Arial"/>
      <family val="2"/>
    </font>
    <font>
      <b/>
      <sz val="11.5"/>
      <color rgb="FF3F3F3F"/>
      <name val="Arial"/>
      <family val="2"/>
    </font>
    <font>
      <b/>
      <sz val="11.5"/>
      <color rgb="FFFA7D00"/>
      <name val="Arial"/>
      <family val="2"/>
    </font>
    <font>
      <sz val="11.5"/>
      <color rgb="FFFA7D00"/>
      <name val="Arial"/>
      <family val="2"/>
    </font>
    <font>
      <b/>
      <sz val="11.5"/>
      <color theme="0"/>
      <name val="Arial"/>
      <family val="2"/>
    </font>
    <font>
      <sz val="11.5"/>
      <color rgb="FFFF0000"/>
      <name val="Arial"/>
      <family val="2"/>
    </font>
    <font>
      <i/>
      <sz val="11.5"/>
      <color rgb="FF7F7F7F"/>
      <name val="Arial"/>
      <family val="2"/>
    </font>
    <font>
      <b/>
      <sz val="11.5"/>
      <color theme="1"/>
      <name val="Arial"/>
      <family val="2"/>
    </font>
    <font>
      <sz val="11.5"/>
      <color theme="0"/>
      <name val="Arial"/>
      <family val="2"/>
    </font>
    <font>
      <b/>
      <sz val="11"/>
      <color rgb="FF112277"/>
      <name val="Calibri"/>
      <family val="2"/>
      <scheme val="minor"/>
    </font>
    <font>
      <b/>
      <sz val="9"/>
      <color rgb="FFFFFFFF"/>
      <name val="Calibri"/>
      <family val="2"/>
      <scheme val="minor"/>
    </font>
    <font>
      <b/>
      <sz val="9"/>
      <color rgb="FF263E78"/>
      <name val="Calibri"/>
      <family val="2"/>
      <scheme val="minor"/>
    </font>
    <font>
      <sz val="9"/>
      <color rgb="FF000000"/>
      <name val="Calibri"/>
      <family val="2"/>
      <scheme val="minor"/>
    </font>
    <font>
      <sz val="9"/>
      <color theme="1"/>
      <name val="Calibri"/>
      <family val="2"/>
      <scheme val="minor"/>
    </font>
    <font>
      <b/>
      <sz val="9"/>
      <color rgb="FF000000"/>
      <name val="Calibri"/>
      <family val="2"/>
      <scheme val="minor"/>
    </font>
    <font>
      <u/>
      <sz val="11.5"/>
      <color theme="10"/>
      <name val="Arial"/>
      <family val="2"/>
    </font>
    <font>
      <sz val="11.5"/>
      <color theme="1"/>
      <name val="Calibri"/>
      <family val="2"/>
      <scheme val="minor"/>
    </font>
    <font>
      <u/>
      <sz val="11"/>
      <color theme="10"/>
      <name val="Calibri"/>
      <family val="2"/>
      <scheme val="minor"/>
    </font>
    <font>
      <sz val="9"/>
      <name val="Calibri"/>
      <family val="2"/>
      <scheme val="minor"/>
    </font>
    <font>
      <u/>
      <sz val="9"/>
      <color rgb="FF0000FF"/>
      <name val="Calibri"/>
      <family val="2"/>
      <scheme val="minor"/>
    </font>
    <font>
      <sz val="10"/>
      <color theme="1"/>
      <name val="Calibri"/>
      <family val="2"/>
      <scheme val="minor"/>
    </font>
    <font>
      <sz val="11.5"/>
      <color rgb="FF0000FF"/>
      <name val="Arial"/>
      <family val="2"/>
    </font>
    <font>
      <sz val="11.5"/>
      <name val="Arial"/>
      <family val="2"/>
    </font>
    <font>
      <u/>
      <sz val="11"/>
      <color rgb="FF0000FF"/>
      <name val="Calibri"/>
      <family val="2"/>
      <scheme val="minor"/>
    </font>
    <font>
      <b/>
      <sz val="11"/>
      <color rgb="FF263E78"/>
      <name val="Calibri"/>
      <family val="2"/>
      <scheme val="minor"/>
    </font>
    <font>
      <b/>
      <i/>
      <sz val="9"/>
      <color rgb="FF263E78"/>
      <name val="Calibri"/>
      <family val="2"/>
      <scheme val="minor"/>
    </font>
    <font>
      <i/>
      <sz val="11.5"/>
      <color theme="1"/>
      <name val="Arial"/>
      <family val="2"/>
    </font>
    <font>
      <b/>
      <sz val="9"/>
      <color rgb="FFC00000"/>
      <name val="Calibri"/>
      <family val="2"/>
      <scheme val="minor"/>
    </font>
    <font>
      <u/>
      <sz val="9"/>
      <color theme="10"/>
      <name val="Calibri"/>
      <family val="2"/>
      <scheme val="minor"/>
    </font>
    <font>
      <sz val="11.5"/>
      <color theme="1"/>
      <name val="Wingdings"/>
      <charset val="2"/>
    </font>
    <font>
      <b/>
      <sz val="10"/>
      <color theme="1"/>
      <name val="Calibri"/>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87C0"/>
        <bgColor indexed="64"/>
      </patternFill>
    </fill>
    <fill>
      <patternFill patternType="solid">
        <fgColor rgb="FF263E78"/>
        <bgColor indexed="64"/>
      </patternFill>
    </fill>
    <fill>
      <patternFill patternType="solid">
        <fgColor rgb="FFF2F4F8"/>
        <bgColor indexed="64"/>
      </patternFill>
    </fill>
  </fills>
  <borders count="3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top/>
      <bottom style="thin">
        <color rgb="FFA6A6A6"/>
      </bottom>
      <diagonal/>
    </border>
    <border>
      <left/>
      <right/>
      <top style="thin">
        <color rgb="FFA6A6A6"/>
      </top>
      <bottom style="thin">
        <color indexed="64"/>
      </bottom>
      <diagonal/>
    </border>
    <border>
      <left style="thin">
        <color theme="0"/>
      </left>
      <right/>
      <top/>
      <bottom/>
      <diagonal/>
    </border>
    <border>
      <left/>
      <right/>
      <top style="thin">
        <color indexed="64"/>
      </top>
      <bottom style="thin">
        <color rgb="FFA6A6A6"/>
      </bottom>
      <diagonal/>
    </border>
    <border>
      <left/>
      <right/>
      <top style="thin">
        <color indexed="64"/>
      </top>
      <bottom/>
      <diagonal/>
    </border>
    <border>
      <left/>
      <right/>
      <top style="thin">
        <color indexed="64"/>
      </top>
      <bottom style="thin">
        <color indexed="64"/>
      </bottom>
      <diagonal/>
    </border>
    <border>
      <left style="thin">
        <color rgb="FF808080"/>
      </left>
      <right/>
      <top/>
      <bottom style="thin">
        <color rgb="FFA6A6A6"/>
      </bottom>
      <diagonal/>
    </border>
    <border>
      <left style="thin">
        <color rgb="FF808080"/>
      </left>
      <right/>
      <top style="thin">
        <color rgb="FFA6A6A6"/>
      </top>
      <bottom style="thin">
        <color indexed="64"/>
      </bottom>
      <diagonal/>
    </border>
    <border>
      <left style="thin">
        <color rgb="FF808080"/>
      </left>
      <right/>
      <top/>
      <bottom style="thin">
        <color indexed="64"/>
      </bottom>
      <diagonal/>
    </border>
    <border>
      <left style="thin">
        <color rgb="FF808080"/>
      </left>
      <right/>
      <top/>
      <bottom/>
      <diagonal/>
    </border>
    <border>
      <left style="thin">
        <color theme="0" tint="-0.499984740745262"/>
      </left>
      <right/>
      <top/>
      <bottom style="thin">
        <color rgb="FFA6A6A6"/>
      </bottom>
      <diagonal/>
    </border>
    <border>
      <left style="thin">
        <color theme="0" tint="-0.499984740745262"/>
      </left>
      <right/>
      <top style="thin">
        <color rgb="FFA6A6A6"/>
      </top>
      <bottom style="thin">
        <color indexed="64"/>
      </bottom>
      <diagonal/>
    </border>
    <border>
      <left style="thin">
        <color theme="0" tint="-0.499984740745262"/>
      </left>
      <right/>
      <top/>
      <bottom style="thin">
        <color indexed="64"/>
      </bottom>
      <diagonal/>
    </border>
    <border>
      <left style="thin">
        <color theme="0" tint="-0.499984740745262"/>
      </left>
      <right/>
      <top/>
      <bottom/>
      <diagonal/>
    </border>
    <border>
      <left/>
      <right style="thin">
        <color indexed="64"/>
      </right>
      <top/>
      <bottom/>
      <diagonal/>
    </border>
    <border>
      <left/>
      <right/>
      <top/>
      <bottom style="thin">
        <color theme="0"/>
      </bottom>
      <diagonal/>
    </border>
    <border>
      <left/>
      <right style="thin">
        <color theme="0"/>
      </right>
      <top/>
      <bottom/>
      <diagonal/>
    </border>
    <border>
      <left/>
      <right style="thin">
        <color indexed="64"/>
      </right>
      <top/>
      <bottom style="thin">
        <color rgb="FFA6A6A6"/>
      </bottom>
      <diagonal/>
    </border>
    <border>
      <left/>
      <right style="thin">
        <color indexed="64"/>
      </right>
      <top style="thin">
        <color rgb="FFA6A6A6"/>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bottom style="thin">
        <color rgb="FFA6A6A6"/>
      </bottom>
      <diagonal/>
    </border>
    <border>
      <left style="thin">
        <color indexed="64"/>
      </left>
      <right/>
      <top style="thin">
        <color rgb="FFA6A6A6"/>
      </top>
      <bottom style="thin">
        <color indexed="64"/>
      </bottom>
      <diagonal/>
    </border>
    <border>
      <left/>
      <right style="thin">
        <color theme="0" tint="-0.499984740745262"/>
      </right>
      <top style="thin">
        <color rgb="FFA6A6A6"/>
      </top>
      <bottom style="thin">
        <color indexed="64"/>
      </bottom>
      <diagonal/>
    </border>
  </borders>
  <cellStyleXfs count="45">
    <xf numFmtId="0" fontId="0" fillId="0" borderId="0"/>
    <xf numFmtId="16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4" fillId="0" borderId="0" applyNumberFormat="0" applyFill="0" applyBorder="0" applyAlignment="0" applyProtection="0">
      <alignment vertical="top"/>
      <protection locked="0"/>
    </xf>
    <xf numFmtId="9" fontId="1" fillId="0" borderId="0" applyFont="0" applyFill="0" applyBorder="0" applyAlignment="0" applyProtection="0"/>
  </cellStyleXfs>
  <cellXfs count="174">
    <xf numFmtId="0" fontId="0" fillId="0" borderId="0" xfId="0"/>
    <xf numFmtId="0" fontId="25" fillId="34" borderId="0" xfId="0" applyFont="1" applyFill="1"/>
    <xf numFmtId="0" fontId="25" fillId="33" borderId="0" xfId="0" applyFont="1" applyFill="1"/>
    <xf numFmtId="0" fontId="0" fillId="0" borderId="0" xfId="0"/>
    <xf numFmtId="0" fontId="20" fillId="0" borderId="12" xfId="0" applyFont="1" applyFill="1" applyBorder="1" applyAlignment="1">
      <alignment horizontal="left" vertical="top" wrapText="1"/>
    </xf>
    <xf numFmtId="0" fontId="19" fillId="33" borderId="0" xfId="0" applyFont="1" applyFill="1" applyBorder="1" applyAlignment="1">
      <alignment vertical="top"/>
    </xf>
    <xf numFmtId="0" fontId="20" fillId="0" borderId="11" xfId="0" applyFont="1" applyFill="1" applyBorder="1" applyAlignment="1">
      <alignment horizontal="left" vertical="top" wrapText="1"/>
    </xf>
    <xf numFmtId="0" fontId="19" fillId="33" borderId="0" xfId="0" applyFont="1" applyFill="1" applyBorder="1" applyAlignment="1">
      <alignment horizontal="right" vertical="top"/>
    </xf>
    <xf numFmtId="0" fontId="0" fillId="0" borderId="0" xfId="0"/>
    <xf numFmtId="0" fontId="29" fillId="0" borderId="0" xfId="0" applyFont="1"/>
    <xf numFmtId="0" fontId="18" fillId="0" borderId="0" xfId="0" applyFont="1" applyFill="1" applyAlignment="1">
      <alignment horizontal="left" vertical="center"/>
    </xf>
    <xf numFmtId="0" fontId="20" fillId="0" borderId="0" xfId="0" applyFont="1" applyFill="1" applyBorder="1" applyAlignment="1">
      <alignment horizontal="left" vertical="top" wrapText="1"/>
    </xf>
    <xf numFmtId="0" fontId="30" fillId="0" borderId="0" xfId="0" applyFont="1"/>
    <xf numFmtId="0" fontId="31" fillId="0" borderId="0" xfId="0" applyFont="1"/>
    <xf numFmtId="0" fontId="31" fillId="0" borderId="0" xfId="0" applyFont="1" applyFill="1"/>
    <xf numFmtId="0" fontId="20" fillId="0" borderId="11" xfId="0" applyFont="1" applyFill="1" applyBorder="1" applyAlignment="1">
      <alignment horizontal="left" vertical="top" wrapText="1"/>
    </xf>
    <xf numFmtId="0" fontId="0" fillId="0" borderId="0" xfId="0" applyFill="1"/>
    <xf numFmtId="0" fontId="27" fillId="0" borderId="0" xfId="0" applyFont="1" applyFill="1" applyBorder="1" applyAlignment="1">
      <alignment horizontal="left" vertical="top" wrapText="1"/>
    </xf>
    <xf numFmtId="0" fontId="19" fillId="33" borderId="13" xfId="0" applyFont="1" applyFill="1" applyBorder="1" applyAlignment="1">
      <alignment horizontal="right" vertical="top"/>
    </xf>
    <xf numFmtId="9" fontId="21" fillId="0" borderId="11" xfId="44" applyFont="1" applyFill="1" applyBorder="1" applyAlignment="1">
      <alignment horizontal="right" vertical="top" wrapText="1"/>
    </xf>
    <xf numFmtId="9" fontId="23" fillId="0" borderId="0" xfId="44" applyFont="1" applyFill="1" applyBorder="1" applyAlignment="1">
      <alignment vertical="top" wrapText="1"/>
    </xf>
    <xf numFmtId="0" fontId="22" fillId="0" borderId="0" xfId="0" applyFont="1" applyFill="1" applyBorder="1" applyAlignment="1">
      <alignment vertical="top" wrapText="1"/>
    </xf>
    <xf numFmtId="0" fontId="22" fillId="0" borderId="0" xfId="0" applyFont="1" applyFill="1" applyBorder="1" applyAlignment="1">
      <alignment horizontal="left" vertical="top" wrapText="1"/>
    </xf>
    <xf numFmtId="0" fontId="20" fillId="0" borderId="10" xfId="0" applyFont="1" applyFill="1" applyBorder="1" applyAlignment="1">
      <alignment horizontal="left" vertical="top"/>
    </xf>
    <xf numFmtId="0" fontId="34" fillId="35" borderId="0" xfId="0" applyFont="1" applyFill="1" applyBorder="1" applyAlignment="1">
      <alignment horizontal="left" vertical="top" wrapText="1"/>
    </xf>
    <xf numFmtId="3" fontId="23" fillId="0" borderId="0" xfId="1" applyNumberFormat="1" applyFont="1" applyFill="1" applyBorder="1" applyAlignment="1">
      <alignment vertical="top"/>
    </xf>
    <xf numFmtId="0" fontId="27" fillId="0" borderId="0" xfId="0" applyFont="1" applyFill="1" applyBorder="1" applyAlignment="1">
      <alignment horizontal="left" vertical="top" wrapText="1"/>
    </xf>
    <xf numFmtId="9" fontId="21" fillId="0" borderId="0" xfId="44" applyFont="1" applyFill="1" applyBorder="1" applyAlignment="1">
      <alignment horizontal="right" vertical="top" wrapText="1"/>
    </xf>
    <xf numFmtId="9" fontId="23" fillId="0" borderId="0" xfId="44" applyFont="1" applyFill="1" applyBorder="1" applyAlignment="1">
      <alignment vertical="top"/>
    </xf>
    <xf numFmtId="0" fontId="20" fillId="0" borderId="14" xfId="0" applyFont="1" applyFill="1" applyBorder="1" applyAlignment="1">
      <alignment horizontal="left" vertical="top" wrapText="1"/>
    </xf>
    <xf numFmtId="0" fontId="36" fillId="0" borderId="0" xfId="0" applyFont="1" applyFill="1" applyBorder="1" applyAlignment="1">
      <alignment horizontal="left" vertical="top" wrapText="1"/>
    </xf>
    <xf numFmtId="0" fontId="22" fillId="0" borderId="0" xfId="0" applyFont="1" applyFill="1" applyBorder="1" applyAlignment="1">
      <alignment horizontal="left" vertical="top" wrapText="1"/>
    </xf>
    <xf numFmtId="0" fontId="33" fillId="0" borderId="0" xfId="0" applyFont="1" applyFill="1" applyAlignment="1">
      <alignment horizontal="left" vertical="center"/>
    </xf>
    <xf numFmtId="0" fontId="27"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0" fontId="20" fillId="0" borderId="10" xfId="0" applyFont="1" applyFill="1" applyBorder="1" applyAlignment="1">
      <alignment horizontal="left" vertical="top" wrapText="1"/>
    </xf>
    <xf numFmtId="9" fontId="21" fillId="0" borderId="12" xfId="44" applyFont="1" applyFill="1" applyBorder="1" applyAlignment="1">
      <alignment horizontal="right" vertical="top" wrapText="1"/>
    </xf>
    <xf numFmtId="3" fontId="21" fillId="0" borderId="14" xfId="1" applyNumberFormat="1" applyFont="1" applyFill="1" applyBorder="1" applyAlignment="1">
      <alignment horizontal="right" vertical="top" wrapText="1"/>
    </xf>
    <xf numFmtId="3" fontId="21" fillId="0" borderId="11" xfId="1" applyNumberFormat="1" applyFont="1" applyFill="1" applyBorder="1" applyAlignment="1">
      <alignment horizontal="right" vertical="top" wrapText="1"/>
    </xf>
    <xf numFmtId="3" fontId="21" fillId="0" borderId="12" xfId="1" applyNumberFormat="1" applyFont="1" applyFill="1" applyBorder="1" applyAlignment="1">
      <alignment horizontal="right" vertical="top" wrapText="1"/>
    </xf>
    <xf numFmtId="3" fontId="23" fillId="0" borderId="10" xfId="1" applyNumberFormat="1" applyFont="1" applyFill="1" applyBorder="1" applyAlignment="1">
      <alignment horizontal="right" vertical="top" wrapText="1"/>
    </xf>
    <xf numFmtId="0" fontId="37" fillId="0" borderId="0" xfId="43" applyFont="1" applyAlignment="1" applyProtection="1">
      <alignment vertical="top"/>
    </xf>
    <xf numFmtId="0" fontId="22" fillId="0" borderId="0" xfId="0" applyFont="1"/>
    <xf numFmtId="0" fontId="22" fillId="0" borderId="0" xfId="0" applyFont="1" applyAlignment="1">
      <alignment vertical="top"/>
    </xf>
    <xf numFmtId="0" fontId="22" fillId="0" borderId="10" xfId="0" applyFont="1" applyBorder="1" applyAlignment="1">
      <alignment vertical="top"/>
    </xf>
    <xf numFmtId="0" fontId="0" fillId="0" borderId="15" xfId="0" applyBorder="1" applyAlignment="1">
      <alignment horizontal="left"/>
    </xf>
    <xf numFmtId="0" fontId="20" fillId="0" borderId="10" xfId="0" applyFont="1" applyFill="1" applyBorder="1" applyAlignment="1">
      <alignment horizontal="left" vertical="top" wrapText="1"/>
    </xf>
    <xf numFmtId="0" fontId="0" fillId="0" borderId="0" xfId="0" applyAlignment="1"/>
    <xf numFmtId="3" fontId="23" fillId="0" borderId="12" xfId="1" applyNumberFormat="1" applyFont="1" applyFill="1" applyBorder="1" applyAlignment="1">
      <alignment horizontal="right" vertical="top"/>
    </xf>
    <xf numFmtId="3" fontId="21" fillId="0" borderId="0" xfId="1" applyNumberFormat="1" applyFont="1" applyFill="1" applyBorder="1" applyAlignment="1">
      <alignment horizontal="right" vertical="top" wrapText="1"/>
    </xf>
    <xf numFmtId="3" fontId="23" fillId="0" borderId="12" xfId="1" applyNumberFormat="1" applyFont="1" applyFill="1" applyBorder="1" applyAlignment="1">
      <alignment horizontal="right" vertical="top" wrapText="1"/>
    </xf>
    <xf numFmtId="9" fontId="23" fillId="0" borderId="12" xfId="44" applyFont="1" applyFill="1" applyBorder="1" applyAlignment="1">
      <alignment horizontal="right" vertical="top" wrapText="1"/>
    </xf>
    <xf numFmtId="3" fontId="21" fillId="0" borderId="10" xfId="1" applyNumberFormat="1" applyFont="1" applyFill="1" applyBorder="1" applyAlignment="1">
      <alignment horizontal="right" vertical="top" wrapText="1"/>
    </xf>
    <xf numFmtId="3" fontId="23" fillId="0" borderId="10" xfId="1" applyNumberFormat="1" applyFont="1" applyFill="1" applyBorder="1" applyAlignment="1">
      <alignment horizontal="right" vertical="top"/>
    </xf>
    <xf numFmtId="9" fontId="23" fillId="0" borderId="10" xfId="44" applyFont="1" applyFill="1" applyBorder="1" applyAlignment="1">
      <alignment horizontal="right" vertical="top"/>
    </xf>
    <xf numFmtId="0" fontId="35" fillId="35" borderId="0" xfId="0" applyFont="1" applyFill="1" applyAlignment="1">
      <alignment horizontal="right"/>
    </xf>
    <xf numFmtId="0" fontId="22"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0" fontId="38" fillId="0" borderId="0" xfId="0" applyFont="1"/>
    <xf numFmtId="0" fontId="38" fillId="0" borderId="10" xfId="0" applyFont="1" applyBorder="1"/>
    <xf numFmtId="0" fontId="0" fillId="0" borderId="10" xfId="0" applyBorder="1"/>
    <xf numFmtId="0" fontId="38" fillId="0" borderId="16" xfId="0" applyFont="1" applyBorder="1"/>
    <xf numFmtId="9" fontId="21" fillId="0" borderId="17" xfId="44" applyFont="1" applyFill="1" applyBorder="1" applyAlignment="1">
      <alignment horizontal="right" vertical="top" wrapText="1"/>
    </xf>
    <xf numFmtId="9" fontId="23" fillId="0" borderId="18" xfId="44" applyFont="1" applyFill="1" applyBorder="1" applyAlignment="1">
      <alignment horizontal="right" vertical="top" wrapText="1"/>
    </xf>
    <xf numFmtId="9" fontId="35" fillId="35" borderId="0" xfId="44" applyFont="1" applyFill="1" applyBorder="1" applyAlignment="1">
      <alignment horizontal="right"/>
    </xf>
    <xf numFmtId="9" fontId="23" fillId="0" borderId="19" xfId="44" applyFont="1" applyFill="1" applyBorder="1" applyAlignment="1">
      <alignment horizontal="right" vertical="top"/>
    </xf>
    <xf numFmtId="9" fontId="35" fillId="35" borderId="20" xfId="44" applyFont="1" applyFill="1" applyBorder="1" applyAlignment="1">
      <alignment horizontal="right"/>
    </xf>
    <xf numFmtId="9" fontId="21" fillId="0" borderId="18" xfId="44" applyFont="1" applyFill="1" applyBorder="1" applyAlignment="1">
      <alignment horizontal="right" vertical="top" wrapText="1"/>
    </xf>
    <xf numFmtId="9" fontId="21" fillId="0" borderId="20" xfId="44" applyFont="1" applyFill="1" applyBorder="1" applyAlignment="1">
      <alignment horizontal="right" vertical="top" wrapText="1"/>
    </xf>
    <xf numFmtId="0" fontId="0" fillId="0" borderId="0" xfId="0" applyBorder="1" applyAlignment="1">
      <alignment horizontal="left"/>
    </xf>
    <xf numFmtId="0" fontId="22" fillId="0" borderId="10" xfId="0" applyFont="1" applyBorder="1" applyAlignment="1">
      <alignment horizontal="left" vertical="top"/>
    </xf>
    <xf numFmtId="0" fontId="20" fillId="0" borderId="0" xfId="0" applyFont="1" applyAlignment="1">
      <alignment horizontal="left" vertical="top" wrapText="1"/>
    </xf>
    <xf numFmtId="0" fontId="20" fillId="0" borderId="10" xfId="0" applyFont="1" applyBorder="1" applyAlignment="1">
      <alignment horizontal="left" vertical="top" wrapText="1"/>
    </xf>
    <xf numFmtId="0" fontId="33" fillId="0" borderId="0" xfId="0" applyFont="1" applyAlignment="1">
      <alignment vertical="center"/>
    </xf>
    <xf numFmtId="0" fontId="22" fillId="0" borderId="0" xfId="0" applyFont="1" applyAlignment="1">
      <alignment vertical="top" wrapText="1"/>
    </xf>
    <xf numFmtId="0" fontId="37" fillId="0" borderId="0" xfId="43" applyFont="1" applyFill="1" applyBorder="1" applyAlignment="1" applyProtection="1">
      <alignment vertical="top" wrapText="1"/>
    </xf>
    <xf numFmtId="0" fontId="36" fillId="0" borderId="0" xfId="0" applyFont="1" applyAlignment="1">
      <alignment horizontal="left" vertical="top" wrapText="1"/>
    </xf>
    <xf numFmtId="0" fontId="19" fillId="33" borderId="0" xfId="0" applyFont="1" applyFill="1" applyAlignment="1">
      <alignment vertical="top"/>
    </xf>
    <xf numFmtId="0" fontId="19" fillId="33" borderId="0" xfId="0" applyFont="1" applyFill="1" applyAlignment="1">
      <alignment horizontal="right" vertical="top"/>
    </xf>
    <xf numFmtId="0" fontId="20" fillId="0" borderId="11" xfId="0" applyFont="1" applyBorder="1" applyAlignment="1">
      <alignment horizontal="left" vertical="top" wrapText="1"/>
    </xf>
    <xf numFmtId="9" fontId="21" fillId="0" borderId="21" xfId="44" applyFont="1" applyFill="1" applyBorder="1" applyAlignment="1">
      <alignment horizontal="right" vertical="top" wrapText="1"/>
    </xf>
    <xf numFmtId="9" fontId="21" fillId="0" borderId="11" xfId="1" applyNumberFormat="1" applyFont="1" applyFill="1" applyBorder="1" applyAlignment="1">
      <alignment horizontal="right" vertical="top" wrapText="1"/>
    </xf>
    <xf numFmtId="0" fontId="20" fillId="0" borderId="12" xfId="0" applyFont="1" applyBorder="1" applyAlignment="1">
      <alignment horizontal="left" vertical="top" wrapText="1"/>
    </xf>
    <xf numFmtId="9" fontId="23" fillId="0" borderId="22" xfId="44" applyFont="1" applyFill="1" applyBorder="1" applyAlignment="1">
      <alignment horizontal="right" vertical="top" wrapText="1"/>
    </xf>
    <xf numFmtId="0" fontId="18" fillId="0" borderId="0" xfId="0" applyFont="1" applyAlignment="1">
      <alignment horizontal="left" vertical="center"/>
    </xf>
    <xf numFmtId="3" fontId="21" fillId="0" borderId="11" xfId="1" applyNumberFormat="1" applyFont="1" applyFill="1" applyBorder="1" applyAlignment="1">
      <alignment vertical="top" wrapText="1"/>
    </xf>
    <xf numFmtId="3" fontId="21" fillId="0" borderId="0" xfId="1" applyNumberFormat="1" applyFont="1" applyFill="1" applyBorder="1" applyAlignment="1">
      <alignment vertical="top" wrapText="1"/>
    </xf>
    <xf numFmtId="3" fontId="23" fillId="0" borderId="12" xfId="1" applyNumberFormat="1" applyFont="1" applyFill="1" applyBorder="1" applyAlignment="1">
      <alignment vertical="top" wrapText="1"/>
    </xf>
    <xf numFmtId="0" fontId="20" fillId="0" borderId="0" xfId="0" applyFont="1" applyAlignment="1">
      <alignment vertical="top" wrapText="1"/>
    </xf>
    <xf numFmtId="0" fontId="20" fillId="0" borderId="14" xfId="0" applyFont="1" applyBorder="1" applyAlignment="1">
      <alignment horizontal="left" vertical="top" wrapText="1"/>
    </xf>
    <xf numFmtId="0" fontId="22" fillId="0" borderId="0" xfId="0" applyFont="1" applyAlignment="1">
      <alignment horizontal="left" vertical="top" wrapText="1"/>
    </xf>
    <xf numFmtId="0" fontId="20" fillId="0" borderId="10" xfId="0" applyFont="1" applyBorder="1" applyAlignment="1">
      <alignment horizontal="left" vertical="top"/>
    </xf>
    <xf numFmtId="9" fontId="23" fillId="0" borderId="23" xfId="44" applyFont="1" applyFill="1" applyBorder="1" applyAlignment="1">
      <alignment horizontal="right" vertical="top"/>
    </xf>
    <xf numFmtId="0" fontId="34" fillId="35" borderId="0" xfId="0" applyFont="1" applyFill="1" applyAlignment="1">
      <alignment horizontal="left" vertical="top" wrapText="1"/>
    </xf>
    <xf numFmtId="9" fontId="35" fillId="35" borderId="24" xfId="44" applyFont="1" applyFill="1" applyBorder="1" applyAlignment="1">
      <alignment horizontal="right"/>
    </xf>
    <xf numFmtId="9" fontId="35" fillId="35" borderId="0" xfId="44" applyFont="1" applyFill="1" applyAlignment="1">
      <alignment horizontal="right"/>
    </xf>
    <xf numFmtId="9" fontId="21" fillId="0" borderId="22" xfId="44" applyFont="1" applyFill="1" applyBorder="1" applyAlignment="1">
      <alignment horizontal="right" vertical="top" wrapText="1"/>
    </xf>
    <xf numFmtId="3" fontId="23" fillId="0" borderId="12" xfId="1" applyNumberFormat="1" applyFont="1" applyFill="1" applyBorder="1" applyAlignment="1">
      <alignment vertical="top"/>
    </xf>
    <xf numFmtId="3" fontId="0" fillId="0" borderId="0" xfId="0" applyNumberFormat="1"/>
    <xf numFmtId="3" fontId="21" fillId="0" borderId="10" xfId="1" applyNumberFormat="1" applyFont="1" applyFill="1" applyBorder="1" applyAlignment="1">
      <alignment vertical="top" wrapText="1"/>
    </xf>
    <xf numFmtId="3" fontId="21" fillId="0" borderId="14" xfId="1" applyNumberFormat="1" applyFont="1" applyFill="1" applyBorder="1" applyAlignment="1">
      <alignment vertical="top" wrapText="1"/>
    </xf>
    <xf numFmtId="3" fontId="23" fillId="0" borderId="10" xfId="1" applyNumberFormat="1" applyFont="1" applyFill="1" applyBorder="1" applyAlignment="1">
      <alignment vertical="top" wrapText="1"/>
    </xf>
    <xf numFmtId="0" fontId="19" fillId="0" borderId="0" xfId="0" applyFont="1" applyAlignment="1">
      <alignment vertical="top"/>
    </xf>
    <xf numFmtId="0" fontId="35" fillId="35" borderId="25" xfId="0" applyFont="1" applyFill="1" applyBorder="1" applyAlignment="1">
      <alignment horizontal="right"/>
    </xf>
    <xf numFmtId="3" fontId="21" fillId="0" borderId="28" xfId="1" applyNumberFormat="1" applyFont="1" applyFill="1" applyBorder="1" applyAlignment="1">
      <alignment horizontal="right" vertical="top" wrapText="1"/>
    </xf>
    <xf numFmtId="3" fontId="21" fillId="0" borderId="29" xfId="1" applyNumberFormat="1" applyFont="1" applyFill="1" applyBorder="1" applyAlignment="1">
      <alignment horizontal="right" vertical="top" wrapText="1"/>
    </xf>
    <xf numFmtId="0" fontId="0" fillId="0" borderId="26" xfId="0" applyBorder="1"/>
    <xf numFmtId="0" fontId="19" fillId="33" borderId="27" xfId="0" applyFont="1" applyFill="1" applyBorder="1" applyAlignment="1">
      <alignment horizontal="right" vertical="top"/>
    </xf>
    <xf numFmtId="0" fontId="19" fillId="33" borderId="27" xfId="0" applyFont="1" applyFill="1" applyBorder="1" applyAlignment="1">
      <alignment horizontal="right" vertical="center"/>
    </xf>
    <xf numFmtId="3" fontId="23" fillId="0" borderId="30" xfId="1" applyNumberFormat="1" applyFont="1" applyFill="1" applyBorder="1" applyAlignment="1">
      <alignment horizontal="right" vertical="center"/>
    </xf>
    <xf numFmtId="0" fontId="0" fillId="0" borderId="0" xfId="0" applyBorder="1"/>
    <xf numFmtId="0" fontId="20" fillId="0" borderId="0" xfId="0" applyFont="1" applyFill="1" applyBorder="1" applyAlignment="1">
      <alignment horizontal="left" vertical="top" wrapText="1"/>
    </xf>
    <xf numFmtId="0" fontId="20" fillId="0" borderId="0" xfId="0" applyFont="1" applyAlignment="1">
      <alignment horizontal="left" vertical="top" wrapText="1"/>
    </xf>
    <xf numFmtId="0" fontId="22" fillId="0" borderId="0" xfId="0" applyFont="1" applyAlignment="1">
      <alignment horizontal="left" vertical="top" wrapText="1"/>
    </xf>
    <xf numFmtId="0" fontId="33" fillId="0" borderId="0" xfId="0" applyFont="1" applyAlignment="1">
      <alignment vertical="center"/>
    </xf>
    <xf numFmtId="0" fontId="22" fillId="0" borderId="0" xfId="0" applyFont="1" applyAlignment="1">
      <alignment vertical="top" wrapText="1"/>
    </xf>
    <xf numFmtId="0" fontId="37" fillId="0" borderId="0" xfId="43" applyFont="1" applyFill="1" applyBorder="1" applyAlignment="1" applyProtection="1">
      <alignment vertical="top" wrapText="1"/>
    </xf>
    <xf numFmtId="0" fontId="20" fillId="0" borderId="0" xfId="0" applyFont="1" applyFill="1" applyAlignment="1">
      <alignment horizontal="left" vertical="top" wrapText="1"/>
    </xf>
    <xf numFmtId="0" fontId="22" fillId="0" borderId="0" xfId="0" applyFont="1" applyFill="1" applyAlignment="1">
      <alignment horizontal="left" vertical="top" wrapText="1"/>
    </xf>
    <xf numFmtId="0" fontId="27" fillId="0" borderId="0" xfId="0" applyFont="1" applyAlignment="1">
      <alignment horizontal="left" vertical="top" wrapText="1"/>
    </xf>
    <xf numFmtId="0" fontId="20" fillId="0" borderId="0" xfId="0" applyFont="1" applyAlignment="1">
      <alignment horizontal="left" vertical="top" wrapText="1"/>
    </xf>
    <xf numFmtId="3" fontId="21" fillId="0" borderId="11" xfId="1" quotePrefix="1" applyNumberFormat="1" applyFont="1" applyFill="1" applyBorder="1" applyAlignment="1">
      <alignment horizontal="right" vertical="top" wrapText="1"/>
    </xf>
    <xf numFmtId="3" fontId="23" fillId="0" borderId="12" xfId="1" quotePrefix="1" applyNumberFormat="1" applyFont="1" applyFill="1" applyBorder="1" applyAlignment="1">
      <alignment horizontal="right" vertical="top" wrapText="1"/>
    </xf>
    <xf numFmtId="0" fontId="29" fillId="0" borderId="0" xfId="0" applyFont="1" applyFill="1"/>
    <xf numFmtId="9" fontId="23" fillId="0" borderId="31" xfId="44" applyFont="1" applyFill="1" applyBorder="1" applyAlignment="1">
      <alignment horizontal="right" vertical="top"/>
    </xf>
    <xf numFmtId="9" fontId="35" fillId="35" borderId="32" xfId="44" applyFont="1" applyFill="1" applyBorder="1" applyAlignment="1">
      <alignment horizontal="right"/>
    </xf>
    <xf numFmtId="9" fontId="21" fillId="0" borderId="33" xfId="44" applyFont="1" applyFill="1" applyBorder="1" applyAlignment="1">
      <alignment horizontal="right" vertical="top" wrapText="1"/>
    </xf>
    <xf numFmtId="9" fontId="21" fillId="0" borderId="34" xfId="44" applyFont="1" applyFill="1" applyBorder="1" applyAlignment="1">
      <alignment horizontal="right" vertical="top" wrapText="1"/>
    </xf>
    <xf numFmtId="3" fontId="23" fillId="0" borderId="35" xfId="1" applyNumberFormat="1" applyFont="1" applyFill="1" applyBorder="1" applyAlignment="1">
      <alignment horizontal="right" vertical="top"/>
    </xf>
    <xf numFmtId="0" fontId="0" fillId="0" borderId="0" xfId="0" applyFill="1" applyBorder="1"/>
    <xf numFmtId="3" fontId="23" fillId="0" borderId="0" xfId="1" applyNumberFormat="1" applyFont="1" applyFill="1" applyBorder="1" applyAlignment="1">
      <alignment vertical="top" wrapText="1"/>
    </xf>
    <xf numFmtId="0" fontId="19" fillId="0" borderId="0" xfId="0" applyFont="1" applyFill="1" applyBorder="1" applyAlignment="1">
      <alignment horizontal="right" vertical="top"/>
    </xf>
    <xf numFmtId="0" fontId="0" fillId="0" borderId="0" xfId="0" applyAlignment="1">
      <alignment horizontal="left"/>
    </xf>
    <xf numFmtId="0" fontId="22" fillId="0" borderId="0" xfId="0" applyFont="1" applyAlignment="1">
      <alignment horizontal="left" vertical="top" wrapText="1"/>
    </xf>
    <xf numFmtId="0" fontId="33" fillId="0" borderId="0" xfId="0" applyFont="1" applyFill="1" applyAlignment="1">
      <alignment horizontal="left" vertical="center"/>
    </xf>
    <xf numFmtId="0" fontId="32" fillId="0" borderId="0" xfId="43" applyFont="1" applyFill="1" applyAlignment="1" applyProtection="1">
      <alignment horizontal="left" vertical="center"/>
    </xf>
    <xf numFmtId="0" fontId="39" fillId="0" borderId="0" xfId="0" applyFont="1" applyAlignment="1">
      <alignment horizontal="left"/>
    </xf>
    <xf numFmtId="0" fontId="22" fillId="0" borderId="0" xfId="0" applyFont="1" applyFill="1" applyBorder="1" applyAlignment="1">
      <alignment horizontal="left" vertical="top" wrapText="1"/>
    </xf>
    <xf numFmtId="0" fontId="26" fillId="0" borderId="0" xfId="43" applyFont="1" applyAlignment="1" applyProtection="1">
      <alignment horizontal="left"/>
    </xf>
    <xf numFmtId="0" fontId="28" fillId="0" borderId="0" xfId="43" applyFont="1" applyFill="1" applyBorder="1" applyAlignment="1" applyProtection="1">
      <alignment horizontal="left" vertical="top" wrapText="1"/>
    </xf>
    <xf numFmtId="0" fontId="27" fillId="0" borderId="0" xfId="0" applyFont="1" applyFill="1" applyBorder="1" applyAlignment="1">
      <alignment horizontal="left" vertical="top" wrapText="1"/>
    </xf>
    <xf numFmtId="0" fontId="19" fillId="33" borderId="0" xfId="0" applyFont="1" applyFill="1" applyBorder="1" applyAlignment="1">
      <alignment horizontal="center" vertical="top"/>
    </xf>
    <xf numFmtId="0" fontId="19" fillId="33" borderId="13" xfId="0" applyFont="1" applyFill="1" applyBorder="1" applyAlignment="1">
      <alignment horizontal="center" vertical="top"/>
    </xf>
    <xf numFmtId="0" fontId="19" fillId="33" borderId="0" xfId="0" applyFont="1" applyFill="1" applyAlignment="1">
      <alignment horizontal="center" vertical="top"/>
    </xf>
    <xf numFmtId="0" fontId="33" fillId="0" borderId="0" xfId="0" applyFont="1" applyAlignment="1">
      <alignment horizontal="left" vertical="center"/>
    </xf>
    <xf numFmtId="0" fontId="27" fillId="0" borderId="0" xfId="0" applyFont="1" applyFill="1" applyAlignment="1">
      <alignment horizontal="left" vertical="top" wrapText="1"/>
    </xf>
    <xf numFmtId="0" fontId="19" fillId="33" borderId="27" xfId="0" applyFont="1" applyFill="1" applyBorder="1" applyAlignment="1">
      <alignment horizontal="center" vertical="top"/>
    </xf>
    <xf numFmtId="0" fontId="27" fillId="0" borderId="0" xfId="0" applyFont="1" applyAlignment="1">
      <alignment horizontal="left" vertical="top" wrapText="1"/>
    </xf>
    <xf numFmtId="3" fontId="21" fillId="0" borderId="15" xfId="1" applyNumberFormat="1" applyFont="1" applyFill="1" applyBorder="1" applyAlignment="1">
      <alignment horizontal="left" vertical="top" wrapText="1"/>
    </xf>
    <xf numFmtId="0" fontId="20" fillId="0" borderId="0" xfId="0" applyFont="1" applyAlignment="1">
      <alignment horizontal="left" vertical="top" wrapText="1"/>
    </xf>
    <xf numFmtId="0" fontId="20" fillId="0" borderId="10" xfId="0" applyFont="1" applyBorder="1" applyAlignment="1">
      <alignment horizontal="left" vertical="top" wrapText="1"/>
    </xf>
    <xf numFmtId="0" fontId="20" fillId="0" borderId="15" xfId="0" applyFont="1" applyBorder="1" applyAlignment="1">
      <alignment horizontal="left" vertical="top" wrapText="1"/>
    </xf>
    <xf numFmtId="0" fontId="36" fillId="0" borderId="15" xfId="0" applyFont="1" applyBorder="1" applyAlignment="1">
      <alignment horizontal="left" vertical="top" wrapText="1"/>
    </xf>
    <xf numFmtId="0" fontId="20" fillId="0" borderId="0" xfId="0" applyFont="1" applyFill="1" applyBorder="1" applyAlignment="1">
      <alignment horizontal="left" vertical="top" wrapText="1"/>
    </xf>
    <xf numFmtId="0" fontId="20" fillId="0" borderId="10" xfId="0" applyFont="1" applyFill="1" applyBorder="1" applyAlignment="1">
      <alignment horizontal="left" vertical="top" wrapText="1"/>
    </xf>
    <xf numFmtId="0" fontId="27" fillId="0" borderId="0" xfId="0" quotePrefix="1" applyFont="1" applyFill="1" applyBorder="1" applyAlignment="1">
      <alignment horizontal="left" vertical="top" wrapText="1"/>
    </xf>
    <xf numFmtId="0" fontId="22" fillId="0" borderId="0" xfId="0" applyFont="1" applyFill="1" applyAlignment="1">
      <alignment horizontal="left" vertical="top" wrapText="1"/>
    </xf>
    <xf numFmtId="0" fontId="37" fillId="0" borderId="0" xfId="43" applyFont="1" applyFill="1" applyBorder="1" applyAlignment="1" applyProtection="1">
      <alignment horizontal="left" vertical="top" wrapText="1"/>
    </xf>
    <xf numFmtId="3" fontId="21" fillId="0" borderId="0" xfId="1" applyNumberFormat="1" applyFont="1" applyFill="1" applyBorder="1" applyAlignment="1">
      <alignment horizontal="left" vertical="top" wrapText="1"/>
    </xf>
    <xf numFmtId="0" fontId="22" fillId="0" borderId="0" xfId="0" quotePrefix="1" applyFont="1" applyAlignment="1">
      <alignment horizontal="left" vertical="top" wrapText="1"/>
    </xf>
    <xf numFmtId="0" fontId="20" fillId="0" borderId="15" xfId="0" applyFont="1" applyBorder="1" applyAlignment="1">
      <alignment vertical="top" wrapText="1"/>
    </xf>
    <xf numFmtId="0" fontId="20" fillId="0" borderId="0" xfId="0" applyFont="1" applyAlignment="1">
      <alignment vertical="top" wrapText="1"/>
    </xf>
    <xf numFmtId="0" fontId="20" fillId="0" borderId="10" xfId="0" applyFont="1" applyBorder="1" applyAlignment="1">
      <alignment vertical="top" wrapText="1"/>
    </xf>
    <xf numFmtId="0" fontId="22" fillId="0" borderId="0" xfId="0" applyFont="1" applyFill="1" applyAlignment="1">
      <alignment vertical="top" wrapText="1"/>
    </xf>
    <xf numFmtId="0" fontId="33" fillId="0" borderId="0" xfId="0" applyFont="1" applyAlignment="1">
      <alignment vertical="center"/>
    </xf>
    <xf numFmtId="0" fontId="22" fillId="0" borderId="0" xfId="0" quotePrefix="1" applyFont="1" applyAlignment="1">
      <alignment vertical="top" wrapText="1"/>
    </xf>
    <xf numFmtId="0" fontId="22" fillId="0" borderId="0" xfId="0" applyFont="1" applyAlignment="1">
      <alignment vertical="top" wrapText="1"/>
    </xf>
    <xf numFmtId="0" fontId="37" fillId="0" borderId="0" xfId="43" applyFont="1" applyFill="1" applyBorder="1" applyAlignment="1" applyProtection="1">
      <alignment vertical="top" wrapText="1"/>
    </xf>
    <xf numFmtId="0" fontId="37" fillId="0" borderId="0" xfId="43" applyFont="1" applyAlignment="1" applyProtection="1">
      <alignment horizontal="left" vertical="top"/>
    </xf>
    <xf numFmtId="0" fontId="22" fillId="0" borderId="15" xfId="0" applyFont="1" applyBorder="1" applyAlignment="1">
      <alignment horizontal="left" vertical="top"/>
    </xf>
    <xf numFmtId="0" fontId="22" fillId="0" borderId="0" xfId="0" applyFont="1" applyAlignment="1">
      <alignment horizontal="left" vertical="top"/>
    </xf>
    <xf numFmtId="0" fontId="22" fillId="0" borderId="10" xfId="0" applyFont="1" applyBorder="1" applyAlignment="1">
      <alignment horizontal="left" vertical="top"/>
    </xf>
    <xf numFmtId="0" fontId="36" fillId="0" borderId="0" xfId="0" applyFont="1" applyAlignment="1">
      <alignment horizontal="left" vertical="top"/>
    </xf>
    <xf numFmtId="0" fontId="22" fillId="0" borderId="0" xfId="0" applyFont="1" applyBorder="1" applyAlignment="1">
      <alignment horizontal="left" vertical="top"/>
    </xf>
  </cellXfs>
  <cellStyles count="45">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43" builtinId="8"/>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44" builtinId="5"/>
    <cellStyle name="Title" xfId="2" builtinId="15" customBuiltin="1"/>
    <cellStyle name="Total" xfId="18" builtinId="25" customBuiltin="1"/>
    <cellStyle name="Warning Text" xfId="15" builtinId="11" customBuiltin="1"/>
  </cellStyles>
  <dxfs count="0"/>
  <tableStyles count="0" defaultTableStyle="TableStyleMedium9" defaultPivotStyle="PivotStyleLight16"/>
  <colors>
    <mruColors>
      <color rgb="FFA6A6A6"/>
      <color rgb="FF0087C0"/>
      <color rgb="FFD52B1E"/>
      <color rgb="FF263E78"/>
      <color rgb="FFFDDD1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171450</xdr:rowOff>
    </xdr:from>
    <xdr:to>
      <xdr:col>3</xdr:col>
      <xdr:colOff>209993</xdr:colOff>
      <xdr:row>5</xdr:row>
      <xdr:rowOff>115892</xdr:rowOff>
    </xdr:to>
    <xdr:pic>
      <xdr:nvPicPr>
        <xdr:cNvPr id="3" name="Picture 2">
          <a:extLst>
            <a:ext uri="{FF2B5EF4-FFF2-40B4-BE49-F238E27FC236}">
              <a16:creationId xmlns:a16="http://schemas.microsoft.com/office/drawing/2014/main" id="{0444F80C-ECB5-4D7A-99D1-83B6B7952D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71450"/>
          <a:ext cx="2286443" cy="89694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ustice.govt.nz/about/official-information-act-reques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s://aria.stats.govt.nz/aria/"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56"/>
  <sheetViews>
    <sheetView tabSelected="1" workbookViewId="0"/>
  </sheetViews>
  <sheetFormatPr defaultRowHeight="14.5" x14ac:dyDescent="0.3"/>
  <cols>
    <col min="1" max="1" width="9.23046875" customWidth="1"/>
    <col min="14" max="14" width="61.4609375" customWidth="1"/>
  </cols>
  <sheetData>
    <row r="1" spans="1:14" ht="15" x14ac:dyDescent="0.35">
      <c r="A1" s="1"/>
      <c r="B1" s="1"/>
      <c r="C1" s="1"/>
      <c r="D1" s="1"/>
      <c r="E1" s="1"/>
      <c r="F1" s="1"/>
      <c r="G1" s="1"/>
      <c r="H1" s="1"/>
      <c r="I1" s="1"/>
      <c r="J1" s="1"/>
      <c r="K1" s="1"/>
      <c r="L1" s="1"/>
      <c r="M1" s="1"/>
      <c r="N1" s="1"/>
    </row>
    <row r="2" spans="1:14" ht="15" x14ac:dyDescent="0.35">
      <c r="A2" s="1"/>
      <c r="B2" s="1"/>
      <c r="C2" s="1"/>
      <c r="D2" s="1"/>
      <c r="E2" s="1"/>
      <c r="F2" s="1"/>
      <c r="G2" s="1"/>
      <c r="H2" s="1"/>
      <c r="I2" s="1"/>
      <c r="J2" s="1"/>
      <c r="K2" s="1"/>
      <c r="L2" s="1"/>
      <c r="M2" s="1"/>
      <c r="N2" s="1"/>
    </row>
    <row r="3" spans="1:14" ht="15" x14ac:dyDescent="0.35">
      <c r="A3" s="1"/>
      <c r="B3" s="1"/>
      <c r="C3" s="1"/>
      <c r="D3" s="1"/>
      <c r="E3" s="1"/>
      <c r="F3" s="1"/>
      <c r="G3" s="1"/>
      <c r="H3" s="1"/>
      <c r="I3" s="1"/>
      <c r="J3" s="1"/>
      <c r="K3" s="1"/>
      <c r="L3" s="1"/>
      <c r="M3" s="1"/>
      <c r="N3" s="1"/>
    </row>
    <row r="4" spans="1:14" ht="15" x14ac:dyDescent="0.35">
      <c r="A4" s="1"/>
      <c r="B4" s="1"/>
      <c r="C4" s="1"/>
      <c r="D4" s="1"/>
      <c r="E4" s="1"/>
      <c r="F4" s="1"/>
      <c r="G4" s="1"/>
      <c r="H4" s="1"/>
      <c r="I4" s="1"/>
      <c r="J4" s="1"/>
      <c r="K4" s="1"/>
      <c r="L4" s="1"/>
      <c r="M4" s="1"/>
      <c r="N4" s="1"/>
    </row>
    <row r="5" spans="1:14" ht="15" x14ac:dyDescent="0.35">
      <c r="A5" s="1"/>
      <c r="B5" s="1"/>
      <c r="C5" s="1"/>
      <c r="D5" s="1"/>
      <c r="E5" s="1"/>
      <c r="F5" s="1"/>
      <c r="G5" s="1"/>
      <c r="H5" s="1"/>
      <c r="I5" s="1"/>
      <c r="J5" s="1"/>
      <c r="K5" s="1"/>
      <c r="L5" s="1"/>
      <c r="M5" s="1"/>
      <c r="N5" s="1"/>
    </row>
    <row r="6" spans="1:14" ht="15" x14ac:dyDescent="0.35">
      <c r="A6" s="1"/>
      <c r="B6" s="1"/>
      <c r="C6" s="1"/>
      <c r="D6" s="1"/>
      <c r="E6" s="1"/>
      <c r="F6" s="1"/>
      <c r="G6" s="1"/>
      <c r="H6" s="1"/>
      <c r="I6" s="1"/>
      <c r="J6" s="1"/>
      <c r="K6" s="1"/>
      <c r="L6" s="1"/>
      <c r="M6" s="1"/>
      <c r="N6" s="1"/>
    </row>
    <row r="7" spans="1:14" ht="15" x14ac:dyDescent="0.35">
      <c r="A7" s="1"/>
      <c r="B7" s="1"/>
      <c r="C7" s="1"/>
      <c r="D7" s="1"/>
      <c r="E7" s="1"/>
      <c r="F7" s="1"/>
      <c r="G7" s="1"/>
      <c r="H7" s="1"/>
      <c r="I7" s="1"/>
      <c r="J7" s="1"/>
      <c r="K7" s="1"/>
      <c r="L7" s="1"/>
      <c r="M7" s="1"/>
      <c r="N7" s="1"/>
    </row>
    <row r="8" spans="1:14" ht="15" x14ac:dyDescent="0.35">
      <c r="A8" s="2"/>
      <c r="B8" s="2"/>
      <c r="C8" s="2"/>
      <c r="D8" s="2"/>
      <c r="E8" s="2"/>
      <c r="F8" s="2"/>
      <c r="G8" s="2"/>
      <c r="H8" s="2"/>
      <c r="I8" s="2"/>
      <c r="J8" s="2"/>
      <c r="K8" s="2"/>
      <c r="L8" s="2"/>
      <c r="M8" s="2"/>
      <c r="N8" s="2"/>
    </row>
    <row r="9" spans="1:14" x14ac:dyDescent="0.3">
      <c r="A9" s="132"/>
      <c r="B9" s="132"/>
      <c r="C9" s="132"/>
      <c r="D9" s="132"/>
      <c r="E9" s="132"/>
      <c r="F9" s="132"/>
      <c r="G9" s="132"/>
      <c r="H9" s="132"/>
      <c r="I9" s="132"/>
      <c r="J9" s="132"/>
      <c r="K9" s="132"/>
      <c r="L9" s="132"/>
      <c r="M9" s="132"/>
      <c r="N9" s="132"/>
    </row>
    <row r="10" spans="1:14" s="3" customFormat="1" x14ac:dyDescent="0.3">
      <c r="A10" s="134" t="s">
        <v>50</v>
      </c>
      <c r="B10" s="134"/>
      <c r="C10" s="134"/>
      <c r="D10" s="134"/>
      <c r="E10" s="134"/>
      <c r="F10" s="134"/>
      <c r="G10" s="134"/>
      <c r="H10" s="134"/>
      <c r="I10" s="134"/>
      <c r="J10" s="134"/>
      <c r="K10" s="134"/>
      <c r="L10" s="134"/>
      <c r="M10" s="134"/>
      <c r="N10" s="134"/>
    </row>
    <row r="11" spans="1:14" s="8" customFormat="1" ht="247.5" customHeight="1" x14ac:dyDescent="0.3">
      <c r="A11" s="133" t="s">
        <v>188</v>
      </c>
      <c r="B11" s="133"/>
      <c r="C11" s="133"/>
      <c r="D11" s="133"/>
      <c r="E11" s="133"/>
      <c r="F11" s="133"/>
      <c r="G11" s="133"/>
      <c r="H11" s="133"/>
      <c r="I11" s="133"/>
      <c r="J11" s="133"/>
      <c r="K11" s="133"/>
      <c r="L11" s="133"/>
      <c r="M11" s="133"/>
      <c r="N11" s="133"/>
    </row>
    <row r="12" spans="1:14" s="8" customFormat="1" x14ac:dyDescent="0.3">
      <c r="A12" s="133"/>
      <c r="B12" s="133"/>
      <c r="C12" s="133"/>
      <c r="D12" s="133"/>
      <c r="E12" s="133"/>
      <c r="F12" s="133"/>
      <c r="G12" s="133"/>
      <c r="H12" s="133"/>
      <c r="I12" s="133"/>
      <c r="J12" s="133"/>
      <c r="K12" s="133"/>
      <c r="L12" s="133"/>
      <c r="M12" s="133"/>
      <c r="N12" s="133"/>
    </row>
    <row r="13" spans="1:14" s="8" customFormat="1" x14ac:dyDescent="0.3">
      <c r="A13" s="9" t="s">
        <v>15</v>
      </c>
      <c r="B13" s="136" t="s">
        <v>187</v>
      </c>
      <c r="C13" s="136"/>
      <c r="D13" s="136"/>
      <c r="E13" s="136"/>
      <c r="F13" s="136"/>
      <c r="G13" s="136"/>
      <c r="H13" s="136"/>
      <c r="I13" s="136"/>
      <c r="J13" s="136"/>
      <c r="K13" s="136"/>
      <c r="L13" s="136"/>
      <c r="M13" s="136"/>
      <c r="N13" s="136"/>
    </row>
    <row r="14" spans="1:14" s="8" customFormat="1" x14ac:dyDescent="0.3">
      <c r="B14" s="135" t="str">
        <f>HYPERLINK('1a.All charges'!A1)</f>
        <v>Table 1a: Number of finalised charges for family violence offences, 2015/2016 - 2024/2025</v>
      </c>
      <c r="C14" s="135"/>
      <c r="D14" s="135"/>
      <c r="E14" s="135"/>
      <c r="F14" s="135"/>
      <c r="G14" s="135"/>
      <c r="H14" s="135"/>
      <c r="I14" s="135"/>
      <c r="J14" s="135"/>
      <c r="K14" s="135"/>
      <c r="L14" s="135"/>
      <c r="M14" s="135"/>
      <c r="N14" s="135"/>
    </row>
    <row r="15" spans="1:14" s="8" customFormat="1" x14ac:dyDescent="0.3">
      <c r="A15" s="9"/>
      <c r="B15" s="135" t="str">
        <f>HYPERLINK('1b.FV charges by offence'!A1)</f>
        <v>Table 1b: Number and percentage of finalised charges for family violence offences, by offence type, 2015/2016 - 2024/2025</v>
      </c>
      <c r="C15" s="135"/>
      <c r="D15" s="135"/>
      <c r="E15" s="135"/>
      <c r="F15" s="135"/>
      <c r="G15" s="135"/>
      <c r="H15" s="135"/>
      <c r="I15" s="135"/>
      <c r="J15" s="135"/>
      <c r="K15" s="135"/>
      <c r="L15" s="135"/>
      <c r="M15" s="135"/>
      <c r="N15" s="135"/>
    </row>
    <row r="16" spans="1:14" s="8" customFormat="1" x14ac:dyDescent="0.3">
      <c r="A16" s="9"/>
      <c r="B16" s="135" t="str">
        <f>HYPERLINK('1c.d.e.FV charges outcome'!$A$1)</f>
        <v>Table 1c: Number and percentage of finalised charges for family violence offences, by charge outcome, 2015/2016 - 2024/2025</v>
      </c>
      <c r="C16" s="135"/>
      <c r="D16" s="135"/>
      <c r="E16" s="135"/>
      <c r="F16" s="135"/>
      <c r="G16" s="135"/>
      <c r="H16" s="135"/>
      <c r="I16" s="135"/>
      <c r="J16" s="135"/>
      <c r="K16" s="135"/>
      <c r="L16" s="135"/>
      <c r="M16" s="135"/>
      <c r="N16" s="135"/>
    </row>
    <row r="17" spans="1:14" s="8" customFormat="1" x14ac:dyDescent="0.3">
      <c r="B17" s="135" t="str">
        <f>HYPERLINK('1c.d.e.FV charges outcome'!$A13)</f>
        <v>Table 1d: Number of finalised charges for breach of protection order offences, by charge outcome, 2015/2016 - 2024/2025</v>
      </c>
      <c r="C17" s="135"/>
      <c r="D17" s="135"/>
      <c r="E17" s="135"/>
      <c r="F17" s="135"/>
      <c r="G17" s="135"/>
      <c r="H17" s="135"/>
      <c r="I17" s="135"/>
      <c r="J17" s="135"/>
      <c r="K17" s="135"/>
      <c r="L17" s="135"/>
      <c r="M17" s="135"/>
      <c r="N17" s="135"/>
    </row>
    <row r="18" spans="1:14" s="8" customFormat="1" x14ac:dyDescent="0.3">
      <c r="B18" s="135" t="str">
        <f>HYPERLINK('1c.d.e.FV charges outcome'!$A23)</f>
        <v>Table 1e: Number of finalised charges for assault on a family member offences, by charge outcome, 2018/2019 - 2024/2025</v>
      </c>
      <c r="C18" s="135"/>
      <c r="D18" s="135"/>
      <c r="E18" s="135"/>
      <c r="F18" s="135"/>
      <c r="G18" s="135"/>
      <c r="H18" s="135"/>
      <c r="I18" s="135"/>
      <c r="J18" s="135"/>
      <c r="K18" s="135"/>
      <c r="L18" s="135"/>
      <c r="M18" s="135"/>
      <c r="N18" s="135"/>
    </row>
    <row r="19" spans="1:14" s="8" customFormat="1" x14ac:dyDescent="0.3">
      <c r="A19" s="9"/>
      <c r="B19" s="135"/>
      <c r="C19" s="135"/>
      <c r="D19" s="135"/>
      <c r="E19" s="135"/>
      <c r="F19" s="135"/>
      <c r="G19" s="135"/>
      <c r="H19" s="135"/>
      <c r="I19" s="135"/>
      <c r="J19" s="135"/>
      <c r="K19" s="135"/>
      <c r="L19" s="135"/>
      <c r="M19" s="135"/>
      <c r="N19" s="135"/>
    </row>
    <row r="20" spans="1:14" s="8" customFormat="1" x14ac:dyDescent="0.3">
      <c r="A20" s="9"/>
      <c r="B20" s="135" t="str">
        <f>HYPERLINK('2a.People charged by offence'!A1)</f>
        <v>Table 2a: Number and percentage of people with finalised charges for family violence offences, by offence type, 2015/2016 - 2024/2025</v>
      </c>
      <c r="C20" s="135"/>
      <c r="D20" s="135"/>
      <c r="E20" s="135"/>
      <c r="F20" s="135"/>
      <c r="G20" s="135"/>
      <c r="H20" s="135"/>
      <c r="I20" s="135"/>
      <c r="J20" s="135"/>
      <c r="K20" s="135"/>
      <c r="L20" s="135"/>
      <c r="M20" s="135"/>
      <c r="N20" s="135"/>
    </row>
    <row r="21" spans="1:14" s="8" customFormat="1" x14ac:dyDescent="0.3">
      <c r="A21" s="9"/>
      <c r="B21" s="135" t="str">
        <f>HYPERLINK('2b.People charged court outcome'!A1)</f>
        <v>Table 2b: Number and percentage of people with finalised charges for family violence offences, by court and charge outcome, 2015/2016 -2024/2025</v>
      </c>
      <c r="C21" s="135"/>
      <c r="D21" s="135"/>
      <c r="E21" s="135"/>
      <c r="F21" s="135"/>
      <c r="G21" s="135"/>
      <c r="H21" s="135"/>
      <c r="I21" s="135"/>
      <c r="J21" s="135"/>
      <c r="K21" s="135"/>
      <c r="L21" s="135"/>
      <c r="M21" s="135"/>
      <c r="N21" s="135"/>
    </row>
    <row r="22" spans="1:14" s="8" customFormat="1" x14ac:dyDescent="0.3">
      <c r="A22" s="9"/>
      <c r="B22" s="135" t="str">
        <f>HYPERLINK('2c.People charged demographic'!A1)</f>
        <v>Table 2c: Number and percentage of people with finalised charges for family violence offences, by gender, ethnicity and age group, 2015/2016 -2024/2025</v>
      </c>
      <c r="C22" s="135"/>
      <c r="D22" s="135"/>
      <c r="E22" s="135"/>
      <c r="F22" s="135"/>
      <c r="G22" s="135"/>
      <c r="H22" s="135"/>
      <c r="I22" s="135"/>
      <c r="J22" s="135"/>
      <c r="K22" s="135"/>
      <c r="L22" s="135"/>
      <c r="M22" s="135"/>
      <c r="N22" s="135"/>
    </row>
    <row r="23" spans="1:14" s="8" customFormat="1" x14ac:dyDescent="0.3">
      <c r="A23" s="9"/>
      <c r="B23" s="135"/>
      <c r="C23" s="135"/>
      <c r="D23" s="135"/>
      <c r="E23" s="135"/>
      <c r="F23" s="135"/>
      <c r="G23" s="135"/>
      <c r="H23" s="135"/>
      <c r="I23" s="135"/>
      <c r="J23" s="135"/>
      <c r="K23" s="135"/>
      <c r="L23" s="135"/>
      <c r="M23" s="135"/>
      <c r="N23" s="135"/>
    </row>
    <row r="24" spans="1:14" s="8" customFormat="1" x14ac:dyDescent="0.3">
      <c r="A24" s="9"/>
      <c r="B24" s="135" t="str">
        <f>HYPERLINK('3a.People convicted by offence'!A1)</f>
        <v>Table 3a: Number and percentage of people convicted of family violence offences, by offence type, 2015/2016 - 2024/2025</v>
      </c>
      <c r="C24" s="135"/>
      <c r="D24" s="135"/>
      <c r="E24" s="135"/>
      <c r="F24" s="135"/>
      <c r="G24" s="135"/>
      <c r="H24" s="135"/>
      <c r="I24" s="135"/>
      <c r="J24" s="135"/>
      <c r="K24" s="135"/>
      <c r="L24" s="135"/>
      <c r="M24" s="135"/>
      <c r="N24" s="135"/>
    </row>
    <row r="25" spans="1:14" s="8" customFormat="1" x14ac:dyDescent="0.3">
      <c r="A25" s="9"/>
      <c r="B25" s="135" t="str">
        <f>HYPERLINK('3b.People convicted sentence'!A1)</f>
        <v>Table 3b: Number and percentage of people convicted of family violence offences, by most serious sentence, 2015/2016 - 2024/2025</v>
      </c>
      <c r="C25" s="135"/>
      <c r="D25" s="135"/>
      <c r="E25" s="135"/>
      <c r="F25" s="135"/>
      <c r="G25" s="135"/>
      <c r="H25" s="135"/>
      <c r="I25" s="135"/>
      <c r="J25" s="135"/>
      <c r="K25" s="135"/>
      <c r="L25" s="135"/>
      <c r="M25" s="135"/>
      <c r="N25" s="135"/>
    </row>
    <row r="26" spans="1:14" s="8" customFormat="1" x14ac:dyDescent="0.3">
      <c r="A26" s="9"/>
      <c r="B26" s="135" t="str">
        <f>HYPERLINK('3c.People convicted demographic'!A1)</f>
        <v>Table 3c: Number and percentage of people convicted of family violence offences, by gender, ethnicity and age group, 2015/2016 - 2024/2025</v>
      </c>
      <c r="C26" s="135"/>
      <c r="D26" s="135"/>
      <c r="E26" s="135"/>
      <c r="F26" s="135"/>
      <c r="G26" s="135"/>
      <c r="H26" s="135"/>
      <c r="I26" s="135"/>
      <c r="J26" s="135"/>
      <c r="K26" s="135"/>
      <c r="L26" s="135"/>
      <c r="M26" s="135"/>
      <c r="N26" s="135"/>
    </row>
    <row r="27" spans="1:14" s="8" customFormat="1" x14ac:dyDescent="0.3">
      <c r="A27" s="9"/>
      <c r="B27" s="135"/>
      <c r="C27" s="135"/>
      <c r="D27" s="135"/>
      <c r="E27" s="135"/>
      <c r="F27" s="135"/>
      <c r="G27" s="135"/>
      <c r="H27" s="135"/>
      <c r="I27" s="135"/>
      <c r="J27" s="135"/>
      <c r="K27" s="135"/>
      <c r="L27" s="135"/>
      <c r="M27" s="135"/>
      <c r="N27" s="135"/>
    </row>
    <row r="28" spans="1:14" s="8" customFormat="1" x14ac:dyDescent="0.3">
      <c r="A28" s="9"/>
      <c r="B28" s="136" t="s">
        <v>184</v>
      </c>
      <c r="C28" s="136"/>
      <c r="D28" s="136"/>
      <c r="E28" s="136"/>
      <c r="F28" s="136"/>
      <c r="G28" s="136"/>
      <c r="H28" s="136"/>
      <c r="I28" s="136"/>
      <c r="J28" s="136"/>
      <c r="K28" s="136"/>
      <c r="L28" s="136"/>
      <c r="M28" s="136"/>
      <c r="N28" s="136"/>
    </row>
    <row r="29" spans="1:14" s="8" customFormat="1" x14ac:dyDescent="0.3">
      <c r="A29" s="9"/>
      <c r="B29" s="135" t="str">
        <f>HYPERLINK('4a.b.BPO offence types'!A1)</f>
        <v>Table 4a: Number and percentage of finalised charges for breach of protection order offences, by offence type, 2015/2016 - 2024/2025</v>
      </c>
      <c r="C29" s="135"/>
      <c r="D29" s="135"/>
      <c r="E29" s="135"/>
      <c r="F29" s="135"/>
      <c r="G29" s="135"/>
      <c r="H29" s="135"/>
      <c r="I29" s="135"/>
      <c r="J29" s="135"/>
      <c r="K29" s="135"/>
      <c r="L29" s="135"/>
      <c r="M29" s="135"/>
      <c r="N29" s="135"/>
    </row>
    <row r="30" spans="1:14" s="8" customFormat="1" x14ac:dyDescent="0.3">
      <c r="A30" s="9"/>
      <c r="B30" s="135" t="str">
        <f>HYPERLINK('4a.b.BPO offence types'!A25)</f>
        <v>Table 4b: Number and percentage of convicted charges for breach of protection order offences, by offence type, 2015/2016 - 2024/2025</v>
      </c>
      <c r="C30" s="135"/>
      <c r="D30" s="135"/>
      <c r="E30" s="135"/>
      <c r="F30" s="135"/>
      <c r="G30" s="135"/>
      <c r="H30" s="135"/>
      <c r="I30" s="135"/>
      <c r="J30" s="135"/>
      <c r="K30" s="135"/>
      <c r="L30" s="135"/>
      <c r="M30" s="135"/>
      <c r="N30" s="135"/>
    </row>
    <row r="31" spans="1:14" s="8" customFormat="1" x14ac:dyDescent="0.3">
      <c r="A31" s="9"/>
      <c r="B31" s="135" t="str">
        <f>HYPERLINK('4c.BPO people_outcome_court'!A1)</f>
        <v>Table 4c: Number of people with finalised charges for breach of protection order offences, by court and charge outcome, 2015/2016 - 2024/2025</v>
      </c>
      <c r="C31" s="135"/>
      <c r="D31" s="135"/>
      <c r="E31" s="135"/>
      <c r="F31" s="135"/>
      <c r="G31" s="135"/>
      <c r="H31" s="135"/>
      <c r="I31" s="135"/>
      <c r="J31" s="135"/>
      <c r="K31" s="135"/>
      <c r="L31" s="135"/>
      <c r="M31" s="135"/>
      <c r="N31" s="135"/>
    </row>
    <row r="32" spans="1:14" s="8" customFormat="1" x14ac:dyDescent="0.3">
      <c r="A32" s="9"/>
      <c r="B32" s="135" t="str">
        <f>HYPERLINK('4d.BPO people_demographic'!A1)</f>
        <v>Table 4d: Number and percentage of people with finalised charges for breach of protection order offences, by gender, ethnicity and age, 2015/2016 - 2024/2025</v>
      </c>
      <c r="C32" s="135"/>
      <c r="D32" s="135"/>
      <c r="E32" s="135"/>
      <c r="F32" s="135"/>
      <c r="G32" s="135"/>
      <c r="H32" s="135"/>
      <c r="I32" s="135"/>
      <c r="J32" s="135"/>
      <c r="K32" s="135"/>
      <c r="L32" s="135"/>
      <c r="M32" s="135"/>
      <c r="N32" s="135"/>
    </row>
    <row r="33" spans="1:14" s="8" customFormat="1" x14ac:dyDescent="0.3">
      <c r="A33" s="9"/>
      <c r="B33" s="135" t="str">
        <f>HYPERLINK('4e.BPO conv ppl_sentence'!A1)</f>
        <v>Table 4e: Number of people convicted of breach of protection order offences, by most serious sentence, 2015/2016 - 2024/2025</v>
      </c>
      <c r="C33" s="135"/>
      <c r="D33" s="135"/>
      <c r="E33" s="135"/>
      <c r="F33" s="135"/>
      <c r="G33" s="135"/>
      <c r="H33" s="135"/>
      <c r="I33" s="135"/>
      <c r="J33" s="135"/>
      <c r="K33" s="135"/>
      <c r="L33" s="135"/>
      <c r="M33" s="135"/>
      <c r="N33" s="135"/>
    </row>
    <row r="34" spans="1:14" s="8" customFormat="1" x14ac:dyDescent="0.3">
      <c r="A34" s="9"/>
      <c r="B34" s="135" t="str">
        <f>HYPERLINK('4f.BPO conv ppl_demographic'!A1)</f>
        <v>Table 4f: Number and percentage of people convicted of breach of protection order offences, by gender, ethnicity and age, 2015/2016 - 2024/2025</v>
      </c>
      <c r="C34" s="135"/>
      <c r="D34" s="135"/>
      <c r="E34" s="135"/>
      <c r="F34" s="135"/>
      <c r="G34" s="135"/>
      <c r="H34" s="135"/>
      <c r="I34" s="135"/>
      <c r="J34" s="135"/>
      <c r="K34" s="135"/>
      <c r="L34" s="135"/>
      <c r="M34" s="135"/>
      <c r="N34" s="135"/>
    </row>
    <row r="35" spans="1:14" s="8" customFormat="1" x14ac:dyDescent="0.3">
      <c r="A35" s="9"/>
      <c r="B35" s="135"/>
      <c r="C35" s="135"/>
      <c r="D35" s="135"/>
      <c r="E35" s="135"/>
      <c r="F35" s="135"/>
      <c r="G35" s="135"/>
      <c r="H35" s="135"/>
      <c r="I35" s="135"/>
      <c r="J35" s="135"/>
      <c r="K35" s="135"/>
      <c r="L35" s="135"/>
      <c r="M35" s="135"/>
      <c r="N35" s="135"/>
    </row>
    <row r="36" spans="1:14" s="8" customFormat="1" x14ac:dyDescent="0.3">
      <c r="A36" s="9"/>
      <c r="B36" s="136" t="s">
        <v>185</v>
      </c>
      <c r="C36" s="136"/>
      <c r="D36" s="136"/>
      <c r="E36" s="136"/>
      <c r="F36" s="136"/>
      <c r="G36" s="136"/>
      <c r="H36" s="136"/>
      <c r="I36" s="136"/>
      <c r="J36" s="136"/>
      <c r="K36" s="136"/>
      <c r="L36" s="136"/>
      <c r="M36" s="136"/>
      <c r="N36" s="136"/>
    </row>
    <row r="37" spans="1:14" s="8" customFormat="1" x14ac:dyDescent="0.3">
      <c r="A37" s="9"/>
      <c r="B37" s="135" t="str">
        <f>HYPERLINK('5a.Assault fam pp_outcome_court'!A1)</f>
        <v>Table 5a: Number of people with finalised charges for assault on a family member offences, by court and charge outcome, 2018/2019 - 2024/2025</v>
      </c>
      <c r="C37" s="135"/>
      <c r="D37" s="135"/>
      <c r="E37" s="135"/>
      <c r="F37" s="135"/>
      <c r="G37" s="135"/>
      <c r="H37" s="135"/>
      <c r="I37" s="135"/>
      <c r="J37" s="135"/>
      <c r="K37" s="135"/>
      <c r="L37" s="135"/>
      <c r="M37" s="135"/>
      <c r="N37" s="135"/>
    </row>
    <row r="38" spans="1:14" s="8" customFormat="1" x14ac:dyDescent="0.3">
      <c r="A38" s="9"/>
      <c r="B38" s="135" t="str">
        <f>HYPERLINK('5b.Assault fam pp_demographic'!A1)</f>
        <v>Table 5b: Number and percentage of people with finalised charges of assault on a family member offences, by gender, ethnicity and age, 2018/2019 - 2024/2025</v>
      </c>
      <c r="C38" s="135"/>
      <c r="D38" s="135"/>
      <c r="E38" s="135"/>
      <c r="F38" s="135"/>
      <c r="G38" s="135"/>
      <c r="H38" s="135"/>
      <c r="I38" s="135"/>
      <c r="J38" s="135"/>
      <c r="K38" s="135"/>
      <c r="L38" s="135"/>
      <c r="M38" s="135"/>
      <c r="N38" s="135"/>
    </row>
    <row r="39" spans="1:14" s="8" customFormat="1" x14ac:dyDescent="0.3">
      <c r="A39" s="123"/>
      <c r="B39" s="135" t="str">
        <f>HYPERLINK('5c.Assault fam conv pp_sent'!A1)</f>
        <v>Table 5c: Number of people convicted of assault on a family member offences, by most serious sentence, 2018/2019 - 2024/2025</v>
      </c>
      <c r="C39" s="135"/>
      <c r="D39" s="135"/>
      <c r="E39" s="135"/>
      <c r="F39" s="135"/>
      <c r="G39" s="135"/>
      <c r="H39" s="135"/>
      <c r="I39" s="135"/>
      <c r="J39" s="135"/>
      <c r="K39" s="135"/>
      <c r="L39" s="135"/>
      <c r="M39" s="135"/>
      <c r="N39" s="135"/>
    </row>
    <row r="40" spans="1:14" s="8" customFormat="1" x14ac:dyDescent="0.3">
      <c r="A40" s="9"/>
      <c r="B40" s="135" t="str">
        <f>HYPERLINK('5d.Assault fam conv_demographic'!A1)</f>
        <v>Table 5d: Number and percentage of people convicted of assault on a family member offences, by gender, ethnicity and age, 2018/2019 - 2024/2025</v>
      </c>
      <c r="C40" s="135"/>
      <c r="D40" s="135"/>
      <c r="E40" s="135"/>
      <c r="F40" s="135"/>
      <c r="G40" s="135"/>
      <c r="H40" s="135"/>
      <c r="I40" s="135"/>
      <c r="J40" s="135"/>
      <c r="K40" s="135"/>
      <c r="L40" s="135"/>
      <c r="M40" s="135"/>
      <c r="N40" s="135"/>
    </row>
    <row r="41" spans="1:14" s="8" customFormat="1" x14ac:dyDescent="0.3">
      <c r="A41" s="9"/>
      <c r="B41" s="135"/>
      <c r="C41" s="135"/>
      <c r="D41" s="135"/>
      <c r="E41" s="135"/>
      <c r="F41" s="135"/>
      <c r="G41" s="135"/>
      <c r="H41" s="135"/>
      <c r="I41" s="135"/>
      <c r="J41" s="135"/>
      <c r="K41" s="135"/>
      <c r="L41" s="135"/>
      <c r="M41" s="135"/>
      <c r="N41" s="135"/>
    </row>
    <row r="42" spans="1:14" s="8" customFormat="1" ht="15" x14ac:dyDescent="0.35">
      <c r="B42" s="138" t="s">
        <v>13</v>
      </c>
      <c r="C42" s="138"/>
      <c r="D42" s="138"/>
      <c r="E42" s="138"/>
      <c r="F42" s="138"/>
      <c r="G42" s="138"/>
      <c r="H42" s="138"/>
      <c r="I42" s="138"/>
      <c r="J42" s="138"/>
      <c r="K42" s="138"/>
      <c r="L42" s="138"/>
      <c r="M42" s="138"/>
      <c r="N42" s="138"/>
    </row>
    <row r="43" spans="1:14" s="8" customFormat="1" ht="15" x14ac:dyDescent="0.35">
      <c r="A43" s="47"/>
      <c r="B43" s="138" t="s">
        <v>122</v>
      </c>
      <c r="C43" s="138"/>
      <c r="D43" s="138"/>
      <c r="E43" s="138"/>
      <c r="F43" s="138"/>
      <c r="G43" s="138"/>
      <c r="H43" s="138"/>
      <c r="I43" s="138"/>
      <c r="J43" s="138"/>
      <c r="K43" s="138"/>
      <c r="L43" s="138"/>
      <c r="M43" s="138"/>
      <c r="N43" s="138"/>
    </row>
    <row r="44" spans="1:14" s="8" customFormat="1" x14ac:dyDescent="0.3">
      <c r="A44" s="132"/>
      <c r="B44" s="132"/>
      <c r="C44" s="132"/>
      <c r="D44" s="132"/>
      <c r="E44" s="132"/>
      <c r="F44" s="132"/>
      <c r="G44" s="132"/>
      <c r="H44" s="132"/>
      <c r="I44" s="132"/>
      <c r="J44" s="132"/>
      <c r="K44" s="132"/>
      <c r="L44" s="132"/>
      <c r="M44" s="132"/>
      <c r="N44" s="132"/>
    </row>
    <row r="45" spans="1:14" s="8" customFormat="1" x14ac:dyDescent="0.3">
      <c r="A45" s="137" t="s">
        <v>17</v>
      </c>
      <c r="B45" s="137"/>
      <c r="C45" s="137"/>
      <c r="D45" s="137"/>
      <c r="E45" s="137"/>
      <c r="F45" s="137"/>
      <c r="G45" s="137"/>
      <c r="H45" s="137"/>
      <c r="I45" s="137"/>
      <c r="J45" s="137"/>
      <c r="K45" s="137"/>
      <c r="L45" s="137"/>
      <c r="M45" s="137"/>
      <c r="N45" s="137"/>
    </row>
    <row r="46" spans="1:14" s="8" customFormat="1" x14ac:dyDescent="0.3">
      <c r="A46" s="137"/>
      <c r="B46" s="137"/>
      <c r="C46" s="137"/>
      <c r="D46" s="137"/>
      <c r="E46" s="137"/>
      <c r="F46" s="137"/>
      <c r="G46" s="137"/>
      <c r="H46" s="137"/>
      <c r="I46" s="137"/>
      <c r="J46" s="137"/>
      <c r="K46" s="137"/>
      <c r="L46" s="137"/>
      <c r="M46" s="137"/>
      <c r="N46" s="137"/>
    </row>
    <row r="47" spans="1:14" s="8" customFormat="1" x14ac:dyDescent="0.3">
      <c r="A47" s="137" t="s">
        <v>229</v>
      </c>
      <c r="B47" s="137"/>
      <c r="C47" s="137"/>
      <c r="D47" s="137"/>
      <c r="E47" s="137"/>
      <c r="F47" s="137"/>
      <c r="G47" s="137"/>
      <c r="H47" s="137"/>
      <c r="I47" s="137"/>
      <c r="J47" s="137"/>
      <c r="K47" s="137"/>
      <c r="L47" s="137"/>
      <c r="M47" s="137"/>
      <c r="N47" s="137"/>
    </row>
    <row r="48" spans="1:14" s="8" customFormat="1" x14ac:dyDescent="0.3"/>
    <row r="49" s="8" customFormat="1" x14ac:dyDescent="0.3"/>
    <row r="50" s="8" customFormat="1" x14ac:dyDescent="0.3"/>
    <row r="51" s="8" customFormat="1" x14ac:dyDescent="0.3"/>
    <row r="52" s="8" customFormat="1" x14ac:dyDescent="0.3"/>
    <row r="53" s="8" customFormat="1" x14ac:dyDescent="0.3"/>
    <row r="54" s="8" customFormat="1" x14ac:dyDescent="0.3"/>
    <row r="55" s="8" customFormat="1" x14ac:dyDescent="0.3"/>
    <row r="56" s="8" customFormat="1" x14ac:dyDescent="0.3"/>
  </sheetData>
  <mergeCells count="39">
    <mergeCell ref="B17:N17"/>
    <mergeCell ref="B18:N18"/>
    <mergeCell ref="B19:N19"/>
    <mergeCell ref="B28:N28"/>
    <mergeCell ref="B29:N29"/>
    <mergeCell ref="B31:N31"/>
    <mergeCell ref="B32:N32"/>
    <mergeCell ref="B33:N33"/>
    <mergeCell ref="B34:N34"/>
    <mergeCell ref="B41:N41"/>
    <mergeCell ref="B40:N40"/>
    <mergeCell ref="B35:N35"/>
    <mergeCell ref="B36:N36"/>
    <mergeCell ref="B37:N37"/>
    <mergeCell ref="B38:N38"/>
    <mergeCell ref="B39:N39"/>
    <mergeCell ref="A46:N46"/>
    <mergeCell ref="A11:N11"/>
    <mergeCell ref="A47:N47"/>
    <mergeCell ref="A45:N45"/>
    <mergeCell ref="A44:N44"/>
    <mergeCell ref="B42:N42"/>
    <mergeCell ref="B26:N26"/>
    <mergeCell ref="B20:N20"/>
    <mergeCell ref="B21:N21"/>
    <mergeCell ref="B22:N22"/>
    <mergeCell ref="B23:N23"/>
    <mergeCell ref="B24:N24"/>
    <mergeCell ref="B43:N43"/>
    <mergeCell ref="B27:N27"/>
    <mergeCell ref="B25:N25"/>
    <mergeCell ref="B30:N30"/>
    <mergeCell ref="A9:N9"/>
    <mergeCell ref="A12:N12"/>
    <mergeCell ref="A10:N10"/>
    <mergeCell ref="B15:N15"/>
    <mergeCell ref="B16:N16"/>
    <mergeCell ref="B14:N14"/>
    <mergeCell ref="B13:N13"/>
  </mergeCells>
  <hyperlinks>
    <hyperlink ref="B43:N43" location="'Notes-Justice service areas'!A1" display="Notes - Justice service areas" xr:uid="{1E591763-CEF0-4716-BE31-855318084391}"/>
    <hyperlink ref="B25:N25" location="'3b.People convicted sentence'!A1" display="'3b.People convicted sentence'!A1" xr:uid="{836996B4-64E7-467E-B488-2FF93646FC64}"/>
    <hyperlink ref="B24:N24" location="'3a.People convicted by offence'!A1" display="'3a.People convicted by offence'!A1" xr:uid="{2AE3A7E7-E726-452E-8F40-CA624640CFD6}"/>
    <hyperlink ref="B26:N26" location="'3c.People convicted demographic'!A1" display="'3c.People convicted demographic'!A1" xr:uid="{64551874-F558-490C-8EC8-97B6B461C6D6}"/>
    <hyperlink ref="B14:N14" location="'1a.All Charges'!A1" display="'1a.All Charges'!A1" xr:uid="{17618C88-5875-41A0-8A64-4491868A3E5F}"/>
    <hyperlink ref="B22:N22" location="'2c.People charged demographic'!A1" display="'2c.People charged demographic'!A1" xr:uid="{E0325C4B-A2AB-4385-933E-8B7D8B1CC878}"/>
    <hyperlink ref="B21:N21" location="'2b.People charged court outcome'!A1" display="'2b.People charged court outcome'!A1" xr:uid="{5D4F52AF-7F9D-49CF-ACDF-3E7889671C13}"/>
    <hyperlink ref="B20:N20" location="'2a.People charged by offence'!A1" display="'2a.People charged by offence'!A1" xr:uid="{6812F9E4-23F0-42E1-BA03-76FC21D9EB4F}"/>
    <hyperlink ref="B16:N16" location="'1c.d.e.FV charges outcome'!A1" display="'1c.d.e.FV charges outcome'!A1" xr:uid="{05012756-971C-409F-BF24-B1EB7B5CBF8A}"/>
    <hyperlink ref="B42:N42" location="'Definitions and data notes'!A1" display="Definitions and data notes" xr:uid="{00000000-0004-0000-0000-000007000000}"/>
    <hyperlink ref="B15:N15" location="'1b.FV charges by offence'!A1" display="'1b.FV charges by offence'!A1" xr:uid="{00000000-0004-0000-0000-000002000000}"/>
    <hyperlink ref="A45:N45" r:id="rId1" display="If this information does not answer your query you may wish to lodge an Official Information Request. Information is available on the Minstry website: https://www.justice.govt.nz/about/official-information-act-requests/" xr:uid="{00000000-0004-0000-0000-000001000000}"/>
    <hyperlink ref="B29:N29" location="'4a.b.BPO offence types'!A1" display="'4a.b.BPO offence types'!A1" xr:uid="{5729DE25-64D2-43AC-8C05-30A523FB015B}"/>
    <hyperlink ref="B31:N31" location="'4c.BPO people_outcome_court'!A1" display="'4c.BPO people_outcome_court'!A1" xr:uid="{D30C84EF-B0DA-4EE1-AAEF-43DD7C8DF07A}"/>
    <hyperlink ref="B34:N34" location="'4f.BPO conv ppl_demographic'!A1" display="'4f.BPO conv ppl_demographic'!A1" xr:uid="{4ADAC0F8-C93A-41A7-B5A1-70856AE04D4C}"/>
    <hyperlink ref="B37:N37" location="'5a.Assault fam pp_outcome_court'!A1" display="'5a.Assault fam pp_outcome_court'!A1" xr:uid="{07A2812F-9AC4-44FC-AF79-E717F4DB39BA}"/>
    <hyperlink ref="B30:N30" location="'4a.b.BPO offence types'!A25" display="'4a.b.BPO offence types'!A25" xr:uid="{96E69BD2-97B9-4861-A917-04191375C942}"/>
    <hyperlink ref="B32:N32" location="'4d.BPO people_demographic'!A1" display="'4d.BPO people_demographic'!A1" xr:uid="{D2198C9B-AE21-4D81-BF53-50DD45050542}"/>
    <hyperlink ref="B33:N33" location="'4e.BPO conv ppl_sentence'!A1" display="'4e.BPO conv ppl_sentence'!A1" xr:uid="{F10F9A72-A130-4854-A8EC-309C1BF96EC6}"/>
    <hyperlink ref="B38:N38" location="'5b.Assault fam pp_demographic'!A1" display="'5b.Assault fam pp_demographic'!A1" xr:uid="{725FFF1B-5C3A-40E0-9331-ADF489943773}"/>
    <hyperlink ref="B39:N39" location="'5c.Assault fam conv pp_sent'!A1" display="'5c.Assault fam conv pp_sent'!A1" xr:uid="{5576581A-DDFA-439C-B798-D594872850FE}"/>
    <hyperlink ref="B40:N40" location="'5d.Assault fam conv_demographic'!A1" display="'5d.Assault fam conv_demographic'!A1" xr:uid="{75610D95-7D23-4581-9070-38299B155A5B}"/>
    <hyperlink ref="B18:N18" location="'1c.d.e.FV charges outcome'!A23" display="'1c.d.e.FV charges outcome'!A23" xr:uid="{CC185349-99B4-4987-A7BD-CDC82FA25FF5}"/>
    <hyperlink ref="B17:N17" location="'1c.d.e.FV charges outcome'!A13" display="'1c.d.e.FV charges outcome'!A13" xr:uid="{E0D5DE34-B299-4519-822F-4BFB0ADFAA46}"/>
  </hyperlinks>
  <pageMargins left="0.7" right="0.7" top="0.75" bottom="0.75" header="0.3" footer="0.3"/>
  <pageSetup paperSize="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6C163-DA18-4425-BB87-F5A8532D2CFB}">
  <sheetPr codeName="Sheet2">
    <tabColor theme="7" tint="0.59999389629810485"/>
    <pageSetUpPr fitToPage="1"/>
  </sheetPr>
  <dimension ref="A1:U10"/>
  <sheetViews>
    <sheetView zoomScaleNormal="100" workbookViewId="0">
      <selection sqref="A1:U1"/>
    </sheetView>
  </sheetViews>
  <sheetFormatPr defaultColWidth="9" defaultRowHeight="14.5" x14ac:dyDescent="0.3"/>
  <cols>
    <col min="1" max="1" width="20.61328125" style="8" customWidth="1"/>
    <col min="2" max="21" width="8.23046875" style="8" customWidth="1"/>
    <col min="22" max="16384" width="9" style="8"/>
  </cols>
  <sheetData>
    <row r="1" spans="1:21" x14ac:dyDescent="0.3">
      <c r="A1" s="134" t="s">
        <v>199</v>
      </c>
      <c r="B1" s="134"/>
      <c r="C1" s="134"/>
      <c r="D1" s="134"/>
      <c r="E1" s="134"/>
      <c r="F1" s="134"/>
      <c r="G1" s="134"/>
      <c r="H1" s="134"/>
      <c r="I1" s="134"/>
      <c r="J1" s="134"/>
      <c r="K1" s="134"/>
      <c r="L1" s="134"/>
      <c r="M1" s="134"/>
      <c r="N1" s="134"/>
      <c r="O1" s="134"/>
      <c r="P1" s="134"/>
      <c r="Q1" s="134"/>
      <c r="R1" s="134"/>
      <c r="S1" s="134"/>
      <c r="T1" s="134"/>
      <c r="U1" s="134"/>
    </row>
    <row r="2" spans="1:21" s="12" customFormat="1" ht="14.25" customHeight="1" x14ac:dyDescent="0.3">
      <c r="A2" s="139" t="s">
        <v>22</v>
      </c>
      <c r="B2" s="139"/>
      <c r="C2" s="139"/>
      <c r="D2" s="139"/>
      <c r="E2" s="139"/>
      <c r="F2" s="139"/>
      <c r="G2" s="139"/>
      <c r="H2" s="139"/>
      <c r="I2" s="139"/>
      <c r="J2" s="139"/>
      <c r="K2" s="139"/>
      <c r="L2" s="139"/>
      <c r="M2" s="139"/>
      <c r="N2" s="139"/>
      <c r="O2" s="139"/>
      <c r="P2" s="139"/>
      <c r="Q2" s="139"/>
      <c r="R2" s="139"/>
      <c r="S2" s="139"/>
      <c r="T2" s="139"/>
      <c r="U2" s="139"/>
    </row>
    <row r="3" spans="1:21" s="12" customFormat="1" x14ac:dyDescent="0.3">
      <c r="A3" s="139" t="s">
        <v>23</v>
      </c>
      <c r="B3" s="139"/>
      <c r="C3" s="139"/>
      <c r="D3" s="139"/>
      <c r="E3" s="139"/>
      <c r="F3" s="139"/>
      <c r="G3" s="139"/>
      <c r="H3" s="139"/>
      <c r="I3" s="139"/>
      <c r="J3" s="139"/>
      <c r="K3" s="139"/>
      <c r="L3" s="139"/>
      <c r="M3" s="139"/>
      <c r="N3" s="139"/>
      <c r="O3" s="139"/>
      <c r="P3" s="139"/>
      <c r="Q3" s="139"/>
      <c r="R3" s="139"/>
      <c r="S3" s="139"/>
      <c r="T3" s="139"/>
      <c r="U3" s="139"/>
    </row>
    <row r="4" spans="1:21" s="13" customFormat="1" ht="14.5" customHeight="1" x14ac:dyDescent="0.3">
      <c r="A4" s="140" t="s">
        <v>243</v>
      </c>
      <c r="B4" s="140"/>
      <c r="C4" s="140"/>
      <c r="D4" s="140"/>
      <c r="E4" s="140"/>
      <c r="F4" s="140"/>
      <c r="G4" s="140"/>
      <c r="H4" s="140"/>
      <c r="I4" s="140"/>
      <c r="J4" s="140"/>
      <c r="K4" s="140"/>
      <c r="L4" s="140"/>
      <c r="M4" s="140"/>
      <c r="N4" s="140"/>
      <c r="O4" s="140"/>
      <c r="P4" s="140"/>
      <c r="Q4" s="140"/>
      <c r="R4" s="140"/>
      <c r="S4" s="140"/>
      <c r="T4" s="140"/>
      <c r="U4" s="140"/>
    </row>
    <row r="5" spans="1:21" s="13" customFormat="1" x14ac:dyDescent="0.3">
      <c r="A5" s="26"/>
      <c r="B5" s="141" t="s">
        <v>24</v>
      </c>
      <c r="C5" s="141"/>
      <c r="D5" s="141"/>
      <c r="E5" s="141"/>
      <c r="F5" s="141"/>
      <c r="G5" s="141"/>
      <c r="H5" s="141"/>
      <c r="I5" s="141"/>
      <c r="J5" s="141"/>
      <c r="K5" s="141"/>
      <c r="L5" s="142" t="s">
        <v>25</v>
      </c>
      <c r="M5" s="141"/>
      <c r="N5" s="141"/>
      <c r="O5" s="141"/>
      <c r="P5" s="141"/>
      <c r="Q5" s="141"/>
      <c r="R5" s="141"/>
      <c r="S5" s="141"/>
      <c r="T5" s="141"/>
      <c r="U5" s="141"/>
    </row>
    <row r="6" spans="1:21" x14ac:dyDescent="0.3">
      <c r="A6" s="5" t="s">
        <v>52</v>
      </c>
      <c r="B6" s="7" t="s">
        <v>200</v>
      </c>
      <c r="C6" s="7" t="s">
        <v>201</v>
      </c>
      <c r="D6" s="7" t="s">
        <v>202</v>
      </c>
      <c r="E6" s="7" t="s">
        <v>203</v>
      </c>
      <c r="F6" s="7" t="s">
        <v>204</v>
      </c>
      <c r="G6" s="7" t="s">
        <v>205</v>
      </c>
      <c r="H6" s="7" t="s">
        <v>206</v>
      </c>
      <c r="I6" s="7" t="s">
        <v>207</v>
      </c>
      <c r="J6" s="7" t="s">
        <v>208</v>
      </c>
      <c r="K6" s="7" t="s">
        <v>209</v>
      </c>
      <c r="L6" s="18" t="s">
        <v>200</v>
      </c>
      <c r="M6" s="7" t="s">
        <v>201</v>
      </c>
      <c r="N6" s="7" t="s">
        <v>202</v>
      </c>
      <c r="O6" s="7" t="s">
        <v>203</v>
      </c>
      <c r="P6" s="7" t="s">
        <v>204</v>
      </c>
      <c r="Q6" s="7" t="s">
        <v>205</v>
      </c>
      <c r="R6" s="7" t="s">
        <v>206</v>
      </c>
      <c r="S6" s="7" t="s">
        <v>207</v>
      </c>
      <c r="T6" s="7" t="s">
        <v>208</v>
      </c>
      <c r="U6" s="7" t="s">
        <v>209</v>
      </c>
    </row>
    <row r="7" spans="1:21" x14ac:dyDescent="0.3">
      <c r="A7" s="15" t="s">
        <v>51</v>
      </c>
      <c r="B7" s="38">
        <v>28856</v>
      </c>
      <c r="C7" s="38">
        <v>29334</v>
      </c>
      <c r="D7" s="38">
        <v>28643</v>
      </c>
      <c r="E7" s="38">
        <v>28608</v>
      </c>
      <c r="F7" s="38">
        <v>30163</v>
      </c>
      <c r="G7" s="38">
        <v>31634</v>
      </c>
      <c r="H7" s="38">
        <v>25723</v>
      </c>
      <c r="I7" s="38">
        <v>29076</v>
      </c>
      <c r="J7" s="38">
        <v>31119</v>
      </c>
      <c r="K7" s="38">
        <v>32326</v>
      </c>
      <c r="L7" s="62">
        <v>0.13</v>
      </c>
      <c r="M7" s="19">
        <v>0.13</v>
      </c>
      <c r="N7" s="19">
        <v>0.13</v>
      </c>
      <c r="O7" s="19">
        <v>0.13</v>
      </c>
      <c r="P7" s="19">
        <v>0.15</v>
      </c>
      <c r="Q7" s="19">
        <v>0.15</v>
      </c>
      <c r="R7" s="19">
        <v>0.15</v>
      </c>
      <c r="S7" s="19">
        <v>0.15</v>
      </c>
      <c r="T7" s="19">
        <v>0.14000000000000001</v>
      </c>
      <c r="U7" s="19">
        <v>0.14000000000000001</v>
      </c>
    </row>
    <row r="8" spans="1:21" x14ac:dyDescent="0.3">
      <c r="A8" s="15" t="s">
        <v>121</v>
      </c>
      <c r="B8" s="38">
        <v>191329</v>
      </c>
      <c r="C8" s="38">
        <v>196597</v>
      </c>
      <c r="D8" s="38">
        <v>193114</v>
      </c>
      <c r="E8" s="38">
        <v>184264</v>
      </c>
      <c r="F8" s="38">
        <v>174403</v>
      </c>
      <c r="G8" s="38">
        <v>180430</v>
      </c>
      <c r="H8" s="38">
        <v>142465</v>
      </c>
      <c r="I8" s="38">
        <v>163237</v>
      </c>
      <c r="J8" s="38">
        <v>185414</v>
      </c>
      <c r="K8" s="38">
        <v>193991</v>
      </c>
      <c r="L8" s="62">
        <v>0.87</v>
      </c>
      <c r="M8" s="19">
        <v>0.87</v>
      </c>
      <c r="N8" s="19">
        <v>0.87</v>
      </c>
      <c r="O8" s="19">
        <v>0.87</v>
      </c>
      <c r="P8" s="19">
        <v>0.85</v>
      </c>
      <c r="Q8" s="19">
        <v>0.85</v>
      </c>
      <c r="R8" s="19">
        <v>0.85</v>
      </c>
      <c r="S8" s="19">
        <v>0.85</v>
      </c>
      <c r="T8" s="19">
        <v>0.86</v>
      </c>
      <c r="U8" s="19">
        <v>0.86</v>
      </c>
    </row>
    <row r="9" spans="1:21" x14ac:dyDescent="0.3">
      <c r="A9" s="4" t="s">
        <v>0</v>
      </c>
      <c r="B9" s="48">
        <v>220185</v>
      </c>
      <c r="C9" s="48">
        <v>225931</v>
      </c>
      <c r="D9" s="48">
        <v>221757</v>
      </c>
      <c r="E9" s="48">
        <v>212872</v>
      </c>
      <c r="F9" s="48">
        <v>204566</v>
      </c>
      <c r="G9" s="48">
        <v>212064</v>
      </c>
      <c r="H9" s="48">
        <v>168188</v>
      </c>
      <c r="I9" s="48">
        <v>192313</v>
      </c>
      <c r="J9" s="48">
        <v>216533</v>
      </c>
      <c r="K9" s="48">
        <v>226317</v>
      </c>
      <c r="L9" s="63">
        <v>1</v>
      </c>
      <c r="M9" s="51">
        <v>1</v>
      </c>
      <c r="N9" s="51">
        <v>1</v>
      </c>
      <c r="O9" s="51">
        <v>1</v>
      </c>
      <c r="P9" s="51">
        <v>1</v>
      </c>
      <c r="Q9" s="51">
        <v>1</v>
      </c>
      <c r="R9" s="51">
        <v>1</v>
      </c>
      <c r="S9" s="51">
        <v>1</v>
      </c>
      <c r="T9" s="51">
        <v>1</v>
      </c>
      <c r="U9" s="51">
        <v>1</v>
      </c>
    </row>
    <row r="10" spans="1:21" x14ac:dyDescent="0.3">
      <c r="A10" s="11"/>
      <c r="B10" s="25"/>
      <c r="C10" s="25"/>
      <c r="D10" s="25"/>
      <c r="E10" s="25"/>
      <c r="F10" s="25"/>
      <c r="G10" s="28"/>
      <c r="H10" s="20"/>
      <c r="I10" s="20"/>
      <c r="J10" s="20"/>
      <c r="K10" s="20"/>
      <c r="L10" s="20"/>
    </row>
  </sheetData>
  <mergeCells count="6">
    <mergeCell ref="A1:U1"/>
    <mergeCell ref="A2:U2"/>
    <mergeCell ref="A3:U3"/>
    <mergeCell ref="A4:U4"/>
    <mergeCell ref="B5:K5"/>
    <mergeCell ref="L5:U5"/>
  </mergeCells>
  <hyperlinks>
    <hyperlink ref="A2" location="'Definitions and data notes'!A1" display="For more information on how to interpret these figures, please read the Definitions and data notes." xr:uid="{76E44FDB-5B99-47C0-8556-23518CE943D2}"/>
    <hyperlink ref="A3" location="Contents!A1" display="Back to Contents page" xr:uid="{E5B54206-BDB6-4277-9B63-86A5968863EF}"/>
  </hyperlinks>
  <pageMargins left="0.7" right="0.7" top="0.75" bottom="0.75" header="0.3" footer="0.3"/>
  <pageSetup paperSize="8" scale="8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7" tint="0.59999389629810485"/>
    <pageSetUpPr fitToPage="1"/>
  </sheetPr>
  <dimension ref="A1:U24"/>
  <sheetViews>
    <sheetView workbookViewId="0">
      <selection sqref="A1:U1"/>
    </sheetView>
  </sheetViews>
  <sheetFormatPr defaultColWidth="9" defaultRowHeight="14.5" x14ac:dyDescent="0.3"/>
  <cols>
    <col min="1" max="1" width="35.765625" style="8" customWidth="1"/>
    <col min="2" max="21" width="8.23046875" style="8" customWidth="1"/>
    <col min="22" max="16384" width="9" style="8"/>
  </cols>
  <sheetData>
    <row r="1" spans="1:21" x14ac:dyDescent="0.3">
      <c r="A1" s="134" t="s">
        <v>210</v>
      </c>
      <c r="B1" s="134"/>
      <c r="C1" s="134"/>
      <c r="D1" s="134"/>
      <c r="E1" s="134"/>
      <c r="F1" s="134"/>
      <c r="G1" s="134"/>
      <c r="H1" s="134"/>
      <c r="I1" s="134"/>
      <c r="J1" s="134"/>
      <c r="K1" s="134"/>
      <c r="L1" s="134"/>
      <c r="M1" s="134"/>
      <c r="N1" s="134"/>
      <c r="O1" s="134"/>
      <c r="P1" s="134"/>
      <c r="Q1" s="134"/>
      <c r="R1" s="134"/>
      <c r="S1" s="134"/>
      <c r="T1" s="134"/>
      <c r="U1" s="134"/>
    </row>
    <row r="2" spans="1:21" s="12" customFormat="1" ht="14.25" customHeight="1" x14ac:dyDescent="0.3">
      <c r="A2" s="139" t="s">
        <v>22</v>
      </c>
      <c r="B2" s="139"/>
      <c r="C2" s="139"/>
      <c r="D2" s="139"/>
      <c r="E2" s="139"/>
      <c r="F2" s="139"/>
      <c r="G2" s="139"/>
      <c r="H2" s="139"/>
      <c r="I2" s="139"/>
      <c r="J2" s="139"/>
      <c r="K2" s="139"/>
      <c r="L2" s="139"/>
      <c r="M2" s="139"/>
      <c r="N2" s="139"/>
      <c r="O2" s="139"/>
      <c r="P2" s="139"/>
      <c r="Q2" s="139"/>
      <c r="R2" s="139"/>
      <c r="S2" s="139"/>
      <c r="T2" s="139"/>
      <c r="U2" s="139"/>
    </row>
    <row r="3" spans="1:21" s="12" customFormat="1" x14ac:dyDescent="0.3">
      <c r="A3" s="139" t="s">
        <v>23</v>
      </c>
      <c r="B3" s="139"/>
      <c r="C3" s="139"/>
      <c r="D3" s="139"/>
      <c r="E3" s="139"/>
      <c r="F3" s="139"/>
      <c r="G3" s="139"/>
      <c r="H3" s="139"/>
      <c r="I3" s="139"/>
      <c r="J3" s="139"/>
      <c r="K3" s="139"/>
      <c r="L3" s="139"/>
      <c r="M3" s="139"/>
      <c r="N3" s="139"/>
      <c r="O3" s="139"/>
      <c r="P3" s="139"/>
      <c r="Q3" s="139"/>
      <c r="R3" s="139"/>
      <c r="S3" s="139"/>
      <c r="T3" s="139"/>
      <c r="U3" s="139"/>
    </row>
    <row r="4" spans="1:21" s="13" customFormat="1" ht="14.5" customHeight="1" x14ac:dyDescent="0.3">
      <c r="A4" s="140" t="s">
        <v>244</v>
      </c>
      <c r="B4" s="140"/>
      <c r="C4" s="140"/>
      <c r="D4" s="140"/>
      <c r="E4" s="140"/>
      <c r="F4" s="140"/>
      <c r="G4" s="140"/>
      <c r="H4" s="140"/>
      <c r="I4" s="140"/>
      <c r="J4" s="140"/>
      <c r="K4" s="140"/>
      <c r="L4" s="140"/>
      <c r="M4" s="140"/>
      <c r="N4" s="140"/>
      <c r="O4" s="140"/>
      <c r="P4" s="140"/>
      <c r="Q4" s="140"/>
      <c r="R4" s="140"/>
      <c r="S4" s="140"/>
      <c r="T4" s="140"/>
      <c r="U4" s="140"/>
    </row>
    <row r="5" spans="1:21" s="13" customFormat="1" x14ac:dyDescent="0.3">
      <c r="A5" s="119"/>
      <c r="B5" s="143" t="s">
        <v>24</v>
      </c>
      <c r="C5" s="143"/>
      <c r="D5" s="143"/>
      <c r="E5" s="143"/>
      <c r="F5" s="143"/>
      <c r="G5" s="143"/>
      <c r="H5" s="143"/>
      <c r="I5" s="143"/>
      <c r="J5" s="143"/>
      <c r="K5" s="143"/>
      <c r="L5" s="142" t="s">
        <v>25</v>
      </c>
      <c r="M5" s="143"/>
      <c r="N5" s="143"/>
      <c r="O5" s="143"/>
      <c r="P5" s="143"/>
      <c r="Q5" s="143"/>
      <c r="R5" s="143"/>
      <c r="S5" s="143"/>
      <c r="T5" s="143"/>
      <c r="U5" s="143"/>
    </row>
    <row r="6" spans="1:21" x14ac:dyDescent="0.3">
      <c r="A6" s="77" t="s">
        <v>189</v>
      </c>
      <c r="B6" s="78" t="s">
        <v>200</v>
      </c>
      <c r="C6" s="78" t="s">
        <v>201</v>
      </c>
      <c r="D6" s="78" t="s">
        <v>202</v>
      </c>
      <c r="E6" s="78" t="s">
        <v>203</v>
      </c>
      <c r="F6" s="78" t="s">
        <v>204</v>
      </c>
      <c r="G6" s="78" t="s">
        <v>205</v>
      </c>
      <c r="H6" s="78" t="s">
        <v>206</v>
      </c>
      <c r="I6" s="78" t="s">
        <v>207</v>
      </c>
      <c r="J6" s="78" t="s">
        <v>208</v>
      </c>
      <c r="K6" s="78" t="s">
        <v>209</v>
      </c>
      <c r="L6" s="18" t="s">
        <v>200</v>
      </c>
      <c r="M6" s="78" t="s">
        <v>201</v>
      </c>
      <c r="N6" s="78" t="s">
        <v>202</v>
      </c>
      <c r="O6" s="78" t="s">
        <v>203</v>
      </c>
      <c r="P6" s="78" t="s">
        <v>204</v>
      </c>
      <c r="Q6" s="78" t="s">
        <v>205</v>
      </c>
      <c r="R6" s="78" t="s">
        <v>206</v>
      </c>
      <c r="S6" s="78" t="s">
        <v>207</v>
      </c>
      <c r="T6" s="78" t="s">
        <v>208</v>
      </c>
      <c r="U6" s="78" t="s">
        <v>209</v>
      </c>
    </row>
    <row r="7" spans="1:21" x14ac:dyDescent="0.3">
      <c r="A7" s="79" t="s">
        <v>151</v>
      </c>
      <c r="B7" s="38">
        <v>39</v>
      </c>
      <c r="C7" s="38">
        <v>30</v>
      </c>
      <c r="D7" s="38">
        <v>27</v>
      </c>
      <c r="E7" s="38">
        <v>23</v>
      </c>
      <c r="F7" s="38">
        <v>32</v>
      </c>
      <c r="G7" s="38">
        <v>41</v>
      </c>
      <c r="H7" s="38">
        <v>32</v>
      </c>
      <c r="I7" s="38">
        <v>24</v>
      </c>
      <c r="J7" s="38">
        <v>44</v>
      </c>
      <c r="K7" s="38">
        <v>39</v>
      </c>
      <c r="L7" s="62" t="s">
        <v>228</v>
      </c>
      <c r="M7" s="19" t="s">
        <v>228</v>
      </c>
      <c r="N7" s="19" t="s">
        <v>228</v>
      </c>
      <c r="O7" s="19" t="s">
        <v>228</v>
      </c>
      <c r="P7" s="19" t="s">
        <v>228</v>
      </c>
      <c r="Q7" s="19" t="s">
        <v>228</v>
      </c>
      <c r="R7" s="19" t="s">
        <v>228</v>
      </c>
      <c r="S7" s="19" t="s">
        <v>228</v>
      </c>
      <c r="T7" s="19" t="s">
        <v>228</v>
      </c>
      <c r="U7" s="19" t="s">
        <v>228</v>
      </c>
    </row>
    <row r="8" spans="1:21" x14ac:dyDescent="0.3">
      <c r="A8" s="79" t="s">
        <v>152</v>
      </c>
      <c r="B8" s="38">
        <v>14666</v>
      </c>
      <c r="C8" s="38">
        <v>15112</v>
      </c>
      <c r="D8" s="38">
        <v>14841</v>
      </c>
      <c r="E8" s="38">
        <v>14280</v>
      </c>
      <c r="F8" s="38">
        <v>14838</v>
      </c>
      <c r="G8" s="38">
        <v>15637</v>
      </c>
      <c r="H8" s="38">
        <v>12108</v>
      </c>
      <c r="I8" s="38">
        <v>13327</v>
      </c>
      <c r="J8" s="38">
        <v>14283</v>
      </c>
      <c r="K8" s="38">
        <v>14533</v>
      </c>
      <c r="L8" s="62">
        <v>0.51</v>
      </c>
      <c r="M8" s="19">
        <v>0.52</v>
      </c>
      <c r="N8" s="19">
        <v>0.52</v>
      </c>
      <c r="O8" s="19">
        <v>0.5</v>
      </c>
      <c r="P8" s="19">
        <v>0.49</v>
      </c>
      <c r="Q8" s="19">
        <v>0.49</v>
      </c>
      <c r="R8" s="19">
        <v>0.47</v>
      </c>
      <c r="S8" s="19">
        <v>0.46</v>
      </c>
      <c r="T8" s="19">
        <v>0.46</v>
      </c>
      <c r="U8" s="19">
        <v>0.45</v>
      </c>
    </row>
    <row r="9" spans="1:21" x14ac:dyDescent="0.3">
      <c r="A9" s="79" t="s">
        <v>192</v>
      </c>
      <c r="B9" s="38">
        <v>2014</v>
      </c>
      <c r="C9" s="38">
        <v>1808</v>
      </c>
      <c r="D9" s="38">
        <v>1780</v>
      </c>
      <c r="E9" s="38">
        <v>1638</v>
      </c>
      <c r="F9" s="38">
        <v>1698</v>
      </c>
      <c r="G9" s="38">
        <v>2136</v>
      </c>
      <c r="H9" s="38">
        <v>2132</v>
      </c>
      <c r="I9" s="38">
        <v>2731</v>
      </c>
      <c r="J9" s="38">
        <v>2992</v>
      </c>
      <c r="K9" s="38">
        <v>3149</v>
      </c>
      <c r="L9" s="62">
        <v>7.0000000000000007E-2</v>
      </c>
      <c r="M9" s="19">
        <v>0.06</v>
      </c>
      <c r="N9" s="19">
        <v>0.06</v>
      </c>
      <c r="O9" s="19">
        <v>0.06</v>
      </c>
      <c r="P9" s="19">
        <v>0.06</v>
      </c>
      <c r="Q9" s="19">
        <v>7.0000000000000007E-2</v>
      </c>
      <c r="R9" s="19">
        <v>0.08</v>
      </c>
      <c r="S9" s="19">
        <v>0.09</v>
      </c>
      <c r="T9" s="19">
        <v>0.1</v>
      </c>
      <c r="U9" s="19">
        <v>0.1</v>
      </c>
    </row>
    <row r="10" spans="1:21" x14ac:dyDescent="0.3">
      <c r="A10" s="79" t="s">
        <v>191</v>
      </c>
      <c r="B10" s="38">
        <v>2754</v>
      </c>
      <c r="C10" s="38">
        <v>3039</v>
      </c>
      <c r="D10" s="38">
        <v>2889</v>
      </c>
      <c r="E10" s="38">
        <v>3046</v>
      </c>
      <c r="F10" s="38">
        <v>3229</v>
      </c>
      <c r="G10" s="38">
        <v>3486</v>
      </c>
      <c r="H10" s="38">
        <v>3106</v>
      </c>
      <c r="I10" s="38">
        <v>3489</v>
      </c>
      <c r="J10" s="38">
        <v>3834</v>
      </c>
      <c r="K10" s="38">
        <v>4236</v>
      </c>
      <c r="L10" s="62">
        <v>0.1</v>
      </c>
      <c r="M10" s="19">
        <v>0.1</v>
      </c>
      <c r="N10" s="19">
        <v>0.1</v>
      </c>
      <c r="O10" s="19">
        <v>0.11</v>
      </c>
      <c r="P10" s="19">
        <v>0.11</v>
      </c>
      <c r="Q10" s="19">
        <v>0.11</v>
      </c>
      <c r="R10" s="19">
        <v>0.12</v>
      </c>
      <c r="S10" s="19">
        <v>0.12</v>
      </c>
      <c r="T10" s="19">
        <v>0.12</v>
      </c>
      <c r="U10" s="19">
        <v>0.13</v>
      </c>
    </row>
    <row r="11" spans="1:21" x14ac:dyDescent="0.3">
      <c r="A11" s="79" t="s">
        <v>153</v>
      </c>
      <c r="B11" s="38">
        <v>9</v>
      </c>
      <c r="C11" s="38">
        <v>17</v>
      </c>
      <c r="D11" s="38">
        <v>18</v>
      </c>
      <c r="E11" s="38">
        <v>26</v>
      </c>
      <c r="F11" s="38">
        <v>19</v>
      </c>
      <c r="G11" s="38">
        <v>25</v>
      </c>
      <c r="H11" s="38">
        <v>18</v>
      </c>
      <c r="I11" s="38">
        <v>37</v>
      </c>
      <c r="J11" s="38">
        <v>18</v>
      </c>
      <c r="K11" s="38">
        <v>27</v>
      </c>
      <c r="L11" s="62" t="s">
        <v>228</v>
      </c>
      <c r="M11" s="19" t="s">
        <v>228</v>
      </c>
      <c r="N11" s="19" t="s">
        <v>228</v>
      </c>
      <c r="O11" s="19" t="s">
        <v>228</v>
      </c>
      <c r="P11" s="19" t="s">
        <v>228</v>
      </c>
      <c r="Q11" s="19" t="s">
        <v>228</v>
      </c>
      <c r="R11" s="19" t="s">
        <v>228</v>
      </c>
      <c r="S11" s="19" t="s">
        <v>228</v>
      </c>
      <c r="T11" s="19" t="s">
        <v>228</v>
      </c>
      <c r="U11" s="19" t="s">
        <v>228</v>
      </c>
    </row>
    <row r="12" spans="1:21" x14ac:dyDescent="0.3">
      <c r="A12" s="79" t="s">
        <v>164</v>
      </c>
      <c r="B12" s="38">
        <v>101</v>
      </c>
      <c r="C12" s="38">
        <v>134</v>
      </c>
      <c r="D12" s="38">
        <v>113</v>
      </c>
      <c r="E12" s="38">
        <v>113</v>
      </c>
      <c r="F12" s="38">
        <v>135</v>
      </c>
      <c r="G12" s="38">
        <v>110</v>
      </c>
      <c r="H12" s="38">
        <v>140</v>
      </c>
      <c r="I12" s="38">
        <v>153</v>
      </c>
      <c r="J12" s="38">
        <v>149</v>
      </c>
      <c r="K12" s="38">
        <v>190</v>
      </c>
      <c r="L12" s="62" t="s">
        <v>228</v>
      </c>
      <c r="M12" s="19" t="s">
        <v>228</v>
      </c>
      <c r="N12" s="19" t="s">
        <v>228</v>
      </c>
      <c r="O12" s="19" t="s">
        <v>228</v>
      </c>
      <c r="P12" s="19" t="s">
        <v>228</v>
      </c>
      <c r="Q12" s="19" t="s">
        <v>228</v>
      </c>
      <c r="R12" s="19">
        <v>0.01</v>
      </c>
      <c r="S12" s="19">
        <v>0.01</v>
      </c>
      <c r="T12" s="19" t="s">
        <v>228</v>
      </c>
      <c r="U12" s="19">
        <v>0.01</v>
      </c>
    </row>
    <row r="13" spans="1:21" x14ac:dyDescent="0.3">
      <c r="A13" s="79" t="s">
        <v>154</v>
      </c>
      <c r="B13" s="38">
        <v>159</v>
      </c>
      <c r="C13" s="38">
        <v>178</v>
      </c>
      <c r="D13" s="38">
        <v>169</v>
      </c>
      <c r="E13" s="38">
        <v>224</v>
      </c>
      <c r="F13" s="38">
        <v>280</v>
      </c>
      <c r="G13" s="38">
        <v>271</v>
      </c>
      <c r="H13" s="38">
        <v>216</v>
      </c>
      <c r="I13" s="38">
        <v>266</v>
      </c>
      <c r="J13" s="38">
        <v>316</v>
      </c>
      <c r="K13" s="38">
        <v>293</v>
      </c>
      <c r="L13" s="62">
        <v>0.01</v>
      </c>
      <c r="M13" s="19">
        <v>0.01</v>
      </c>
      <c r="N13" s="19">
        <v>0.01</v>
      </c>
      <c r="O13" s="19">
        <v>0.01</v>
      </c>
      <c r="P13" s="19">
        <v>0.01</v>
      </c>
      <c r="Q13" s="19">
        <v>0.01</v>
      </c>
      <c r="R13" s="19">
        <v>0.01</v>
      </c>
      <c r="S13" s="19">
        <v>0.01</v>
      </c>
      <c r="T13" s="19">
        <v>0.01</v>
      </c>
      <c r="U13" s="19">
        <v>0.01</v>
      </c>
    </row>
    <row r="14" spans="1:21" x14ac:dyDescent="0.3">
      <c r="A14" s="79" t="s">
        <v>155</v>
      </c>
      <c r="B14" s="38">
        <v>26</v>
      </c>
      <c r="C14" s="38">
        <v>32</v>
      </c>
      <c r="D14" s="38">
        <v>33</v>
      </c>
      <c r="E14" s="38">
        <v>25</v>
      </c>
      <c r="F14" s="38">
        <v>31</v>
      </c>
      <c r="G14" s="38">
        <v>82</v>
      </c>
      <c r="H14" s="38">
        <v>52</v>
      </c>
      <c r="I14" s="38">
        <v>31</v>
      </c>
      <c r="J14" s="38">
        <v>51</v>
      </c>
      <c r="K14" s="38">
        <v>109</v>
      </c>
      <c r="L14" s="62" t="s">
        <v>228</v>
      </c>
      <c r="M14" s="19" t="s">
        <v>228</v>
      </c>
      <c r="N14" s="19" t="s">
        <v>228</v>
      </c>
      <c r="O14" s="19" t="s">
        <v>228</v>
      </c>
      <c r="P14" s="19" t="s">
        <v>228</v>
      </c>
      <c r="Q14" s="19" t="s">
        <v>228</v>
      </c>
      <c r="R14" s="19" t="s">
        <v>228</v>
      </c>
      <c r="S14" s="19" t="s">
        <v>228</v>
      </c>
      <c r="T14" s="19" t="s">
        <v>228</v>
      </c>
      <c r="U14" s="19" t="s">
        <v>228</v>
      </c>
    </row>
    <row r="15" spans="1:21" x14ac:dyDescent="0.3">
      <c r="A15" s="79" t="s">
        <v>156</v>
      </c>
      <c r="B15" s="38">
        <v>28</v>
      </c>
      <c r="C15" s="38">
        <v>54</v>
      </c>
      <c r="D15" s="38">
        <v>23</v>
      </c>
      <c r="E15" s="38">
        <v>39</v>
      </c>
      <c r="F15" s="38">
        <v>67</v>
      </c>
      <c r="G15" s="38">
        <v>82</v>
      </c>
      <c r="H15" s="38">
        <v>77</v>
      </c>
      <c r="I15" s="38">
        <v>80</v>
      </c>
      <c r="J15" s="38">
        <v>103</v>
      </c>
      <c r="K15" s="38">
        <v>142</v>
      </c>
      <c r="L15" s="62" t="s">
        <v>228</v>
      </c>
      <c r="M15" s="19" t="s">
        <v>228</v>
      </c>
      <c r="N15" s="19" t="s">
        <v>228</v>
      </c>
      <c r="O15" s="19" t="s">
        <v>228</v>
      </c>
      <c r="P15" s="19" t="s">
        <v>228</v>
      </c>
      <c r="Q15" s="19" t="s">
        <v>228</v>
      </c>
      <c r="R15" s="19" t="s">
        <v>228</v>
      </c>
      <c r="S15" s="19" t="s">
        <v>228</v>
      </c>
      <c r="T15" s="19" t="s">
        <v>228</v>
      </c>
      <c r="U15" s="19" t="s">
        <v>228</v>
      </c>
    </row>
    <row r="16" spans="1:21" x14ac:dyDescent="0.3">
      <c r="A16" s="79" t="s">
        <v>157</v>
      </c>
      <c r="B16" s="38">
        <v>417</v>
      </c>
      <c r="C16" s="38">
        <v>436</v>
      </c>
      <c r="D16" s="38">
        <v>372</v>
      </c>
      <c r="E16" s="38">
        <v>389</v>
      </c>
      <c r="F16" s="38">
        <v>463</v>
      </c>
      <c r="G16" s="38">
        <v>508</v>
      </c>
      <c r="H16" s="38">
        <v>413</v>
      </c>
      <c r="I16" s="38">
        <v>447</v>
      </c>
      <c r="J16" s="38">
        <v>463</v>
      </c>
      <c r="K16" s="38">
        <v>483</v>
      </c>
      <c r="L16" s="62">
        <v>0.01</v>
      </c>
      <c r="M16" s="19">
        <v>0.01</v>
      </c>
      <c r="N16" s="19">
        <v>0.01</v>
      </c>
      <c r="O16" s="19">
        <v>0.01</v>
      </c>
      <c r="P16" s="19">
        <v>0.02</v>
      </c>
      <c r="Q16" s="19">
        <v>0.02</v>
      </c>
      <c r="R16" s="19">
        <v>0.02</v>
      </c>
      <c r="S16" s="19">
        <v>0.02</v>
      </c>
      <c r="T16" s="19">
        <v>0.01</v>
      </c>
      <c r="U16" s="19">
        <v>0.01</v>
      </c>
    </row>
    <row r="17" spans="1:21" x14ac:dyDescent="0.3">
      <c r="A17" s="79" t="s">
        <v>158</v>
      </c>
      <c r="B17" s="38">
        <v>2442</v>
      </c>
      <c r="C17" s="38">
        <v>2428</v>
      </c>
      <c r="D17" s="38">
        <v>2358</v>
      </c>
      <c r="E17" s="38">
        <v>2511</v>
      </c>
      <c r="F17" s="38">
        <v>2843</v>
      </c>
      <c r="G17" s="38">
        <v>2872</v>
      </c>
      <c r="H17" s="38">
        <v>2057</v>
      </c>
      <c r="I17" s="38">
        <v>2495</v>
      </c>
      <c r="J17" s="38">
        <v>2555</v>
      </c>
      <c r="K17" s="38">
        <v>2379</v>
      </c>
      <c r="L17" s="62">
        <v>0.08</v>
      </c>
      <c r="M17" s="19">
        <v>0.08</v>
      </c>
      <c r="N17" s="19">
        <v>0.08</v>
      </c>
      <c r="O17" s="19">
        <v>0.09</v>
      </c>
      <c r="P17" s="19">
        <v>0.09</v>
      </c>
      <c r="Q17" s="19">
        <v>0.09</v>
      </c>
      <c r="R17" s="19">
        <v>0.08</v>
      </c>
      <c r="S17" s="19">
        <v>0.09</v>
      </c>
      <c r="T17" s="19">
        <v>0.08</v>
      </c>
      <c r="U17" s="19">
        <v>7.0000000000000007E-2</v>
      </c>
    </row>
    <row r="18" spans="1:21" x14ac:dyDescent="0.3">
      <c r="A18" s="79" t="s">
        <v>159</v>
      </c>
      <c r="B18" s="38">
        <v>483</v>
      </c>
      <c r="C18" s="38">
        <v>505</v>
      </c>
      <c r="D18" s="38">
        <v>472</v>
      </c>
      <c r="E18" s="38">
        <v>457</v>
      </c>
      <c r="F18" s="38">
        <v>538</v>
      </c>
      <c r="G18" s="38">
        <v>494</v>
      </c>
      <c r="H18" s="38">
        <v>411</v>
      </c>
      <c r="I18" s="38">
        <v>431</v>
      </c>
      <c r="J18" s="38">
        <v>489</v>
      </c>
      <c r="K18" s="38">
        <v>593</v>
      </c>
      <c r="L18" s="62">
        <v>0.02</v>
      </c>
      <c r="M18" s="19">
        <v>0.02</v>
      </c>
      <c r="N18" s="19">
        <v>0.02</v>
      </c>
      <c r="O18" s="19">
        <v>0.02</v>
      </c>
      <c r="P18" s="19">
        <v>0.02</v>
      </c>
      <c r="Q18" s="19">
        <v>0.02</v>
      </c>
      <c r="R18" s="19">
        <v>0.02</v>
      </c>
      <c r="S18" s="19">
        <v>0.01</v>
      </c>
      <c r="T18" s="19">
        <v>0.02</v>
      </c>
      <c r="U18" s="19">
        <v>0.02</v>
      </c>
    </row>
    <row r="19" spans="1:21" x14ac:dyDescent="0.3">
      <c r="A19" s="79" t="s">
        <v>160</v>
      </c>
      <c r="B19" s="38">
        <v>50</v>
      </c>
      <c r="C19" s="38">
        <v>67</v>
      </c>
      <c r="D19" s="38">
        <v>44</v>
      </c>
      <c r="E19" s="38">
        <v>73</v>
      </c>
      <c r="F19" s="38">
        <v>99</v>
      </c>
      <c r="G19" s="38">
        <v>168</v>
      </c>
      <c r="H19" s="38">
        <v>138</v>
      </c>
      <c r="I19" s="38">
        <v>163</v>
      </c>
      <c r="J19" s="38">
        <v>155</v>
      </c>
      <c r="K19" s="38">
        <v>170</v>
      </c>
      <c r="L19" s="62" t="s">
        <v>228</v>
      </c>
      <c r="M19" s="19" t="s">
        <v>228</v>
      </c>
      <c r="N19" s="19" t="s">
        <v>228</v>
      </c>
      <c r="O19" s="19" t="s">
        <v>228</v>
      </c>
      <c r="P19" s="19" t="s">
        <v>228</v>
      </c>
      <c r="Q19" s="19">
        <v>0.01</v>
      </c>
      <c r="R19" s="19">
        <v>0.01</v>
      </c>
      <c r="S19" s="19">
        <v>0.01</v>
      </c>
      <c r="T19" s="19" t="s">
        <v>228</v>
      </c>
      <c r="U19" s="19">
        <v>0.01</v>
      </c>
    </row>
    <row r="20" spans="1:21" x14ac:dyDescent="0.3">
      <c r="A20" s="79" t="s">
        <v>190</v>
      </c>
      <c r="B20" s="38">
        <v>5659</v>
      </c>
      <c r="C20" s="38">
        <v>5488</v>
      </c>
      <c r="D20" s="38">
        <v>5499</v>
      </c>
      <c r="E20" s="38">
        <v>5757</v>
      </c>
      <c r="F20" s="38">
        <v>5878</v>
      </c>
      <c r="G20" s="38">
        <v>5694</v>
      </c>
      <c r="H20" s="38">
        <v>4804</v>
      </c>
      <c r="I20" s="38">
        <v>5381</v>
      </c>
      <c r="J20" s="38">
        <v>5642</v>
      </c>
      <c r="K20" s="38">
        <v>5951</v>
      </c>
      <c r="L20" s="62">
        <v>0.2</v>
      </c>
      <c r="M20" s="19">
        <v>0.19</v>
      </c>
      <c r="N20" s="19">
        <v>0.19</v>
      </c>
      <c r="O20" s="19">
        <v>0.2</v>
      </c>
      <c r="P20" s="19">
        <v>0.19</v>
      </c>
      <c r="Q20" s="19">
        <v>0.18</v>
      </c>
      <c r="R20" s="19">
        <v>0.19</v>
      </c>
      <c r="S20" s="19">
        <v>0.19</v>
      </c>
      <c r="T20" s="19">
        <v>0.18</v>
      </c>
      <c r="U20" s="19">
        <v>0.18</v>
      </c>
    </row>
    <row r="21" spans="1:21" x14ac:dyDescent="0.3">
      <c r="A21" s="79" t="s">
        <v>161</v>
      </c>
      <c r="B21" s="38">
        <v>1</v>
      </c>
      <c r="C21" s="38">
        <v>0</v>
      </c>
      <c r="D21" s="38">
        <v>0</v>
      </c>
      <c r="E21" s="38">
        <v>1</v>
      </c>
      <c r="F21" s="38">
        <v>3</v>
      </c>
      <c r="G21" s="38">
        <v>7</v>
      </c>
      <c r="H21" s="38">
        <v>1</v>
      </c>
      <c r="I21" s="38">
        <v>2</v>
      </c>
      <c r="J21" s="38">
        <v>3</v>
      </c>
      <c r="K21" s="38">
        <v>2</v>
      </c>
      <c r="L21" s="62" t="s">
        <v>228</v>
      </c>
      <c r="M21" s="19">
        <v>0</v>
      </c>
      <c r="N21" s="19">
        <v>0</v>
      </c>
      <c r="O21" s="19" t="s">
        <v>228</v>
      </c>
      <c r="P21" s="19" t="s">
        <v>228</v>
      </c>
      <c r="Q21" s="19" t="s">
        <v>228</v>
      </c>
      <c r="R21" s="19" t="s">
        <v>228</v>
      </c>
      <c r="S21" s="19" t="s">
        <v>228</v>
      </c>
      <c r="T21" s="19" t="s">
        <v>228</v>
      </c>
      <c r="U21" s="19" t="s">
        <v>228</v>
      </c>
    </row>
    <row r="22" spans="1:21" x14ac:dyDescent="0.3">
      <c r="A22" s="79" t="s">
        <v>162</v>
      </c>
      <c r="B22" s="38">
        <v>8</v>
      </c>
      <c r="C22" s="38">
        <v>6</v>
      </c>
      <c r="D22" s="38">
        <v>4</v>
      </c>
      <c r="E22" s="38">
        <v>6</v>
      </c>
      <c r="F22" s="38">
        <v>10</v>
      </c>
      <c r="G22" s="38">
        <v>18</v>
      </c>
      <c r="H22" s="38">
        <v>18</v>
      </c>
      <c r="I22" s="38">
        <v>18</v>
      </c>
      <c r="J22" s="38">
        <v>21</v>
      </c>
      <c r="K22" s="38">
        <v>30</v>
      </c>
      <c r="L22" s="62" t="s">
        <v>228</v>
      </c>
      <c r="M22" s="19" t="s">
        <v>228</v>
      </c>
      <c r="N22" s="19" t="s">
        <v>228</v>
      </c>
      <c r="O22" s="19" t="s">
        <v>228</v>
      </c>
      <c r="P22" s="19" t="s">
        <v>228</v>
      </c>
      <c r="Q22" s="19" t="s">
        <v>228</v>
      </c>
      <c r="R22" s="19" t="s">
        <v>228</v>
      </c>
      <c r="S22" s="19" t="s">
        <v>228</v>
      </c>
      <c r="T22" s="19" t="s">
        <v>228</v>
      </c>
      <c r="U22" s="19" t="s">
        <v>228</v>
      </c>
    </row>
    <row r="23" spans="1:21" x14ac:dyDescent="0.3">
      <c r="A23" s="79" t="s">
        <v>163</v>
      </c>
      <c r="B23" s="38">
        <v>0</v>
      </c>
      <c r="C23" s="38">
        <v>0</v>
      </c>
      <c r="D23" s="38">
        <v>1</v>
      </c>
      <c r="E23" s="38">
        <v>0</v>
      </c>
      <c r="F23" s="38">
        <v>0</v>
      </c>
      <c r="G23" s="38">
        <v>3</v>
      </c>
      <c r="H23" s="38">
        <v>0</v>
      </c>
      <c r="I23" s="38">
        <v>1</v>
      </c>
      <c r="J23" s="38">
        <v>1</v>
      </c>
      <c r="K23" s="38">
        <v>0</v>
      </c>
      <c r="L23" s="62">
        <v>0</v>
      </c>
      <c r="M23" s="19">
        <v>0</v>
      </c>
      <c r="N23" s="19" t="s">
        <v>228</v>
      </c>
      <c r="O23" s="19">
        <v>0</v>
      </c>
      <c r="P23" s="19">
        <v>0</v>
      </c>
      <c r="Q23" s="19" t="s">
        <v>228</v>
      </c>
      <c r="R23" s="19">
        <v>0</v>
      </c>
      <c r="S23" s="19" t="s">
        <v>228</v>
      </c>
      <c r="T23" s="19" t="s">
        <v>228</v>
      </c>
      <c r="U23" s="19">
        <v>0</v>
      </c>
    </row>
    <row r="24" spans="1:21" x14ac:dyDescent="0.3">
      <c r="A24" s="82" t="s">
        <v>0</v>
      </c>
      <c r="B24" s="48">
        <v>28856</v>
      </c>
      <c r="C24" s="48">
        <v>29334</v>
      </c>
      <c r="D24" s="48">
        <v>28643</v>
      </c>
      <c r="E24" s="48">
        <v>28608</v>
      </c>
      <c r="F24" s="48">
        <v>30163</v>
      </c>
      <c r="G24" s="48">
        <v>31634</v>
      </c>
      <c r="H24" s="48">
        <v>25723</v>
      </c>
      <c r="I24" s="48">
        <v>29076</v>
      </c>
      <c r="J24" s="48">
        <v>31119</v>
      </c>
      <c r="K24" s="48">
        <v>32326</v>
      </c>
      <c r="L24" s="63">
        <v>1</v>
      </c>
      <c r="M24" s="51">
        <v>1</v>
      </c>
      <c r="N24" s="51">
        <v>1</v>
      </c>
      <c r="O24" s="51">
        <v>1</v>
      </c>
      <c r="P24" s="51">
        <v>1</v>
      </c>
      <c r="Q24" s="51">
        <v>1</v>
      </c>
      <c r="R24" s="51">
        <v>1</v>
      </c>
      <c r="S24" s="51">
        <v>1</v>
      </c>
      <c r="T24" s="51">
        <v>1</v>
      </c>
      <c r="U24" s="51">
        <v>1</v>
      </c>
    </row>
  </sheetData>
  <mergeCells count="6">
    <mergeCell ref="A1:U1"/>
    <mergeCell ref="A2:U2"/>
    <mergeCell ref="A3:U3"/>
    <mergeCell ref="A4:U4"/>
    <mergeCell ref="B5:K5"/>
    <mergeCell ref="L5:U5"/>
  </mergeCells>
  <hyperlinks>
    <hyperlink ref="A2" location="'Definitions and data notes'!A1" display="For more information on how to interpret these figures, please read the Definitions and data notes." xr:uid="{00000000-0004-0000-0100-000000000000}"/>
    <hyperlink ref="A3" location="Contents!A1" display="Back to Contents page" xr:uid="{00000000-0004-0000-0100-000001000000}"/>
  </hyperlinks>
  <pageMargins left="0.7" right="0.7" top="0.75" bottom="0.75" header="0.3" footer="0.3"/>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7" tint="0.59999389629810485"/>
    <pageSetUpPr fitToPage="1"/>
  </sheetPr>
  <dimension ref="A1:U31"/>
  <sheetViews>
    <sheetView workbookViewId="0">
      <selection activeCell="A13" sqref="A13:U13"/>
    </sheetView>
  </sheetViews>
  <sheetFormatPr defaultColWidth="9" defaultRowHeight="14.5" x14ac:dyDescent="0.3"/>
  <cols>
    <col min="1" max="1" width="20.61328125" style="8" customWidth="1"/>
    <col min="2" max="21" width="8.23046875" style="8" customWidth="1"/>
    <col min="22" max="16384" width="9" style="8"/>
  </cols>
  <sheetData>
    <row r="1" spans="1:21" x14ac:dyDescent="0.3">
      <c r="A1" s="134" t="s">
        <v>211</v>
      </c>
      <c r="B1" s="134"/>
      <c r="C1" s="134"/>
      <c r="D1" s="134"/>
      <c r="E1" s="134"/>
      <c r="F1" s="134"/>
      <c r="G1" s="134"/>
      <c r="H1" s="134"/>
      <c r="I1" s="134"/>
      <c r="J1" s="134"/>
      <c r="K1" s="134"/>
      <c r="L1" s="134"/>
      <c r="M1" s="134"/>
      <c r="N1" s="134"/>
      <c r="O1" s="134"/>
      <c r="P1" s="134"/>
      <c r="Q1" s="134"/>
      <c r="R1" s="134"/>
      <c r="S1" s="134"/>
      <c r="T1" s="134"/>
      <c r="U1" s="134"/>
    </row>
    <row r="2" spans="1:21" s="12" customFormat="1" ht="14.25" customHeight="1" x14ac:dyDescent="0.3">
      <c r="A2" s="139" t="s">
        <v>22</v>
      </c>
      <c r="B2" s="139"/>
      <c r="C2" s="139"/>
      <c r="D2" s="139"/>
      <c r="E2" s="139"/>
      <c r="F2" s="139"/>
      <c r="G2" s="139"/>
      <c r="H2" s="139"/>
      <c r="I2" s="139"/>
      <c r="J2" s="139"/>
      <c r="K2" s="139"/>
      <c r="L2" s="139"/>
      <c r="M2" s="139"/>
      <c r="N2" s="139"/>
      <c r="O2" s="139"/>
      <c r="P2" s="139"/>
      <c r="Q2" s="139"/>
      <c r="R2" s="139"/>
      <c r="S2" s="139"/>
      <c r="T2" s="139"/>
      <c r="U2" s="139"/>
    </row>
    <row r="3" spans="1:21" s="12" customFormat="1" x14ac:dyDescent="0.3">
      <c r="A3" s="139" t="s">
        <v>23</v>
      </c>
      <c r="B3" s="139"/>
      <c r="C3" s="139"/>
      <c r="D3" s="139"/>
      <c r="E3" s="139"/>
      <c r="F3" s="139"/>
      <c r="G3" s="139"/>
      <c r="H3" s="139"/>
      <c r="I3" s="139"/>
      <c r="J3" s="139"/>
      <c r="K3" s="139"/>
      <c r="L3" s="139"/>
      <c r="M3" s="139"/>
      <c r="N3" s="139"/>
      <c r="O3" s="139"/>
      <c r="P3" s="139"/>
      <c r="Q3" s="139"/>
      <c r="R3" s="139"/>
      <c r="S3" s="139"/>
      <c r="T3" s="139"/>
      <c r="U3" s="139"/>
    </row>
    <row r="4" spans="1:21" s="13" customFormat="1" ht="14.5" customHeight="1" x14ac:dyDescent="0.3">
      <c r="A4" s="140" t="s">
        <v>245</v>
      </c>
      <c r="B4" s="140"/>
      <c r="C4" s="140"/>
      <c r="D4" s="140"/>
      <c r="E4" s="140"/>
      <c r="F4" s="140"/>
      <c r="G4" s="140"/>
      <c r="H4" s="140"/>
      <c r="I4" s="140"/>
      <c r="J4" s="140"/>
      <c r="K4" s="140"/>
      <c r="L4" s="140"/>
      <c r="M4" s="140"/>
      <c r="N4" s="140"/>
      <c r="O4" s="140"/>
      <c r="P4" s="140"/>
      <c r="Q4" s="140"/>
      <c r="R4" s="140"/>
      <c r="S4" s="140"/>
      <c r="T4" s="140"/>
      <c r="U4" s="140"/>
    </row>
    <row r="5" spans="1:21" s="13" customFormat="1" x14ac:dyDescent="0.3">
      <c r="A5" s="17"/>
      <c r="B5" s="141" t="s">
        <v>24</v>
      </c>
      <c r="C5" s="141"/>
      <c r="D5" s="141"/>
      <c r="E5" s="141"/>
      <c r="F5" s="141"/>
      <c r="G5" s="141"/>
      <c r="H5" s="141"/>
      <c r="I5" s="141"/>
      <c r="J5" s="141"/>
      <c r="K5" s="141"/>
      <c r="L5" s="142" t="s">
        <v>25</v>
      </c>
      <c r="M5" s="141"/>
      <c r="N5" s="141"/>
      <c r="O5" s="141"/>
      <c r="P5" s="141"/>
      <c r="Q5" s="141"/>
      <c r="R5" s="141"/>
      <c r="S5" s="141"/>
      <c r="T5" s="141"/>
      <c r="U5" s="141"/>
    </row>
    <row r="6" spans="1:21" s="10" customFormat="1" ht="14.25" customHeight="1" x14ac:dyDescent="0.3">
      <c r="A6" s="5" t="s">
        <v>1</v>
      </c>
      <c r="B6" s="7" t="s">
        <v>200</v>
      </c>
      <c r="C6" s="7" t="s">
        <v>201</v>
      </c>
      <c r="D6" s="7" t="s">
        <v>202</v>
      </c>
      <c r="E6" s="7" t="s">
        <v>203</v>
      </c>
      <c r="F6" s="7" t="s">
        <v>204</v>
      </c>
      <c r="G6" s="7" t="s">
        <v>205</v>
      </c>
      <c r="H6" s="7" t="s">
        <v>206</v>
      </c>
      <c r="I6" s="7" t="s">
        <v>207</v>
      </c>
      <c r="J6" s="7" t="s">
        <v>208</v>
      </c>
      <c r="K6" s="7" t="s">
        <v>209</v>
      </c>
      <c r="L6" s="18" t="s">
        <v>200</v>
      </c>
      <c r="M6" s="7" t="s">
        <v>201</v>
      </c>
      <c r="N6" s="7" t="s">
        <v>202</v>
      </c>
      <c r="O6" s="7" t="s">
        <v>203</v>
      </c>
      <c r="P6" s="7" t="s">
        <v>204</v>
      </c>
      <c r="Q6" s="7" t="s">
        <v>205</v>
      </c>
      <c r="R6" s="7" t="s">
        <v>206</v>
      </c>
      <c r="S6" s="7" t="s">
        <v>207</v>
      </c>
      <c r="T6" s="7" t="s">
        <v>208</v>
      </c>
      <c r="U6" s="7" t="s">
        <v>209</v>
      </c>
    </row>
    <row r="7" spans="1:21" x14ac:dyDescent="0.3">
      <c r="A7" s="6" t="s">
        <v>3</v>
      </c>
      <c r="B7" s="38">
        <v>18983</v>
      </c>
      <c r="C7" s="38">
        <v>19026</v>
      </c>
      <c r="D7" s="38">
        <v>18517</v>
      </c>
      <c r="E7" s="38">
        <v>18067</v>
      </c>
      <c r="F7" s="38">
        <v>18926</v>
      </c>
      <c r="G7" s="38">
        <v>19218</v>
      </c>
      <c r="H7" s="38">
        <v>15711</v>
      </c>
      <c r="I7" s="38">
        <v>17359</v>
      </c>
      <c r="J7" s="38">
        <v>18603</v>
      </c>
      <c r="K7" s="38">
        <v>19063</v>
      </c>
      <c r="L7" s="62">
        <v>0.66</v>
      </c>
      <c r="M7" s="19">
        <v>0.65</v>
      </c>
      <c r="N7" s="19">
        <v>0.65</v>
      </c>
      <c r="O7" s="19">
        <v>0.63</v>
      </c>
      <c r="P7" s="19">
        <v>0.63</v>
      </c>
      <c r="Q7" s="19">
        <v>0.61</v>
      </c>
      <c r="R7" s="19">
        <v>0.61</v>
      </c>
      <c r="S7" s="19">
        <v>0.6</v>
      </c>
      <c r="T7" s="19">
        <v>0.6</v>
      </c>
      <c r="U7" s="19">
        <v>0.59</v>
      </c>
    </row>
    <row r="8" spans="1:21" x14ac:dyDescent="0.3">
      <c r="A8" s="6" t="s">
        <v>16</v>
      </c>
      <c r="B8" s="38">
        <v>1978</v>
      </c>
      <c r="C8" s="38">
        <v>2076</v>
      </c>
      <c r="D8" s="38">
        <v>1986</v>
      </c>
      <c r="E8" s="38">
        <v>1908</v>
      </c>
      <c r="F8" s="38">
        <v>1964</v>
      </c>
      <c r="G8" s="38">
        <v>2100</v>
      </c>
      <c r="H8" s="38">
        <v>1519</v>
      </c>
      <c r="I8" s="38">
        <v>1755</v>
      </c>
      <c r="J8" s="38">
        <v>1765</v>
      </c>
      <c r="K8" s="38">
        <v>1799</v>
      </c>
      <c r="L8" s="62">
        <v>7.0000000000000007E-2</v>
      </c>
      <c r="M8" s="19">
        <v>7.0000000000000007E-2</v>
      </c>
      <c r="N8" s="19">
        <v>7.0000000000000007E-2</v>
      </c>
      <c r="O8" s="19">
        <v>7.0000000000000007E-2</v>
      </c>
      <c r="P8" s="19">
        <v>7.0000000000000007E-2</v>
      </c>
      <c r="Q8" s="19">
        <v>7.0000000000000007E-2</v>
      </c>
      <c r="R8" s="19">
        <v>0.06</v>
      </c>
      <c r="S8" s="19">
        <v>0.06</v>
      </c>
      <c r="T8" s="19">
        <v>0.06</v>
      </c>
      <c r="U8" s="19">
        <v>0.06</v>
      </c>
    </row>
    <row r="9" spans="1:21" x14ac:dyDescent="0.3">
      <c r="A9" s="6" t="s">
        <v>4</v>
      </c>
      <c r="B9" s="38">
        <v>7807</v>
      </c>
      <c r="C9" s="38">
        <v>8069</v>
      </c>
      <c r="D9" s="38">
        <v>8015</v>
      </c>
      <c r="E9" s="38">
        <v>8508</v>
      </c>
      <c r="F9" s="38">
        <v>9108</v>
      </c>
      <c r="G9" s="38">
        <v>10055</v>
      </c>
      <c r="H9" s="38">
        <v>8238</v>
      </c>
      <c r="I9" s="38">
        <v>9589</v>
      </c>
      <c r="J9" s="38">
        <v>10474</v>
      </c>
      <c r="K9" s="38">
        <v>11214</v>
      </c>
      <c r="L9" s="62">
        <v>0.27</v>
      </c>
      <c r="M9" s="19">
        <v>0.28000000000000003</v>
      </c>
      <c r="N9" s="19">
        <v>0.28000000000000003</v>
      </c>
      <c r="O9" s="19">
        <v>0.3</v>
      </c>
      <c r="P9" s="19">
        <v>0.3</v>
      </c>
      <c r="Q9" s="19">
        <v>0.32</v>
      </c>
      <c r="R9" s="19">
        <v>0.32</v>
      </c>
      <c r="S9" s="19">
        <v>0.33</v>
      </c>
      <c r="T9" s="19">
        <v>0.34</v>
      </c>
      <c r="U9" s="19">
        <v>0.35</v>
      </c>
    </row>
    <row r="10" spans="1:21" x14ac:dyDescent="0.3">
      <c r="A10" s="11" t="s">
        <v>2</v>
      </c>
      <c r="B10" s="49">
        <v>88</v>
      </c>
      <c r="C10" s="49">
        <v>163</v>
      </c>
      <c r="D10" s="49">
        <v>125</v>
      </c>
      <c r="E10" s="49">
        <v>125</v>
      </c>
      <c r="F10" s="49">
        <v>165</v>
      </c>
      <c r="G10" s="49">
        <v>261</v>
      </c>
      <c r="H10" s="49">
        <v>255</v>
      </c>
      <c r="I10" s="49">
        <v>373</v>
      </c>
      <c r="J10" s="49">
        <v>277</v>
      </c>
      <c r="K10" s="49">
        <v>250</v>
      </c>
      <c r="L10" s="62" t="s">
        <v>228</v>
      </c>
      <c r="M10" s="19">
        <v>0.01</v>
      </c>
      <c r="N10" s="19" t="s">
        <v>228</v>
      </c>
      <c r="O10" s="19" t="s">
        <v>228</v>
      </c>
      <c r="P10" s="19">
        <v>0.01</v>
      </c>
      <c r="Q10" s="19">
        <v>0.01</v>
      </c>
      <c r="R10" s="19">
        <v>0.01</v>
      </c>
      <c r="S10" s="19">
        <v>0.01</v>
      </c>
      <c r="T10" s="19">
        <v>0.01</v>
      </c>
      <c r="U10" s="19">
        <v>0.01</v>
      </c>
    </row>
    <row r="11" spans="1:21" x14ac:dyDescent="0.3">
      <c r="A11" s="4" t="s">
        <v>0</v>
      </c>
      <c r="B11" s="50">
        <v>28856</v>
      </c>
      <c r="C11" s="50">
        <v>29334</v>
      </c>
      <c r="D11" s="50">
        <v>28643</v>
      </c>
      <c r="E11" s="50">
        <v>28608</v>
      </c>
      <c r="F11" s="50">
        <v>30163</v>
      </c>
      <c r="G11" s="50">
        <v>31634</v>
      </c>
      <c r="H11" s="50">
        <v>25723</v>
      </c>
      <c r="I11" s="50">
        <v>29076</v>
      </c>
      <c r="J11" s="50">
        <v>31119</v>
      </c>
      <c r="K11" s="50">
        <v>32326</v>
      </c>
      <c r="L11" s="63">
        <v>1</v>
      </c>
      <c r="M11" s="51">
        <v>1</v>
      </c>
      <c r="N11" s="51">
        <v>1</v>
      </c>
      <c r="O11" s="51">
        <v>1</v>
      </c>
      <c r="P11" s="51">
        <v>1</v>
      </c>
      <c r="Q11" s="51">
        <v>1</v>
      </c>
      <c r="R11" s="51">
        <v>1</v>
      </c>
      <c r="S11" s="51">
        <v>1</v>
      </c>
      <c r="T11" s="51">
        <v>1</v>
      </c>
      <c r="U11" s="51">
        <v>1</v>
      </c>
    </row>
    <row r="12" spans="1:21" x14ac:dyDescent="0.3">
      <c r="A12"/>
      <c r="B12"/>
      <c r="C12"/>
      <c r="D12"/>
      <c r="E12"/>
      <c r="G12"/>
      <c r="H12"/>
      <c r="I12"/>
      <c r="J12"/>
      <c r="K12"/>
      <c r="M12"/>
    </row>
    <row r="13" spans="1:21" x14ac:dyDescent="0.3">
      <c r="A13" s="144" t="s">
        <v>265</v>
      </c>
      <c r="B13" s="144"/>
      <c r="C13" s="144"/>
      <c r="D13" s="144"/>
      <c r="E13" s="144"/>
      <c r="F13" s="144"/>
      <c r="G13" s="144"/>
      <c r="H13" s="144"/>
      <c r="I13" s="144"/>
      <c r="J13" s="144"/>
      <c r="K13" s="144"/>
      <c r="L13" s="144"/>
      <c r="M13" s="144"/>
      <c r="N13" s="144"/>
      <c r="O13" s="144"/>
      <c r="P13" s="144"/>
      <c r="Q13" s="144"/>
      <c r="R13" s="144"/>
      <c r="S13" s="144"/>
      <c r="T13" s="144"/>
      <c r="U13" s="144"/>
    </row>
    <row r="14" spans="1:21" x14ac:dyDescent="0.3">
      <c r="A14" s="145" t="s">
        <v>246</v>
      </c>
      <c r="B14" s="145"/>
      <c r="C14" s="145"/>
      <c r="D14" s="145"/>
      <c r="E14" s="145"/>
      <c r="F14" s="145"/>
      <c r="G14" s="145"/>
      <c r="H14" s="145"/>
      <c r="I14" s="145"/>
      <c r="J14" s="145"/>
      <c r="K14" s="145"/>
      <c r="L14" s="145"/>
      <c r="M14" s="145"/>
      <c r="N14" s="145"/>
      <c r="O14" s="145"/>
      <c r="P14" s="145"/>
      <c r="Q14" s="145"/>
      <c r="R14" s="145"/>
      <c r="S14" s="145"/>
      <c r="T14" s="145"/>
      <c r="U14" s="145"/>
    </row>
    <row r="15" spans="1:21" x14ac:dyDescent="0.3">
      <c r="A15" s="119"/>
      <c r="B15" s="143" t="s">
        <v>24</v>
      </c>
      <c r="C15" s="143"/>
      <c r="D15" s="143"/>
      <c r="E15" s="143"/>
      <c r="F15" s="143"/>
      <c r="G15" s="143"/>
      <c r="H15" s="143"/>
      <c r="I15" s="143"/>
      <c r="J15" s="143"/>
      <c r="K15" s="143"/>
      <c r="L15" s="142" t="s">
        <v>25</v>
      </c>
      <c r="M15" s="143"/>
      <c r="N15" s="143"/>
      <c r="O15" s="143"/>
      <c r="P15" s="143"/>
      <c r="Q15" s="143"/>
      <c r="R15" s="143"/>
      <c r="S15" s="143"/>
      <c r="T15" s="143"/>
      <c r="U15" s="143"/>
    </row>
    <row r="16" spans="1:21" x14ac:dyDescent="0.3">
      <c r="A16" s="77" t="s">
        <v>1</v>
      </c>
      <c r="B16" s="78" t="s">
        <v>200</v>
      </c>
      <c r="C16" s="78" t="s">
        <v>201</v>
      </c>
      <c r="D16" s="78" t="s">
        <v>202</v>
      </c>
      <c r="E16" s="78" t="s">
        <v>203</v>
      </c>
      <c r="F16" s="78" t="s">
        <v>204</v>
      </c>
      <c r="G16" s="78" t="s">
        <v>205</v>
      </c>
      <c r="H16" s="78" t="s">
        <v>206</v>
      </c>
      <c r="I16" s="78" t="s">
        <v>207</v>
      </c>
      <c r="J16" s="78" t="s">
        <v>208</v>
      </c>
      <c r="K16" s="78" t="s">
        <v>209</v>
      </c>
      <c r="L16" s="18" t="s">
        <v>200</v>
      </c>
      <c r="M16" s="78" t="s">
        <v>201</v>
      </c>
      <c r="N16" s="78" t="s">
        <v>202</v>
      </c>
      <c r="O16" s="78" t="s">
        <v>203</v>
      </c>
      <c r="P16" s="78" t="s">
        <v>204</v>
      </c>
      <c r="Q16" s="78" t="s">
        <v>205</v>
      </c>
      <c r="R16" s="78" t="s">
        <v>206</v>
      </c>
      <c r="S16" s="78" t="s">
        <v>207</v>
      </c>
      <c r="T16" s="78" t="s">
        <v>208</v>
      </c>
      <c r="U16" s="78" t="s">
        <v>209</v>
      </c>
    </row>
    <row r="17" spans="1:21" x14ac:dyDescent="0.3">
      <c r="A17" s="79" t="s">
        <v>3</v>
      </c>
      <c r="B17" s="38">
        <v>4062</v>
      </c>
      <c r="C17" s="38">
        <v>4009</v>
      </c>
      <c r="D17" s="38">
        <v>3890</v>
      </c>
      <c r="E17" s="38">
        <v>4022</v>
      </c>
      <c r="F17" s="38">
        <v>4073</v>
      </c>
      <c r="G17" s="38">
        <v>3916</v>
      </c>
      <c r="H17" s="38">
        <v>3275</v>
      </c>
      <c r="I17" s="38">
        <v>3581</v>
      </c>
      <c r="J17" s="38">
        <v>3736</v>
      </c>
      <c r="K17" s="38">
        <v>3753</v>
      </c>
      <c r="L17" s="62">
        <v>0.75</v>
      </c>
      <c r="M17" s="19">
        <v>0.76</v>
      </c>
      <c r="N17" s="19">
        <v>0.73</v>
      </c>
      <c r="O17" s="19">
        <v>0.73</v>
      </c>
      <c r="P17" s="19">
        <v>0.72</v>
      </c>
      <c r="Q17" s="19">
        <v>0.72</v>
      </c>
      <c r="R17" s="19">
        <v>0.72</v>
      </c>
      <c r="S17" s="19">
        <v>0.7</v>
      </c>
      <c r="T17" s="19">
        <v>0.71</v>
      </c>
      <c r="U17" s="19">
        <v>0.68</v>
      </c>
    </row>
    <row r="18" spans="1:21" x14ac:dyDescent="0.3">
      <c r="A18" s="79" t="s">
        <v>16</v>
      </c>
      <c r="B18" s="38">
        <v>56</v>
      </c>
      <c r="C18" s="38">
        <v>44</v>
      </c>
      <c r="D18" s="38">
        <v>47</v>
      </c>
      <c r="E18" s="38">
        <v>44</v>
      </c>
      <c r="F18" s="38">
        <v>42</v>
      </c>
      <c r="G18" s="38">
        <v>95</v>
      </c>
      <c r="H18" s="38">
        <v>71</v>
      </c>
      <c r="I18" s="38">
        <v>101</v>
      </c>
      <c r="J18" s="38">
        <v>105</v>
      </c>
      <c r="K18" s="38">
        <v>102</v>
      </c>
      <c r="L18" s="62">
        <v>0.01</v>
      </c>
      <c r="M18" s="19">
        <v>0.01</v>
      </c>
      <c r="N18" s="19">
        <v>0.01</v>
      </c>
      <c r="O18" s="19">
        <v>0.01</v>
      </c>
      <c r="P18" s="19">
        <v>0.01</v>
      </c>
      <c r="Q18" s="19">
        <v>0.02</v>
      </c>
      <c r="R18" s="19">
        <v>0.02</v>
      </c>
      <c r="S18" s="19">
        <v>0.02</v>
      </c>
      <c r="T18" s="19">
        <v>0.02</v>
      </c>
      <c r="U18" s="19">
        <v>0.02</v>
      </c>
    </row>
    <row r="19" spans="1:21" x14ac:dyDescent="0.3">
      <c r="A19" s="79" t="s">
        <v>4</v>
      </c>
      <c r="B19" s="38">
        <v>1284</v>
      </c>
      <c r="C19" s="38">
        <v>1209</v>
      </c>
      <c r="D19" s="38">
        <v>1379</v>
      </c>
      <c r="E19" s="38">
        <v>1411</v>
      </c>
      <c r="F19" s="38">
        <v>1496</v>
      </c>
      <c r="G19" s="38">
        <v>1433</v>
      </c>
      <c r="H19" s="38">
        <v>1177</v>
      </c>
      <c r="I19" s="38">
        <v>1356</v>
      </c>
      <c r="J19" s="38">
        <v>1424</v>
      </c>
      <c r="K19" s="38">
        <v>1623</v>
      </c>
      <c r="L19" s="62">
        <v>0.24</v>
      </c>
      <c r="M19" s="19">
        <v>0.23</v>
      </c>
      <c r="N19" s="19">
        <v>0.26</v>
      </c>
      <c r="O19" s="19">
        <v>0.26</v>
      </c>
      <c r="P19" s="19">
        <v>0.27</v>
      </c>
      <c r="Q19" s="19">
        <v>0.26</v>
      </c>
      <c r="R19" s="19">
        <v>0.26</v>
      </c>
      <c r="S19" s="19">
        <v>0.27</v>
      </c>
      <c r="T19" s="19">
        <v>0.27</v>
      </c>
      <c r="U19" s="19">
        <v>0.3</v>
      </c>
    </row>
    <row r="20" spans="1:21" x14ac:dyDescent="0.3">
      <c r="A20" s="120" t="s">
        <v>2</v>
      </c>
      <c r="B20" s="49">
        <v>3</v>
      </c>
      <c r="C20" s="49">
        <v>9</v>
      </c>
      <c r="D20" s="49">
        <v>10</v>
      </c>
      <c r="E20" s="49">
        <v>5</v>
      </c>
      <c r="F20" s="49">
        <v>10</v>
      </c>
      <c r="G20" s="49">
        <v>27</v>
      </c>
      <c r="H20" s="49">
        <v>24</v>
      </c>
      <c r="I20" s="49">
        <v>42</v>
      </c>
      <c r="J20" s="49">
        <v>17</v>
      </c>
      <c r="K20" s="49">
        <v>20</v>
      </c>
      <c r="L20" s="62" t="s">
        <v>228</v>
      </c>
      <c r="M20" s="19" t="s">
        <v>228</v>
      </c>
      <c r="N20" s="19" t="s">
        <v>228</v>
      </c>
      <c r="O20" s="19" t="s">
        <v>228</v>
      </c>
      <c r="P20" s="19" t="s">
        <v>228</v>
      </c>
      <c r="Q20" s="19" t="s">
        <v>228</v>
      </c>
      <c r="R20" s="19">
        <v>0.01</v>
      </c>
      <c r="S20" s="19">
        <v>0.01</v>
      </c>
      <c r="T20" s="19" t="s">
        <v>228</v>
      </c>
      <c r="U20" s="19" t="s">
        <v>228</v>
      </c>
    </row>
    <row r="21" spans="1:21" x14ac:dyDescent="0.3">
      <c r="A21" s="82" t="s">
        <v>0</v>
      </c>
      <c r="B21" s="50">
        <v>5405</v>
      </c>
      <c r="C21" s="50">
        <v>5271</v>
      </c>
      <c r="D21" s="50">
        <v>5326</v>
      </c>
      <c r="E21" s="50">
        <v>5482</v>
      </c>
      <c r="F21" s="50">
        <v>5621</v>
      </c>
      <c r="G21" s="50">
        <v>5471</v>
      </c>
      <c r="H21" s="50">
        <v>4547</v>
      </c>
      <c r="I21" s="50">
        <v>5080</v>
      </c>
      <c r="J21" s="50">
        <v>5282</v>
      </c>
      <c r="K21" s="50">
        <v>5498</v>
      </c>
      <c r="L21" s="63">
        <v>1</v>
      </c>
      <c r="M21" s="51">
        <v>1</v>
      </c>
      <c r="N21" s="51">
        <v>1</v>
      </c>
      <c r="O21" s="51">
        <v>1</v>
      </c>
      <c r="P21" s="51">
        <v>1</v>
      </c>
      <c r="Q21" s="51">
        <v>1</v>
      </c>
      <c r="R21" s="51">
        <v>1</v>
      </c>
      <c r="S21" s="51">
        <v>1</v>
      </c>
      <c r="T21" s="51">
        <v>1</v>
      </c>
      <c r="U21" s="51">
        <v>1</v>
      </c>
    </row>
    <row r="22" spans="1:21" x14ac:dyDescent="0.3">
      <c r="A22" s="147"/>
      <c r="B22" s="147"/>
      <c r="C22" s="147"/>
      <c r="D22" s="147"/>
      <c r="E22" s="147"/>
      <c r="F22" s="147"/>
      <c r="G22" s="147"/>
      <c r="H22" s="147"/>
      <c r="I22" s="147"/>
      <c r="J22" s="147"/>
      <c r="K22" s="147"/>
      <c r="L22" s="147"/>
      <c r="M22" s="147"/>
      <c r="N22" s="147"/>
      <c r="O22" s="147"/>
      <c r="P22" s="147"/>
      <c r="Q22" s="147"/>
      <c r="R22" s="147"/>
      <c r="S22" s="147"/>
      <c r="T22" s="147"/>
      <c r="U22" s="147"/>
    </row>
    <row r="23" spans="1:21" x14ac:dyDescent="0.3">
      <c r="A23" s="144" t="s">
        <v>212</v>
      </c>
      <c r="B23" s="144"/>
      <c r="C23" s="144"/>
      <c r="D23" s="144"/>
      <c r="E23" s="144"/>
      <c r="F23" s="144"/>
      <c r="G23" s="144"/>
      <c r="H23" s="144"/>
      <c r="I23" s="144"/>
      <c r="J23" s="144"/>
      <c r="K23" s="144"/>
      <c r="L23" s="144"/>
      <c r="M23" s="144"/>
      <c r="N23" s="144"/>
      <c r="O23" s="144"/>
      <c r="P23" s="144"/>
      <c r="Q23" s="144"/>
      <c r="R23" s="144"/>
      <c r="S23" s="144"/>
      <c r="T23" s="144"/>
      <c r="U23" s="144"/>
    </row>
    <row r="24" spans="1:21" x14ac:dyDescent="0.3">
      <c r="A24" s="145" t="s">
        <v>247</v>
      </c>
      <c r="B24" s="145"/>
      <c r="C24" s="145"/>
      <c r="D24" s="145"/>
      <c r="E24" s="145"/>
      <c r="F24" s="145"/>
      <c r="G24" s="145"/>
      <c r="H24" s="145"/>
      <c r="I24" s="145"/>
      <c r="J24" s="145"/>
      <c r="K24" s="145"/>
      <c r="L24" s="145"/>
      <c r="M24" s="145"/>
      <c r="N24" s="145"/>
      <c r="O24" s="145"/>
      <c r="P24" s="145"/>
      <c r="Q24" s="145"/>
      <c r="R24" s="145"/>
      <c r="S24" s="145"/>
      <c r="T24" s="145"/>
      <c r="U24" s="145"/>
    </row>
    <row r="25" spans="1:21" x14ac:dyDescent="0.3">
      <c r="A25" s="119"/>
      <c r="B25" s="143" t="s">
        <v>24</v>
      </c>
      <c r="C25" s="143"/>
      <c r="D25" s="143"/>
      <c r="E25" s="143"/>
      <c r="F25" s="143"/>
      <c r="G25" s="143"/>
      <c r="H25" s="143"/>
      <c r="I25" s="143"/>
      <c r="J25" s="143"/>
      <c r="K25" s="146"/>
      <c r="L25" s="142" t="s">
        <v>25</v>
      </c>
      <c r="M25" s="143"/>
      <c r="N25" s="143"/>
      <c r="O25" s="143"/>
      <c r="P25" s="143"/>
      <c r="Q25" s="143"/>
      <c r="R25" s="143"/>
      <c r="S25" s="143"/>
      <c r="T25" s="143"/>
      <c r="U25" s="143"/>
    </row>
    <row r="26" spans="1:21" x14ac:dyDescent="0.3">
      <c r="A26" s="77" t="s">
        <v>1</v>
      </c>
      <c r="B26" s="78" t="s">
        <v>200</v>
      </c>
      <c r="C26" s="78" t="s">
        <v>201</v>
      </c>
      <c r="D26" s="78" t="s">
        <v>202</v>
      </c>
      <c r="E26" s="78" t="s">
        <v>203</v>
      </c>
      <c r="F26" s="78" t="s">
        <v>204</v>
      </c>
      <c r="G26" s="78" t="s">
        <v>205</v>
      </c>
      <c r="H26" s="78" t="s">
        <v>206</v>
      </c>
      <c r="I26" s="78" t="s">
        <v>207</v>
      </c>
      <c r="J26" s="78" t="s">
        <v>208</v>
      </c>
      <c r="K26" s="78" t="s">
        <v>209</v>
      </c>
      <c r="L26" s="18" t="s">
        <v>200</v>
      </c>
      <c r="M26" s="78" t="s">
        <v>201</v>
      </c>
      <c r="N26" s="78" t="s">
        <v>202</v>
      </c>
      <c r="O26" s="78" t="s">
        <v>203</v>
      </c>
      <c r="P26" s="78" t="s">
        <v>204</v>
      </c>
      <c r="Q26" s="78" t="s">
        <v>205</v>
      </c>
      <c r="R26" s="78" t="s">
        <v>206</v>
      </c>
      <c r="S26" s="78" t="s">
        <v>207</v>
      </c>
      <c r="T26" s="78" t="s">
        <v>208</v>
      </c>
      <c r="U26" s="78" t="s">
        <v>209</v>
      </c>
    </row>
    <row r="27" spans="1:21" x14ac:dyDescent="0.3">
      <c r="A27" s="79" t="s">
        <v>3</v>
      </c>
      <c r="B27" s="121" t="s">
        <v>263</v>
      </c>
      <c r="C27" s="121" t="s">
        <v>263</v>
      </c>
      <c r="D27" s="121" t="s">
        <v>263</v>
      </c>
      <c r="E27" s="38">
        <v>610</v>
      </c>
      <c r="F27" s="38">
        <v>3433</v>
      </c>
      <c r="G27" s="38">
        <v>4140</v>
      </c>
      <c r="H27" s="38">
        <v>3353</v>
      </c>
      <c r="I27" s="38">
        <v>3493</v>
      </c>
      <c r="J27" s="38">
        <v>3638</v>
      </c>
      <c r="K27" s="38">
        <v>3578</v>
      </c>
      <c r="L27" s="62" t="s">
        <v>263</v>
      </c>
      <c r="M27" s="121" t="s">
        <v>263</v>
      </c>
      <c r="N27" s="121" t="s">
        <v>263</v>
      </c>
      <c r="O27" s="19">
        <v>0.67</v>
      </c>
      <c r="P27" s="19">
        <v>0.62</v>
      </c>
      <c r="Q27" s="19">
        <v>0.61</v>
      </c>
      <c r="R27" s="19">
        <v>0.61</v>
      </c>
      <c r="S27" s="19">
        <v>0.6</v>
      </c>
      <c r="T27" s="19">
        <v>0.61</v>
      </c>
      <c r="U27" s="19">
        <v>0.6</v>
      </c>
    </row>
    <row r="28" spans="1:21" x14ac:dyDescent="0.3">
      <c r="A28" s="79" t="s">
        <v>16</v>
      </c>
      <c r="B28" s="121" t="s">
        <v>263</v>
      </c>
      <c r="C28" s="121" t="s">
        <v>263</v>
      </c>
      <c r="D28" s="121" t="s">
        <v>263</v>
      </c>
      <c r="E28" s="38">
        <v>69</v>
      </c>
      <c r="F28" s="38">
        <v>529</v>
      </c>
      <c r="G28" s="38">
        <v>705</v>
      </c>
      <c r="H28" s="38">
        <v>518</v>
      </c>
      <c r="I28" s="38">
        <v>592</v>
      </c>
      <c r="J28" s="38">
        <v>534</v>
      </c>
      <c r="K28" s="38">
        <v>526</v>
      </c>
      <c r="L28" s="62" t="s">
        <v>263</v>
      </c>
      <c r="M28" s="121" t="s">
        <v>263</v>
      </c>
      <c r="N28" s="121" t="s">
        <v>263</v>
      </c>
      <c r="O28" s="19">
        <v>0.08</v>
      </c>
      <c r="P28" s="19">
        <v>0.1</v>
      </c>
      <c r="Q28" s="19">
        <v>0.1</v>
      </c>
      <c r="R28" s="19">
        <v>0.09</v>
      </c>
      <c r="S28" s="19">
        <v>0.1</v>
      </c>
      <c r="T28" s="19">
        <v>0.09</v>
      </c>
      <c r="U28" s="19">
        <v>0.09</v>
      </c>
    </row>
    <row r="29" spans="1:21" x14ac:dyDescent="0.3">
      <c r="A29" s="79" t="s">
        <v>4</v>
      </c>
      <c r="B29" s="121" t="s">
        <v>263</v>
      </c>
      <c r="C29" s="121" t="s">
        <v>263</v>
      </c>
      <c r="D29" s="121" t="s">
        <v>263</v>
      </c>
      <c r="E29" s="38">
        <v>234</v>
      </c>
      <c r="F29" s="38">
        <v>1526</v>
      </c>
      <c r="G29" s="38">
        <v>1888</v>
      </c>
      <c r="H29" s="38">
        <v>1576</v>
      </c>
      <c r="I29" s="38">
        <v>1722</v>
      </c>
      <c r="J29" s="38">
        <v>1799</v>
      </c>
      <c r="K29" s="38">
        <v>1834</v>
      </c>
      <c r="L29" s="62" t="s">
        <v>263</v>
      </c>
      <c r="M29" s="121" t="s">
        <v>263</v>
      </c>
      <c r="N29" s="121" t="s">
        <v>263</v>
      </c>
      <c r="O29" s="19">
        <v>0.26</v>
      </c>
      <c r="P29" s="19">
        <v>0.28000000000000003</v>
      </c>
      <c r="Q29" s="19">
        <v>0.28000000000000003</v>
      </c>
      <c r="R29" s="19">
        <v>0.28999999999999998</v>
      </c>
      <c r="S29" s="19">
        <v>0.28999999999999998</v>
      </c>
      <c r="T29" s="19">
        <v>0.3</v>
      </c>
      <c r="U29" s="19">
        <v>0.31</v>
      </c>
    </row>
    <row r="30" spans="1:21" x14ac:dyDescent="0.3">
      <c r="A30" s="120" t="s">
        <v>2</v>
      </c>
      <c r="B30" s="121" t="s">
        <v>263</v>
      </c>
      <c r="C30" s="121" t="s">
        <v>263</v>
      </c>
      <c r="D30" s="121" t="s">
        <v>263</v>
      </c>
      <c r="E30" s="49">
        <v>4</v>
      </c>
      <c r="F30" s="49">
        <v>16</v>
      </c>
      <c r="G30" s="49">
        <v>28</v>
      </c>
      <c r="H30" s="49">
        <v>35</v>
      </c>
      <c r="I30" s="49">
        <v>45</v>
      </c>
      <c r="J30" s="49">
        <v>28</v>
      </c>
      <c r="K30" s="49">
        <v>34</v>
      </c>
      <c r="L30" s="62" t="s">
        <v>263</v>
      </c>
      <c r="M30" s="121" t="s">
        <v>263</v>
      </c>
      <c r="N30" s="121" t="s">
        <v>263</v>
      </c>
      <c r="O30" s="19" t="s">
        <v>228</v>
      </c>
      <c r="P30" s="19" t="s">
        <v>228</v>
      </c>
      <c r="Q30" s="19" t="s">
        <v>228</v>
      </c>
      <c r="R30" s="19">
        <v>0.01</v>
      </c>
      <c r="S30" s="19">
        <v>0.01</v>
      </c>
      <c r="T30" s="19" t="s">
        <v>228</v>
      </c>
      <c r="U30" s="19">
        <v>0.01</v>
      </c>
    </row>
    <row r="31" spans="1:21" x14ac:dyDescent="0.3">
      <c r="A31" s="82" t="s">
        <v>0</v>
      </c>
      <c r="B31" s="122" t="s">
        <v>263</v>
      </c>
      <c r="C31" s="122" t="s">
        <v>263</v>
      </c>
      <c r="D31" s="122" t="s">
        <v>263</v>
      </c>
      <c r="E31" s="50">
        <v>917</v>
      </c>
      <c r="F31" s="50">
        <v>5504</v>
      </c>
      <c r="G31" s="50">
        <v>6761</v>
      </c>
      <c r="H31" s="50">
        <v>5482</v>
      </c>
      <c r="I31" s="50">
        <v>5852</v>
      </c>
      <c r="J31" s="50">
        <v>5999</v>
      </c>
      <c r="K31" s="50">
        <v>5972</v>
      </c>
      <c r="L31" s="63" t="s">
        <v>263</v>
      </c>
      <c r="M31" s="122" t="s">
        <v>263</v>
      </c>
      <c r="N31" s="122" t="s">
        <v>263</v>
      </c>
      <c r="O31" s="51">
        <v>1</v>
      </c>
      <c r="P31" s="51">
        <v>1</v>
      </c>
      <c r="Q31" s="51">
        <v>1</v>
      </c>
      <c r="R31" s="51">
        <v>1</v>
      </c>
      <c r="S31" s="51">
        <v>1</v>
      </c>
      <c r="T31" s="51">
        <v>1</v>
      </c>
      <c r="U31" s="51">
        <v>1</v>
      </c>
    </row>
  </sheetData>
  <mergeCells count="15">
    <mergeCell ref="A23:U23"/>
    <mergeCell ref="A24:U24"/>
    <mergeCell ref="B25:K25"/>
    <mergeCell ref="L25:U25"/>
    <mergeCell ref="A13:U13"/>
    <mergeCell ref="A14:U14"/>
    <mergeCell ref="B15:K15"/>
    <mergeCell ref="L15:U15"/>
    <mergeCell ref="A22:U22"/>
    <mergeCell ref="A1:U1"/>
    <mergeCell ref="A2:U2"/>
    <mergeCell ref="A3:U3"/>
    <mergeCell ref="A4:U4"/>
    <mergeCell ref="B5:K5"/>
    <mergeCell ref="L5:U5"/>
  </mergeCells>
  <hyperlinks>
    <hyperlink ref="A2" location="'Definitions and data notes'!A1" display="For more information on how to interpret these figures, please read the Definitions and data notes." xr:uid="{D5080ED4-A502-4103-892C-CF3C0C48934A}"/>
    <hyperlink ref="A3" location="Contents!A1" display="Back to Contents page" xr:uid="{F8C06635-C41E-4BC7-A10A-F5C3E9E53914}"/>
  </hyperlinks>
  <pageMargins left="0.7" right="0.7" top="0.75" bottom="0.75" header="0.3" footer="0.3"/>
  <pageSetup paperSize="8" scale="8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theme="6" tint="0.59999389629810485"/>
    <pageSetUpPr fitToPage="1"/>
  </sheetPr>
  <dimension ref="A1:U45"/>
  <sheetViews>
    <sheetView zoomScaleNormal="100" workbookViewId="0">
      <selection sqref="A1:U1"/>
    </sheetView>
  </sheetViews>
  <sheetFormatPr defaultColWidth="9" defaultRowHeight="14.5" x14ac:dyDescent="0.3"/>
  <cols>
    <col min="1" max="1" width="35.765625" style="8" customWidth="1"/>
    <col min="2" max="21" width="8.23046875" style="8" customWidth="1"/>
    <col min="22" max="16384" width="9" style="8"/>
  </cols>
  <sheetData>
    <row r="1" spans="1:21" x14ac:dyDescent="0.3">
      <c r="A1" s="134" t="s">
        <v>213</v>
      </c>
      <c r="B1" s="134"/>
      <c r="C1" s="134"/>
      <c r="D1" s="134"/>
      <c r="E1" s="134"/>
      <c r="F1" s="134"/>
      <c r="G1" s="134"/>
      <c r="H1" s="134"/>
      <c r="I1" s="134"/>
      <c r="J1" s="134"/>
      <c r="K1" s="134"/>
      <c r="L1" s="134"/>
      <c r="M1" s="134"/>
      <c r="N1" s="134"/>
      <c r="O1" s="134"/>
      <c r="P1" s="134"/>
      <c r="Q1" s="134"/>
      <c r="R1" s="134"/>
      <c r="S1" s="134"/>
      <c r="T1" s="134"/>
      <c r="U1" s="134"/>
    </row>
    <row r="2" spans="1:21" s="13" customFormat="1" ht="14.25" customHeight="1" x14ac:dyDescent="0.3">
      <c r="A2" s="140" t="s">
        <v>230</v>
      </c>
      <c r="B2" s="140"/>
      <c r="C2" s="140"/>
      <c r="D2" s="140"/>
      <c r="E2" s="140"/>
      <c r="F2" s="140"/>
      <c r="G2" s="140"/>
      <c r="H2" s="140"/>
      <c r="I2" s="140"/>
      <c r="J2" s="140"/>
      <c r="K2" s="140"/>
      <c r="L2" s="140"/>
      <c r="M2" s="140"/>
      <c r="N2" s="140"/>
      <c r="O2" s="140"/>
      <c r="P2" s="140"/>
      <c r="Q2" s="140"/>
      <c r="R2" s="140"/>
      <c r="S2" s="140"/>
      <c r="T2" s="140"/>
      <c r="U2" s="140"/>
    </row>
    <row r="3" spans="1:21" s="12" customFormat="1" ht="14.25" customHeight="1" x14ac:dyDescent="0.3">
      <c r="A3" s="139" t="s">
        <v>22</v>
      </c>
      <c r="B3" s="139"/>
      <c r="C3" s="139"/>
      <c r="D3" s="139"/>
      <c r="E3" s="139"/>
      <c r="F3" s="139"/>
      <c r="G3" s="139"/>
      <c r="H3" s="139"/>
      <c r="I3" s="139"/>
      <c r="J3" s="139"/>
      <c r="K3" s="139"/>
      <c r="L3" s="139"/>
      <c r="M3" s="139"/>
      <c r="N3" s="139"/>
      <c r="O3" s="139"/>
      <c r="P3" s="139"/>
      <c r="Q3" s="139"/>
      <c r="R3" s="139"/>
      <c r="S3" s="139"/>
      <c r="T3" s="139"/>
      <c r="U3" s="139"/>
    </row>
    <row r="4" spans="1:21" s="12" customFormat="1" x14ac:dyDescent="0.3">
      <c r="A4" s="139" t="s">
        <v>23</v>
      </c>
      <c r="B4" s="139"/>
      <c r="C4" s="139"/>
      <c r="D4" s="139"/>
      <c r="E4" s="139"/>
      <c r="F4" s="139"/>
      <c r="G4" s="139"/>
      <c r="H4" s="139"/>
      <c r="I4" s="139"/>
      <c r="J4" s="139"/>
      <c r="K4" s="139"/>
      <c r="L4" s="139"/>
      <c r="M4" s="139"/>
      <c r="N4" s="139"/>
      <c r="O4" s="139"/>
      <c r="P4" s="139"/>
      <c r="Q4" s="139"/>
      <c r="R4" s="139"/>
      <c r="S4" s="139"/>
      <c r="T4" s="139"/>
      <c r="U4" s="139"/>
    </row>
    <row r="5" spans="1:21" s="13" customFormat="1" ht="14.5" customHeight="1" x14ac:dyDescent="0.3">
      <c r="A5" s="140" t="s">
        <v>248</v>
      </c>
      <c r="B5" s="140"/>
      <c r="C5" s="140"/>
      <c r="D5" s="140"/>
      <c r="E5" s="140"/>
      <c r="F5" s="140"/>
      <c r="G5" s="140"/>
      <c r="H5" s="140"/>
      <c r="I5" s="140"/>
      <c r="J5" s="140"/>
      <c r="K5" s="140"/>
      <c r="L5" s="140"/>
      <c r="M5" s="140"/>
      <c r="N5" s="140"/>
      <c r="O5" s="140"/>
      <c r="P5" s="140"/>
      <c r="Q5" s="140"/>
      <c r="R5" s="140"/>
      <c r="S5" s="140"/>
      <c r="T5" s="140"/>
      <c r="U5" s="140"/>
    </row>
    <row r="6" spans="1:21" s="13" customFormat="1" x14ac:dyDescent="0.3">
      <c r="A6" s="17"/>
      <c r="B6" s="141" t="s">
        <v>49</v>
      </c>
      <c r="C6" s="141"/>
      <c r="D6" s="141"/>
      <c r="E6" s="141"/>
      <c r="F6" s="141"/>
      <c r="G6" s="141"/>
      <c r="H6" s="141"/>
      <c r="I6" s="141"/>
      <c r="J6" s="141"/>
      <c r="K6" s="141"/>
      <c r="L6" s="142" t="s">
        <v>25</v>
      </c>
      <c r="M6" s="141"/>
      <c r="N6" s="141"/>
      <c r="O6" s="141"/>
      <c r="P6" s="141"/>
      <c r="Q6" s="141"/>
      <c r="R6" s="141"/>
      <c r="S6" s="141"/>
      <c r="T6" s="141"/>
      <c r="U6" s="141"/>
    </row>
    <row r="7" spans="1:21" x14ac:dyDescent="0.3">
      <c r="A7" s="77" t="s">
        <v>189</v>
      </c>
      <c r="B7" s="78" t="s">
        <v>200</v>
      </c>
      <c r="C7" s="78" t="s">
        <v>201</v>
      </c>
      <c r="D7" s="78" t="s">
        <v>202</v>
      </c>
      <c r="E7" s="78" t="s">
        <v>203</v>
      </c>
      <c r="F7" s="78" t="s">
        <v>204</v>
      </c>
      <c r="G7" s="78" t="s">
        <v>205</v>
      </c>
      <c r="H7" s="78" t="s">
        <v>206</v>
      </c>
      <c r="I7" s="78" t="s">
        <v>207</v>
      </c>
      <c r="J7" s="78" t="s">
        <v>208</v>
      </c>
      <c r="K7" s="107" t="s">
        <v>209</v>
      </c>
      <c r="L7" s="78" t="s">
        <v>200</v>
      </c>
      <c r="M7" s="78" t="s">
        <v>201</v>
      </c>
      <c r="N7" s="78" t="s">
        <v>202</v>
      </c>
      <c r="O7" s="78" t="s">
        <v>203</v>
      </c>
      <c r="P7" s="78" t="s">
        <v>204</v>
      </c>
      <c r="Q7" s="78" t="s">
        <v>205</v>
      </c>
      <c r="R7" s="78" t="s">
        <v>206</v>
      </c>
      <c r="S7" s="78" t="s">
        <v>207</v>
      </c>
      <c r="T7" s="78" t="s">
        <v>208</v>
      </c>
      <c r="U7" s="78" t="s">
        <v>209</v>
      </c>
    </row>
    <row r="8" spans="1:21" x14ac:dyDescent="0.3">
      <c r="A8" s="79" t="s">
        <v>151</v>
      </c>
      <c r="B8" s="38">
        <v>29</v>
      </c>
      <c r="C8" s="38">
        <v>24</v>
      </c>
      <c r="D8" s="38">
        <v>22</v>
      </c>
      <c r="E8" s="38">
        <v>18</v>
      </c>
      <c r="F8" s="38">
        <v>23</v>
      </c>
      <c r="G8" s="38">
        <v>31</v>
      </c>
      <c r="H8" s="38">
        <v>25</v>
      </c>
      <c r="I8" s="38">
        <v>18</v>
      </c>
      <c r="J8" s="38">
        <v>36</v>
      </c>
      <c r="K8" s="38">
        <v>27</v>
      </c>
      <c r="L8" s="62" t="s">
        <v>228</v>
      </c>
      <c r="M8" s="19" t="s">
        <v>228</v>
      </c>
      <c r="N8" s="19" t="s">
        <v>228</v>
      </c>
      <c r="O8" s="19" t="s">
        <v>228</v>
      </c>
      <c r="P8" s="19" t="s">
        <v>228</v>
      </c>
      <c r="Q8" s="19" t="s">
        <v>228</v>
      </c>
      <c r="R8" s="19" t="s">
        <v>228</v>
      </c>
      <c r="S8" s="19" t="s">
        <v>228</v>
      </c>
      <c r="T8" s="19" t="s">
        <v>228</v>
      </c>
      <c r="U8" s="19" t="s">
        <v>228</v>
      </c>
    </row>
    <row r="9" spans="1:21" x14ac:dyDescent="0.3">
      <c r="A9" s="79" t="s">
        <v>152</v>
      </c>
      <c r="B9" s="38">
        <v>8616</v>
      </c>
      <c r="C9" s="38">
        <v>8863</v>
      </c>
      <c r="D9" s="38">
        <v>8535</v>
      </c>
      <c r="E9" s="38">
        <v>8034</v>
      </c>
      <c r="F9" s="38">
        <v>7611</v>
      </c>
      <c r="G9" s="38">
        <v>7611</v>
      </c>
      <c r="H9" s="38">
        <v>5804</v>
      </c>
      <c r="I9" s="38">
        <v>6296</v>
      </c>
      <c r="J9" s="38">
        <v>6639</v>
      </c>
      <c r="K9" s="38">
        <v>6416</v>
      </c>
      <c r="L9" s="62">
        <v>0.61</v>
      </c>
      <c r="M9" s="19">
        <v>0.61</v>
      </c>
      <c r="N9" s="19">
        <v>0.61</v>
      </c>
      <c r="O9" s="19">
        <v>0.6</v>
      </c>
      <c r="P9" s="19">
        <v>0.56999999999999995</v>
      </c>
      <c r="Q9" s="19">
        <v>0.56000000000000005</v>
      </c>
      <c r="R9" s="19">
        <v>0.53</v>
      </c>
      <c r="S9" s="19">
        <v>0.54</v>
      </c>
      <c r="T9" s="19">
        <v>0.53</v>
      </c>
      <c r="U9" s="19">
        <v>0.52</v>
      </c>
    </row>
    <row r="10" spans="1:21" x14ac:dyDescent="0.3">
      <c r="A10" s="79" t="s">
        <v>192</v>
      </c>
      <c r="B10" s="38">
        <v>425</v>
      </c>
      <c r="C10" s="38">
        <v>428</v>
      </c>
      <c r="D10" s="38">
        <v>426</v>
      </c>
      <c r="E10" s="38">
        <v>387</v>
      </c>
      <c r="F10" s="38">
        <v>368</v>
      </c>
      <c r="G10" s="38">
        <v>460</v>
      </c>
      <c r="H10" s="38">
        <v>467</v>
      </c>
      <c r="I10" s="38">
        <v>584</v>
      </c>
      <c r="J10" s="38">
        <v>619</v>
      </c>
      <c r="K10" s="38">
        <v>595</v>
      </c>
      <c r="L10" s="62">
        <v>0.03</v>
      </c>
      <c r="M10" s="19">
        <v>0.03</v>
      </c>
      <c r="N10" s="19">
        <v>0.03</v>
      </c>
      <c r="O10" s="19">
        <v>0.03</v>
      </c>
      <c r="P10" s="19">
        <v>0.03</v>
      </c>
      <c r="Q10" s="19">
        <v>0.03</v>
      </c>
      <c r="R10" s="19">
        <v>0.04</v>
      </c>
      <c r="S10" s="19">
        <v>0.05</v>
      </c>
      <c r="T10" s="19">
        <v>0.05</v>
      </c>
      <c r="U10" s="19">
        <v>0.05</v>
      </c>
    </row>
    <row r="11" spans="1:21" x14ac:dyDescent="0.3">
      <c r="A11" s="79" t="s">
        <v>191</v>
      </c>
      <c r="B11" s="38">
        <v>1151</v>
      </c>
      <c r="C11" s="38">
        <v>1228</v>
      </c>
      <c r="D11" s="38">
        <v>1183</v>
      </c>
      <c r="E11" s="38">
        <v>1125</v>
      </c>
      <c r="F11" s="38">
        <v>1169</v>
      </c>
      <c r="G11" s="38">
        <v>1220</v>
      </c>
      <c r="H11" s="38">
        <v>1087</v>
      </c>
      <c r="I11" s="38">
        <v>1152</v>
      </c>
      <c r="J11" s="38">
        <v>1250</v>
      </c>
      <c r="K11" s="38">
        <v>1379</v>
      </c>
      <c r="L11" s="62">
        <v>0.08</v>
      </c>
      <c r="M11" s="19">
        <v>0.08</v>
      </c>
      <c r="N11" s="19">
        <v>0.08</v>
      </c>
      <c r="O11" s="19">
        <v>0.08</v>
      </c>
      <c r="P11" s="19">
        <v>0.09</v>
      </c>
      <c r="Q11" s="19">
        <v>0.09</v>
      </c>
      <c r="R11" s="19">
        <v>0.1</v>
      </c>
      <c r="S11" s="19">
        <v>0.1</v>
      </c>
      <c r="T11" s="19">
        <v>0.1</v>
      </c>
      <c r="U11" s="19">
        <v>0.11</v>
      </c>
    </row>
    <row r="12" spans="1:21" x14ac:dyDescent="0.3">
      <c r="A12" s="79" t="s">
        <v>153</v>
      </c>
      <c r="B12" s="38">
        <v>2</v>
      </c>
      <c r="C12" s="38">
        <v>6</v>
      </c>
      <c r="D12" s="38">
        <v>7</v>
      </c>
      <c r="E12" s="38">
        <v>13</v>
      </c>
      <c r="F12" s="38">
        <v>11</v>
      </c>
      <c r="G12" s="38">
        <v>13</v>
      </c>
      <c r="H12" s="38">
        <v>9</v>
      </c>
      <c r="I12" s="38">
        <v>19</v>
      </c>
      <c r="J12" s="38">
        <v>8</v>
      </c>
      <c r="K12" s="38">
        <v>12</v>
      </c>
      <c r="L12" s="62" t="s">
        <v>228</v>
      </c>
      <c r="M12" s="19" t="s">
        <v>228</v>
      </c>
      <c r="N12" s="19" t="s">
        <v>228</v>
      </c>
      <c r="O12" s="19" t="s">
        <v>228</v>
      </c>
      <c r="P12" s="19" t="s">
        <v>228</v>
      </c>
      <c r="Q12" s="19" t="s">
        <v>228</v>
      </c>
      <c r="R12" s="19" t="s">
        <v>228</v>
      </c>
      <c r="S12" s="19" t="s">
        <v>228</v>
      </c>
      <c r="T12" s="19" t="s">
        <v>228</v>
      </c>
      <c r="U12" s="19" t="s">
        <v>228</v>
      </c>
    </row>
    <row r="13" spans="1:21" x14ac:dyDescent="0.3">
      <c r="A13" s="79" t="s">
        <v>164</v>
      </c>
      <c r="B13" s="38">
        <v>47</v>
      </c>
      <c r="C13" s="38">
        <v>61</v>
      </c>
      <c r="D13" s="38">
        <v>39</v>
      </c>
      <c r="E13" s="38">
        <v>54</v>
      </c>
      <c r="F13" s="38">
        <v>47</v>
      </c>
      <c r="G13" s="38">
        <v>46</v>
      </c>
      <c r="H13" s="38">
        <v>69</v>
      </c>
      <c r="I13" s="38">
        <v>80</v>
      </c>
      <c r="J13" s="38">
        <v>67</v>
      </c>
      <c r="K13" s="38">
        <v>94</v>
      </c>
      <c r="L13" s="62" t="s">
        <v>228</v>
      </c>
      <c r="M13" s="19" t="s">
        <v>228</v>
      </c>
      <c r="N13" s="19" t="s">
        <v>228</v>
      </c>
      <c r="O13" s="19" t="s">
        <v>228</v>
      </c>
      <c r="P13" s="19" t="s">
        <v>228</v>
      </c>
      <c r="Q13" s="19" t="s">
        <v>228</v>
      </c>
      <c r="R13" s="19">
        <v>0.01</v>
      </c>
      <c r="S13" s="19">
        <v>0.01</v>
      </c>
      <c r="T13" s="19">
        <v>0.01</v>
      </c>
      <c r="U13" s="19">
        <v>0.01</v>
      </c>
    </row>
    <row r="14" spans="1:21" x14ac:dyDescent="0.3">
      <c r="A14" s="79" t="s">
        <v>154</v>
      </c>
      <c r="B14" s="38">
        <v>55</v>
      </c>
      <c r="C14" s="38">
        <v>72</v>
      </c>
      <c r="D14" s="38">
        <v>62</v>
      </c>
      <c r="E14" s="38">
        <v>84</v>
      </c>
      <c r="F14" s="38">
        <v>96</v>
      </c>
      <c r="G14" s="38">
        <v>84</v>
      </c>
      <c r="H14" s="38">
        <v>70</v>
      </c>
      <c r="I14" s="38">
        <v>89</v>
      </c>
      <c r="J14" s="38">
        <v>101</v>
      </c>
      <c r="K14" s="38">
        <v>105</v>
      </c>
      <c r="L14" s="62" t="s">
        <v>228</v>
      </c>
      <c r="M14" s="19" t="s">
        <v>228</v>
      </c>
      <c r="N14" s="19" t="s">
        <v>228</v>
      </c>
      <c r="O14" s="19">
        <v>0.01</v>
      </c>
      <c r="P14" s="19">
        <v>0.01</v>
      </c>
      <c r="Q14" s="19">
        <v>0.01</v>
      </c>
      <c r="R14" s="19">
        <v>0.01</v>
      </c>
      <c r="S14" s="19">
        <v>0.01</v>
      </c>
      <c r="T14" s="19">
        <v>0.01</v>
      </c>
      <c r="U14" s="19">
        <v>0.01</v>
      </c>
    </row>
    <row r="15" spans="1:21" x14ac:dyDescent="0.3">
      <c r="A15" s="79" t="s">
        <v>155</v>
      </c>
      <c r="B15" s="38">
        <v>11</v>
      </c>
      <c r="C15" s="38">
        <v>17</v>
      </c>
      <c r="D15" s="38">
        <v>15</v>
      </c>
      <c r="E15" s="38">
        <v>12</v>
      </c>
      <c r="F15" s="38">
        <v>17</v>
      </c>
      <c r="G15" s="38">
        <v>31</v>
      </c>
      <c r="H15" s="38">
        <v>14</v>
      </c>
      <c r="I15" s="38">
        <v>12</v>
      </c>
      <c r="J15" s="38">
        <v>17</v>
      </c>
      <c r="K15" s="38">
        <v>22</v>
      </c>
      <c r="L15" s="62" t="s">
        <v>228</v>
      </c>
      <c r="M15" s="19" t="s">
        <v>228</v>
      </c>
      <c r="N15" s="19" t="s">
        <v>228</v>
      </c>
      <c r="O15" s="19" t="s">
        <v>228</v>
      </c>
      <c r="P15" s="19" t="s">
        <v>228</v>
      </c>
      <c r="Q15" s="19" t="s">
        <v>228</v>
      </c>
      <c r="R15" s="19" t="s">
        <v>228</v>
      </c>
      <c r="S15" s="19" t="s">
        <v>228</v>
      </c>
      <c r="T15" s="19" t="s">
        <v>228</v>
      </c>
      <c r="U15" s="19" t="s">
        <v>228</v>
      </c>
    </row>
    <row r="16" spans="1:21" x14ac:dyDescent="0.3">
      <c r="A16" s="79" t="s">
        <v>156</v>
      </c>
      <c r="B16" s="38">
        <v>6</v>
      </c>
      <c r="C16" s="38">
        <v>15</v>
      </c>
      <c r="D16" s="38">
        <v>11</v>
      </c>
      <c r="E16" s="38">
        <v>12</v>
      </c>
      <c r="F16" s="38">
        <v>19</v>
      </c>
      <c r="G16" s="38">
        <v>24</v>
      </c>
      <c r="H16" s="38">
        <v>19</v>
      </c>
      <c r="I16" s="38">
        <v>20</v>
      </c>
      <c r="J16" s="38">
        <v>25</v>
      </c>
      <c r="K16" s="38">
        <v>44</v>
      </c>
      <c r="L16" s="62" t="s">
        <v>228</v>
      </c>
      <c r="M16" s="19" t="s">
        <v>228</v>
      </c>
      <c r="N16" s="19" t="s">
        <v>228</v>
      </c>
      <c r="O16" s="19" t="s">
        <v>228</v>
      </c>
      <c r="P16" s="19" t="s">
        <v>228</v>
      </c>
      <c r="Q16" s="19" t="s">
        <v>228</v>
      </c>
      <c r="R16" s="19" t="s">
        <v>228</v>
      </c>
      <c r="S16" s="19" t="s">
        <v>228</v>
      </c>
      <c r="T16" s="19" t="s">
        <v>228</v>
      </c>
      <c r="U16" s="19" t="s">
        <v>228</v>
      </c>
    </row>
    <row r="17" spans="1:21" x14ac:dyDescent="0.3">
      <c r="A17" s="79" t="s">
        <v>157</v>
      </c>
      <c r="B17" s="38">
        <v>212</v>
      </c>
      <c r="C17" s="38">
        <v>196</v>
      </c>
      <c r="D17" s="38">
        <v>147</v>
      </c>
      <c r="E17" s="38">
        <v>171</v>
      </c>
      <c r="F17" s="38">
        <v>182</v>
      </c>
      <c r="G17" s="38">
        <v>181</v>
      </c>
      <c r="H17" s="38">
        <v>138</v>
      </c>
      <c r="I17" s="38">
        <v>167</v>
      </c>
      <c r="J17" s="38">
        <v>151</v>
      </c>
      <c r="K17" s="38">
        <v>163</v>
      </c>
      <c r="L17" s="62">
        <v>0.01</v>
      </c>
      <c r="M17" s="19">
        <v>0.01</v>
      </c>
      <c r="N17" s="19">
        <v>0.01</v>
      </c>
      <c r="O17" s="19">
        <v>0.01</v>
      </c>
      <c r="P17" s="19">
        <v>0.01</v>
      </c>
      <c r="Q17" s="19">
        <v>0.01</v>
      </c>
      <c r="R17" s="19">
        <v>0.01</v>
      </c>
      <c r="S17" s="19">
        <v>0.01</v>
      </c>
      <c r="T17" s="19">
        <v>0.01</v>
      </c>
      <c r="U17" s="19">
        <v>0.01</v>
      </c>
    </row>
    <row r="18" spans="1:21" x14ac:dyDescent="0.3">
      <c r="A18" s="79" t="s">
        <v>158</v>
      </c>
      <c r="B18" s="38">
        <v>1173</v>
      </c>
      <c r="C18" s="38">
        <v>1107</v>
      </c>
      <c r="D18" s="38">
        <v>1070</v>
      </c>
      <c r="E18" s="38">
        <v>1082</v>
      </c>
      <c r="F18" s="38">
        <v>1101</v>
      </c>
      <c r="G18" s="38">
        <v>1057</v>
      </c>
      <c r="H18" s="38">
        <v>738</v>
      </c>
      <c r="I18" s="38">
        <v>791</v>
      </c>
      <c r="J18" s="38">
        <v>856</v>
      </c>
      <c r="K18" s="38">
        <v>740</v>
      </c>
      <c r="L18" s="62">
        <v>0.08</v>
      </c>
      <c r="M18" s="19">
        <v>0.08</v>
      </c>
      <c r="N18" s="19">
        <v>0.08</v>
      </c>
      <c r="O18" s="19">
        <v>0.08</v>
      </c>
      <c r="P18" s="19">
        <v>0.08</v>
      </c>
      <c r="Q18" s="19">
        <v>0.08</v>
      </c>
      <c r="R18" s="19">
        <v>7.0000000000000007E-2</v>
      </c>
      <c r="S18" s="19">
        <v>7.0000000000000007E-2</v>
      </c>
      <c r="T18" s="19">
        <v>7.0000000000000007E-2</v>
      </c>
      <c r="U18" s="19">
        <v>0.06</v>
      </c>
    </row>
    <row r="19" spans="1:21" x14ac:dyDescent="0.3">
      <c r="A19" s="79" t="s">
        <v>159</v>
      </c>
      <c r="B19" s="38">
        <v>249</v>
      </c>
      <c r="C19" s="38">
        <v>272</v>
      </c>
      <c r="D19" s="38">
        <v>232</v>
      </c>
      <c r="E19" s="38">
        <v>240</v>
      </c>
      <c r="F19" s="38">
        <v>259</v>
      </c>
      <c r="G19" s="38">
        <v>222</v>
      </c>
      <c r="H19" s="38">
        <v>187</v>
      </c>
      <c r="I19" s="38">
        <v>173</v>
      </c>
      <c r="J19" s="38">
        <v>200</v>
      </c>
      <c r="K19" s="38">
        <v>238</v>
      </c>
      <c r="L19" s="62">
        <v>0.02</v>
      </c>
      <c r="M19" s="19">
        <v>0.02</v>
      </c>
      <c r="N19" s="19">
        <v>0.02</v>
      </c>
      <c r="O19" s="19">
        <v>0.02</v>
      </c>
      <c r="P19" s="19">
        <v>0.02</v>
      </c>
      <c r="Q19" s="19">
        <v>0.02</v>
      </c>
      <c r="R19" s="19">
        <v>0.02</v>
      </c>
      <c r="S19" s="19">
        <v>0.01</v>
      </c>
      <c r="T19" s="19">
        <v>0.02</v>
      </c>
      <c r="U19" s="19">
        <v>0.02</v>
      </c>
    </row>
    <row r="20" spans="1:21" x14ac:dyDescent="0.3">
      <c r="A20" s="79" t="s">
        <v>160</v>
      </c>
      <c r="B20" s="38">
        <v>28</v>
      </c>
      <c r="C20" s="38">
        <v>36</v>
      </c>
      <c r="D20" s="38">
        <v>19</v>
      </c>
      <c r="E20" s="38">
        <v>35</v>
      </c>
      <c r="F20" s="38">
        <v>36</v>
      </c>
      <c r="G20" s="38">
        <v>84</v>
      </c>
      <c r="H20" s="38">
        <v>60</v>
      </c>
      <c r="I20" s="38">
        <v>63</v>
      </c>
      <c r="J20" s="38">
        <v>52</v>
      </c>
      <c r="K20" s="38">
        <v>78</v>
      </c>
      <c r="L20" s="62" t="s">
        <v>228</v>
      </c>
      <c r="M20" s="19" t="s">
        <v>228</v>
      </c>
      <c r="N20" s="19" t="s">
        <v>228</v>
      </c>
      <c r="O20" s="19" t="s">
        <v>228</v>
      </c>
      <c r="P20" s="19" t="s">
        <v>228</v>
      </c>
      <c r="Q20" s="19">
        <v>0.01</v>
      </c>
      <c r="R20" s="19">
        <v>0.01</v>
      </c>
      <c r="S20" s="19">
        <v>0.01</v>
      </c>
      <c r="T20" s="19" t="s">
        <v>228</v>
      </c>
      <c r="U20" s="19">
        <v>0.01</v>
      </c>
    </row>
    <row r="21" spans="1:21" x14ac:dyDescent="0.3">
      <c r="A21" s="79" t="s">
        <v>190</v>
      </c>
      <c r="B21" s="38">
        <v>2197</v>
      </c>
      <c r="C21" s="38">
        <v>2209</v>
      </c>
      <c r="D21" s="38">
        <v>2170</v>
      </c>
      <c r="E21" s="38">
        <v>2229</v>
      </c>
      <c r="F21" s="38">
        <v>2407</v>
      </c>
      <c r="G21" s="38">
        <v>2470</v>
      </c>
      <c r="H21" s="38">
        <v>2171</v>
      </c>
      <c r="I21" s="38">
        <v>2294</v>
      </c>
      <c r="J21" s="38">
        <v>2388</v>
      </c>
      <c r="K21" s="38">
        <v>2489</v>
      </c>
      <c r="L21" s="62">
        <v>0.15</v>
      </c>
      <c r="M21" s="19">
        <v>0.15</v>
      </c>
      <c r="N21" s="19">
        <v>0.16</v>
      </c>
      <c r="O21" s="19">
        <v>0.17</v>
      </c>
      <c r="P21" s="19">
        <v>0.18</v>
      </c>
      <c r="Q21" s="19">
        <v>0.18</v>
      </c>
      <c r="R21" s="19">
        <v>0.2</v>
      </c>
      <c r="S21" s="19">
        <v>0.2</v>
      </c>
      <c r="T21" s="19">
        <v>0.19</v>
      </c>
      <c r="U21" s="19">
        <v>0.2</v>
      </c>
    </row>
    <row r="22" spans="1:21" x14ac:dyDescent="0.3">
      <c r="A22" s="79" t="s">
        <v>161</v>
      </c>
      <c r="B22" s="38">
        <v>1</v>
      </c>
      <c r="C22" s="38">
        <v>0</v>
      </c>
      <c r="D22" s="38">
        <v>0</v>
      </c>
      <c r="E22" s="38">
        <v>1</v>
      </c>
      <c r="F22" s="38">
        <v>3</v>
      </c>
      <c r="G22" s="38">
        <v>3</v>
      </c>
      <c r="H22" s="38">
        <v>0</v>
      </c>
      <c r="I22" s="38">
        <v>0</v>
      </c>
      <c r="J22" s="38">
        <v>1</v>
      </c>
      <c r="K22" s="38">
        <v>2</v>
      </c>
      <c r="L22" s="62" t="s">
        <v>228</v>
      </c>
      <c r="M22" s="19">
        <v>0</v>
      </c>
      <c r="N22" s="19">
        <v>0</v>
      </c>
      <c r="O22" s="19" t="s">
        <v>228</v>
      </c>
      <c r="P22" s="19" t="s">
        <v>228</v>
      </c>
      <c r="Q22" s="19" t="s">
        <v>228</v>
      </c>
      <c r="R22" s="19">
        <v>0</v>
      </c>
      <c r="S22" s="19">
        <v>0</v>
      </c>
      <c r="T22" s="19" t="s">
        <v>228</v>
      </c>
      <c r="U22" s="19" t="s">
        <v>228</v>
      </c>
    </row>
    <row r="23" spans="1:21" x14ac:dyDescent="0.3">
      <c r="A23" s="79" t="s">
        <v>162</v>
      </c>
      <c r="B23" s="38">
        <v>3</v>
      </c>
      <c r="C23" s="38">
        <v>2</v>
      </c>
      <c r="D23" s="38">
        <v>1</v>
      </c>
      <c r="E23" s="38">
        <v>2</v>
      </c>
      <c r="F23" s="38">
        <v>0</v>
      </c>
      <c r="G23" s="38">
        <v>3</v>
      </c>
      <c r="H23" s="38">
        <v>2</v>
      </c>
      <c r="I23" s="38">
        <v>2</v>
      </c>
      <c r="J23" s="38">
        <v>9</v>
      </c>
      <c r="K23" s="38">
        <v>10</v>
      </c>
      <c r="L23" s="62" t="s">
        <v>228</v>
      </c>
      <c r="M23" s="19" t="s">
        <v>228</v>
      </c>
      <c r="N23" s="19" t="s">
        <v>228</v>
      </c>
      <c r="O23" s="19" t="s">
        <v>228</v>
      </c>
      <c r="P23" s="19">
        <v>0</v>
      </c>
      <c r="Q23" s="19" t="s">
        <v>228</v>
      </c>
      <c r="R23" s="19" t="s">
        <v>228</v>
      </c>
      <c r="S23" s="19" t="s">
        <v>228</v>
      </c>
      <c r="T23" s="19" t="s">
        <v>228</v>
      </c>
      <c r="U23" s="19" t="s">
        <v>228</v>
      </c>
    </row>
    <row r="24" spans="1:21" x14ac:dyDescent="0.3">
      <c r="A24" s="79" t="s">
        <v>163</v>
      </c>
      <c r="B24" s="38">
        <v>0</v>
      </c>
      <c r="C24" s="38">
        <v>0</v>
      </c>
      <c r="D24" s="38">
        <v>1</v>
      </c>
      <c r="E24" s="38">
        <v>0</v>
      </c>
      <c r="F24" s="38">
        <v>0</v>
      </c>
      <c r="G24" s="38">
        <v>1</v>
      </c>
      <c r="H24" s="38">
        <v>0</v>
      </c>
      <c r="I24" s="38">
        <v>1</v>
      </c>
      <c r="J24" s="38">
        <v>1</v>
      </c>
      <c r="K24" s="38">
        <v>0</v>
      </c>
      <c r="L24" s="62">
        <v>0</v>
      </c>
      <c r="M24" s="19">
        <v>0</v>
      </c>
      <c r="N24" s="19" t="s">
        <v>228</v>
      </c>
      <c r="O24" s="19">
        <v>0</v>
      </c>
      <c r="P24" s="19">
        <v>0</v>
      </c>
      <c r="Q24" s="19" t="s">
        <v>228</v>
      </c>
      <c r="R24" s="19">
        <v>0</v>
      </c>
      <c r="S24" s="19" t="s">
        <v>228</v>
      </c>
      <c r="T24" s="19" t="s">
        <v>228</v>
      </c>
      <c r="U24" s="19">
        <v>0</v>
      </c>
    </row>
    <row r="25" spans="1:21" x14ac:dyDescent="0.3">
      <c r="A25" s="82" t="s">
        <v>0</v>
      </c>
      <c r="B25" s="48">
        <v>14205</v>
      </c>
      <c r="C25" s="48">
        <v>14536</v>
      </c>
      <c r="D25" s="48">
        <v>13940</v>
      </c>
      <c r="E25" s="48">
        <v>13499</v>
      </c>
      <c r="F25" s="48">
        <v>13349</v>
      </c>
      <c r="G25" s="48">
        <v>13541</v>
      </c>
      <c r="H25" s="48">
        <v>10860</v>
      </c>
      <c r="I25" s="48">
        <v>11761</v>
      </c>
      <c r="J25" s="48">
        <v>12420</v>
      </c>
      <c r="K25" s="48">
        <v>12414</v>
      </c>
      <c r="L25" s="63">
        <v>1</v>
      </c>
      <c r="M25" s="51">
        <v>1</v>
      </c>
      <c r="N25" s="51">
        <v>1</v>
      </c>
      <c r="O25" s="51">
        <v>1</v>
      </c>
      <c r="P25" s="51">
        <v>1</v>
      </c>
      <c r="Q25" s="51">
        <v>1</v>
      </c>
      <c r="R25" s="51">
        <v>1</v>
      </c>
      <c r="S25" s="51">
        <v>1</v>
      </c>
      <c r="T25" s="51">
        <v>1</v>
      </c>
      <c r="U25" s="51">
        <v>1</v>
      </c>
    </row>
    <row r="28" spans="1:21" customFormat="1" x14ac:dyDescent="0.3">
      <c r="F28" s="8"/>
      <c r="L28" s="8"/>
    </row>
    <row r="29" spans="1:21" customFormat="1" x14ac:dyDescent="0.3">
      <c r="F29" s="8"/>
      <c r="L29" s="8"/>
    </row>
    <row r="30" spans="1:21" customFormat="1" x14ac:dyDescent="0.3">
      <c r="F30" s="8"/>
      <c r="L30" s="8"/>
    </row>
    <row r="31" spans="1:21" customFormat="1" x14ac:dyDescent="0.3">
      <c r="F31" s="8"/>
      <c r="L31" s="8"/>
    </row>
    <row r="32" spans="1:21" customFormat="1" x14ac:dyDescent="0.3">
      <c r="F32" s="8"/>
      <c r="L32" s="8"/>
    </row>
    <row r="33" spans="6:12" customFormat="1" x14ac:dyDescent="0.3">
      <c r="F33" s="8"/>
      <c r="L33" s="8"/>
    </row>
    <row r="34" spans="6:12" customFormat="1" x14ac:dyDescent="0.3">
      <c r="F34" s="8"/>
      <c r="L34" s="8"/>
    </row>
    <row r="35" spans="6:12" customFormat="1" x14ac:dyDescent="0.3">
      <c r="F35" s="8"/>
      <c r="L35" s="8"/>
    </row>
    <row r="36" spans="6:12" customFormat="1" x14ac:dyDescent="0.3">
      <c r="F36" s="8"/>
      <c r="L36" s="8"/>
    </row>
    <row r="37" spans="6:12" customFormat="1" x14ac:dyDescent="0.3">
      <c r="F37" s="8"/>
      <c r="L37" s="8"/>
    </row>
    <row r="38" spans="6:12" customFormat="1" x14ac:dyDescent="0.3">
      <c r="F38" s="8"/>
      <c r="L38" s="8"/>
    </row>
    <row r="39" spans="6:12" customFormat="1" x14ac:dyDescent="0.3">
      <c r="F39" s="8"/>
      <c r="L39" s="8"/>
    </row>
    <row r="40" spans="6:12" customFormat="1" x14ac:dyDescent="0.3">
      <c r="F40" s="8"/>
      <c r="L40" s="8"/>
    </row>
    <row r="41" spans="6:12" customFormat="1" x14ac:dyDescent="0.3">
      <c r="F41" s="8"/>
      <c r="L41" s="8"/>
    </row>
    <row r="42" spans="6:12" customFormat="1" x14ac:dyDescent="0.3">
      <c r="F42" s="8"/>
      <c r="L42" s="8"/>
    </row>
    <row r="43" spans="6:12" customFormat="1" x14ac:dyDescent="0.3">
      <c r="F43" s="8"/>
      <c r="L43" s="8"/>
    </row>
    <row r="44" spans="6:12" customFormat="1" x14ac:dyDescent="0.3">
      <c r="F44" s="8"/>
      <c r="L44" s="8"/>
    </row>
    <row r="45" spans="6:12" customFormat="1" x14ac:dyDescent="0.3">
      <c r="F45" s="8"/>
      <c r="L45" s="8"/>
    </row>
  </sheetData>
  <mergeCells count="7">
    <mergeCell ref="B6:K6"/>
    <mergeCell ref="L6:U6"/>
    <mergeCell ref="A1:U1"/>
    <mergeCell ref="A2:U2"/>
    <mergeCell ref="A3:U3"/>
    <mergeCell ref="A4:U4"/>
    <mergeCell ref="A5:U5"/>
  </mergeCells>
  <hyperlinks>
    <hyperlink ref="A3" location="'Definitions and data notes'!A1" display="For more information on how to interpret these figures, please read the Definitions and data notes." xr:uid="{E15B70E5-3EAE-4D2B-AE58-9E1389B2FBC3}"/>
    <hyperlink ref="A4" location="Contents!A1" display="Back to Contents page" xr:uid="{1CEAF491-C091-44F5-9BB6-4139CC3AB811}"/>
  </hyperlinks>
  <pageMargins left="0.7" right="0.7" top="0.75" bottom="0.75" header="0.3" footer="0.3"/>
  <pageSetup paperSize="8"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5BAB1-E0C8-43A4-B643-0E6B0EEE1AFA}">
  <sheetPr codeName="Sheet6">
    <tabColor theme="6" tint="0.59999389629810485"/>
  </sheetPr>
  <dimension ref="A1:W384"/>
  <sheetViews>
    <sheetView zoomScaleNormal="100" workbookViewId="0">
      <pane xSplit="3" ySplit="14" topLeftCell="D15" activePane="bottomRight" state="frozen"/>
      <selection pane="topRight" activeCell="D1" sqref="D1"/>
      <selection pane="bottomLeft" activeCell="A15" sqref="A15"/>
      <selection pane="bottomRight" sqref="A1:W1"/>
    </sheetView>
  </sheetViews>
  <sheetFormatPr defaultRowHeight="14.5" x14ac:dyDescent="0.3"/>
  <cols>
    <col min="1" max="2" width="20.61328125" style="8" customWidth="1"/>
    <col min="3" max="3" width="15.765625" style="8" customWidth="1"/>
    <col min="4" max="9" width="8.23046875" style="8" customWidth="1"/>
    <col min="10" max="23" width="8.23046875" customWidth="1"/>
  </cols>
  <sheetData>
    <row r="1" spans="1:23" s="10" customFormat="1" x14ac:dyDescent="0.3">
      <c r="A1" s="134" t="s">
        <v>214</v>
      </c>
      <c r="B1" s="134"/>
      <c r="C1" s="134"/>
      <c r="D1" s="134"/>
      <c r="E1" s="134"/>
      <c r="F1" s="134"/>
      <c r="G1" s="134"/>
      <c r="H1" s="134"/>
      <c r="I1" s="134"/>
      <c r="J1" s="134"/>
      <c r="K1" s="134"/>
      <c r="L1" s="134"/>
      <c r="M1" s="134"/>
      <c r="N1" s="134"/>
      <c r="O1" s="134"/>
      <c r="P1" s="134"/>
      <c r="Q1" s="134"/>
      <c r="R1" s="134"/>
      <c r="S1" s="134"/>
      <c r="T1" s="134"/>
      <c r="U1" s="134"/>
      <c r="V1" s="134"/>
      <c r="W1" s="134"/>
    </row>
    <row r="2" spans="1:23" s="14" customFormat="1" ht="14.25" customHeight="1" x14ac:dyDescent="0.3">
      <c r="A2" s="140" t="s">
        <v>230</v>
      </c>
      <c r="B2" s="140"/>
      <c r="C2" s="140"/>
      <c r="D2" s="140"/>
      <c r="E2" s="140"/>
      <c r="F2" s="140"/>
      <c r="G2" s="140"/>
      <c r="H2" s="140"/>
      <c r="I2" s="140"/>
      <c r="J2" s="140"/>
      <c r="K2" s="140"/>
      <c r="L2" s="140"/>
      <c r="M2" s="140"/>
      <c r="N2" s="140"/>
      <c r="O2" s="140"/>
      <c r="P2" s="140"/>
      <c r="Q2" s="140"/>
      <c r="R2" s="140"/>
      <c r="S2" s="140"/>
      <c r="T2" s="140"/>
      <c r="U2" s="140"/>
      <c r="V2" s="140"/>
      <c r="W2" s="140"/>
    </row>
    <row r="3" spans="1:23" s="12" customFormat="1" ht="14.25" customHeight="1" x14ac:dyDescent="0.3">
      <c r="A3" s="139" t="s">
        <v>22</v>
      </c>
      <c r="B3" s="139"/>
      <c r="C3" s="139"/>
      <c r="D3" s="139"/>
      <c r="E3" s="139"/>
      <c r="F3" s="139"/>
      <c r="G3" s="139"/>
      <c r="H3" s="139"/>
      <c r="I3" s="139"/>
      <c r="J3" s="139"/>
      <c r="K3" s="139"/>
      <c r="L3" s="139"/>
      <c r="M3" s="139"/>
      <c r="N3" s="139"/>
      <c r="O3" s="139"/>
      <c r="P3" s="139"/>
      <c r="Q3" s="139"/>
      <c r="R3" s="139"/>
      <c r="S3" s="139"/>
      <c r="T3" s="139"/>
      <c r="U3" s="139"/>
      <c r="V3" s="139"/>
      <c r="W3" s="139"/>
    </row>
    <row r="4" spans="1:23" s="12" customFormat="1" ht="14.25" customHeight="1" x14ac:dyDescent="0.3">
      <c r="A4" s="139" t="s">
        <v>23</v>
      </c>
      <c r="B4" s="139"/>
      <c r="C4" s="139"/>
      <c r="D4" s="139"/>
      <c r="E4" s="139"/>
      <c r="F4" s="139"/>
      <c r="G4" s="139"/>
      <c r="H4" s="139"/>
      <c r="I4" s="139"/>
      <c r="J4" s="139"/>
      <c r="K4" s="139"/>
      <c r="L4" s="139"/>
      <c r="M4" s="139"/>
      <c r="N4" s="139"/>
      <c r="O4" s="139"/>
      <c r="P4" s="139"/>
      <c r="Q4" s="139"/>
      <c r="R4" s="139"/>
      <c r="S4" s="139"/>
      <c r="T4" s="139"/>
      <c r="U4" s="139"/>
      <c r="V4" s="139"/>
      <c r="W4" s="139"/>
    </row>
    <row r="5" spans="1:23" s="14" customFormat="1" ht="14.5" customHeight="1" x14ac:dyDescent="0.3">
      <c r="A5" s="140" t="s">
        <v>266</v>
      </c>
      <c r="B5" s="140"/>
      <c r="C5" s="140"/>
      <c r="D5" s="140"/>
      <c r="E5" s="140"/>
      <c r="F5" s="140"/>
      <c r="G5" s="140"/>
      <c r="H5" s="140"/>
      <c r="I5" s="140"/>
      <c r="J5" s="140"/>
      <c r="K5" s="140"/>
      <c r="L5" s="140"/>
      <c r="M5" s="140"/>
      <c r="N5" s="140"/>
      <c r="O5" s="140"/>
      <c r="P5" s="140"/>
      <c r="Q5" s="140"/>
      <c r="R5" s="140"/>
      <c r="S5" s="140"/>
      <c r="T5" s="140"/>
      <c r="U5" s="140"/>
      <c r="V5" s="140"/>
      <c r="W5" s="140"/>
    </row>
    <row r="6" spans="1:23" s="8" customFormat="1" x14ac:dyDescent="0.3">
      <c r="A6" s="137"/>
      <c r="B6" s="137"/>
      <c r="C6" s="137"/>
      <c r="D6" s="141" t="s">
        <v>49</v>
      </c>
      <c r="E6" s="141"/>
      <c r="F6" s="141"/>
      <c r="G6" s="141"/>
      <c r="H6" s="141"/>
      <c r="I6" s="141"/>
      <c r="J6" s="141"/>
      <c r="K6" s="141"/>
      <c r="L6" s="141"/>
      <c r="M6" s="141"/>
      <c r="N6" s="142" t="s">
        <v>25</v>
      </c>
      <c r="O6" s="141"/>
      <c r="P6" s="141"/>
      <c r="Q6" s="141"/>
      <c r="R6" s="141"/>
      <c r="S6" s="141"/>
      <c r="T6" s="141"/>
      <c r="U6" s="141"/>
      <c r="V6" s="141"/>
      <c r="W6" s="141"/>
    </row>
    <row r="7" spans="1:23" x14ac:dyDescent="0.3">
      <c r="A7" s="5"/>
      <c r="B7" s="5"/>
      <c r="C7" s="5" t="s">
        <v>1</v>
      </c>
      <c r="D7" s="7" t="s">
        <v>200</v>
      </c>
      <c r="E7" s="7" t="s">
        <v>201</v>
      </c>
      <c r="F7" s="7" t="s">
        <v>202</v>
      </c>
      <c r="G7" s="7" t="s">
        <v>203</v>
      </c>
      <c r="H7" s="7" t="s">
        <v>204</v>
      </c>
      <c r="I7" s="7" t="s">
        <v>205</v>
      </c>
      <c r="J7" s="7" t="s">
        <v>206</v>
      </c>
      <c r="K7" s="7" t="s">
        <v>207</v>
      </c>
      <c r="L7" s="7" t="s">
        <v>208</v>
      </c>
      <c r="M7" s="7" t="s">
        <v>209</v>
      </c>
      <c r="N7" s="18" t="s">
        <v>200</v>
      </c>
      <c r="O7" s="7" t="s">
        <v>201</v>
      </c>
      <c r="P7" s="7" t="s">
        <v>202</v>
      </c>
      <c r="Q7" s="7" t="s">
        <v>203</v>
      </c>
      <c r="R7" s="7" t="s">
        <v>204</v>
      </c>
      <c r="S7" s="7" t="s">
        <v>205</v>
      </c>
      <c r="T7" s="7" t="s">
        <v>206</v>
      </c>
      <c r="U7" s="7" t="s">
        <v>207</v>
      </c>
      <c r="V7" s="7" t="s">
        <v>208</v>
      </c>
      <c r="W7" s="7" t="s">
        <v>209</v>
      </c>
    </row>
    <row r="8" spans="1:23" x14ac:dyDescent="0.3">
      <c r="A8" s="153" t="s">
        <v>54</v>
      </c>
      <c r="B8" s="153"/>
      <c r="C8" s="15" t="s">
        <v>3</v>
      </c>
      <c r="D8" s="38">
        <v>10390</v>
      </c>
      <c r="E8" s="38">
        <v>10448</v>
      </c>
      <c r="F8" s="38">
        <v>10026</v>
      </c>
      <c r="G8" s="38">
        <v>9555</v>
      </c>
      <c r="H8" s="38">
        <v>9348</v>
      </c>
      <c r="I8" s="38">
        <v>9465</v>
      </c>
      <c r="J8" s="38">
        <v>7480</v>
      </c>
      <c r="K8" s="38">
        <v>7983</v>
      </c>
      <c r="L8" s="38">
        <v>8568</v>
      </c>
      <c r="M8" s="38">
        <v>8610</v>
      </c>
      <c r="N8" s="62">
        <v>0.73</v>
      </c>
      <c r="O8" s="19">
        <v>0.72</v>
      </c>
      <c r="P8" s="19">
        <v>0.72</v>
      </c>
      <c r="Q8" s="19">
        <v>0.71</v>
      </c>
      <c r="R8" s="19">
        <v>0.7</v>
      </c>
      <c r="S8" s="19">
        <v>0.7</v>
      </c>
      <c r="T8" s="19">
        <v>0.69</v>
      </c>
      <c r="U8" s="19">
        <v>0.68</v>
      </c>
      <c r="V8" s="19">
        <v>0.69</v>
      </c>
      <c r="W8" s="19">
        <v>0.69</v>
      </c>
    </row>
    <row r="9" spans="1:23" x14ac:dyDescent="0.3">
      <c r="A9" s="153"/>
      <c r="B9" s="153"/>
      <c r="C9" s="15" t="s">
        <v>16</v>
      </c>
      <c r="D9" s="38">
        <v>1560</v>
      </c>
      <c r="E9" s="38">
        <v>1623</v>
      </c>
      <c r="F9" s="38">
        <v>1555</v>
      </c>
      <c r="G9" s="38">
        <v>1462</v>
      </c>
      <c r="H9" s="38">
        <v>1439</v>
      </c>
      <c r="I9" s="38">
        <v>1442</v>
      </c>
      <c r="J9" s="38">
        <v>1033</v>
      </c>
      <c r="K9" s="38">
        <v>1174</v>
      </c>
      <c r="L9" s="38">
        <v>1187</v>
      </c>
      <c r="M9" s="38">
        <v>1180</v>
      </c>
      <c r="N9" s="62">
        <v>0.11</v>
      </c>
      <c r="O9" s="19">
        <v>0.11</v>
      </c>
      <c r="P9" s="19">
        <v>0.11</v>
      </c>
      <c r="Q9" s="19">
        <v>0.11</v>
      </c>
      <c r="R9" s="19">
        <v>0.11</v>
      </c>
      <c r="S9" s="19">
        <v>0.11</v>
      </c>
      <c r="T9" s="19">
        <v>0.1</v>
      </c>
      <c r="U9" s="19">
        <v>0.1</v>
      </c>
      <c r="V9" s="19">
        <v>0.1</v>
      </c>
      <c r="W9" s="19">
        <v>0.1</v>
      </c>
    </row>
    <row r="10" spans="1:23" x14ac:dyDescent="0.3">
      <c r="A10" s="153"/>
      <c r="B10" s="153"/>
      <c r="C10" s="15" t="s">
        <v>4</v>
      </c>
      <c r="D10" s="38">
        <v>2219</v>
      </c>
      <c r="E10" s="38">
        <v>2395</v>
      </c>
      <c r="F10" s="38">
        <v>2295</v>
      </c>
      <c r="G10" s="38">
        <v>2427</v>
      </c>
      <c r="H10" s="38">
        <v>2504</v>
      </c>
      <c r="I10" s="38">
        <v>2540</v>
      </c>
      <c r="J10" s="38">
        <v>2267</v>
      </c>
      <c r="K10" s="38">
        <v>2507</v>
      </c>
      <c r="L10" s="38">
        <v>2592</v>
      </c>
      <c r="M10" s="38">
        <v>2545</v>
      </c>
      <c r="N10" s="62">
        <v>0.16</v>
      </c>
      <c r="O10" s="19">
        <v>0.16</v>
      </c>
      <c r="P10" s="19">
        <v>0.16</v>
      </c>
      <c r="Q10" s="19">
        <v>0.18</v>
      </c>
      <c r="R10" s="19">
        <v>0.19</v>
      </c>
      <c r="S10" s="19">
        <v>0.19</v>
      </c>
      <c r="T10" s="19">
        <v>0.21</v>
      </c>
      <c r="U10" s="19">
        <v>0.21</v>
      </c>
      <c r="V10" s="19">
        <v>0.21</v>
      </c>
      <c r="W10" s="19">
        <v>0.21</v>
      </c>
    </row>
    <row r="11" spans="1:23" x14ac:dyDescent="0.3">
      <c r="A11" s="153"/>
      <c r="B11" s="153"/>
      <c r="C11" s="34" t="s">
        <v>2</v>
      </c>
      <c r="D11" s="49">
        <v>36</v>
      </c>
      <c r="E11" s="49">
        <v>70</v>
      </c>
      <c r="F11" s="49">
        <v>64</v>
      </c>
      <c r="G11" s="49">
        <v>55</v>
      </c>
      <c r="H11" s="49">
        <v>58</v>
      </c>
      <c r="I11" s="49">
        <v>94</v>
      </c>
      <c r="J11" s="49">
        <v>80</v>
      </c>
      <c r="K11" s="49">
        <v>97</v>
      </c>
      <c r="L11" s="49">
        <v>73</v>
      </c>
      <c r="M11" s="49">
        <v>79</v>
      </c>
      <c r="N11" s="62" t="s">
        <v>228</v>
      </c>
      <c r="O11" s="19" t="s">
        <v>228</v>
      </c>
      <c r="P11" s="19" t="s">
        <v>228</v>
      </c>
      <c r="Q11" s="19" t="s">
        <v>228</v>
      </c>
      <c r="R11" s="19" t="s">
        <v>228</v>
      </c>
      <c r="S11" s="19">
        <v>0.01</v>
      </c>
      <c r="T11" s="19">
        <v>0.01</v>
      </c>
      <c r="U11" s="19">
        <v>0.01</v>
      </c>
      <c r="V11" s="19">
        <v>0.01</v>
      </c>
      <c r="W11" s="19">
        <v>0.01</v>
      </c>
    </row>
    <row r="12" spans="1:23" x14ac:dyDescent="0.3">
      <c r="A12" s="154"/>
      <c r="B12" s="154"/>
      <c r="C12" s="4" t="s">
        <v>0</v>
      </c>
      <c r="D12" s="50">
        <v>14205</v>
      </c>
      <c r="E12" s="50">
        <v>14536</v>
      </c>
      <c r="F12" s="50">
        <v>13940</v>
      </c>
      <c r="G12" s="50">
        <v>13499</v>
      </c>
      <c r="H12" s="50">
        <v>13349</v>
      </c>
      <c r="I12" s="50">
        <v>13541</v>
      </c>
      <c r="J12" s="50">
        <v>10860</v>
      </c>
      <c r="K12" s="50">
        <v>11761</v>
      </c>
      <c r="L12" s="50">
        <v>12420</v>
      </c>
      <c r="M12" s="50">
        <v>12414</v>
      </c>
      <c r="N12" s="63">
        <v>1</v>
      </c>
      <c r="O12" s="51">
        <v>1</v>
      </c>
      <c r="P12" s="51">
        <v>1</v>
      </c>
      <c r="Q12" s="51">
        <v>1</v>
      </c>
      <c r="R12" s="51">
        <v>1</v>
      </c>
      <c r="S12" s="51">
        <v>1</v>
      </c>
      <c r="T12" s="51">
        <v>1</v>
      </c>
      <c r="U12" s="51">
        <v>1</v>
      </c>
      <c r="V12" s="51">
        <v>1</v>
      </c>
      <c r="W12" s="51">
        <v>1</v>
      </c>
    </row>
    <row r="13" spans="1:23" x14ac:dyDescent="0.3">
      <c r="A13" s="152" t="s">
        <v>193</v>
      </c>
      <c r="B13" s="152"/>
      <c r="C13" s="152"/>
      <c r="D13" s="148"/>
      <c r="E13" s="148"/>
      <c r="F13" s="148"/>
      <c r="G13" s="148"/>
      <c r="H13" s="148"/>
      <c r="I13" s="148"/>
      <c r="J13" s="148"/>
      <c r="K13" s="148"/>
      <c r="L13" s="148"/>
      <c r="M13" s="148"/>
      <c r="N13" s="148"/>
      <c r="O13" s="148"/>
      <c r="P13" s="148"/>
      <c r="Q13" s="148"/>
      <c r="R13" s="148"/>
      <c r="S13" s="148"/>
      <c r="T13" s="148"/>
      <c r="U13" s="148"/>
      <c r="V13" s="148"/>
      <c r="W13" s="148"/>
    </row>
    <row r="14" spans="1:23" x14ac:dyDescent="0.3">
      <c r="A14" s="5" t="s">
        <v>55</v>
      </c>
      <c r="B14" s="5" t="s">
        <v>56</v>
      </c>
      <c r="C14" s="5" t="s">
        <v>1</v>
      </c>
      <c r="D14" s="7" t="s">
        <v>200</v>
      </c>
      <c r="E14" s="7" t="s">
        <v>201</v>
      </c>
      <c r="F14" s="7" t="s">
        <v>202</v>
      </c>
      <c r="G14" s="7" t="s">
        <v>203</v>
      </c>
      <c r="H14" s="7" t="s">
        <v>204</v>
      </c>
      <c r="I14" s="7" t="s">
        <v>205</v>
      </c>
      <c r="J14" s="7" t="s">
        <v>206</v>
      </c>
      <c r="K14" s="7" t="s">
        <v>207</v>
      </c>
      <c r="L14" s="7" t="s">
        <v>208</v>
      </c>
      <c r="M14" s="7" t="s">
        <v>209</v>
      </c>
    </row>
    <row r="15" spans="1:23" x14ac:dyDescent="0.3">
      <c r="A15" s="149" t="s">
        <v>57</v>
      </c>
      <c r="B15" s="149" t="s">
        <v>58</v>
      </c>
      <c r="C15" s="15" t="s">
        <v>3</v>
      </c>
      <c r="D15" s="38">
        <v>34</v>
      </c>
      <c r="E15" s="38">
        <v>27</v>
      </c>
      <c r="F15" s="38">
        <v>27</v>
      </c>
      <c r="G15" s="38">
        <v>23</v>
      </c>
      <c r="H15" s="38">
        <v>11</v>
      </c>
      <c r="I15" s="38">
        <v>14</v>
      </c>
      <c r="J15" s="38">
        <v>12</v>
      </c>
      <c r="K15" s="38">
        <v>11</v>
      </c>
      <c r="L15" s="38">
        <v>10</v>
      </c>
      <c r="M15" s="38">
        <v>9</v>
      </c>
    </row>
    <row r="16" spans="1:23" x14ac:dyDescent="0.3">
      <c r="A16" s="149" t="s">
        <v>57</v>
      </c>
      <c r="B16" s="149" t="str">
        <f t="shared" ref="B16:B19" si="0">B15</f>
        <v>Dargaville</v>
      </c>
      <c r="C16" s="15" t="s">
        <v>16</v>
      </c>
      <c r="D16" s="38">
        <v>2</v>
      </c>
      <c r="E16" s="38">
        <v>2</v>
      </c>
      <c r="F16" s="38">
        <v>3</v>
      </c>
      <c r="G16" s="38">
        <v>1</v>
      </c>
      <c r="H16" s="38">
        <v>1</v>
      </c>
      <c r="I16" s="38">
        <v>1</v>
      </c>
      <c r="J16" s="38">
        <v>0</v>
      </c>
      <c r="K16" s="38">
        <v>2</v>
      </c>
      <c r="L16" s="38">
        <v>0</v>
      </c>
      <c r="M16" s="38">
        <v>1</v>
      </c>
    </row>
    <row r="17" spans="1:13" x14ac:dyDescent="0.3">
      <c r="A17" s="149" t="s">
        <v>57</v>
      </c>
      <c r="B17" s="149" t="str">
        <f t="shared" si="0"/>
        <v>Dargaville</v>
      </c>
      <c r="C17" s="15" t="s">
        <v>4</v>
      </c>
      <c r="D17" s="38">
        <v>4</v>
      </c>
      <c r="E17" s="38">
        <v>3</v>
      </c>
      <c r="F17" s="38">
        <v>2</v>
      </c>
      <c r="G17" s="38">
        <v>4</v>
      </c>
      <c r="H17" s="38">
        <v>2</v>
      </c>
      <c r="I17" s="38">
        <v>5</v>
      </c>
      <c r="J17" s="38">
        <v>2</v>
      </c>
      <c r="K17" s="38">
        <v>1</v>
      </c>
      <c r="L17" s="38">
        <v>2</v>
      </c>
      <c r="M17" s="38">
        <v>0</v>
      </c>
    </row>
    <row r="18" spans="1:13" x14ac:dyDescent="0.3">
      <c r="A18" s="149" t="s">
        <v>57</v>
      </c>
      <c r="B18" s="149" t="str">
        <f t="shared" si="0"/>
        <v>Dargaville</v>
      </c>
      <c r="C18" s="15" t="s">
        <v>2</v>
      </c>
      <c r="D18" s="38">
        <v>0</v>
      </c>
      <c r="E18" s="38">
        <v>0</v>
      </c>
      <c r="F18" s="38">
        <v>0</v>
      </c>
      <c r="G18" s="38">
        <v>0</v>
      </c>
      <c r="H18" s="38">
        <v>0</v>
      </c>
      <c r="I18" s="38">
        <v>0</v>
      </c>
      <c r="J18" s="38">
        <v>0</v>
      </c>
      <c r="K18" s="38">
        <v>0</v>
      </c>
      <c r="L18" s="38">
        <v>0</v>
      </c>
      <c r="M18" s="38">
        <v>0</v>
      </c>
    </row>
    <row r="19" spans="1:13" x14ac:dyDescent="0.3">
      <c r="A19" s="149" t="s">
        <v>57</v>
      </c>
      <c r="B19" s="150" t="str">
        <f t="shared" si="0"/>
        <v>Dargaville</v>
      </c>
      <c r="C19" s="35" t="s">
        <v>0</v>
      </c>
      <c r="D19" s="52">
        <v>40</v>
      </c>
      <c r="E19" s="52">
        <v>32</v>
      </c>
      <c r="F19" s="52">
        <v>32</v>
      </c>
      <c r="G19" s="52">
        <v>28</v>
      </c>
      <c r="H19" s="52">
        <v>14</v>
      </c>
      <c r="I19" s="52">
        <v>20</v>
      </c>
      <c r="J19" s="52">
        <v>14</v>
      </c>
      <c r="K19" s="52">
        <v>14</v>
      </c>
      <c r="L19" s="52">
        <v>12</v>
      </c>
      <c r="M19" s="52">
        <v>10</v>
      </c>
    </row>
    <row r="20" spans="1:13" x14ac:dyDescent="0.3">
      <c r="A20" s="149" t="s">
        <v>57</v>
      </c>
      <c r="B20" s="151" t="s">
        <v>59</v>
      </c>
      <c r="C20" s="29" t="s">
        <v>3</v>
      </c>
      <c r="D20" s="37">
        <v>188</v>
      </c>
      <c r="E20" s="37">
        <v>195</v>
      </c>
      <c r="F20" s="37">
        <v>156</v>
      </c>
      <c r="G20" s="37">
        <v>123</v>
      </c>
      <c r="H20" s="37">
        <v>148</v>
      </c>
      <c r="I20" s="37">
        <v>149</v>
      </c>
      <c r="J20" s="37">
        <v>133</v>
      </c>
      <c r="K20" s="37">
        <v>124</v>
      </c>
      <c r="L20" s="37">
        <v>123</v>
      </c>
      <c r="M20" s="37">
        <v>127</v>
      </c>
    </row>
    <row r="21" spans="1:13" x14ac:dyDescent="0.3">
      <c r="A21" s="149" t="s">
        <v>57</v>
      </c>
      <c r="B21" s="149" t="str">
        <f t="shared" ref="B21:B24" si="1">B20</f>
        <v>Kaikohe</v>
      </c>
      <c r="C21" s="15" t="s">
        <v>16</v>
      </c>
      <c r="D21" s="38">
        <v>11</v>
      </c>
      <c r="E21" s="38">
        <v>23</v>
      </c>
      <c r="F21" s="38">
        <v>16</v>
      </c>
      <c r="G21" s="38">
        <v>9</v>
      </c>
      <c r="H21" s="38">
        <v>11</v>
      </c>
      <c r="I21" s="38">
        <v>12</v>
      </c>
      <c r="J21" s="38">
        <v>7</v>
      </c>
      <c r="K21" s="38">
        <v>13</v>
      </c>
      <c r="L21" s="38">
        <v>6</v>
      </c>
      <c r="M21" s="38">
        <v>9</v>
      </c>
    </row>
    <row r="22" spans="1:13" x14ac:dyDescent="0.3">
      <c r="A22" s="149" t="s">
        <v>57</v>
      </c>
      <c r="B22" s="149" t="str">
        <f t="shared" si="1"/>
        <v>Kaikohe</v>
      </c>
      <c r="C22" s="15" t="s">
        <v>4</v>
      </c>
      <c r="D22" s="38">
        <v>22</v>
      </c>
      <c r="E22" s="38">
        <v>30</v>
      </c>
      <c r="F22" s="38">
        <v>33</v>
      </c>
      <c r="G22" s="38">
        <v>29</v>
      </c>
      <c r="H22" s="38">
        <v>29</v>
      </c>
      <c r="I22" s="38">
        <v>28</v>
      </c>
      <c r="J22" s="38">
        <v>23</v>
      </c>
      <c r="K22" s="38">
        <v>22</v>
      </c>
      <c r="L22" s="38">
        <v>21</v>
      </c>
      <c r="M22" s="38">
        <v>14</v>
      </c>
    </row>
    <row r="23" spans="1:13" x14ac:dyDescent="0.3">
      <c r="A23" s="149" t="s">
        <v>57</v>
      </c>
      <c r="B23" s="149" t="str">
        <f t="shared" si="1"/>
        <v>Kaikohe</v>
      </c>
      <c r="C23" s="15" t="s">
        <v>2</v>
      </c>
      <c r="D23" s="38">
        <v>0</v>
      </c>
      <c r="E23" s="38">
        <v>1</v>
      </c>
      <c r="F23" s="38">
        <v>5</v>
      </c>
      <c r="G23" s="38">
        <v>0</v>
      </c>
      <c r="H23" s="38">
        <v>0</v>
      </c>
      <c r="I23" s="38">
        <v>2</v>
      </c>
      <c r="J23" s="38">
        <v>0</v>
      </c>
      <c r="K23" s="38">
        <v>5</v>
      </c>
      <c r="L23" s="38">
        <v>2</v>
      </c>
      <c r="M23" s="38">
        <v>2</v>
      </c>
    </row>
    <row r="24" spans="1:13" x14ac:dyDescent="0.3">
      <c r="A24" s="149" t="s">
        <v>57</v>
      </c>
      <c r="B24" s="150" t="str">
        <f t="shared" si="1"/>
        <v>Kaikohe</v>
      </c>
      <c r="C24" s="35" t="s">
        <v>0</v>
      </c>
      <c r="D24" s="52">
        <v>221</v>
      </c>
      <c r="E24" s="52">
        <v>249</v>
      </c>
      <c r="F24" s="52">
        <v>210</v>
      </c>
      <c r="G24" s="52">
        <v>161</v>
      </c>
      <c r="H24" s="52">
        <v>188</v>
      </c>
      <c r="I24" s="52">
        <v>191</v>
      </c>
      <c r="J24" s="52">
        <v>163</v>
      </c>
      <c r="K24" s="52">
        <v>164</v>
      </c>
      <c r="L24" s="52">
        <v>152</v>
      </c>
      <c r="M24" s="52">
        <v>152</v>
      </c>
    </row>
    <row r="25" spans="1:13" x14ac:dyDescent="0.3">
      <c r="A25" s="149" t="s">
        <v>57</v>
      </c>
      <c r="B25" s="151" t="s">
        <v>145</v>
      </c>
      <c r="C25" s="29" t="s">
        <v>3</v>
      </c>
      <c r="D25" s="37">
        <v>124</v>
      </c>
      <c r="E25" s="37">
        <v>132</v>
      </c>
      <c r="F25" s="37">
        <v>109</v>
      </c>
      <c r="G25" s="37">
        <v>80</v>
      </c>
      <c r="H25" s="37">
        <v>129</v>
      </c>
      <c r="I25" s="37">
        <v>162</v>
      </c>
      <c r="J25" s="37">
        <v>101</v>
      </c>
      <c r="K25" s="37">
        <v>85</v>
      </c>
      <c r="L25" s="37">
        <v>99</v>
      </c>
      <c r="M25" s="37">
        <v>118</v>
      </c>
    </row>
    <row r="26" spans="1:13" x14ac:dyDescent="0.3">
      <c r="A26" s="149" t="s">
        <v>57</v>
      </c>
      <c r="B26" s="149" t="str">
        <f t="shared" ref="B26:B29" si="2">B25</f>
        <v>Kaitaia</v>
      </c>
      <c r="C26" s="15" t="s">
        <v>16</v>
      </c>
      <c r="D26" s="38">
        <v>10</v>
      </c>
      <c r="E26" s="38">
        <v>10</v>
      </c>
      <c r="F26" s="38">
        <v>9</v>
      </c>
      <c r="G26" s="38">
        <v>7</v>
      </c>
      <c r="H26" s="38">
        <v>9</v>
      </c>
      <c r="I26" s="38">
        <v>6</v>
      </c>
      <c r="J26" s="38">
        <v>6</v>
      </c>
      <c r="K26" s="38">
        <v>12</v>
      </c>
      <c r="L26" s="38">
        <v>6</v>
      </c>
      <c r="M26" s="38">
        <v>9</v>
      </c>
    </row>
    <row r="27" spans="1:13" x14ac:dyDescent="0.3">
      <c r="A27" s="149" t="s">
        <v>57</v>
      </c>
      <c r="B27" s="149" t="str">
        <f t="shared" si="2"/>
        <v>Kaitaia</v>
      </c>
      <c r="C27" s="15" t="s">
        <v>4</v>
      </c>
      <c r="D27" s="38">
        <v>17</v>
      </c>
      <c r="E27" s="38">
        <v>13</v>
      </c>
      <c r="F27" s="38">
        <v>21</v>
      </c>
      <c r="G27" s="38">
        <v>32</v>
      </c>
      <c r="H27" s="38">
        <v>19</v>
      </c>
      <c r="I27" s="38">
        <v>22</v>
      </c>
      <c r="J27" s="38">
        <v>22</v>
      </c>
      <c r="K27" s="38">
        <v>31</v>
      </c>
      <c r="L27" s="38">
        <v>23</v>
      </c>
      <c r="M27" s="38">
        <v>28</v>
      </c>
    </row>
    <row r="28" spans="1:13" x14ac:dyDescent="0.3">
      <c r="A28" s="149" t="s">
        <v>57</v>
      </c>
      <c r="B28" s="149" t="str">
        <f t="shared" si="2"/>
        <v>Kaitaia</v>
      </c>
      <c r="C28" s="15" t="s">
        <v>2</v>
      </c>
      <c r="D28" s="38">
        <v>0</v>
      </c>
      <c r="E28" s="38">
        <v>0</v>
      </c>
      <c r="F28" s="38">
        <v>0</v>
      </c>
      <c r="G28" s="38">
        <v>1</v>
      </c>
      <c r="H28" s="38">
        <v>2</v>
      </c>
      <c r="I28" s="38">
        <v>3</v>
      </c>
      <c r="J28" s="38">
        <v>2</v>
      </c>
      <c r="K28" s="38">
        <v>2</v>
      </c>
      <c r="L28" s="38">
        <v>1</v>
      </c>
      <c r="M28" s="38">
        <v>1</v>
      </c>
    </row>
    <row r="29" spans="1:13" x14ac:dyDescent="0.3">
      <c r="A29" s="149" t="s">
        <v>57</v>
      </c>
      <c r="B29" s="150" t="str">
        <f t="shared" si="2"/>
        <v>Kaitaia</v>
      </c>
      <c r="C29" s="35" t="s">
        <v>0</v>
      </c>
      <c r="D29" s="52">
        <v>151</v>
      </c>
      <c r="E29" s="52">
        <v>155</v>
      </c>
      <c r="F29" s="52">
        <v>139</v>
      </c>
      <c r="G29" s="52">
        <v>120</v>
      </c>
      <c r="H29" s="52">
        <v>159</v>
      </c>
      <c r="I29" s="52">
        <v>193</v>
      </c>
      <c r="J29" s="52">
        <v>131</v>
      </c>
      <c r="K29" s="52">
        <v>130</v>
      </c>
      <c r="L29" s="52">
        <v>129</v>
      </c>
      <c r="M29" s="52">
        <v>156</v>
      </c>
    </row>
    <row r="30" spans="1:13" x14ac:dyDescent="0.3">
      <c r="A30" s="149" t="s">
        <v>57</v>
      </c>
      <c r="B30" s="151" t="s">
        <v>136</v>
      </c>
      <c r="C30" s="29" t="s">
        <v>3</v>
      </c>
      <c r="D30" s="37">
        <v>322</v>
      </c>
      <c r="E30" s="37">
        <v>274</v>
      </c>
      <c r="F30" s="37">
        <v>256</v>
      </c>
      <c r="G30" s="37">
        <v>249</v>
      </c>
      <c r="H30" s="37">
        <v>304</v>
      </c>
      <c r="I30" s="37">
        <v>260</v>
      </c>
      <c r="J30" s="37">
        <v>258</v>
      </c>
      <c r="K30" s="37">
        <v>265</v>
      </c>
      <c r="L30" s="37">
        <v>319</v>
      </c>
      <c r="M30" s="37">
        <v>309</v>
      </c>
    </row>
    <row r="31" spans="1:13" x14ac:dyDescent="0.3">
      <c r="A31" s="149" t="s">
        <v>57</v>
      </c>
      <c r="B31" s="149" t="str">
        <f t="shared" ref="B31:B34" si="3">B30</f>
        <v>Whangārei</v>
      </c>
      <c r="C31" s="15" t="s">
        <v>16</v>
      </c>
      <c r="D31" s="38">
        <v>23</v>
      </c>
      <c r="E31" s="38">
        <v>15</v>
      </c>
      <c r="F31" s="38">
        <v>15</v>
      </c>
      <c r="G31" s="38">
        <v>18</v>
      </c>
      <c r="H31" s="38">
        <v>15</v>
      </c>
      <c r="I31" s="38">
        <v>16</v>
      </c>
      <c r="J31" s="38">
        <v>17</v>
      </c>
      <c r="K31" s="38">
        <v>12</v>
      </c>
      <c r="L31" s="38">
        <v>25</v>
      </c>
      <c r="M31" s="38">
        <v>19</v>
      </c>
    </row>
    <row r="32" spans="1:13" x14ac:dyDescent="0.3">
      <c r="A32" s="149" t="s">
        <v>57</v>
      </c>
      <c r="B32" s="149" t="str">
        <f t="shared" si="3"/>
        <v>Whangārei</v>
      </c>
      <c r="C32" s="15" t="s">
        <v>4</v>
      </c>
      <c r="D32" s="38">
        <v>59</v>
      </c>
      <c r="E32" s="38">
        <v>45</v>
      </c>
      <c r="F32" s="38">
        <v>39</v>
      </c>
      <c r="G32" s="38">
        <v>54</v>
      </c>
      <c r="H32" s="38">
        <v>37</v>
      </c>
      <c r="I32" s="38">
        <v>62</v>
      </c>
      <c r="J32" s="38">
        <v>54</v>
      </c>
      <c r="K32" s="38">
        <v>60</v>
      </c>
      <c r="L32" s="38">
        <v>69</v>
      </c>
      <c r="M32" s="38">
        <v>58</v>
      </c>
    </row>
    <row r="33" spans="1:13" x14ac:dyDescent="0.3">
      <c r="A33" s="149" t="s">
        <v>57</v>
      </c>
      <c r="B33" s="149" t="str">
        <f t="shared" si="3"/>
        <v>Whangārei</v>
      </c>
      <c r="C33" s="15" t="s">
        <v>2</v>
      </c>
      <c r="D33" s="38">
        <v>1</v>
      </c>
      <c r="E33" s="38">
        <v>2</v>
      </c>
      <c r="F33" s="38">
        <v>4</v>
      </c>
      <c r="G33" s="38">
        <v>5</v>
      </c>
      <c r="H33" s="38">
        <v>2</v>
      </c>
      <c r="I33" s="38">
        <v>5</v>
      </c>
      <c r="J33" s="38">
        <v>2</v>
      </c>
      <c r="K33" s="38">
        <v>4</v>
      </c>
      <c r="L33" s="38">
        <v>5</v>
      </c>
      <c r="M33" s="38">
        <v>7</v>
      </c>
    </row>
    <row r="34" spans="1:13" x14ac:dyDescent="0.3">
      <c r="A34" s="149" t="s">
        <v>57</v>
      </c>
      <c r="B34" s="150" t="str">
        <f t="shared" si="3"/>
        <v>Whangārei</v>
      </c>
      <c r="C34" s="35" t="s">
        <v>0</v>
      </c>
      <c r="D34" s="52">
        <v>405</v>
      </c>
      <c r="E34" s="52">
        <v>336</v>
      </c>
      <c r="F34" s="52">
        <v>314</v>
      </c>
      <c r="G34" s="52">
        <v>326</v>
      </c>
      <c r="H34" s="52">
        <v>358</v>
      </c>
      <c r="I34" s="52">
        <v>343</v>
      </c>
      <c r="J34" s="52">
        <v>331</v>
      </c>
      <c r="K34" s="52">
        <v>341</v>
      </c>
      <c r="L34" s="52">
        <v>418</v>
      </c>
      <c r="M34" s="52">
        <v>393</v>
      </c>
    </row>
    <row r="35" spans="1:13" x14ac:dyDescent="0.3">
      <c r="A35" s="149" t="s">
        <v>57</v>
      </c>
      <c r="B35" s="149" t="s">
        <v>60</v>
      </c>
      <c r="C35" s="15" t="s">
        <v>3</v>
      </c>
      <c r="D35" s="38">
        <v>668</v>
      </c>
      <c r="E35" s="38">
        <v>628</v>
      </c>
      <c r="F35" s="38">
        <v>548</v>
      </c>
      <c r="G35" s="38">
        <v>475</v>
      </c>
      <c r="H35" s="38">
        <v>592</v>
      </c>
      <c r="I35" s="38">
        <v>585</v>
      </c>
      <c r="J35" s="38">
        <v>504</v>
      </c>
      <c r="K35" s="38">
        <v>485</v>
      </c>
      <c r="L35" s="38">
        <v>551</v>
      </c>
      <c r="M35" s="38">
        <v>563</v>
      </c>
    </row>
    <row r="36" spans="1:13" x14ac:dyDescent="0.3">
      <c r="A36" s="149" t="s">
        <v>57</v>
      </c>
      <c r="B36" s="149" t="str">
        <f t="shared" ref="B36:B39" si="4">B35</f>
        <v>Justice service area total</v>
      </c>
      <c r="C36" s="15" t="s">
        <v>16</v>
      </c>
      <c r="D36" s="38">
        <v>46</v>
      </c>
      <c r="E36" s="38">
        <v>50</v>
      </c>
      <c r="F36" s="38">
        <v>43</v>
      </c>
      <c r="G36" s="38">
        <v>35</v>
      </c>
      <c r="H36" s="38">
        <v>36</v>
      </c>
      <c r="I36" s="38">
        <v>35</v>
      </c>
      <c r="J36" s="38">
        <v>30</v>
      </c>
      <c r="K36" s="38">
        <v>39</v>
      </c>
      <c r="L36" s="38">
        <v>37</v>
      </c>
      <c r="M36" s="38">
        <v>38</v>
      </c>
    </row>
    <row r="37" spans="1:13" x14ac:dyDescent="0.3">
      <c r="A37" s="149" t="s">
        <v>57</v>
      </c>
      <c r="B37" s="149" t="str">
        <f t="shared" si="4"/>
        <v>Justice service area total</v>
      </c>
      <c r="C37" s="15" t="s">
        <v>4</v>
      </c>
      <c r="D37" s="38">
        <v>102</v>
      </c>
      <c r="E37" s="38">
        <v>91</v>
      </c>
      <c r="F37" s="38">
        <v>95</v>
      </c>
      <c r="G37" s="38">
        <v>119</v>
      </c>
      <c r="H37" s="38">
        <v>87</v>
      </c>
      <c r="I37" s="38">
        <v>117</v>
      </c>
      <c r="J37" s="38">
        <v>101</v>
      </c>
      <c r="K37" s="38">
        <v>114</v>
      </c>
      <c r="L37" s="38">
        <v>115</v>
      </c>
      <c r="M37" s="38">
        <v>100</v>
      </c>
    </row>
    <row r="38" spans="1:13" x14ac:dyDescent="0.3">
      <c r="A38" s="149" t="s">
        <v>57</v>
      </c>
      <c r="B38" s="149" t="str">
        <f t="shared" si="4"/>
        <v>Justice service area total</v>
      </c>
      <c r="C38" s="15" t="s">
        <v>2</v>
      </c>
      <c r="D38" s="38">
        <v>1</v>
      </c>
      <c r="E38" s="38">
        <v>3</v>
      </c>
      <c r="F38" s="38">
        <v>9</v>
      </c>
      <c r="G38" s="38">
        <v>6</v>
      </c>
      <c r="H38" s="38">
        <v>4</v>
      </c>
      <c r="I38" s="38">
        <v>10</v>
      </c>
      <c r="J38" s="38">
        <v>4</v>
      </c>
      <c r="K38" s="38">
        <v>11</v>
      </c>
      <c r="L38" s="38">
        <v>8</v>
      </c>
      <c r="M38" s="38">
        <v>10</v>
      </c>
    </row>
    <row r="39" spans="1:13" x14ac:dyDescent="0.3">
      <c r="A39" s="150" t="s">
        <v>57</v>
      </c>
      <c r="B39" s="150" t="str">
        <f t="shared" si="4"/>
        <v>Justice service area total</v>
      </c>
      <c r="C39" s="35" t="s">
        <v>0</v>
      </c>
      <c r="D39" s="40">
        <v>817</v>
      </c>
      <c r="E39" s="40">
        <v>772</v>
      </c>
      <c r="F39" s="40">
        <v>695</v>
      </c>
      <c r="G39" s="40">
        <v>635</v>
      </c>
      <c r="H39" s="40">
        <v>719</v>
      </c>
      <c r="I39" s="40">
        <v>747</v>
      </c>
      <c r="J39" s="40">
        <v>639</v>
      </c>
      <c r="K39" s="40">
        <v>649</v>
      </c>
      <c r="L39" s="40">
        <v>711</v>
      </c>
      <c r="M39" s="40">
        <v>711</v>
      </c>
    </row>
    <row r="40" spans="1:13" x14ac:dyDescent="0.3">
      <c r="A40" s="151" t="s">
        <v>61</v>
      </c>
      <c r="B40" s="149" t="s">
        <v>62</v>
      </c>
      <c r="C40" s="29" t="s">
        <v>3</v>
      </c>
      <c r="D40" s="37">
        <v>189</v>
      </c>
      <c r="E40" s="37">
        <v>167</v>
      </c>
      <c r="F40" s="37">
        <v>183</v>
      </c>
      <c r="G40" s="37">
        <v>175</v>
      </c>
      <c r="H40" s="37">
        <v>159</v>
      </c>
      <c r="I40" s="37">
        <v>160</v>
      </c>
      <c r="J40" s="37">
        <v>103</v>
      </c>
      <c r="K40" s="37">
        <v>100</v>
      </c>
      <c r="L40" s="37">
        <v>164</v>
      </c>
      <c r="M40" s="37">
        <v>154</v>
      </c>
    </row>
    <row r="41" spans="1:13" x14ac:dyDescent="0.3">
      <c r="A41" s="149" t="str">
        <f t="shared" ref="A41:B54" si="5">A40</f>
        <v>Waitematā</v>
      </c>
      <c r="B41" s="149" t="str">
        <f t="shared" si="5"/>
        <v>North Shore</v>
      </c>
      <c r="C41" s="15" t="s">
        <v>16</v>
      </c>
      <c r="D41" s="38">
        <v>69</v>
      </c>
      <c r="E41" s="38">
        <v>50</v>
      </c>
      <c r="F41" s="38">
        <v>54</v>
      </c>
      <c r="G41" s="38">
        <v>67</v>
      </c>
      <c r="H41" s="38">
        <v>54</v>
      </c>
      <c r="I41" s="38">
        <v>45</v>
      </c>
      <c r="J41" s="38">
        <v>27</v>
      </c>
      <c r="K41" s="38">
        <v>31</v>
      </c>
      <c r="L41" s="38">
        <v>42</v>
      </c>
      <c r="M41" s="38">
        <v>38</v>
      </c>
    </row>
    <row r="42" spans="1:13" x14ac:dyDescent="0.3">
      <c r="A42" s="149" t="str">
        <f t="shared" si="5"/>
        <v>Waitematā</v>
      </c>
      <c r="B42" s="149" t="str">
        <f t="shared" si="5"/>
        <v>North Shore</v>
      </c>
      <c r="C42" s="15" t="s">
        <v>4</v>
      </c>
      <c r="D42" s="38">
        <v>81</v>
      </c>
      <c r="E42" s="38">
        <v>73</v>
      </c>
      <c r="F42" s="38">
        <v>68</v>
      </c>
      <c r="G42" s="38">
        <v>62</v>
      </c>
      <c r="H42" s="38">
        <v>70</v>
      </c>
      <c r="I42" s="38">
        <v>64</v>
      </c>
      <c r="J42" s="38">
        <v>37</v>
      </c>
      <c r="K42" s="38">
        <v>36</v>
      </c>
      <c r="L42" s="38">
        <v>39</v>
      </c>
      <c r="M42" s="38">
        <v>34</v>
      </c>
    </row>
    <row r="43" spans="1:13" x14ac:dyDescent="0.3">
      <c r="A43" s="149" t="str">
        <f t="shared" si="5"/>
        <v>Waitematā</v>
      </c>
      <c r="B43" s="149" t="str">
        <f t="shared" si="5"/>
        <v>North Shore</v>
      </c>
      <c r="C43" s="15" t="s">
        <v>2</v>
      </c>
      <c r="D43" s="38">
        <v>1</v>
      </c>
      <c r="E43" s="38">
        <v>3</v>
      </c>
      <c r="F43" s="38">
        <v>1</v>
      </c>
      <c r="G43" s="38">
        <v>0</v>
      </c>
      <c r="H43" s="38">
        <v>1</v>
      </c>
      <c r="I43" s="38">
        <v>1</v>
      </c>
      <c r="J43" s="38">
        <v>1</v>
      </c>
      <c r="K43" s="38">
        <v>0</v>
      </c>
      <c r="L43" s="38">
        <v>0</v>
      </c>
      <c r="M43" s="38">
        <v>0</v>
      </c>
    </row>
    <row r="44" spans="1:13" x14ac:dyDescent="0.3">
      <c r="A44" s="149" t="str">
        <f t="shared" si="5"/>
        <v>Waitematā</v>
      </c>
      <c r="B44" s="150" t="str">
        <f t="shared" si="5"/>
        <v>North Shore</v>
      </c>
      <c r="C44" s="35" t="s">
        <v>0</v>
      </c>
      <c r="D44" s="52">
        <v>340</v>
      </c>
      <c r="E44" s="52">
        <v>293</v>
      </c>
      <c r="F44" s="52">
        <v>306</v>
      </c>
      <c r="G44" s="52">
        <v>304</v>
      </c>
      <c r="H44" s="52">
        <v>284</v>
      </c>
      <c r="I44" s="52">
        <v>270</v>
      </c>
      <c r="J44" s="52">
        <v>168</v>
      </c>
      <c r="K44" s="52">
        <v>167</v>
      </c>
      <c r="L44" s="52">
        <v>245</v>
      </c>
      <c r="M44" s="52">
        <v>226</v>
      </c>
    </row>
    <row r="45" spans="1:13" x14ac:dyDescent="0.3">
      <c r="A45" s="149" t="str">
        <f t="shared" si="5"/>
        <v>Waitematā</v>
      </c>
      <c r="B45" s="149" t="s">
        <v>123</v>
      </c>
      <c r="C45" s="29" t="s">
        <v>3</v>
      </c>
      <c r="D45" s="37">
        <v>341</v>
      </c>
      <c r="E45" s="37">
        <v>372</v>
      </c>
      <c r="F45" s="37">
        <v>341</v>
      </c>
      <c r="G45" s="37">
        <v>409</v>
      </c>
      <c r="H45" s="37">
        <v>392</v>
      </c>
      <c r="I45" s="37">
        <v>341</v>
      </c>
      <c r="J45" s="37">
        <v>220</v>
      </c>
      <c r="K45" s="37">
        <v>271</v>
      </c>
      <c r="L45" s="37">
        <v>290</v>
      </c>
      <c r="M45" s="37">
        <v>302</v>
      </c>
    </row>
    <row r="46" spans="1:13" x14ac:dyDescent="0.3">
      <c r="A46" s="149" t="str">
        <f t="shared" si="5"/>
        <v>Waitematā</v>
      </c>
      <c r="B46" s="149" t="str">
        <f t="shared" si="5"/>
        <v>Waitākere</v>
      </c>
      <c r="C46" s="15" t="s">
        <v>16</v>
      </c>
      <c r="D46" s="38">
        <v>75</v>
      </c>
      <c r="E46" s="38">
        <v>82</v>
      </c>
      <c r="F46" s="38">
        <v>78</v>
      </c>
      <c r="G46" s="38">
        <v>81</v>
      </c>
      <c r="H46" s="38">
        <v>66</v>
      </c>
      <c r="I46" s="38">
        <v>91</v>
      </c>
      <c r="J46" s="38">
        <v>54</v>
      </c>
      <c r="K46" s="38">
        <v>71</v>
      </c>
      <c r="L46" s="38">
        <v>71</v>
      </c>
      <c r="M46" s="38">
        <v>61</v>
      </c>
    </row>
    <row r="47" spans="1:13" x14ac:dyDescent="0.3">
      <c r="A47" s="149" t="str">
        <f t="shared" si="5"/>
        <v>Waitematā</v>
      </c>
      <c r="B47" s="149" t="str">
        <f t="shared" si="5"/>
        <v>Waitākere</v>
      </c>
      <c r="C47" s="15" t="s">
        <v>4</v>
      </c>
      <c r="D47" s="38">
        <v>107</v>
      </c>
      <c r="E47" s="38">
        <v>113</v>
      </c>
      <c r="F47" s="38">
        <v>124</v>
      </c>
      <c r="G47" s="38">
        <v>116</v>
      </c>
      <c r="H47" s="38">
        <v>133</v>
      </c>
      <c r="I47" s="38">
        <v>113</v>
      </c>
      <c r="J47" s="38">
        <v>107</v>
      </c>
      <c r="K47" s="38">
        <v>132</v>
      </c>
      <c r="L47" s="38">
        <v>130</v>
      </c>
      <c r="M47" s="38">
        <v>109</v>
      </c>
    </row>
    <row r="48" spans="1:13" x14ac:dyDescent="0.3">
      <c r="A48" s="149" t="str">
        <f t="shared" si="5"/>
        <v>Waitematā</v>
      </c>
      <c r="B48" s="149" t="str">
        <f t="shared" si="5"/>
        <v>Waitākere</v>
      </c>
      <c r="C48" s="15" t="s">
        <v>2</v>
      </c>
      <c r="D48" s="38">
        <v>1</v>
      </c>
      <c r="E48" s="38">
        <v>3</v>
      </c>
      <c r="F48" s="38">
        <v>5</v>
      </c>
      <c r="G48" s="38">
        <v>4</v>
      </c>
      <c r="H48" s="38">
        <v>0</v>
      </c>
      <c r="I48" s="38">
        <v>2</v>
      </c>
      <c r="J48" s="38">
        <v>0</v>
      </c>
      <c r="K48" s="38">
        <v>6</v>
      </c>
      <c r="L48" s="38">
        <v>0</v>
      </c>
      <c r="M48" s="38">
        <v>3</v>
      </c>
    </row>
    <row r="49" spans="1:13" x14ac:dyDescent="0.3">
      <c r="A49" s="149" t="str">
        <f t="shared" si="5"/>
        <v>Waitematā</v>
      </c>
      <c r="B49" s="150" t="str">
        <f t="shared" si="5"/>
        <v>Waitākere</v>
      </c>
      <c r="C49" s="35" t="s">
        <v>0</v>
      </c>
      <c r="D49" s="52">
        <v>524</v>
      </c>
      <c r="E49" s="52">
        <v>570</v>
      </c>
      <c r="F49" s="52">
        <v>548</v>
      </c>
      <c r="G49" s="52">
        <v>610</v>
      </c>
      <c r="H49" s="52">
        <v>591</v>
      </c>
      <c r="I49" s="52">
        <v>547</v>
      </c>
      <c r="J49" s="52">
        <v>381</v>
      </c>
      <c r="K49" s="52">
        <v>480</v>
      </c>
      <c r="L49" s="52">
        <v>491</v>
      </c>
      <c r="M49" s="52">
        <v>475</v>
      </c>
    </row>
    <row r="50" spans="1:13" x14ac:dyDescent="0.3">
      <c r="A50" s="149" t="str">
        <f t="shared" si="5"/>
        <v>Waitematā</v>
      </c>
      <c r="B50" s="149" t="s">
        <v>60</v>
      </c>
      <c r="C50" s="15" t="s">
        <v>3</v>
      </c>
      <c r="D50" s="38">
        <v>530</v>
      </c>
      <c r="E50" s="38">
        <v>539</v>
      </c>
      <c r="F50" s="38">
        <v>524</v>
      </c>
      <c r="G50" s="38">
        <v>584</v>
      </c>
      <c r="H50" s="38">
        <v>551</v>
      </c>
      <c r="I50" s="38">
        <v>501</v>
      </c>
      <c r="J50" s="38">
        <v>323</v>
      </c>
      <c r="K50" s="38">
        <v>371</v>
      </c>
      <c r="L50" s="38">
        <v>454</v>
      </c>
      <c r="M50" s="38">
        <v>456</v>
      </c>
    </row>
    <row r="51" spans="1:13" x14ac:dyDescent="0.3">
      <c r="A51" s="149" t="str">
        <f t="shared" si="5"/>
        <v>Waitematā</v>
      </c>
      <c r="B51" s="149" t="str">
        <f t="shared" si="5"/>
        <v>Justice service area total</v>
      </c>
      <c r="C51" s="15" t="s">
        <v>16</v>
      </c>
      <c r="D51" s="38">
        <v>144</v>
      </c>
      <c r="E51" s="38">
        <v>132</v>
      </c>
      <c r="F51" s="38">
        <v>132</v>
      </c>
      <c r="G51" s="38">
        <v>148</v>
      </c>
      <c r="H51" s="38">
        <v>120</v>
      </c>
      <c r="I51" s="38">
        <v>136</v>
      </c>
      <c r="J51" s="38">
        <v>81</v>
      </c>
      <c r="K51" s="38">
        <v>102</v>
      </c>
      <c r="L51" s="38">
        <v>113</v>
      </c>
      <c r="M51" s="38">
        <v>99</v>
      </c>
    </row>
    <row r="52" spans="1:13" x14ac:dyDescent="0.3">
      <c r="A52" s="149" t="str">
        <f t="shared" si="5"/>
        <v>Waitematā</v>
      </c>
      <c r="B52" s="149" t="str">
        <f t="shared" si="5"/>
        <v>Justice service area total</v>
      </c>
      <c r="C52" s="15" t="s">
        <v>4</v>
      </c>
      <c r="D52" s="38">
        <v>188</v>
      </c>
      <c r="E52" s="38">
        <v>186</v>
      </c>
      <c r="F52" s="38">
        <v>192</v>
      </c>
      <c r="G52" s="38">
        <v>178</v>
      </c>
      <c r="H52" s="38">
        <v>203</v>
      </c>
      <c r="I52" s="38">
        <v>177</v>
      </c>
      <c r="J52" s="38">
        <v>144</v>
      </c>
      <c r="K52" s="38">
        <v>168</v>
      </c>
      <c r="L52" s="38">
        <v>169</v>
      </c>
      <c r="M52" s="38">
        <v>143</v>
      </c>
    </row>
    <row r="53" spans="1:13" x14ac:dyDescent="0.3">
      <c r="A53" s="149" t="str">
        <f t="shared" si="5"/>
        <v>Waitematā</v>
      </c>
      <c r="B53" s="149" t="str">
        <f t="shared" si="5"/>
        <v>Justice service area total</v>
      </c>
      <c r="C53" s="15" t="s">
        <v>2</v>
      </c>
      <c r="D53" s="38">
        <v>2</v>
      </c>
      <c r="E53" s="38">
        <v>6</v>
      </c>
      <c r="F53" s="38">
        <v>6</v>
      </c>
      <c r="G53" s="38">
        <v>4</v>
      </c>
      <c r="H53" s="38">
        <v>1</v>
      </c>
      <c r="I53" s="38">
        <v>3</v>
      </c>
      <c r="J53" s="38">
        <v>1</v>
      </c>
      <c r="K53" s="38">
        <v>6</v>
      </c>
      <c r="L53" s="38">
        <v>0</v>
      </c>
      <c r="M53" s="38">
        <v>3</v>
      </c>
    </row>
    <row r="54" spans="1:13" x14ac:dyDescent="0.3">
      <c r="A54" s="150" t="str">
        <f t="shared" si="5"/>
        <v>Waitematā</v>
      </c>
      <c r="B54" s="150" t="str">
        <f t="shared" si="5"/>
        <v>Justice service area total</v>
      </c>
      <c r="C54" s="35" t="s">
        <v>0</v>
      </c>
      <c r="D54" s="40">
        <v>864</v>
      </c>
      <c r="E54" s="40">
        <v>863</v>
      </c>
      <c r="F54" s="40">
        <v>854</v>
      </c>
      <c r="G54" s="40">
        <v>914</v>
      </c>
      <c r="H54" s="40">
        <v>875</v>
      </c>
      <c r="I54" s="40">
        <v>817</v>
      </c>
      <c r="J54" s="40">
        <v>549</v>
      </c>
      <c r="K54" s="40">
        <v>647</v>
      </c>
      <c r="L54" s="40">
        <v>736</v>
      </c>
      <c r="M54" s="40">
        <v>701</v>
      </c>
    </row>
    <row r="55" spans="1:13" x14ac:dyDescent="0.3">
      <c r="A55" s="149" t="s">
        <v>63</v>
      </c>
      <c r="B55" s="149" t="s">
        <v>63</v>
      </c>
      <c r="C55" s="29" t="s">
        <v>3</v>
      </c>
      <c r="D55" s="37">
        <v>525</v>
      </c>
      <c r="E55" s="37">
        <v>594</v>
      </c>
      <c r="F55" s="37">
        <v>505</v>
      </c>
      <c r="G55" s="37">
        <v>483</v>
      </c>
      <c r="H55" s="37">
        <v>495</v>
      </c>
      <c r="I55" s="37">
        <v>524</v>
      </c>
      <c r="J55" s="37">
        <v>367</v>
      </c>
      <c r="K55" s="37">
        <v>529</v>
      </c>
      <c r="L55" s="37">
        <v>610</v>
      </c>
      <c r="M55" s="37">
        <v>656</v>
      </c>
    </row>
    <row r="56" spans="1:13" x14ac:dyDescent="0.3">
      <c r="A56" s="149" t="str">
        <f t="shared" ref="A56:B64" si="6">A55</f>
        <v>Auckland</v>
      </c>
      <c r="B56" s="149" t="str">
        <f t="shared" si="6"/>
        <v>Auckland</v>
      </c>
      <c r="C56" s="15" t="s">
        <v>16</v>
      </c>
      <c r="D56" s="38">
        <v>151</v>
      </c>
      <c r="E56" s="38">
        <v>171</v>
      </c>
      <c r="F56" s="38">
        <v>144</v>
      </c>
      <c r="G56" s="38">
        <v>146</v>
      </c>
      <c r="H56" s="38">
        <v>149</v>
      </c>
      <c r="I56" s="38">
        <v>153</v>
      </c>
      <c r="J56" s="38">
        <v>83</v>
      </c>
      <c r="K56" s="38">
        <v>115</v>
      </c>
      <c r="L56" s="38">
        <v>90</v>
      </c>
      <c r="M56" s="38">
        <v>95</v>
      </c>
    </row>
    <row r="57" spans="1:13" x14ac:dyDescent="0.3">
      <c r="A57" s="149" t="str">
        <f t="shared" si="6"/>
        <v>Auckland</v>
      </c>
      <c r="B57" s="149" t="str">
        <f t="shared" si="6"/>
        <v>Auckland</v>
      </c>
      <c r="C57" s="15" t="s">
        <v>4</v>
      </c>
      <c r="D57" s="38">
        <v>224</v>
      </c>
      <c r="E57" s="38">
        <v>190</v>
      </c>
      <c r="F57" s="38">
        <v>198</v>
      </c>
      <c r="G57" s="38">
        <v>221</v>
      </c>
      <c r="H57" s="38">
        <v>244</v>
      </c>
      <c r="I57" s="38">
        <v>243</v>
      </c>
      <c r="J57" s="38">
        <v>249</v>
      </c>
      <c r="K57" s="38">
        <v>285</v>
      </c>
      <c r="L57" s="38">
        <v>315</v>
      </c>
      <c r="M57" s="38">
        <v>329</v>
      </c>
    </row>
    <row r="58" spans="1:13" x14ac:dyDescent="0.3">
      <c r="A58" s="149" t="str">
        <f t="shared" si="6"/>
        <v>Auckland</v>
      </c>
      <c r="B58" s="149" t="str">
        <f t="shared" si="6"/>
        <v>Auckland</v>
      </c>
      <c r="C58" s="15" t="s">
        <v>2</v>
      </c>
      <c r="D58" s="38">
        <v>3</v>
      </c>
      <c r="E58" s="38">
        <v>7</v>
      </c>
      <c r="F58" s="38">
        <v>4</v>
      </c>
      <c r="G58" s="38">
        <v>9</v>
      </c>
      <c r="H58" s="38">
        <v>10</v>
      </c>
      <c r="I58" s="38">
        <v>12</v>
      </c>
      <c r="J58" s="38">
        <v>10</v>
      </c>
      <c r="K58" s="38">
        <v>17</v>
      </c>
      <c r="L58" s="38">
        <v>9</v>
      </c>
      <c r="M58" s="38">
        <v>14</v>
      </c>
    </row>
    <row r="59" spans="1:13" x14ac:dyDescent="0.3">
      <c r="A59" s="149" t="str">
        <f t="shared" si="6"/>
        <v>Auckland</v>
      </c>
      <c r="B59" s="150" t="str">
        <f t="shared" si="6"/>
        <v>Auckland</v>
      </c>
      <c r="C59" s="35" t="s">
        <v>0</v>
      </c>
      <c r="D59" s="52">
        <v>903</v>
      </c>
      <c r="E59" s="52">
        <v>962</v>
      </c>
      <c r="F59" s="52">
        <v>851</v>
      </c>
      <c r="G59" s="52">
        <v>859</v>
      </c>
      <c r="H59" s="52">
        <v>898</v>
      </c>
      <c r="I59" s="52">
        <v>932</v>
      </c>
      <c r="J59" s="52">
        <v>709</v>
      </c>
      <c r="K59" s="52">
        <v>946</v>
      </c>
      <c r="L59" s="52">
        <v>1024</v>
      </c>
      <c r="M59" s="52">
        <v>1094</v>
      </c>
    </row>
    <row r="60" spans="1:13" x14ac:dyDescent="0.3">
      <c r="A60" s="149" t="str">
        <f t="shared" si="6"/>
        <v>Auckland</v>
      </c>
      <c r="B60" s="149" t="s">
        <v>60</v>
      </c>
      <c r="C60" s="15" t="s">
        <v>3</v>
      </c>
      <c r="D60" s="38">
        <v>525</v>
      </c>
      <c r="E60" s="38">
        <v>594</v>
      </c>
      <c r="F60" s="38">
        <v>505</v>
      </c>
      <c r="G60" s="38">
        <v>483</v>
      </c>
      <c r="H60" s="38">
        <v>495</v>
      </c>
      <c r="I60" s="38">
        <v>524</v>
      </c>
      <c r="J60" s="38">
        <v>367</v>
      </c>
      <c r="K60" s="38">
        <v>529</v>
      </c>
      <c r="L60" s="38">
        <v>610</v>
      </c>
      <c r="M60" s="38">
        <v>656</v>
      </c>
    </row>
    <row r="61" spans="1:13" x14ac:dyDescent="0.3">
      <c r="A61" s="149" t="str">
        <f t="shared" si="6"/>
        <v>Auckland</v>
      </c>
      <c r="B61" s="149" t="str">
        <f t="shared" si="6"/>
        <v>Justice service area total</v>
      </c>
      <c r="C61" s="15" t="s">
        <v>16</v>
      </c>
      <c r="D61" s="38">
        <v>151</v>
      </c>
      <c r="E61" s="38">
        <v>171</v>
      </c>
      <c r="F61" s="38">
        <v>144</v>
      </c>
      <c r="G61" s="38">
        <v>146</v>
      </c>
      <c r="H61" s="38">
        <v>149</v>
      </c>
      <c r="I61" s="38">
        <v>153</v>
      </c>
      <c r="J61" s="38">
        <v>83</v>
      </c>
      <c r="K61" s="38">
        <v>115</v>
      </c>
      <c r="L61" s="38">
        <v>90</v>
      </c>
      <c r="M61" s="38">
        <v>95</v>
      </c>
    </row>
    <row r="62" spans="1:13" x14ac:dyDescent="0.3">
      <c r="A62" s="149" t="str">
        <f t="shared" si="6"/>
        <v>Auckland</v>
      </c>
      <c r="B62" s="149" t="str">
        <f t="shared" si="6"/>
        <v>Justice service area total</v>
      </c>
      <c r="C62" s="15" t="s">
        <v>4</v>
      </c>
      <c r="D62" s="38">
        <v>224</v>
      </c>
      <c r="E62" s="38">
        <v>190</v>
      </c>
      <c r="F62" s="38">
        <v>198</v>
      </c>
      <c r="G62" s="38">
        <v>221</v>
      </c>
      <c r="H62" s="38">
        <v>244</v>
      </c>
      <c r="I62" s="38">
        <v>243</v>
      </c>
      <c r="J62" s="38">
        <v>249</v>
      </c>
      <c r="K62" s="38">
        <v>285</v>
      </c>
      <c r="L62" s="38">
        <v>315</v>
      </c>
      <c r="M62" s="38">
        <v>329</v>
      </c>
    </row>
    <row r="63" spans="1:13" x14ac:dyDescent="0.3">
      <c r="A63" s="149" t="str">
        <f t="shared" si="6"/>
        <v>Auckland</v>
      </c>
      <c r="B63" s="149" t="str">
        <f t="shared" si="6"/>
        <v>Justice service area total</v>
      </c>
      <c r="C63" s="15" t="s">
        <v>2</v>
      </c>
      <c r="D63" s="38">
        <v>3</v>
      </c>
      <c r="E63" s="38">
        <v>7</v>
      </c>
      <c r="F63" s="38">
        <v>4</v>
      </c>
      <c r="G63" s="38">
        <v>9</v>
      </c>
      <c r="H63" s="38">
        <v>10</v>
      </c>
      <c r="I63" s="38">
        <v>12</v>
      </c>
      <c r="J63" s="38">
        <v>10</v>
      </c>
      <c r="K63" s="38">
        <v>17</v>
      </c>
      <c r="L63" s="38">
        <v>9</v>
      </c>
      <c r="M63" s="38">
        <v>14</v>
      </c>
    </row>
    <row r="64" spans="1:13" x14ac:dyDescent="0.3">
      <c r="A64" s="149" t="str">
        <f t="shared" si="6"/>
        <v>Auckland</v>
      </c>
      <c r="B64" s="150" t="str">
        <f t="shared" si="6"/>
        <v>Justice service area total</v>
      </c>
      <c r="C64" s="35" t="s">
        <v>0</v>
      </c>
      <c r="D64" s="40">
        <v>903</v>
      </c>
      <c r="E64" s="40">
        <v>962</v>
      </c>
      <c r="F64" s="40">
        <v>851</v>
      </c>
      <c r="G64" s="40">
        <v>859</v>
      </c>
      <c r="H64" s="40">
        <v>898</v>
      </c>
      <c r="I64" s="40">
        <v>932</v>
      </c>
      <c r="J64" s="40">
        <v>709</v>
      </c>
      <c r="K64" s="40">
        <v>946</v>
      </c>
      <c r="L64" s="40">
        <v>1024</v>
      </c>
      <c r="M64" s="40">
        <v>1094</v>
      </c>
    </row>
    <row r="65" spans="1:13" x14ac:dyDescent="0.3">
      <c r="A65" s="151" t="s">
        <v>64</v>
      </c>
      <c r="B65" s="151" t="s">
        <v>65</v>
      </c>
      <c r="C65" s="29" t="s">
        <v>3</v>
      </c>
      <c r="D65" s="37">
        <v>749</v>
      </c>
      <c r="E65" s="37">
        <v>770</v>
      </c>
      <c r="F65" s="37">
        <v>822</v>
      </c>
      <c r="G65" s="37">
        <v>851</v>
      </c>
      <c r="H65" s="37">
        <v>791</v>
      </c>
      <c r="I65" s="37">
        <v>1028</v>
      </c>
      <c r="J65" s="37">
        <v>687</v>
      </c>
      <c r="K65" s="37">
        <v>850</v>
      </c>
      <c r="L65" s="37">
        <v>910</v>
      </c>
      <c r="M65" s="37">
        <v>804</v>
      </c>
    </row>
    <row r="66" spans="1:13" x14ac:dyDescent="0.3">
      <c r="A66" s="149" t="s">
        <v>64</v>
      </c>
      <c r="B66" s="149" t="str">
        <f t="shared" ref="B66:B69" si="7">B65</f>
        <v>Manukau</v>
      </c>
      <c r="C66" s="15" t="s">
        <v>16</v>
      </c>
      <c r="D66" s="38">
        <v>95</v>
      </c>
      <c r="E66" s="38">
        <v>118</v>
      </c>
      <c r="F66" s="38">
        <v>148</v>
      </c>
      <c r="G66" s="38">
        <v>147</v>
      </c>
      <c r="H66" s="38">
        <v>134</v>
      </c>
      <c r="I66" s="38">
        <v>158</v>
      </c>
      <c r="J66" s="38">
        <v>112</v>
      </c>
      <c r="K66" s="38">
        <v>149</v>
      </c>
      <c r="L66" s="38">
        <v>213</v>
      </c>
      <c r="M66" s="38">
        <v>176</v>
      </c>
    </row>
    <row r="67" spans="1:13" x14ac:dyDescent="0.3">
      <c r="A67" s="149" t="s">
        <v>64</v>
      </c>
      <c r="B67" s="149" t="str">
        <f t="shared" si="7"/>
        <v>Manukau</v>
      </c>
      <c r="C67" s="15" t="s">
        <v>4</v>
      </c>
      <c r="D67" s="38">
        <v>246</v>
      </c>
      <c r="E67" s="38">
        <v>322</v>
      </c>
      <c r="F67" s="38">
        <v>291</v>
      </c>
      <c r="G67" s="38">
        <v>252</v>
      </c>
      <c r="H67" s="38">
        <v>249</v>
      </c>
      <c r="I67" s="38">
        <v>332</v>
      </c>
      <c r="J67" s="38">
        <v>356</v>
      </c>
      <c r="K67" s="38">
        <v>406</v>
      </c>
      <c r="L67" s="38">
        <v>338</v>
      </c>
      <c r="M67" s="38">
        <v>315</v>
      </c>
    </row>
    <row r="68" spans="1:13" x14ac:dyDescent="0.3">
      <c r="A68" s="149" t="s">
        <v>64</v>
      </c>
      <c r="B68" s="149" t="str">
        <f t="shared" si="7"/>
        <v>Manukau</v>
      </c>
      <c r="C68" s="15" t="s">
        <v>2</v>
      </c>
      <c r="D68" s="38">
        <v>3</v>
      </c>
      <c r="E68" s="38">
        <v>12</v>
      </c>
      <c r="F68" s="38">
        <v>9</v>
      </c>
      <c r="G68" s="38">
        <v>7</v>
      </c>
      <c r="H68" s="38">
        <v>12</v>
      </c>
      <c r="I68" s="38">
        <v>12</v>
      </c>
      <c r="J68" s="38">
        <v>9</v>
      </c>
      <c r="K68" s="38">
        <v>7</v>
      </c>
      <c r="L68" s="38">
        <v>15</v>
      </c>
      <c r="M68" s="38">
        <v>6</v>
      </c>
    </row>
    <row r="69" spans="1:13" x14ac:dyDescent="0.3">
      <c r="A69" s="149" t="s">
        <v>64</v>
      </c>
      <c r="B69" s="150" t="str">
        <f t="shared" si="7"/>
        <v>Manukau</v>
      </c>
      <c r="C69" s="35" t="s">
        <v>0</v>
      </c>
      <c r="D69" s="52">
        <v>1093</v>
      </c>
      <c r="E69" s="52">
        <v>1222</v>
      </c>
      <c r="F69" s="52">
        <v>1270</v>
      </c>
      <c r="G69" s="52">
        <v>1257</v>
      </c>
      <c r="H69" s="52">
        <v>1186</v>
      </c>
      <c r="I69" s="52">
        <v>1530</v>
      </c>
      <c r="J69" s="52">
        <v>1164</v>
      </c>
      <c r="K69" s="52">
        <v>1412</v>
      </c>
      <c r="L69" s="52">
        <v>1476</v>
      </c>
      <c r="M69" s="52">
        <v>1301</v>
      </c>
    </row>
    <row r="70" spans="1:13" x14ac:dyDescent="0.3">
      <c r="A70" s="149" t="s">
        <v>64</v>
      </c>
      <c r="B70" s="151" t="s">
        <v>66</v>
      </c>
      <c r="C70" s="29" t="s">
        <v>3</v>
      </c>
      <c r="D70" s="37">
        <v>181</v>
      </c>
      <c r="E70" s="37">
        <v>194</v>
      </c>
      <c r="F70" s="37">
        <v>146</v>
      </c>
      <c r="G70" s="37">
        <v>153</v>
      </c>
      <c r="H70" s="37">
        <v>124</v>
      </c>
      <c r="I70" s="37">
        <v>108</v>
      </c>
      <c r="J70" s="37">
        <v>90</v>
      </c>
      <c r="K70" s="37">
        <v>116</v>
      </c>
      <c r="L70" s="37">
        <v>151</v>
      </c>
      <c r="M70" s="37">
        <v>157</v>
      </c>
    </row>
    <row r="71" spans="1:13" x14ac:dyDescent="0.3">
      <c r="A71" s="149" t="s">
        <v>64</v>
      </c>
      <c r="B71" s="149" t="str">
        <f t="shared" ref="B71:B74" si="8">B70</f>
        <v>Papakura</v>
      </c>
      <c r="C71" s="15" t="s">
        <v>16</v>
      </c>
      <c r="D71" s="38">
        <v>26</v>
      </c>
      <c r="E71" s="38">
        <v>29</v>
      </c>
      <c r="F71" s="38">
        <v>6</v>
      </c>
      <c r="G71" s="38">
        <v>13</v>
      </c>
      <c r="H71" s="38">
        <v>11</v>
      </c>
      <c r="I71" s="38">
        <v>6</v>
      </c>
      <c r="J71" s="38">
        <v>12</v>
      </c>
      <c r="K71" s="38">
        <v>16</v>
      </c>
      <c r="L71" s="38">
        <v>19</v>
      </c>
      <c r="M71" s="38">
        <v>18</v>
      </c>
    </row>
    <row r="72" spans="1:13" x14ac:dyDescent="0.3">
      <c r="A72" s="149" t="s">
        <v>64</v>
      </c>
      <c r="B72" s="149" t="str">
        <f t="shared" si="8"/>
        <v>Papakura</v>
      </c>
      <c r="C72" s="15" t="s">
        <v>4</v>
      </c>
      <c r="D72" s="38">
        <v>40</v>
      </c>
      <c r="E72" s="38">
        <v>58</v>
      </c>
      <c r="F72" s="38">
        <v>48</v>
      </c>
      <c r="G72" s="38">
        <v>34</v>
      </c>
      <c r="H72" s="38">
        <v>33</v>
      </c>
      <c r="I72" s="38">
        <v>24</v>
      </c>
      <c r="J72" s="38">
        <v>29</v>
      </c>
      <c r="K72" s="38">
        <v>42</v>
      </c>
      <c r="L72" s="38">
        <v>48</v>
      </c>
      <c r="M72" s="38">
        <v>28</v>
      </c>
    </row>
    <row r="73" spans="1:13" x14ac:dyDescent="0.3">
      <c r="A73" s="149" t="s">
        <v>64</v>
      </c>
      <c r="B73" s="149" t="str">
        <f t="shared" si="8"/>
        <v>Papakura</v>
      </c>
      <c r="C73" s="15" t="s">
        <v>2</v>
      </c>
      <c r="D73" s="38">
        <v>0</v>
      </c>
      <c r="E73" s="38">
        <v>1</v>
      </c>
      <c r="F73" s="38">
        <v>0</v>
      </c>
      <c r="G73" s="38">
        <v>2</v>
      </c>
      <c r="H73" s="38">
        <v>2</v>
      </c>
      <c r="I73" s="38">
        <v>0</v>
      </c>
      <c r="J73" s="38">
        <v>0</v>
      </c>
      <c r="K73" s="38">
        <v>3</v>
      </c>
      <c r="L73" s="38">
        <v>0</v>
      </c>
      <c r="M73" s="38">
        <v>0</v>
      </c>
    </row>
    <row r="74" spans="1:13" x14ac:dyDescent="0.3">
      <c r="A74" s="149" t="s">
        <v>64</v>
      </c>
      <c r="B74" s="150" t="str">
        <f t="shared" si="8"/>
        <v>Papakura</v>
      </c>
      <c r="C74" s="35" t="s">
        <v>0</v>
      </c>
      <c r="D74" s="52">
        <v>247</v>
      </c>
      <c r="E74" s="52">
        <v>282</v>
      </c>
      <c r="F74" s="52">
        <v>200</v>
      </c>
      <c r="G74" s="52">
        <v>202</v>
      </c>
      <c r="H74" s="52">
        <v>170</v>
      </c>
      <c r="I74" s="52">
        <v>138</v>
      </c>
      <c r="J74" s="52">
        <v>131</v>
      </c>
      <c r="K74" s="52">
        <v>177</v>
      </c>
      <c r="L74" s="52">
        <v>218</v>
      </c>
      <c r="M74" s="52">
        <v>203</v>
      </c>
    </row>
    <row r="75" spans="1:13" x14ac:dyDescent="0.3">
      <c r="A75" s="149" t="s">
        <v>64</v>
      </c>
      <c r="B75" s="151" t="s">
        <v>67</v>
      </c>
      <c r="C75" s="29" t="s">
        <v>3</v>
      </c>
      <c r="D75" s="37">
        <v>102</v>
      </c>
      <c r="E75" s="37">
        <v>108</v>
      </c>
      <c r="F75" s="37">
        <v>107</v>
      </c>
      <c r="G75" s="37">
        <v>104</v>
      </c>
      <c r="H75" s="37">
        <v>78</v>
      </c>
      <c r="I75" s="37">
        <v>83</v>
      </c>
      <c r="J75" s="37">
        <v>56</v>
      </c>
      <c r="K75" s="37">
        <v>77</v>
      </c>
      <c r="L75" s="37">
        <v>95</v>
      </c>
      <c r="M75" s="37">
        <v>83</v>
      </c>
    </row>
    <row r="76" spans="1:13" x14ac:dyDescent="0.3">
      <c r="A76" s="149" t="s">
        <v>64</v>
      </c>
      <c r="B76" s="149" t="str">
        <f t="shared" ref="B76:B79" si="9">B75</f>
        <v>Pukekohe</v>
      </c>
      <c r="C76" s="15" t="s">
        <v>16</v>
      </c>
      <c r="D76" s="38">
        <v>16</v>
      </c>
      <c r="E76" s="38">
        <v>13</v>
      </c>
      <c r="F76" s="38">
        <v>6</v>
      </c>
      <c r="G76" s="38">
        <v>13</v>
      </c>
      <c r="H76" s="38">
        <v>9</v>
      </c>
      <c r="I76" s="38">
        <v>3</v>
      </c>
      <c r="J76" s="38">
        <v>2</v>
      </c>
      <c r="K76" s="38">
        <v>10</v>
      </c>
      <c r="L76" s="38">
        <v>10</v>
      </c>
      <c r="M76" s="38">
        <v>11</v>
      </c>
    </row>
    <row r="77" spans="1:13" x14ac:dyDescent="0.3">
      <c r="A77" s="149" t="s">
        <v>64</v>
      </c>
      <c r="B77" s="149" t="str">
        <f t="shared" si="9"/>
        <v>Pukekohe</v>
      </c>
      <c r="C77" s="15" t="s">
        <v>4</v>
      </c>
      <c r="D77" s="38">
        <v>25</v>
      </c>
      <c r="E77" s="38">
        <v>14</v>
      </c>
      <c r="F77" s="38">
        <v>10</v>
      </c>
      <c r="G77" s="38">
        <v>11</v>
      </c>
      <c r="H77" s="38">
        <v>18</v>
      </c>
      <c r="I77" s="38">
        <v>14</v>
      </c>
      <c r="J77" s="38">
        <v>12</v>
      </c>
      <c r="K77" s="38">
        <v>11</v>
      </c>
      <c r="L77" s="38">
        <v>16</v>
      </c>
      <c r="M77" s="38">
        <v>12</v>
      </c>
    </row>
    <row r="78" spans="1:13" x14ac:dyDescent="0.3">
      <c r="A78" s="149" t="s">
        <v>64</v>
      </c>
      <c r="B78" s="149" t="str">
        <f t="shared" si="9"/>
        <v>Pukekohe</v>
      </c>
      <c r="C78" s="15" t="s">
        <v>2</v>
      </c>
      <c r="D78" s="38">
        <v>0</v>
      </c>
      <c r="E78" s="38">
        <v>0</v>
      </c>
      <c r="F78" s="38">
        <v>1</v>
      </c>
      <c r="G78" s="38">
        <v>0</v>
      </c>
      <c r="H78" s="38">
        <v>1</v>
      </c>
      <c r="I78" s="38">
        <v>0</v>
      </c>
      <c r="J78" s="38">
        <v>0</v>
      </c>
      <c r="K78" s="38">
        <v>0</v>
      </c>
      <c r="L78" s="38">
        <v>0</v>
      </c>
      <c r="M78" s="38">
        <v>0</v>
      </c>
    </row>
    <row r="79" spans="1:13" x14ac:dyDescent="0.3">
      <c r="A79" s="149" t="s">
        <v>64</v>
      </c>
      <c r="B79" s="150" t="str">
        <f t="shared" si="9"/>
        <v>Pukekohe</v>
      </c>
      <c r="C79" s="35" t="s">
        <v>0</v>
      </c>
      <c r="D79" s="52">
        <v>143</v>
      </c>
      <c r="E79" s="52">
        <v>135</v>
      </c>
      <c r="F79" s="52">
        <v>124</v>
      </c>
      <c r="G79" s="52">
        <v>128</v>
      </c>
      <c r="H79" s="52">
        <v>106</v>
      </c>
      <c r="I79" s="52">
        <v>100</v>
      </c>
      <c r="J79" s="52">
        <v>70</v>
      </c>
      <c r="K79" s="52">
        <v>98</v>
      </c>
      <c r="L79" s="52">
        <v>121</v>
      </c>
      <c r="M79" s="52">
        <v>106</v>
      </c>
    </row>
    <row r="80" spans="1:13" x14ac:dyDescent="0.3">
      <c r="A80" s="149" t="s">
        <v>64</v>
      </c>
      <c r="B80" s="149" t="s">
        <v>60</v>
      </c>
      <c r="C80" s="15" t="s">
        <v>3</v>
      </c>
      <c r="D80" s="38">
        <v>1032</v>
      </c>
      <c r="E80" s="38">
        <v>1072</v>
      </c>
      <c r="F80" s="38">
        <v>1075</v>
      </c>
      <c r="G80" s="38">
        <v>1108</v>
      </c>
      <c r="H80" s="38">
        <v>993</v>
      </c>
      <c r="I80" s="38">
        <v>1219</v>
      </c>
      <c r="J80" s="38">
        <v>833</v>
      </c>
      <c r="K80" s="38">
        <v>1043</v>
      </c>
      <c r="L80" s="38">
        <v>1156</v>
      </c>
      <c r="M80" s="38">
        <v>1044</v>
      </c>
    </row>
    <row r="81" spans="1:13" x14ac:dyDescent="0.3">
      <c r="A81" s="149" t="s">
        <v>64</v>
      </c>
      <c r="B81" s="149" t="str">
        <f t="shared" ref="B81:B84" si="10">B80</f>
        <v>Justice service area total</v>
      </c>
      <c r="C81" s="15" t="s">
        <v>16</v>
      </c>
      <c r="D81" s="38">
        <v>137</v>
      </c>
      <c r="E81" s="38">
        <v>160</v>
      </c>
      <c r="F81" s="38">
        <v>160</v>
      </c>
      <c r="G81" s="38">
        <v>173</v>
      </c>
      <c r="H81" s="38">
        <v>154</v>
      </c>
      <c r="I81" s="38">
        <v>167</v>
      </c>
      <c r="J81" s="38">
        <v>126</v>
      </c>
      <c r="K81" s="38">
        <v>175</v>
      </c>
      <c r="L81" s="38">
        <v>242</v>
      </c>
      <c r="M81" s="38">
        <v>205</v>
      </c>
    </row>
    <row r="82" spans="1:13" x14ac:dyDescent="0.3">
      <c r="A82" s="149" t="s">
        <v>64</v>
      </c>
      <c r="B82" s="149" t="str">
        <f t="shared" si="10"/>
        <v>Justice service area total</v>
      </c>
      <c r="C82" s="15" t="s">
        <v>4</v>
      </c>
      <c r="D82" s="38">
        <v>311</v>
      </c>
      <c r="E82" s="38">
        <v>394</v>
      </c>
      <c r="F82" s="38">
        <v>349</v>
      </c>
      <c r="G82" s="38">
        <v>297</v>
      </c>
      <c r="H82" s="38">
        <v>300</v>
      </c>
      <c r="I82" s="38">
        <v>370</v>
      </c>
      <c r="J82" s="38">
        <v>397</v>
      </c>
      <c r="K82" s="38">
        <v>459</v>
      </c>
      <c r="L82" s="38">
        <v>402</v>
      </c>
      <c r="M82" s="38">
        <v>355</v>
      </c>
    </row>
    <row r="83" spans="1:13" x14ac:dyDescent="0.3">
      <c r="A83" s="149" t="s">
        <v>64</v>
      </c>
      <c r="B83" s="149" t="str">
        <f t="shared" si="10"/>
        <v>Justice service area total</v>
      </c>
      <c r="C83" s="15" t="s">
        <v>2</v>
      </c>
      <c r="D83" s="38">
        <v>3</v>
      </c>
      <c r="E83" s="38">
        <v>13</v>
      </c>
      <c r="F83" s="38">
        <v>10</v>
      </c>
      <c r="G83" s="38">
        <v>9</v>
      </c>
      <c r="H83" s="38">
        <v>15</v>
      </c>
      <c r="I83" s="38">
        <v>12</v>
      </c>
      <c r="J83" s="38">
        <v>9</v>
      </c>
      <c r="K83" s="38">
        <v>10</v>
      </c>
      <c r="L83" s="38">
        <v>15</v>
      </c>
      <c r="M83" s="38">
        <v>6</v>
      </c>
    </row>
    <row r="84" spans="1:13" x14ac:dyDescent="0.3">
      <c r="A84" s="150" t="s">
        <v>64</v>
      </c>
      <c r="B84" s="150" t="str">
        <f t="shared" si="10"/>
        <v>Justice service area total</v>
      </c>
      <c r="C84" s="35" t="s">
        <v>0</v>
      </c>
      <c r="D84" s="40">
        <v>1483</v>
      </c>
      <c r="E84" s="40">
        <v>1639</v>
      </c>
      <c r="F84" s="40">
        <v>1594</v>
      </c>
      <c r="G84" s="40">
        <v>1587</v>
      </c>
      <c r="H84" s="40">
        <v>1462</v>
      </c>
      <c r="I84" s="40">
        <v>1768</v>
      </c>
      <c r="J84" s="40">
        <v>1365</v>
      </c>
      <c r="K84" s="40">
        <v>1687</v>
      </c>
      <c r="L84" s="40">
        <v>1815</v>
      </c>
      <c r="M84" s="40">
        <v>1610</v>
      </c>
    </row>
    <row r="85" spans="1:13" x14ac:dyDescent="0.3">
      <c r="A85" s="151" t="s">
        <v>68</v>
      </c>
      <c r="B85" s="151" t="s">
        <v>69</v>
      </c>
      <c r="C85" s="29" t="s">
        <v>3</v>
      </c>
      <c r="D85" s="37">
        <v>647</v>
      </c>
      <c r="E85" s="37">
        <v>645</v>
      </c>
      <c r="F85" s="37">
        <v>699</v>
      </c>
      <c r="G85" s="37">
        <v>644</v>
      </c>
      <c r="H85" s="37">
        <v>654</v>
      </c>
      <c r="I85" s="37">
        <v>648</v>
      </c>
      <c r="J85" s="37">
        <v>474</v>
      </c>
      <c r="K85" s="37">
        <v>525</v>
      </c>
      <c r="L85" s="37">
        <v>581</v>
      </c>
      <c r="M85" s="37">
        <v>554</v>
      </c>
    </row>
    <row r="86" spans="1:13" x14ac:dyDescent="0.3">
      <c r="A86" s="149" t="str">
        <f t="shared" ref="A86:B101" si="11">A85</f>
        <v>Waikato</v>
      </c>
      <c r="B86" s="149" t="str">
        <f t="shared" si="11"/>
        <v>Hamilton</v>
      </c>
      <c r="C86" s="15" t="s">
        <v>16</v>
      </c>
      <c r="D86" s="38">
        <v>62</v>
      </c>
      <c r="E86" s="38">
        <v>53</v>
      </c>
      <c r="F86" s="38">
        <v>62</v>
      </c>
      <c r="G86" s="38">
        <v>39</v>
      </c>
      <c r="H86" s="38">
        <v>42</v>
      </c>
      <c r="I86" s="38">
        <v>40</v>
      </c>
      <c r="J86" s="38">
        <v>37</v>
      </c>
      <c r="K86" s="38">
        <v>42</v>
      </c>
      <c r="L86" s="38">
        <v>35</v>
      </c>
      <c r="M86" s="38">
        <v>43</v>
      </c>
    </row>
    <row r="87" spans="1:13" x14ac:dyDescent="0.3">
      <c r="A87" s="149" t="str">
        <f t="shared" si="11"/>
        <v>Waikato</v>
      </c>
      <c r="B87" s="149" t="str">
        <f t="shared" si="11"/>
        <v>Hamilton</v>
      </c>
      <c r="C87" s="15" t="s">
        <v>4</v>
      </c>
      <c r="D87" s="38">
        <v>119</v>
      </c>
      <c r="E87" s="38">
        <v>120</v>
      </c>
      <c r="F87" s="38">
        <v>119</v>
      </c>
      <c r="G87" s="38">
        <v>141</v>
      </c>
      <c r="H87" s="38">
        <v>136</v>
      </c>
      <c r="I87" s="38">
        <v>160</v>
      </c>
      <c r="J87" s="38">
        <v>128</v>
      </c>
      <c r="K87" s="38">
        <v>155</v>
      </c>
      <c r="L87" s="38">
        <v>165</v>
      </c>
      <c r="M87" s="38">
        <v>175</v>
      </c>
    </row>
    <row r="88" spans="1:13" x14ac:dyDescent="0.3">
      <c r="A88" s="149" t="str">
        <f t="shared" si="11"/>
        <v>Waikato</v>
      </c>
      <c r="B88" s="149" t="str">
        <f t="shared" si="11"/>
        <v>Hamilton</v>
      </c>
      <c r="C88" s="15" t="s">
        <v>2</v>
      </c>
      <c r="D88" s="38">
        <v>1</v>
      </c>
      <c r="E88" s="38">
        <v>4</v>
      </c>
      <c r="F88" s="38">
        <v>2</v>
      </c>
      <c r="G88" s="38">
        <v>1</v>
      </c>
      <c r="H88" s="38">
        <v>0</v>
      </c>
      <c r="I88" s="38">
        <v>4</v>
      </c>
      <c r="J88" s="38">
        <v>11</v>
      </c>
      <c r="K88" s="38">
        <v>6</v>
      </c>
      <c r="L88" s="38">
        <v>2</v>
      </c>
      <c r="M88" s="38">
        <v>6</v>
      </c>
    </row>
    <row r="89" spans="1:13" x14ac:dyDescent="0.3">
      <c r="A89" s="149" t="str">
        <f t="shared" si="11"/>
        <v>Waikato</v>
      </c>
      <c r="B89" s="150" t="str">
        <f t="shared" si="11"/>
        <v>Hamilton</v>
      </c>
      <c r="C89" s="35" t="s">
        <v>0</v>
      </c>
      <c r="D89" s="52">
        <v>829</v>
      </c>
      <c r="E89" s="52">
        <v>822</v>
      </c>
      <c r="F89" s="52">
        <v>882</v>
      </c>
      <c r="G89" s="52">
        <v>825</v>
      </c>
      <c r="H89" s="52">
        <v>832</v>
      </c>
      <c r="I89" s="52">
        <v>852</v>
      </c>
      <c r="J89" s="52">
        <v>650</v>
      </c>
      <c r="K89" s="52">
        <v>728</v>
      </c>
      <c r="L89" s="52">
        <v>783</v>
      </c>
      <c r="M89" s="52">
        <v>778</v>
      </c>
    </row>
    <row r="90" spans="1:13" x14ac:dyDescent="0.3">
      <c r="A90" s="149" t="str">
        <f t="shared" si="11"/>
        <v>Waikato</v>
      </c>
      <c r="B90" s="151" t="s">
        <v>70</v>
      </c>
      <c r="C90" s="29" t="s">
        <v>3</v>
      </c>
      <c r="D90" s="37">
        <v>66</v>
      </c>
      <c r="E90" s="37">
        <v>49</v>
      </c>
      <c r="F90" s="37">
        <v>60</v>
      </c>
      <c r="G90" s="37">
        <v>58</v>
      </c>
      <c r="H90" s="37">
        <v>46</v>
      </c>
      <c r="I90" s="37">
        <v>60</v>
      </c>
      <c r="J90" s="37">
        <v>39</v>
      </c>
      <c r="K90" s="37">
        <v>49</v>
      </c>
      <c r="L90" s="37">
        <v>34</v>
      </c>
      <c r="M90" s="37">
        <v>52</v>
      </c>
    </row>
    <row r="91" spans="1:13" x14ac:dyDescent="0.3">
      <c r="A91" s="149" t="str">
        <f t="shared" si="11"/>
        <v>Waikato</v>
      </c>
      <c r="B91" s="149" t="str">
        <f t="shared" si="11"/>
        <v>Huntly</v>
      </c>
      <c r="C91" s="15" t="s">
        <v>16</v>
      </c>
      <c r="D91" s="38">
        <v>5</v>
      </c>
      <c r="E91" s="38">
        <v>3</v>
      </c>
      <c r="F91" s="38">
        <v>3</v>
      </c>
      <c r="G91" s="38">
        <v>9</v>
      </c>
      <c r="H91" s="38">
        <v>1</v>
      </c>
      <c r="I91" s="38">
        <v>7</v>
      </c>
      <c r="J91" s="38">
        <v>5</v>
      </c>
      <c r="K91" s="38">
        <v>8</v>
      </c>
      <c r="L91" s="38">
        <v>6</v>
      </c>
      <c r="M91" s="38">
        <v>3</v>
      </c>
    </row>
    <row r="92" spans="1:13" x14ac:dyDescent="0.3">
      <c r="A92" s="149" t="str">
        <f t="shared" si="11"/>
        <v>Waikato</v>
      </c>
      <c r="B92" s="149" t="str">
        <f t="shared" si="11"/>
        <v>Huntly</v>
      </c>
      <c r="C92" s="15" t="s">
        <v>4</v>
      </c>
      <c r="D92" s="38">
        <v>6</v>
      </c>
      <c r="E92" s="38">
        <v>12</v>
      </c>
      <c r="F92" s="38">
        <v>12</v>
      </c>
      <c r="G92" s="38">
        <v>15</v>
      </c>
      <c r="H92" s="38">
        <v>21</v>
      </c>
      <c r="I92" s="38">
        <v>14</v>
      </c>
      <c r="J92" s="38">
        <v>10</v>
      </c>
      <c r="K92" s="38">
        <v>12</v>
      </c>
      <c r="L92" s="38">
        <v>10</v>
      </c>
      <c r="M92" s="38">
        <v>16</v>
      </c>
    </row>
    <row r="93" spans="1:13" x14ac:dyDescent="0.3">
      <c r="A93" s="149" t="str">
        <f t="shared" si="11"/>
        <v>Waikato</v>
      </c>
      <c r="B93" s="149" t="str">
        <f t="shared" si="11"/>
        <v>Huntly</v>
      </c>
      <c r="C93" s="15" t="s">
        <v>2</v>
      </c>
      <c r="D93" s="38">
        <v>0</v>
      </c>
      <c r="E93" s="38">
        <v>1</v>
      </c>
      <c r="F93" s="38">
        <v>0</v>
      </c>
      <c r="G93" s="38">
        <v>0</v>
      </c>
      <c r="H93" s="38">
        <v>0</v>
      </c>
      <c r="I93" s="38">
        <v>1</v>
      </c>
      <c r="J93" s="38">
        <v>0</v>
      </c>
      <c r="K93" s="38">
        <v>0</v>
      </c>
      <c r="L93" s="38">
        <v>0</v>
      </c>
      <c r="M93" s="38">
        <v>0</v>
      </c>
    </row>
    <row r="94" spans="1:13" x14ac:dyDescent="0.3">
      <c r="A94" s="149" t="str">
        <f t="shared" si="11"/>
        <v>Waikato</v>
      </c>
      <c r="B94" s="150" t="str">
        <f t="shared" si="11"/>
        <v>Huntly</v>
      </c>
      <c r="C94" s="35" t="s">
        <v>0</v>
      </c>
      <c r="D94" s="52">
        <v>77</v>
      </c>
      <c r="E94" s="52">
        <v>65</v>
      </c>
      <c r="F94" s="52">
        <v>75</v>
      </c>
      <c r="G94" s="52">
        <v>82</v>
      </c>
      <c r="H94" s="52">
        <v>68</v>
      </c>
      <c r="I94" s="52">
        <v>82</v>
      </c>
      <c r="J94" s="52">
        <v>54</v>
      </c>
      <c r="K94" s="52">
        <v>69</v>
      </c>
      <c r="L94" s="52">
        <v>50</v>
      </c>
      <c r="M94" s="52">
        <v>71</v>
      </c>
    </row>
    <row r="95" spans="1:13" x14ac:dyDescent="0.3">
      <c r="A95" s="149" t="str">
        <f t="shared" si="11"/>
        <v>Waikato</v>
      </c>
      <c r="B95" s="151" t="s">
        <v>71</v>
      </c>
      <c r="C95" s="29" t="s">
        <v>3</v>
      </c>
      <c r="D95" s="37">
        <v>35</v>
      </c>
      <c r="E95" s="37">
        <v>49</v>
      </c>
      <c r="F95" s="37">
        <v>36</v>
      </c>
      <c r="G95" s="37">
        <v>57</v>
      </c>
      <c r="H95" s="37">
        <v>53</v>
      </c>
      <c r="I95" s="37">
        <v>50</v>
      </c>
      <c r="J95" s="37">
        <v>30</v>
      </c>
      <c r="K95" s="37">
        <v>35</v>
      </c>
      <c r="L95" s="37">
        <v>36</v>
      </c>
      <c r="M95" s="37">
        <v>26</v>
      </c>
    </row>
    <row r="96" spans="1:13" x14ac:dyDescent="0.3">
      <c r="A96" s="149" t="str">
        <f t="shared" si="11"/>
        <v>Waikato</v>
      </c>
      <c r="B96" s="149" t="str">
        <f t="shared" si="11"/>
        <v>Morrinsville</v>
      </c>
      <c r="C96" s="15" t="s">
        <v>16</v>
      </c>
      <c r="D96" s="38">
        <v>12</v>
      </c>
      <c r="E96" s="38">
        <v>7</v>
      </c>
      <c r="F96" s="38">
        <v>3</v>
      </c>
      <c r="G96" s="38">
        <v>1</v>
      </c>
      <c r="H96" s="38">
        <v>1</v>
      </c>
      <c r="I96" s="38">
        <v>6</v>
      </c>
      <c r="J96" s="38">
        <v>3</v>
      </c>
      <c r="K96" s="38">
        <v>2</v>
      </c>
      <c r="L96" s="38">
        <v>4</v>
      </c>
      <c r="M96" s="38">
        <v>2</v>
      </c>
    </row>
    <row r="97" spans="1:13" x14ac:dyDescent="0.3">
      <c r="A97" s="149" t="str">
        <f t="shared" si="11"/>
        <v>Waikato</v>
      </c>
      <c r="B97" s="149" t="str">
        <f t="shared" si="11"/>
        <v>Morrinsville</v>
      </c>
      <c r="C97" s="15" t="s">
        <v>4</v>
      </c>
      <c r="D97" s="38">
        <v>6</v>
      </c>
      <c r="E97" s="38">
        <v>9</v>
      </c>
      <c r="F97" s="38">
        <v>7</v>
      </c>
      <c r="G97" s="38">
        <v>11</v>
      </c>
      <c r="H97" s="38">
        <v>13</v>
      </c>
      <c r="I97" s="38">
        <v>9</v>
      </c>
      <c r="J97" s="38">
        <v>7</v>
      </c>
      <c r="K97" s="38">
        <v>14</v>
      </c>
      <c r="L97" s="38">
        <v>3</v>
      </c>
      <c r="M97" s="38">
        <v>5</v>
      </c>
    </row>
    <row r="98" spans="1:13" x14ac:dyDescent="0.3">
      <c r="A98" s="149" t="str">
        <f t="shared" si="11"/>
        <v>Waikato</v>
      </c>
      <c r="B98" s="149" t="str">
        <f t="shared" si="11"/>
        <v>Morrinsville</v>
      </c>
      <c r="C98" s="15" t="s">
        <v>2</v>
      </c>
      <c r="D98" s="38">
        <v>0</v>
      </c>
      <c r="E98" s="38">
        <v>0</v>
      </c>
      <c r="F98" s="38">
        <v>0</v>
      </c>
      <c r="G98" s="38">
        <v>0</v>
      </c>
      <c r="H98" s="38">
        <v>0</v>
      </c>
      <c r="I98" s="38">
        <v>0</v>
      </c>
      <c r="J98" s="38">
        <v>0</v>
      </c>
      <c r="K98" s="38">
        <v>0</v>
      </c>
      <c r="L98" s="38">
        <v>0</v>
      </c>
      <c r="M98" s="38">
        <v>0</v>
      </c>
    </row>
    <row r="99" spans="1:13" x14ac:dyDescent="0.3">
      <c r="A99" s="149" t="str">
        <f t="shared" si="11"/>
        <v>Waikato</v>
      </c>
      <c r="B99" s="150" t="str">
        <f t="shared" si="11"/>
        <v>Morrinsville</v>
      </c>
      <c r="C99" s="35" t="s">
        <v>0</v>
      </c>
      <c r="D99" s="52">
        <v>53</v>
      </c>
      <c r="E99" s="52">
        <v>65</v>
      </c>
      <c r="F99" s="52">
        <v>46</v>
      </c>
      <c r="G99" s="52">
        <v>69</v>
      </c>
      <c r="H99" s="52">
        <v>67</v>
      </c>
      <c r="I99" s="52">
        <v>65</v>
      </c>
      <c r="J99" s="52">
        <v>40</v>
      </c>
      <c r="K99" s="52">
        <v>51</v>
      </c>
      <c r="L99" s="52">
        <v>43</v>
      </c>
      <c r="M99" s="52">
        <v>33</v>
      </c>
    </row>
    <row r="100" spans="1:13" x14ac:dyDescent="0.3">
      <c r="A100" s="149" t="str">
        <f t="shared" si="11"/>
        <v>Waikato</v>
      </c>
      <c r="B100" s="151" t="s">
        <v>72</v>
      </c>
      <c r="C100" s="29" t="s">
        <v>3</v>
      </c>
      <c r="D100" s="37">
        <v>43</v>
      </c>
      <c r="E100" s="37">
        <v>38</v>
      </c>
      <c r="F100" s="37">
        <v>34</v>
      </c>
      <c r="G100" s="37">
        <v>32</v>
      </c>
      <c r="H100" s="37">
        <v>29</v>
      </c>
      <c r="I100" s="37">
        <v>39</v>
      </c>
      <c r="J100" s="37">
        <v>37</v>
      </c>
      <c r="K100" s="37">
        <v>23</v>
      </c>
      <c r="L100" s="37">
        <v>20</v>
      </c>
      <c r="M100" s="37">
        <v>31</v>
      </c>
    </row>
    <row r="101" spans="1:13" x14ac:dyDescent="0.3">
      <c r="A101" s="149" t="str">
        <f t="shared" si="11"/>
        <v>Waikato</v>
      </c>
      <c r="B101" s="149" t="str">
        <f t="shared" si="11"/>
        <v>Te Awamutu</v>
      </c>
      <c r="C101" s="15" t="s">
        <v>16</v>
      </c>
      <c r="D101" s="38">
        <v>1</v>
      </c>
      <c r="E101" s="38">
        <v>1</v>
      </c>
      <c r="F101" s="38">
        <v>5</v>
      </c>
      <c r="G101" s="38">
        <v>1</v>
      </c>
      <c r="H101" s="38">
        <v>3</v>
      </c>
      <c r="I101" s="38">
        <v>5</v>
      </c>
      <c r="J101" s="38">
        <v>2</v>
      </c>
      <c r="K101" s="38">
        <v>2</v>
      </c>
      <c r="L101" s="38">
        <v>4</v>
      </c>
      <c r="M101" s="38">
        <v>1</v>
      </c>
    </row>
    <row r="102" spans="1:13" x14ac:dyDescent="0.3">
      <c r="A102" s="149" t="str">
        <f t="shared" ref="A102:B117" si="12">A101</f>
        <v>Waikato</v>
      </c>
      <c r="B102" s="149" t="str">
        <f t="shared" si="12"/>
        <v>Te Awamutu</v>
      </c>
      <c r="C102" s="15" t="s">
        <v>4</v>
      </c>
      <c r="D102" s="38">
        <v>5</v>
      </c>
      <c r="E102" s="38">
        <v>7</v>
      </c>
      <c r="F102" s="38">
        <v>6</v>
      </c>
      <c r="G102" s="38">
        <v>5</v>
      </c>
      <c r="H102" s="38">
        <v>10</v>
      </c>
      <c r="I102" s="38">
        <v>11</v>
      </c>
      <c r="J102" s="38">
        <v>6</v>
      </c>
      <c r="K102" s="38">
        <v>11</v>
      </c>
      <c r="L102" s="38">
        <v>7</v>
      </c>
      <c r="M102" s="38">
        <v>10</v>
      </c>
    </row>
    <row r="103" spans="1:13" x14ac:dyDescent="0.3">
      <c r="A103" s="149" t="str">
        <f t="shared" si="12"/>
        <v>Waikato</v>
      </c>
      <c r="B103" s="149" t="str">
        <f t="shared" si="12"/>
        <v>Te Awamutu</v>
      </c>
      <c r="C103" s="15" t="s">
        <v>2</v>
      </c>
      <c r="D103" s="38">
        <v>0</v>
      </c>
      <c r="E103" s="38">
        <v>0</v>
      </c>
      <c r="F103" s="38">
        <v>0</v>
      </c>
      <c r="G103" s="38">
        <v>0</v>
      </c>
      <c r="H103" s="38">
        <v>0</v>
      </c>
      <c r="I103" s="38">
        <v>0</v>
      </c>
      <c r="J103" s="38">
        <v>0</v>
      </c>
      <c r="K103" s="38">
        <v>0</v>
      </c>
      <c r="L103" s="38">
        <v>1</v>
      </c>
      <c r="M103" s="38">
        <v>1</v>
      </c>
    </row>
    <row r="104" spans="1:13" x14ac:dyDescent="0.3">
      <c r="A104" s="149" t="str">
        <f t="shared" si="12"/>
        <v>Waikato</v>
      </c>
      <c r="B104" s="150" t="str">
        <f t="shared" si="12"/>
        <v>Te Awamutu</v>
      </c>
      <c r="C104" s="35" t="s">
        <v>0</v>
      </c>
      <c r="D104" s="52">
        <v>49</v>
      </c>
      <c r="E104" s="52">
        <v>46</v>
      </c>
      <c r="F104" s="52">
        <v>45</v>
      </c>
      <c r="G104" s="52">
        <v>38</v>
      </c>
      <c r="H104" s="52">
        <v>42</v>
      </c>
      <c r="I104" s="52">
        <v>55</v>
      </c>
      <c r="J104" s="52">
        <v>45</v>
      </c>
      <c r="K104" s="52">
        <v>36</v>
      </c>
      <c r="L104" s="52">
        <v>32</v>
      </c>
      <c r="M104" s="52">
        <v>43</v>
      </c>
    </row>
    <row r="105" spans="1:13" x14ac:dyDescent="0.3">
      <c r="A105" s="149" t="str">
        <f t="shared" si="12"/>
        <v>Waikato</v>
      </c>
      <c r="B105" s="151" t="s">
        <v>124</v>
      </c>
      <c r="C105" s="29" t="s">
        <v>3</v>
      </c>
      <c r="D105" s="37">
        <v>24</v>
      </c>
      <c r="E105" s="37">
        <v>39</v>
      </c>
      <c r="F105" s="37">
        <v>28</v>
      </c>
      <c r="G105" s="37">
        <v>32</v>
      </c>
      <c r="H105" s="37">
        <v>26</v>
      </c>
      <c r="I105" s="37">
        <v>33</v>
      </c>
      <c r="J105" s="37">
        <v>18</v>
      </c>
      <c r="K105" s="37">
        <v>34</v>
      </c>
      <c r="L105" s="37">
        <v>31</v>
      </c>
      <c r="M105" s="37">
        <v>30</v>
      </c>
    </row>
    <row r="106" spans="1:13" x14ac:dyDescent="0.3">
      <c r="A106" s="149" t="str">
        <f t="shared" si="12"/>
        <v>Waikato</v>
      </c>
      <c r="B106" s="149" t="str">
        <f t="shared" si="12"/>
        <v>Te Kūiti</v>
      </c>
      <c r="C106" s="15" t="s">
        <v>16</v>
      </c>
      <c r="D106" s="38">
        <v>0</v>
      </c>
      <c r="E106" s="38">
        <v>1</v>
      </c>
      <c r="F106" s="38">
        <v>1</v>
      </c>
      <c r="G106" s="38">
        <v>2</v>
      </c>
      <c r="H106" s="38">
        <v>0</v>
      </c>
      <c r="I106" s="38">
        <v>0</v>
      </c>
      <c r="J106" s="38">
        <v>0</v>
      </c>
      <c r="K106" s="38">
        <v>0</v>
      </c>
      <c r="L106" s="38">
        <v>2</v>
      </c>
      <c r="M106" s="38">
        <v>1</v>
      </c>
    </row>
    <row r="107" spans="1:13" x14ac:dyDescent="0.3">
      <c r="A107" s="149" t="str">
        <f t="shared" si="12"/>
        <v>Waikato</v>
      </c>
      <c r="B107" s="149" t="str">
        <f t="shared" si="12"/>
        <v>Te Kūiti</v>
      </c>
      <c r="C107" s="15" t="s">
        <v>4</v>
      </c>
      <c r="D107" s="38">
        <v>5</v>
      </c>
      <c r="E107" s="38">
        <v>4</v>
      </c>
      <c r="F107" s="38">
        <v>3</v>
      </c>
      <c r="G107" s="38">
        <v>3</v>
      </c>
      <c r="H107" s="38">
        <v>3</v>
      </c>
      <c r="I107" s="38">
        <v>5</v>
      </c>
      <c r="J107" s="38">
        <v>1</v>
      </c>
      <c r="K107" s="38">
        <v>3</v>
      </c>
      <c r="L107" s="38">
        <v>5</v>
      </c>
      <c r="M107" s="38">
        <v>7</v>
      </c>
    </row>
    <row r="108" spans="1:13" x14ac:dyDescent="0.3">
      <c r="A108" s="149" t="str">
        <f t="shared" si="12"/>
        <v>Waikato</v>
      </c>
      <c r="B108" s="149" t="str">
        <f t="shared" si="12"/>
        <v>Te Kūiti</v>
      </c>
      <c r="C108" s="15" t="s">
        <v>2</v>
      </c>
      <c r="D108" s="38">
        <v>0</v>
      </c>
      <c r="E108" s="38">
        <v>0</v>
      </c>
      <c r="F108" s="38">
        <v>0</v>
      </c>
      <c r="G108" s="38">
        <v>0</v>
      </c>
      <c r="H108" s="38">
        <v>0</v>
      </c>
      <c r="I108" s="38">
        <v>0</v>
      </c>
      <c r="J108" s="38">
        <v>0</v>
      </c>
      <c r="K108" s="38">
        <v>0</v>
      </c>
      <c r="L108" s="38">
        <v>0</v>
      </c>
      <c r="M108" s="38">
        <v>0</v>
      </c>
    </row>
    <row r="109" spans="1:13" x14ac:dyDescent="0.3">
      <c r="A109" s="149" t="str">
        <f t="shared" si="12"/>
        <v>Waikato</v>
      </c>
      <c r="B109" s="150" t="str">
        <f t="shared" si="12"/>
        <v>Te Kūiti</v>
      </c>
      <c r="C109" s="35" t="s">
        <v>0</v>
      </c>
      <c r="D109" s="52">
        <v>29</v>
      </c>
      <c r="E109" s="52">
        <v>44</v>
      </c>
      <c r="F109" s="52">
        <v>32</v>
      </c>
      <c r="G109" s="52">
        <v>37</v>
      </c>
      <c r="H109" s="52">
        <v>29</v>
      </c>
      <c r="I109" s="52">
        <v>38</v>
      </c>
      <c r="J109" s="52">
        <v>19</v>
      </c>
      <c r="K109" s="52">
        <v>37</v>
      </c>
      <c r="L109" s="52">
        <v>38</v>
      </c>
      <c r="M109" s="52">
        <v>38</v>
      </c>
    </row>
    <row r="110" spans="1:13" x14ac:dyDescent="0.3">
      <c r="A110" s="149" t="str">
        <f>A109</f>
        <v>Waikato</v>
      </c>
      <c r="B110" s="151" t="s">
        <v>75</v>
      </c>
      <c r="C110" s="29" t="s">
        <v>3</v>
      </c>
      <c r="D110" s="37">
        <v>26</v>
      </c>
      <c r="E110" s="37">
        <v>43</v>
      </c>
      <c r="F110" s="37">
        <v>38</v>
      </c>
      <c r="G110" s="37">
        <v>41</v>
      </c>
      <c r="H110" s="37">
        <v>46</v>
      </c>
      <c r="I110" s="37">
        <v>52</v>
      </c>
      <c r="J110" s="37">
        <v>35</v>
      </c>
      <c r="K110" s="37">
        <v>31</v>
      </c>
      <c r="L110" s="37">
        <v>41</v>
      </c>
      <c r="M110" s="37">
        <v>26</v>
      </c>
    </row>
    <row r="111" spans="1:13" x14ac:dyDescent="0.3">
      <c r="A111" s="149" t="str">
        <f t="shared" ref="A111:B115" si="13">A110</f>
        <v>Waikato</v>
      </c>
      <c r="B111" s="149" t="str">
        <f t="shared" si="13"/>
        <v>Thames</v>
      </c>
      <c r="C111" s="15" t="s">
        <v>16</v>
      </c>
      <c r="D111" s="38">
        <v>6</v>
      </c>
      <c r="E111" s="38">
        <v>2</v>
      </c>
      <c r="F111" s="38">
        <v>3</v>
      </c>
      <c r="G111" s="38">
        <v>2</v>
      </c>
      <c r="H111" s="38">
        <v>4</v>
      </c>
      <c r="I111" s="38">
        <v>5</v>
      </c>
      <c r="J111" s="38">
        <v>4</v>
      </c>
      <c r="K111" s="38">
        <v>4</v>
      </c>
      <c r="L111" s="38">
        <v>8</v>
      </c>
      <c r="M111" s="38">
        <v>4</v>
      </c>
    </row>
    <row r="112" spans="1:13" x14ac:dyDescent="0.3">
      <c r="A112" s="149" t="str">
        <f t="shared" si="13"/>
        <v>Waikato</v>
      </c>
      <c r="B112" s="149" t="str">
        <f t="shared" si="13"/>
        <v>Thames</v>
      </c>
      <c r="C112" s="15" t="s">
        <v>4</v>
      </c>
      <c r="D112" s="38">
        <v>1</v>
      </c>
      <c r="E112" s="38">
        <v>5</v>
      </c>
      <c r="F112" s="38">
        <v>8</v>
      </c>
      <c r="G112" s="38">
        <v>10</v>
      </c>
      <c r="H112" s="38">
        <v>17</v>
      </c>
      <c r="I112" s="38">
        <v>20</v>
      </c>
      <c r="J112" s="38">
        <v>14</v>
      </c>
      <c r="K112" s="38">
        <v>10</v>
      </c>
      <c r="L112" s="38">
        <v>14</v>
      </c>
      <c r="M112" s="38">
        <v>12</v>
      </c>
    </row>
    <row r="113" spans="1:13" x14ac:dyDescent="0.3">
      <c r="A113" s="149" t="str">
        <f t="shared" si="13"/>
        <v>Waikato</v>
      </c>
      <c r="B113" s="149" t="str">
        <f t="shared" si="13"/>
        <v>Thames</v>
      </c>
      <c r="C113" s="15" t="s">
        <v>2</v>
      </c>
      <c r="D113" s="38">
        <v>0</v>
      </c>
      <c r="E113" s="38">
        <v>0</v>
      </c>
      <c r="F113" s="38">
        <v>0</v>
      </c>
      <c r="G113" s="38">
        <v>1</v>
      </c>
      <c r="H113" s="38">
        <v>0</v>
      </c>
      <c r="I113" s="38">
        <v>0</v>
      </c>
      <c r="J113" s="38">
        <v>0</v>
      </c>
      <c r="K113" s="38">
        <v>0</v>
      </c>
      <c r="L113" s="38">
        <v>0</v>
      </c>
      <c r="M113" s="38">
        <v>0</v>
      </c>
    </row>
    <row r="114" spans="1:13" x14ac:dyDescent="0.3">
      <c r="A114" s="149" t="str">
        <f t="shared" si="13"/>
        <v>Waikato</v>
      </c>
      <c r="B114" s="150" t="str">
        <f t="shared" si="13"/>
        <v>Thames</v>
      </c>
      <c r="C114" s="35" t="s">
        <v>0</v>
      </c>
      <c r="D114" s="52">
        <v>33</v>
      </c>
      <c r="E114" s="52">
        <v>50</v>
      </c>
      <c r="F114" s="52">
        <v>49</v>
      </c>
      <c r="G114" s="52">
        <v>54</v>
      </c>
      <c r="H114" s="52">
        <v>67</v>
      </c>
      <c r="I114" s="52">
        <v>77</v>
      </c>
      <c r="J114" s="52">
        <v>53</v>
      </c>
      <c r="K114" s="52">
        <v>45</v>
      </c>
      <c r="L114" s="52">
        <v>63</v>
      </c>
      <c r="M114" s="52">
        <v>42</v>
      </c>
    </row>
    <row r="115" spans="1:13" x14ac:dyDescent="0.3">
      <c r="A115" s="149" t="str">
        <f t="shared" si="13"/>
        <v>Waikato</v>
      </c>
      <c r="B115" s="149" t="s">
        <v>60</v>
      </c>
      <c r="C115" s="15" t="s">
        <v>3</v>
      </c>
      <c r="D115" s="38">
        <v>841</v>
      </c>
      <c r="E115" s="38">
        <v>863</v>
      </c>
      <c r="F115" s="38">
        <v>895</v>
      </c>
      <c r="G115" s="38">
        <v>864</v>
      </c>
      <c r="H115" s="38">
        <v>854</v>
      </c>
      <c r="I115" s="38">
        <v>882</v>
      </c>
      <c r="J115" s="38">
        <v>633</v>
      </c>
      <c r="K115" s="38">
        <v>697</v>
      </c>
      <c r="L115" s="38">
        <v>743</v>
      </c>
      <c r="M115" s="38">
        <v>719</v>
      </c>
    </row>
    <row r="116" spans="1:13" x14ac:dyDescent="0.3">
      <c r="A116" s="149" t="str">
        <f t="shared" si="12"/>
        <v>Waikato</v>
      </c>
      <c r="B116" s="149" t="str">
        <f t="shared" si="12"/>
        <v>Justice service area total</v>
      </c>
      <c r="C116" s="15" t="s">
        <v>16</v>
      </c>
      <c r="D116" s="38">
        <v>86</v>
      </c>
      <c r="E116" s="38">
        <v>67</v>
      </c>
      <c r="F116" s="38">
        <v>77</v>
      </c>
      <c r="G116" s="38">
        <v>54</v>
      </c>
      <c r="H116" s="38">
        <v>51</v>
      </c>
      <c r="I116" s="38">
        <v>63</v>
      </c>
      <c r="J116" s="38">
        <v>51</v>
      </c>
      <c r="K116" s="38">
        <v>58</v>
      </c>
      <c r="L116" s="38">
        <v>59</v>
      </c>
      <c r="M116" s="38">
        <v>54</v>
      </c>
    </row>
    <row r="117" spans="1:13" x14ac:dyDescent="0.3">
      <c r="A117" s="149" t="str">
        <f t="shared" si="12"/>
        <v>Waikato</v>
      </c>
      <c r="B117" s="149" t="str">
        <f t="shared" si="12"/>
        <v>Justice service area total</v>
      </c>
      <c r="C117" s="15" t="s">
        <v>4</v>
      </c>
      <c r="D117" s="38">
        <v>142</v>
      </c>
      <c r="E117" s="38">
        <v>157</v>
      </c>
      <c r="F117" s="38">
        <v>155</v>
      </c>
      <c r="G117" s="38">
        <v>185</v>
      </c>
      <c r="H117" s="38">
        <v>200</v>
      </c>
      <c r="I117" s="38">
        <v>219</v>
      </c>
      <c r="J117" s="38">
        <v>166</v>
      </c>
      <c r="K117" s="38">
        <v>205</v>
      </c>
      <c r="L117" s="38">
        <v>204</v>
      </c>
      <c r="M117" s="38">
        <v>225</v>
      </c>
    </row>
    <row r="118" spans="1:13" x14ac:dyDescent="0.3">
      <c r="A118" s="149" t="str">
        <f t="shared" ref="A118:B119" si="14">A117</f>
        <v>Waikato</v>
      </c>
      <c r="B118" s="149" t="str">
        <f t="shared" si="14"/>
        <v>Justice service area total</v>
      </c>
      <c r="C118" s="15" t="s">
        <v>2</v>
      </c>
      <c r="D118" s="38">
        <v>1</v>
      </c>
      <c r="E118" s="38">
        <v>5</v>
      </c>
      <c r="F118" s="38">
        <v>2</v>
      </c>
      <c r="G118" s="38">
        <v>2</v>
      </c>
      <c r="H118" s="38">
        <v>0</v>
      </c>
      <c r="I118" s="38">
        <v>5</v>
      </c>
      <c r="J118" s="38">
        <v>11</v>
      </c>
      <c r="K118" s="38">
        <v>6</v>
      </c>
      <c r="L118" s="38">
        <v>3</v>
      </c>
      <c r="M118" s="38">
        <v>7</v>
      </c>
    </row>
    <row r="119" spans="1:13" x14ac:dyDescent="0.3">
      <c r="A119" s="150" t="str">
        <f t="shared" si="14"/>
        <v>Waikato</v>
      </c>
      <c r="B119" s="150" t="str">
        <f t="shared" si="14"/>
        <v>Justice service area total</v>
      </c>
      <c r="C119" s="35" t="s">
        <v>0</v>
      </c>
      <c r="D119" s="40">
        <v>1070</v>
      </c>
      <c r="E119" s="40">
        <v>1092</v>
      </c>
      <c r="F119" s="40">
        <v>1129</v>
      </c>
      <c r="G119" s="40">
        <v>1105</v>
      </c>
      <c r="H119" s="40">
        <v>1105</v>
      </c>
      <c r="I119" s="40">
        <v>1169</v>
      </c>
      <c r="J119" s="40">
        <v>861</v>
      </c>
      <c r="K119" s="40">
        <v>966</v>
      </c>
      <c r="L119" s="40">
        <v>1009</v>
      </c>
      <c r="M119" s="40">
        <v>1005</v>
      </c>
    </row>
    <row r="120" spans="1:13" x14ac:dyDescent="0.3">
      <c r="A120" s="151" t="s">
        <v>73</v>
      </c>
      <c r="B120" s="151" t="s">
        <v>125</v>
      </c>
      <c r="C120" s="29" t="s">
        <v>3</v>
      </c>
      <c r="D120" s="37">
        <v>74</v>
      </c>
      <c r="E120" s="37">
        <v>70</v>
      </c>
      <c r="F120" s="37">
        <v>72</v>
      </c>
      <c r="G120" s="37">
        <v>50</v>
      </c>
      <c r="H120" s="37">
        <v>51</v>
      </c>
      <c r="I120" s="37">
        <v>47</v>
      </c>
      <c r="J120" s="37">
        <v>36</v>
      </c>
      <c r="K120" s="37">
        <v>36</v>
      </c>
      <c r="L120" s="37">
        <v>52</v>
      </c>
      <c r="M120" s="37">
        <v>42</v>
      </c>
    </row>
    <row r="121" spans="1:13" x14ac:dyDescent="0.3">
      <c r="A121" s="149" t="str">
        <f>A120</f>
        <v>Bay of Plenty</v>
      </c>
      <c r="B121" s="149" t="str">
        <f t="shared" ref="B121:B124" si="15">B120</f>
        <v>Ōpōtiki</v>
      </c>
      <c r="C121" s="15" t="s">
        <v>16</v>
      </c>
      <c r="D121" s="38">
        <v>4</v>
      </c>
      <c r="E121" s="38">
        <v>5</v>
      </c>
      <c r="F121" s="38">
        <v>11</v>
      </c>
      <c r="G121" s="38">
        <v>5</v>
      </c>
      <c r="H121" s="38">
        <v>3</v>
      </c>
      <c r="I121" s="38">
        <v>3</v>
      </c>
      <c r="J121" s="38">
        <v>4</v>
      </c>
      <c r="K121" s="38">
        <v>9</v>
      </c>
      <c r="L121" s="38">
        <v>10</v>
      </c>
      <c r="M121" s="38">
        <v>12</v>
      </c>
    </row>
    <row r="122" spans="1:13" x14ac:dyDescent="0.3">
      <c r="A122" s="149" t="str">
        <f>A121</f>
        <v>Bay of Plenty</v>
      </c>
      <c r="B122" s="149" t="str">
        <f t="shared" si="15"/>
        <v>Ōpōtiki</v>
      </c>
      <c r="C122" s="15" t="s">
        <v>4</v>
      </c>
      <c r="D122" s="38">
        <v>4</v>
      </c>
      <c r="E122" s="38">
        <v>2</v>
      </c>
      <c r="F122" s="38">
        <v>4</v>
      </c>
      <c r="G122" s="38">
        <v>8</v>
      </c>
      <c r="H122" s="38">
        <v>6</v>
      </c>
      <c r="I122" s="38">
        <v>5</v>
      </c>
      <c r="J122" s="38">
        <v>3</v>
      </c>
      <c r="K122" s="38">
        <v>9</v>
      </c>
      <c r="L122" s="38">
        <v>14</v>
      </c>
      <c r="M122" s="38">
        <v>12</v>
      </c>
    </row>
    <row r="123" spans="1:13" x14ac:dyDescent="0.3">
      <c r="A123" s="149" t="str">
        <f t="shared" ref="A123:B138" si="16">A122</f>
        <v>Bay of Plenty</v>
      </c>
      <c r="B123" s="149" t="str">
        <f t="shared" si="15"/>
        <v>Ōpōtiki</v>
      </c>
      <c r="C123" s="15" t="s">
        <v>2</v>
      </c>
      <c r="D123" s="38">
        <v>0</v>
      </c>
      <c r="E123" s="38">
        <v>0</v>
      </c>
      <c r="F123" s="38">
        <v>0</v>
      </c>
      <c r="G123" s="38">
        <v>0</v>
      </c>
      <c r="H123" s="38">
        <v>0</v>
      </c>
      <c r="I123" s="38">
        <v>0</v>
      </c>
      <c r="J123" s="38">
        <v>0</v>
      </c>
      <c r="K123" s="38">
        <v>0</v>
      </c>
      <c r="L123" s="38">
        <v>0</v>
      </c>
      <c r="M123" s="38">
        <v>0</v>
      </c>
    </row>
    <row r="124" spans="1:13" x14ac:dyDescent="0.3">
      <c r="A124" s="149" t="str">
        <f t="shared" si="16"/>
        <v>Bay of Plenty</v>
      </c>
      <c r="B124" s="150" t="str">
        <f t="shared" si="15"/>
        <v>Ōpōtiki</v>
      </c>
      <c r="C124" s="35" t="s">
        <v>0</v>
      </c>
      <c r="D124" s="52">
        <v>82</v>
      </c>
      <c r="E124" s="52">
        <v>77</v>
      </c>
      <c r="F124" s="52">
        <v>87</v>
      </c>
      <c r="G124" s="52">
        <v>63</v>
      </c>
      <c r="H124" s="52">
        <v>60</v>
      </c>
      <c r="I124" s="52">
        <v>55</v>
      </c>
      <c r="J124" s="52">
        <v>43</v>
      </c>
      <c r="K124" s="52">
        <v>54</v>
      </c>
      <c r="L124" s="52">
        <v>76</v>
      </c>
      <c r="M124" s="52">
        <v>66</v>
      </c>
    </row>
    <row r="125" spans="1:13" x14ac:dyDescent="0.3">
      <c r="A125" s="149" t="str">
        <f t="shared" si="16"/>
        <v>Bay of Plenty</v>
      </c>
      <c r="B125" s="151" t="s">
        <v>74</v>
      </c>
      <c r="C125" s="29" t="s">
        <v>3</v>
      </c>
      <c r="D125" s="37">
        <v>428</v>
      </c>
      <c r="E125" s="37">
        <v>450</v>
      </c>
      <c r="F125" s="37">
        <v>429</v>
      </c>
      <c r="G125" s="37">
        <v>381</v>
      </c>
      <c r="H125" s="37">
        <v>460</v>
      </c>
      <c r="I125" s="37">
        <v>405</v>
      </c>
      <c r="J125" s="37">
        <v>347</v>
      </c>
      <c r="K125" s="37">
        <v>335</v>
      </c>
      <c r="L125" s="37">
        <v>342</v>
      </c>
      <c r="M125" s="37">
        <v>329</v>
      </c>
    </row>
    <row r="126" spans="1:13" x14ac:dyDescent="0.3">
      <c r="A126" s="149" t="str">
        <f t="shared" si="16"/>
        <v>Bay of Plenty</v>
      </c>
      <c r="B126" s="149" t="str">
        <f t="shared" si="16"/>
        <v>Tauranga</v>
      </c>
      <c r="C126" s="15" t="s">
        <v>16</v>
      </c>
      <c r="D126" s="38">
        <v>50</v>
      </c>
      <c r="E126" s="38">
        <v>43</v>
      </c>
      <c r="F126" s="38">
        <v>31</v>
      </c>
      <c r="G126" s="38">
        <v>36</v>
      </c>
      <c r="H126" s="38">
        <v>51</v>
      </c>
      <c r="I126" s="38">
        <v>42</v>
      </c>
      <c r="J126" s="38">
        <v>26</v>
      </c>
      <c r="K126" s="38">
        <v>41</v>
      </c>
      <c r="L126" s="38">
        <v>30</v>
      </c>
      <c r="M126" s="38">
        <v>41</v>
      </c>
    </row>
    <row r="127" spans="1:13" x14ac:dyDescent="0.3">
      <c r="A127" s="149" t="str">
        <f t="shared" si="16"/>
        <v>Bay of Plenty</v>
      </c>
      <c r="B127" s="149" t="str">
        <f t="shared" si="16"/>
        <v>Tauranga</v>
      </c>
      <c r="C127" s="15" t="s">
        <v>4</v>
      </c>
      <c r="D127" s="38">
        <v>80</v>
      </c>
      <c r="E127" s="38">
        <v>73</v>
      </c>
      <c r="F127" s="38">
        <v>74</v>
      </c>
      <c r="G127" s="38">
        <v>81</v>
      </c>
      <c r="H127" s="38">
        <v>92</v>
      </c>
      <c r="I127" s="38">
        <v>86</v>
      </c>
      <c r="J127" s="38">
        <v>71</v>
      </c>
      <c r="K127" s="38">
        <v>71</v>
      </c>
      <c r="L127" s="38">
        <v>83</v>
      </c>
      <c r="M127" s="38">
        <v>76</v>
      </c>
    </row>
    <row r="128" spans="1:13" x14ac:dyDescent="0.3">
      <c r="A128" s="149" t="str">
        <f t="shared" si="16"/>
        <v>Bay of Plenty</v>
      </c>
      <c r="B128" s="149" t="str">
        <f t="shared" si="16"/>
        <v>Tauranga</v>
      </c>
      <c r="C128" s="15" t="s">
        <v>2</v>
      </c>
      <c r="D128" s="38">
        <v>1</v>
      </c>
      <c r="E128" s="38">
        <v>2</v>
      </c>
      <c r="F128" s="38">
        <v>0</v>
      </c>
      <c r="G128" s="38">
        <v>0</v>
      </c>
      <c r="H128" s="38">
        <v>2</v>
      </c>
      <c r="I128" s="38">
        <v>3</v>
      </c>
      <c r="J128" s="38">
        <v>4</v>
      </c>
      <c r="K128" s="38">
        <v>0</v>
      </c>
      <c r="L128" s="38">
        <v>2</v>
      </c>
      <c r="M128" s="38">
        <v>1</v>
      </c>
    </row>
    <row r="129" spans="1:13" x14ac:dyDescent="0.3">
      <c r="A129" s="149" t="str">
        <f t="shared" si="16"/>
        <v>Bay of Plenty</v>
      </c>
      <c r="B129" s="150" t="str">
        <f t="shared" si="16"/>
        <v>Tauranga</v>
      </c>
      <c r="C129" s="35" t="s">
        <v>0</v>
      </c>
      <c r="D129" s="52">
        <v>559</v>
      </c>
      <c r="E129" s="52">
        <v>568</v>
      </c>
      <c r="F129" s="52">
        <v>534</v>
      </c>
      <c r="G129" s="52">
        <v>498</v>
      </c>
      <c r="H129" s="52">
        <v>605</v>
      </c>
      <c r="I129" s="52">
        <v>536</v>
      </c>
      <c r="J129" s="52">
        <v>448</v>
      </c>
      <c r="K129" s="52">
        <v>447</v>
      </c>
      <c r="L129" s="52">
        <v>457</v>
      </c>
      <c r="M129" s="52">
        <v>447</v>
      </c>
    </row>
    <row r="130" spans="1:13" x14ac:dyDescent="0.3">
      <c r="A130" s="149" t="str">
        <f t="shared" si="16"/>
        <v>Bay of Plenty</v>
      </c>
      <c r="B130" s="151" t="s">
        <v>137</v>
      </c>
      <c r="C130" s="29" t="s">
        <v>3</v>
      </c>
      <c r="D130" s="37">
        <v>36</v>
      </c>
      <c r="E130" s="37">
        <v>46</v>
      </c>
      <c r="F130" s="37">
        <v>40</v>
      </c>
      <c r="G130" s="37">
        <v>32</v>
      </c>
      <c r="H130" s="37">
        <v>35</v>
      </c>
      <c r="I130" s="37">
        <v>42</v>
      </c>
      <c r="J130" s="37">
        <v>22</v>
      </c>
      <c r="K130" s="37">
        <v>19</v>
      </c>
      <c r="L130" s="37">
        <v>26</v>
      </c>
      <c r="M130" s="37">
        <v>24</v>
      </c>
    </row>
    <row r="131" spans="1:13" x14ac:dyDescent="0.3">
      <c r="A131" s="149" t="str">
        <f t="shared" si="16"/>
        <v>Bay of Plenty</v>
      </c>
      <c r="B131" s="149" t="str">
        <f t="shared" si="16"/>
        <v>Waihi</v>
      </c>
      <c r="C131" s="15" t="s">
        <v>16</v>
      </c>
      <c r="D131" s="38">
        <v>2</v>
      </c>
      <c r="E131" s="38">
        <v>3</v>
      </c>
      <c r="F131" s="38">
        <v>2</v>
      </c>
      <c r="G131" s="38">
        <v>1</v>
      </c>
      <c r="H131" s="38">
        <v>4</v>
      </c>
      <c r="I131" s="38">
        <v>1</v>
      </c>
      <c r="J131" s="38">
        <v>5</v>
      </c>
      <c r="K131" s="38">
        <v>6</v>
      </c>
      <c r="L131" s="38">
        <v>3</v>
      </c>
      <c r="M131" s="38">
        <v>1</v>
      </c>
    </row>
    <row r="132" spans="1:13" x14ac:dyDescent="0.3">
      <c r="A132" s="149" t="str">
        <f t="shared" si="16"/>
        <v>Bay of Plenty</v>
      </c>
      <c r="B132" s="149" t="str">
        <f t="shared" si="16"/>
        <v>Waihi</v>
      </c>
      <c r="C132" s="15" t="s">
        <v>4</v>
      </c>
      <c r="D132" s="38">
        <v>5</v>
      </c>
      <c r="E132" s="38">
        <v>4</v>
      </c>
      <c r="F132" s="38">
        <v>5</v>
      </c>
      <c r="G132" s="38">
        <v>5</v>
      </c>
      <c r="H132" s="38">
        <v>6</v>
      </c>
      <c r="I132" s="38">
        <v>9</v>
      </c>
      <c r="J132" s="38">
        <v>5</v>
      </c>
      <c r="K132" s="38">
        <v>6</v>
      </c>
      <c r="L132" s="38">
        <v>7</v>
      </c>
      <c r="M132" s="38">
        <v>6</v>
      </c>
    </row>
    <row r="133" spans="1:13" x14ac:dyDescent="0.3">
      <c r="A133" s="149" t="str">
        <f t="shared" si="16"/>
        <v>Bay of Plenty</v>
      </c>
      <c r="B133" s="149" t="str">
        <f t="shared" si="16"/>
        <v>Waihi</v>
      </c>
      <c r="C133" s="15" t="s">
        <v>2</v>
      </c>
      <c r="D133" s="38">
        <v>0</v>
      </c>
      <c r="E133" s="38">
        <v>0</v>
      </c>
      <c r="F133" s="38">
        <v>0</v>
      </c>
      <c r="G133" s="38">
        <v>0</v>
      </c>
      <c r="H133" s="38">
        <v>0</v>
      </c>
      <c r="I133" s="38">
        <v>0</v>
      </c>
      <c r="J133" s="38">
        <v>0</v>
      </c>
      <c r="K133" s="38">
        <v>0</v>
      </c>
      <c r="L133" s="38">
        <v>0</v>
      </c>
      <c r="M133" s="38">
        <v>0</v>
      </c>
    </row>
    <row r="134" spans="1:13" x14ac:dyDescent="0.3">
      <c r="A134" s="149" t="str">
        <f t="shared" si="16"/>
        <v>Bay of Plenty</v>
      </c>
      <c r="B134" s="150" t="str">
        <f t="shared" si="16"/>
        <v>Waihi</v>
      </c>
      <c r="C134" s="35" t="s">
        <v>0</v>
      </c>
      <c r="D134" s="52">
        <v>43</v>
      </c>
      <c r="E134" s="52">
        <v>53</v>
      </c>
      <c r="F134" s="52">
        <v>47</v>
      </c>
      <c r="G134" s="52">
        <v>38</v>
      </c>
      <c r="H134" s="52">
        <v>45</v>
      </c>
      <c r="I134" s="52">
        <v>52</v>
      </c>
      <c r="J134" s="52">
        <v>32</v>
      </c>
      <c r="K134" s="52">
        <v>31</v>
      </c>
      <c r="L134" s="52">
        <v>36</v>
      </c>
      <c r="M134" s="52">
        <v>31</v>
      </c>
    </row>
    <row r="135" spans="1:13" x14ac:dyDescent="0.3">
      <c r="A135" s="149" t="str">
        <f t="shared" si="16"/>
        <v>Bay of Plenty</v>
      </c>
      <c r="B135" s="151" t="s">
        <v>126</v>
      </c>
      <c r="C135" s="29" t="s">
        <v>3</v>
      </c>
      <c r="D135" s="37">
        <v>242</v>
      </c>
      <c r="E135" s="37">
        <v>271</v>
      </c>
      <c r="F135" s="37">
        <v>269</v>
      </c>
      <c r="G135" s="37">
        <v>273</v>
      </c>
      <c r="H135" s="37">
        <v>211</v>
      </c>
      <c r="I135" s="37">
        <v>196</v>
      </c>
      <c r="J135" s="37">
        <v>176</v>
      </c>
      <c r="K135" s="37">
        <v>188</v>
      </c>
      <c r="L135" s="37">
        <v>185</v>
      </c>
      <c r="M135" s="37">
        <v>186</v>
      </c>
    </row>
    <row r="136" spans="1:13" x14ac:dyDescent="0.3">
      <c r="A136" s="149" t="str">
        <f t="shared" si="16"/>
        <v>Bay of Plenty</v>
      </c>
      <c r="B136" s="149" t="str">
        <f t="shared" si="16"/>
        <v>Whakatāne</v>
      </c>
      <c r="C136" s="15" t="s">
        <v>16</v>
      </c>
      <c r="D136" s="38">
        <v>30</v>
      </c>
      <c r="E136" s="38">
        <v>39</v>
      </c>
      <c r="F136" s="38">
        <v>31</v>
      </c>
      <c r="G136" s="38">
        <v>44</v>
      </c>
      <c r="H136" s="38">
        <v>20</v>
      </c>
      <c r="I136" s="38">
        <v>20</v>
      </c>
      <c r="J136" s="38">
        <v>17</v>
      </c>
      <c r="K136" s="38">
        <v>20</v>
      </c>
      <c r="L136" s="38">
        <v>20</v>
      </c>
      <c r="M136" s="38">
        <v>28</v>
      </c>
    </row>
    <row r="137" spans="1:13" x14ac:dyDescent="0.3">
      <c r="A137" s="149" t="str">
        <f t="shared" si="16"/>
        <v>Bay of Plenty</v>
      </c>
      <c r="B137" s="149" t="str">
        <f t="shared" si="16"/>
        <v>Whakatāne</v>
      </c>
      <c r="C137" s="15" t="s">
        <v>4</v>
      </c>
      <c r="D137" s="38">
        <v>15</v>
      </c>
      <c r="E137" s="38">
        <v>38</v>
      </c>
      <c r="F137" s="38">
        <v>15</v>
      </c>
      <c r="G137" s="38">
        <v>12</v>
      </c>
      <c r="H137" s="38">
        <v>26</v>
      </c>
      <c r="I137" s="38">
        <v>25</v>
      </c>
      <c r="J137" s="38">
        <v>16</v>
      </c>
      <c r="K137" s="38">
        <v>20</v>
      </c>
      <c r="L137" s="38">
        <v>25</v>
      </c>
      <c r="M137" s="38">
        <v>23</v>
      </c>
    </row>
    <row r="138" spans="1:13" x14ac:dyDescent="0.3">
      <c r="A138" s="149" t="str">
        <f t="shared" si="16"/>
        <v>Bay of Plenty</v>
      </c>
      <c r="B138" s="149" t="str">
        <f t="shared" si="16"/>
        <v>Whakatāne</v>
      </c>
      <c r="C138" s="15" t="s">
        <v>2</v>
      </c>
      <c r="D138" s="38">
        <v>0</v>
      </c>
      <c r="E138" s="38">
        <v>0</v>
      </c>
      <c r="F138" s="38">
        <v>0</v>
      </c>
      <c r="G138" s="38">
        <v>0</v>
      </c>
      <c r="H138" s="38">
        <v>0</v>
      </c>
      <c r="I138" s="38">
        <v>3</v>
      </c>
      <c r="J138" s="38">
        <v>1</v>
      </c>
      <c r="K138" s="38">
        <v>2</v>
      </c>
      <c r="L138" s="38">
        <v>2</v>
      </c>
      <c r="M138" s="38">
        <v>1</v>
      </c>
    </row>
    <row r="139" spans="1:13" x14ac:dyDescent="0.3">
      <c r="A139" s="149" t="str">
        <f t="shared" ref="A139:B144" si="17">A138</f>
        <v>Bay of Plenty</v>
      </c>
      <c r="B139" s="150" t="str">
        <f t="shared" si="17"/>
        <v>Whakatāne</v>
      </c>
      <c r="C139" s="35" t="s">
        <v>0</v>
      </c>
      <c r="D139" s="52">
        <v>287</v>
      </c>
      <c r="E139" s="52">
        <v>348</v>
      </c>
      <c r="F139" s="52">
        <v>315</v>
      </c>
      <c r="G139" s="52">
        <v>329</v>
      </c>
      <c r="H139" s="52">
        <v>257</v>
      </c>
      <c r="I139" s="52">
        <v>244</v>
      </c>
      <c r="J139" s="52">
        <v>210</v>
      </c>
      <c r="K139" s="52">
        <v>230</v>
      </c>
      <c r="L139" s="52">
        <v>232</v>
      </c>
      <c r="M139" s="52">
        <v>238</v>
      </c>
    </row>
    <row r="140" spans="1:13" x14ac:dyDescent="0.3">
      <c r="A140" s="149" t="str">
        <f t="shared" si="17"/>
        <v>Bay of Plenty</v>
      </c>
      <c r="B140" s="149" t="s">
        <v>60</v>
      </c>
      <c r="C140" s="15" t="s">
        <v>3</v>
      </c>
      <c r="D140" s="38">
        <v>780</v>
      </c>
      <c r="E140" s="38">
        <v>837</v>
      </c>
      <c r="F140" s="38">
        <v>810</v>
      </c>
      <c r="G140" s="38">
        <v>736</v>
      </c>
      <c r="H140" s="38">
        <v>757</v>
      </c>
      <c r="I140" s="38">
        <v>690</v>
      </c>
      <c r="J140" s="38">
        <v>581</v>
      </c>
      <c r="K140" s="38">
        <v>578</v>
      </c>
      <c r="L140" s="38">
        <v>605</v>
      </c>
      <c r="M140" s="38">
        <v>581</v>
      </c>
    </row>
    <row r="141" spans="1:13" x14ac:dyDescent="0.3">
      <c r="A141" s="149" t="str">
        <f t="shared" si="17"/>
        <v>Bay of Plenty</v>
      </c>
      <c r="B141" s="149" t="str">
        <f t="shared" si="17"/>
        <v>Justice service area total</v>
      </c>
      <c r="C141" s="15" t="s">
        <v>16</v>
      </c>
      <c r="D141" s="38">
        <v>86</v>
      </c>
      <c r="E141" s="38">
        <v>90</v>
      </c>
      <c r="F141" s="38">
        <v>75</v>
      </c>
      <c r="G141" s="38">
        <v>86</v>
      </c>
      <c r="H141" s="38">
        <v>78</v>
      </c>
      <c r="I141" s="38">
        <v>66</v>
      </c>
      <c r="J141" s="38">
        <v>52</v>
      </c>
      <c r="K141" s="38">
        <v>76</v>
      </c>
      <c r="L141" s="38">
        <v>63</v>
      </c>
      <c r="M141" s="38">
        <v>82</v>
      </c>
    </row>
    <row r="142" spans="1:13" x14ac:dyDescent="0.3">
      <c r="A142" s="149" t="str">
        <f t="shared" si="17"/>
        <v>Bay of Plenty</v>
      </c>
      <c r="B142" s="149" t="str">
        <f t="shared" si="17"/>
        <v>Justice service area total</v>
      </c>
      <c r="C142" s="15" t="s">
        <v>4</v>
      </c>
      <c r="D142" s="38">
        <v>104</v>
      </c>
      <c r="E142" s="38">
        <v>117</v>
      </c>
      <c r="F142" s="38">
        <v>98</v>
      </c>
      <c r="G142" s="38">
        <v>106</v>
      </c>
      <c r="H142" s="38">
        <v>130</v>
      </c>
      <c r="I142" s="38">
        <v>125</v>
      </c>
      <c r="J142" s="38">
        <v>95</v>
      </c>
      <c r="K142" s="38">
        <v>106</v>
      </c>
      <c r="L142" s="38">
        <v>129</v>
      </c>
      <c r="M142" s="38">
        <v>117</v>
      </c>
    </row>
    <row r="143" spans="1:13" x14ac:dyDescent="0.3">
      <c r="A143" s="149" t="str">
        <f t="shared" si="17"/>
        <v>Bay of Plenty</v>
      </c>
      <c r="B143" s="149" t="str">
        <f t="shared" si="17"/>
        <v>Justice service area total</v>
      </c>
      <c r="C143" s="15" t="s">
        <v>2</v>
      </c>
      <c r="D143" s="38">
        <v>1</v>
      </c>
      <c r="E143" s="38">
        <v>2</v>
      </c>
      <c r="F143" s="38">
        <v>0</v>
      </c>
      <c r="G143" s="38">
        <v>0</v>
      </c>
      <c r="H143" s="38">
        <v>2</v>
      </c>
      <c r="I143" s="38">
        <v>6</v>
      </c>
      <c r="J143" s="38">
        <v>5</v>
      </c>
      <c r="K143" s="38">
        <v>2</v>
      </c>
      <c r="L143" s="38">
        <v>4</v>
      </c>
      <c r="M143" s="38">
        <v>2</v>
      </c>
    </row>
    <row r="144" spans="1:13" x14ac:dyDescent="0.3">
      <c r="A144" s="150" t="str">
        <f t="shared" si="17"/>
        <v>Bay of Plenty</v>
      </c>
      <c r="B144" s="150" t="str">
        <f t="shared" si="17"/>
        <v>Justice service area total</v>
      </c>
      <c r="C144" s="35" t="s">
        <v>0</v>
      </c>
      <c r="D144" s="40">
        <v>971</v>
      </c>
      <c r="E144" s="40">
        <v>1046</v>
      </c>
      <c r="F144" s="40">
        <v>983</v>
      </c>
      <c r="G144" s="40">
        <v>928</v>
      </c>
      <c r="H144" s="40">
        <v>967</v>
      </c>
      <c r="I144" s="40">
        <v>887</v>
      </c>
      <c r="J144" s="40">
        <v>733</v>
      </c>
      <c r="K144" s="40">
        <v>762</v>
      </c>
      <c r="L144" s="40">
        <v>801</v>
      </c>
      <c r="M144" s="40">
        <v>782</v>
      </c>
    </row>
    <row r="145" spans="1:13" x14ac:dyDescent="0.3">
      <c r="A145" s="151" t="s">
        <v>76</v>
      </c>
      <c r="B145" s="151" t="s">
        <v>77</v>
      </c>
      <c r="C145" s="29" t="s">
        <v>3</v>
      </c>
      <c r="D145" s="37">
        <v>438</v>
      </c>
      <c r="E145" s="37">
        <v>465</v>
      </c>
      <c r="F145" s="37">
        <v>463</v>
      </c>
      <c r="G145" s="37">
        <v>452</v>
      </c>
      <c r="H145" s="37">
        <v>431</v>
      </c>
      <c r="I145" s="37">
        <v>412</v>
      </c>
      <c r="J145" s="37">
        <v>374</v>
      </c>
      <c r="K145" s="37">
        <v>372</v>
      </c>
      <c r="L145" s="37">
        <v>360</v>
      </c>
      <c r="M145" s="37">
        <v>325</v>
      </c>
    </row>
    <row r="146" spans="1:13" x14ac:dyDescent="0.3">
      <c r="A146" s="149" t="s">
        <v>76</v>
      </c>
      <c r="B146" s="149" t="str">
        <f t="shared" ref="B146:B149" si="18">B145</f>
        <v>Rotorua</v>
      </c>
      <c r="C146" s="15" t="s">
        <v>16</v>
      </c>
      <c r="D146" s="38">
        <v>38</v>
      </c>
      <c r="E146" s="38">
        <v>48</v>
      </c>
      <c r="F146" s="38">
        <v>26</v>
      </c>
      <c r="G146" s="38">
        <v>28</v>
      </c>
      <c r="H146" s="38">
        <v>26</v>
      </c>
      <c r="I146" s="38">
        <v>37</v>
      </c>
      <c r="J146" s="38">
        <v>28</v>
      </c>
      <c r="K146" s="38">
        <v>21</v>
      </c>
      <c r="L146" s="38">
        <v>20</v>
      </c>
      <c r="M146" s="38">
        <v>29</v>
      </c>
    </row>
    <row r="147" spans="1:13" x14ac:dyDescent="0.3">
      <c r="A147" s="149" t="s">
        <v>76</v>
      </c>
      <c r="B147" s="149" t="str">
        <f t="shared" si="18"/>
        <v>Rotorua</v>
      </c>
      <c r="C147" s="15" t="s">
        <v>4</v>
      </c>
      <c r="D147" s="38">
        <v>59</v>
      </c>
      <c r="E147" s="38">
        <v>73</v>
      </c>
      <c r="F147" s="38">
        <v>54</v>
      </c>
      <c r="G147" s="38">
        <v>64</v>
      </c>
      <c r="H147" s="38">
        <v>77</v>
      </c>
      <c r="I147" s="38">
        <v>69</v>
      </c>
      <c r="J147" s="38">
        <v>69</v>
      </c>
      <c r="K147" s="38">
        <v>69</v>
      </c>
      <c r="L147" s="38">
        <v>74</v>
      </c>
      <c r="M147" s="38">
        <v>66</v>
      </c>
    </row>
    <row r="148" spans="1:13" x14ac:dyDescent="0.3">
      <c r="A148" s="149" t="s">
        <v>76</v>
      </c>
      <c r="B148" s="149" t="str">
        <f t="shared" si="18"/>
        <v>Rotorua</v>
      </c>
      <c r="C148" s="15" t="s">
        <v>2</v>
      </c>
      <c r="D148" s="38">
        <v>3</v>
      </c>
      <c r="E148" s="38">
        <v>1</v>
      </c>
      <c r="F148" s="38">
        <v>4</v>
      </c>
      <c r="G148" s="38">
        <v>6</v>
      </c>
      <c r="H148" s="38">
        <v>2</v>
      </c>
      <c r="I148" s="38">
        <v>5</v>
      </c>
      <c r="J148" s="38">
        <v>2</v>
      </c>
      <c r="K148" s="38">
        <v>5</v>
      </c>
      <c r="L148" s="38">
        <v>1</v>
      </c>
      <c r="M148" s="38">
        <v>2</v>
      </c>
    </row>
    <row r="149" spans="1:13" x14ac:dyDescent="0.3">
      <c r="A149" s="149" t="s">
        <v>76</v>
      </c>
      <c r="B149" s="150" t="str">
        <f t="shared" si="18"/>
        <v>Rotorua</v>
      </c>
      <c r="C149" s="35" t="s">
        <v>0</v>
      </c>
      <c r="D149" s="52">
        <v>538</v>
      </c>
      <c r="E149" s="52">
        <v>587</v>
      </c>
      <c r="F149" s="52">
        <v>547</v>
      </c>
      <c r="G149" s="52">
        <v>550</v>
      </c>
      <c r="H149" s="52">
        <v>536</v>
      </c>
      <c r="I149" s="52">
        <v>523</v>
      </c>
      <c r="J149" s="52">
        <v>473</v>
      </c>
      <c r="K149" s="52">
        <v>467</v>
      </c>
      <c r="L149" s="52">
        <v>455</v>
      </c>
      <c r="M149" s="52">
        <v>422</v>
      </c>
    </row>
    <row r="150" spans="1:13" x14ac:dyDescent="0.3">
      <c r="A150" s="149" t="s">
        <v>76</v>
      </c>
      <c r="B150" s="151" t="s">
        <v>78</v>
      </c>
      <c r="C150" s="29" t="s">
        <v>3</v>
      </c>
      <c r="D150" s="37">
        <v>45</v>
      </c>
      <c r="E150" s="37">
        <v>60</v>
      </c>
      <c r="F150" s="37">
        <v>49</v>
      </c>
      <c r="G150" s="37">
        <v>36</v>
      </c>
      <c r="H150" s="37">
        <v>39</v>
      </c>
      <c r="I150" s="37">
        <v>48</v>
      </c>
      <c r="J150" s="37">
        <v>43</v>
      </c>
      <c r="K150" s="37">
        <v>43</v>
      </c>
      <c r="L150" s="37">
        <v>53</v>
      </c>
      <c r="M150" s="37">
        <v>36</v>
      </c>
    </row>
    <row r="151" spans="1:13" x14ac:dyDescent="0.3">
      <c r="A151" s="149" t="s">
        <v>76</v>
      </c>
      <c r="B151" s="149" t="str">
        <f t="shared" ref="B151:B154" si="19">B150</f>
        <v>Taumarunui</v>
      </c>
      <c r="C151" s="15" t="s">
        <v>16</v>
      </c>
      <c r="D151" s="38">
        <v>9</v>
      </c>
      <c r="E151" s="38">
        <v>6</v>
      </c>
      <c r="F151" s="38">
        <v>6</v>
      </c>
      <c r="G151" s="38">
        <v>7</v>
      </c>
      <c r="H151" s="38">
        <v>6</v>
      </c>
      <c r="I151" s="38">
        <v>5</v>
      </c>
      <c r="J151" s="38">
        <v>1</v>
      </c>
      <c r="K151" s="38">
        <v>4</v>
      </c>
      <c r="L151" s="38">
        <v>5</v>
      </c>
      <c r="M151" s="38">
        <v>3</v>
      </c>
    </row>
    <row r="152" spans="1:13" x14ac:dyDescent="0.3">
      <c r="A152" s="149" t="s">
        <v>76</v>
      </c>
      <c r="B152" s="149" t="str">
        <f t="shared" si="19"/>
        <v>Taumarunui</v>
      </c>
      <c r="C152" s="15" t="s">
        <v>4</v>
      </c>
      <c r="D152" s="38">
        <v>2</v>
      </c>
      <c r="E152" s="38">
        <v>6</v>
      </c>
      <c r="F152" s="38">
        <v>4</v>
      </c>
      <c r="G152" s="38">
        <v>5</v>
      </c>
      <c r="H152" s="38">
        <v>3</v>
      </c>
      <c r="I152" s="38">
        <v>5</v>
      </c>
      <c r="J152" s="38">
        <v>4</v>
      </c>
      <c r="K152" s="38">
        <v>3</v>
      </c>
      <c r="L152" s="38">
        <v>8</v>
      </c>
      <c r="M152" s="38">
        <v>6</v>
      </c>
    </row>
    <row r="153" spans="1:13" x14ac:dyDescent="0.3">
      <c r="A153" s="149" t="s">
        <v>76</v>
      </c>
      <c r="B153" s="149" t="str">
        <f t="shared" si="19"/>
        <v>Taumarunui</v>
      </c>
      <c r="C153" s="15" t="s">
        <v>2</v>
      </c>
      <c r="D153" s="38">
        <v>0</v>
      </c>
      <c r="E153" s="38">
        <v>1</v>
      </c>
      <c r="F153" s="38">
        <v>0</v>
      </c>
      <c r="G153" s="38">
        <v>0</v>
      </c>
      <c r="H153" s="38">
        <v>0</v>
      </c>
      <c r="I153" s="38">
        <v>0</v>
      </c>
      <c r="J153" s="38">
        <v>0</v>
      </c>
      <c r="K153" s="38">
        <v>0</v>
      </c>
      <c r="L153" s="38">
        <v>0</v>
      </c>
      <c r="M153" s="38">
        <v>0</v>
      </c>
    </row>
    <row r="154" spans="1:13" x14ac:dyDescent="0.3">
      <c r="A154" s="149" t="s">
        <v>76</v>
      </c>
      <c r="B154" s="150" t="str">
        <f t="shared" si="19"/>
        <v>Taumarunui</v>
      </c>
      <c r="C154" s="35" t="s">
        <v>0</v>
      </c>
      <c r="D154" s="52">
        <v>56</v>
      </c>
      <c r="E154" s="52">
        <v>73</v>
      </c>
      <c r="F154" s="52">
        <v>59</v>
      </c>
      <c r="G154" s="52">
        <v>48</v>
      </c>
      <c r="H154" s="52">
        <v>48</v>
      </c>
      <c r="I154" s="52">
        <v>58</v>
      </c>
      <c r="J154" s="52">
        <v>48</v>
      </c>
      <c r="K154" s="52">
        <v>50</v>
      </c>
      <c r="L154" s="52">
        <v>66</v>
      </c>
      <c r="M154" s="52">
        <v>45</v>
      </c>
    </row>
    <row r="155" spans="1:13" x14ac:dyDescent="0.3">
      <c r="A155" s="149" t="s">
        <v>76</v>
      </c>
      <c r="B155" s="151" t="s">
        <v>127</v>
      </c>
      <c r="C155" s="29" t="s">
        <v>3</v>
      </c>
      <c r="D155" s="37">
        <v>169</v>
      </c>
      <c r="E155" s="37">
        <v>137</v>
      </c>
      <c r="F155" s="37">
        <v>142</v>
      </c>
      <c r="G155" s="37">
        <v>140</v>
      </c>
      <c r="H155" s="37">
        <v>127</v>
      </c>
      <c r="I155" s="37">
        <v>140</v>
      </c>
      <c r="J155" s="37">
        <v>99</v>
      </c>
      <c r="K155" s="37">
        <v>113</v>
      </c>
      <c r="L155" s="37">
        <v>125</v>
      </c>
      <c r="M155" s="37">
        <v>110</v>
      </c>
    </row>
    <row r="156" spans="1:13" x14ac:dyDescent="0.3">
      <c r="A156" s="149" t="s">
        <v>76</v>
      </c>
      <c r="B156" s="149" t="str">
        <f t="shared" ref="B156:B159" si="20">B155</f>
        <v>Taupō</v>
      </c>
      <c r="C156" s="15" t="s">
        <v>16</v>
      </c>
      <c r="D156" s="38">
        <v>35</v>
      </c>
      <c r="E156" s="38">
        <v>26</v>
      </c>
      <c r="F156" s="38">
        <v>22</v>
      </c>
      <c r="G156" s="38">
        <v>19</v>
      </c>
      <c r="H156" s="38">
        <v>17</v>
      </c>
      <c r="I156" s="38">
        <v>23</v>
      </c>
      <c r="J156" s="38">
        <v>18</v>
      </c>
      <c r="K156" s="38">
        <v>34</v>
      </c>
      <c r="L156" s="38">
        <v>22</v>
      </c>
      <c r="M156" s="38">
        <v>23</v>
      </c>
    </row>
    <row r="157" spans="1:13" x14ac:dyDescent="0.3">
      <c r="A157" s="149" t="s">
        <v>76</v>
      </c>
      <c r="B157" s="149" t="str">
        <f t="shared" si="20"/>
        <v>Taupō</v>
      </c>
      <c r="C157" s="15" t="s">
        <v>4</v>
      </c>
      <c r="D157" s="38">
        <v>23</v>
      </c>
      <c r="E157" s="38">
        <v>25</v>
      </c>
      <c r="F157" s="38">
        <v>21</v>
      </c>
      <c r="G157" s="38">
        <v>18</v>
      </c>
      <c r="H157" s="38">
        <v>24</v>
      </c>
      <c r="I157" s="38">
        <v>25</v>
      </c>
      <c r="J157" s="38">
        <v>24</v>
      </c>
      <c r="K157" s="38">
        <v>24</v>
      </c>
      <c r="L157" s="38">
        <v>18</v>
      </c>
      <c r="M157" s="38">
        <v>31</v>
      </c>
    </row>
    <row r="158" spans="1:13" x14ac:dyDescent="0.3">
      <c r="A158" s="149" t="s">
        <v>76</v>
      </c>
      <c r="B158" s="149" t="str">
        <f t="shared" si="20"/>
        <v>Taupō</v>
      </c>
      <c r="C158" s="15" t="s">
        <v>2</v>
      </c>
      <c r="D158" s="38">
        <v>0</v>
      </c>
      <c r="E158" s="38">
        <v>0</v>
      </c>
      <c r="F158" s="38">
        <v>0</v>
      </c>
      <c r="G158" s="38">
        <v>0</v>
      </c>
      <c r="H158" s="38">
        <v>0</v>
      </c>
      <c r="I158" s="38">
        <v>0</v>
      </c>
      <c r="J158" s="38">
        <v>0</v>
      </c>
      <c r="K158" s="38">
        <v>0</v>
      </c>
      <c r="L158" s="38">
        <v>0</v>
      </c>
      <c r="M158" s="38">
        <v>0</v>
      </c>
    </row>
    <row r="159" spans="1:13" x14ac:dyDescent="0.3">
      <c r="A159" s="149" t="s">
        <v>76</v>
      </c>
      <c r="B159" s="150" t="str">
        <f t="shared" si="20"/>
        <v>Taupō</v>
      </c>
      <c r="C159" s="35" t="s">
        <v>0</v>
      </c>
      <c r="D159" s="52">
        <v>227</v>
      </c>
      <c r="E159" s="52">
        <v>188</v>
      </c>
      <c r="F159" s="52">
        <v>185</v>
      </c>
      <c r="G159" s="52">
        <v>177</v>
      </c>
      <c r="H159" s="52">
        <v>168</v>
      </c>
      <c r="I159" s="52">
        <v>188</v>
      </c>
      <c r="J159" s="52">
        <v>141</v>
      </c>
      <c r="K159" s="52">
        <v>171</v>
      </c>
      <c r="L159" s="52">
        <v>165</v>
      </c>
      <c r="M159" s="52">
        <v>164</v>
      </c>
    </row>
    <row r="160" spans="1:13" x14ac:dyDescent="0.3">
      <c r="A160" s="149" t="s">
        <v>76</v>
      </c>
      <c r="B160" s="151" t="s">
        <v>79</v>
      </c>
      <c r="C160" s="29" t="s">
        <v>3</v>
      </c>
      <c r="D160" s="37">
        <v>153</v>
      </c>
      <c r="E160" s="37">
        <v>155</v>
      </c>
      <c r="F160" s="37">
        <v>135</v>
      </c>
      <c r="G160" s="37">
        <v>106</v>
      </c>
      <c r="H160" s="37">
        <v>111</v>
      </c>
      <c r="I160" s="37">
        <v>116</v>
      </c>
      <c r="J160" s="37">
        <v>117</v>
      </c>
      <c r="K160" s="37">
        <v>99</v>
      </c>
      <c r="L160" s="37">
        <v>131</v>
      </c>
      <c r="M160" s="37">
        <v>103</v>
      </c>
    </row>
    <row r="161" spans="1:13" x14ac:dyDescent="0.3">
      <c r="A161" s="149" t="s">
        <v>76</v>
      </c>
      <c r="B161" s="149" t="str">
        <f t="shared" ref="B161:B164" si="21">B160</f>
        <v>Tokoroa</v>
      </c>
      <c r="C161" s="15" t="s">
        <v>16</v>
      </c>
      <c r="D161" s="38">
        <v>16</v>
      </c>
      <c r="E161" s="38">
        <v>12</v>
      </c>
      <c r="F161" s="38">
        <v>20</v>
      </c>
      <c r="G161" s="38">
        <v>21</v>
      </c>
      <c r="H161" s="38">
        <v>12</v>
      </c>
      <c r="I161" s="38">
        <v>24</v>
      </c>
      <c r="J161" s="38">
        <v>22</v>
      </c>
      <c r="K161" s="38">
        <v>14</v>
      </c>
      <c r="L161" s="38">
        <v>12</v>
      </c>
      <c r="M161" s="38">
        <v>14</v>
      </c>
    </row>
    <row r="162" spans="1:13" x14ac:dyDescent="0.3">
      <c r="A162" s="149" t="s">
        <v>76</v>
      </c>
      <c r="B162" s="149" t="str">
        <f t="shared" si="21"/>
        <v>Tokoroa</v>
      </c>
      <c r="C162" s="15" t="s">
        <v>4</v>
      </c>
      <c r="D162" s="38">
        <v>10</v>
      </c>
      <c r="E162" s="38">
        <v>18</v>
      </c>
      <c r="F162" s="38">
        <v>23</v>
      </c>
      <c r="G162" s="38">
        <v>16</v>
      </c>
      <c r="H162" s="38">
        <v>23</v>
      </c>
      <c r="I162" s="38">
        <v>17</v>
      </c>
      <c r="J162" s="38">
        <v>21</v>
      </c>
      <c r="K162" s="38">
        <v>16</v>
      </c>
      <c r="L162" s="38">
        <v>24</v>
      </c>
      <c r="M162" s="38">
        <v>14</v>
      </c>
    </row>
    <row r="163" spans="1:13" x14ac:dyDescent="0.3">
      <c r="A163" s="149" t="s">
        <v>76</v>
      </c>
      <c r="B163" s="149" t="str">
        <f t="shared" si="21"/>
        <v>Tokoroa</v>
      </c>
      <c r="C163" s="15" t="s">
        <v>2</v>
      </c>
      <c r="D163" s="38">
        <v>0</v>
      </c>
      <c r="E163" s="38">
        <v>1</v>
      </c>
      <c r="F163" s="38">
        <v>0</v>
      </c>
      <c r="G163" s="38">
        <v>0</v>
      </c>
      <c r="H163" s="38">
        <v>0</v>
      </c>
      <c r="I163" s="38">
        <v>0</v>
      </c>
      <c r="J163" s="38">
        <v>1</v>
      </c>
      <c r="K163" s="38">
        <v>0</v>
      </c>
      <c r="L163" s="38">
        <v>0</v>
      </c>
      <c r="M163" s="38">
        <v>0</v>
      </c>
    </row>
    <row r="164" spans="1:13" x14ac:dyDescent="0.3">
      <c r="A164" s="149" t="s">
        <v>76</v>
      </c>
      <c r="B164" s="150" t="str">
        <f t="shared" si="21"/>
        <v>Tokoroa</v>
      </c>
      <c r="C164" s="35" t="s">
        <v>0</v>
      </c>
      <c r="D164" s="52">
        <v>179</v>
      </c>
      <c r="E164" s="52">
        <v>186</v>
      </c>
      <c r="F164" s="52">
        <v>178</v>
      </c>
      <c r="G164" s="52">
        <v>143</v>
      </c>
      <c r="H164" s="52">
        <v>146</v>
      </c>
      <c r="I164" s="52">
        <v>157</v>
      </c>
      <c r="J164" s="52">
        <v>161</v>
      </c>
      <c r="K164" s="52">
        <v>129</v>
      </c>
      <c r="L164" s="52">
        <v>167</v>
      </c>
      <c r="M164" s="52">
        <v>131</v>
      </c>
    </row>
    <row r="165" spans="1:13" x14ac:dyDescent="0.3">
      <c r="A165" s="149" t="s">
        <v>76</v>
      </c>
      <c r="B165" s="149" t="s">
        <v>60</v>
      </c>
      <c r="C165" s="15" t="s">
        <v>3</v>
      </c>
      <c r="D165" s="38">
        <v>805</v>
      </c>
      <c r="E165" s="38">
        <v>817</v>
      </c>
      <c r="F165" s="38">
        <v>789</v>
      </c>
      <c r="G165" s="38">
        <v>734</v>
      </c>
      <c r="H165" s="38">
        <v>708</v>
      </c>
      <c r="I165" s="38">
        <v>716</v>
      </c>
      <c r="J165" s="38">
        <v>633</v>
      </c>
      <c r="K165" s="38">
        <v>627</v>
      </c>
      <c r="L165" s="38">
        <v>669</v>
      </c>
      <c r="M165" s="38">
        <v>574</v>
      </c>
    </row>
    <row r="166" spans="1:13" x14ac:dyDescent="0.3">
      <c r="A166" s="149" t="s">
        <v>76</v>
      </c>
      <c r="B166" s="149" t="str">
        <f t="shared" ref="B166:B169" si="22">B165</f>
        <v>Justice service area total</v>
      </c>
      <c r="C166" s="15" t="s">
        <v>16</v>
      </c>
      <c r="D166" s="38">
        <v>98</v>
      </c>
      <c r="E166" s="38">
        <v>92</v>
      </c>
      <c r="F166" s="38">
        <v>74</v>
      </c>
      <c r="G166" s="38">
        <v>75</v>
      </c>
      <c r="H166" s="38">
        <v>61</v>
      </c>
      <c r="I166" s="38">
        <v>89</v>
      </c>
      <c r="J166" s="38">
        <v>69</v>
      </c>
      <c r="K166" s="38">
        <v>73</v>
      </c>
      <c r="L166" s="38">
        <v>59</v>
      </c>
      <c r="M166" s="38">
        <v>69</v>
      </c>
    </row>
    <row r="167" spans="1:13" x14ac:dyDescent="0.3">
      <c r="A167" s="149" t="s">
        <v>76</v>
      </c>
      <c r="B167" s="149" t="str">
        <f t="shared" si="22"/>
        <v>Justice service area total</v>
      </c>
      <c r="C167" s="15" t="s">
        <v>4</v>
      </c>
      <c r="D167" s="38">
        <v>94</v>
      </c>
      <c r="E167" s="38">
        <v>122</v>
      </c>
      <c r="F167" s="38">
        <v>102</v>
      </c>
      <c r="G167" s="38">
        <v>103</v>
      </c>
      <c r="H167" s="38">
        <v>127</v>
      </c>
      <c r="I167" s="38">
        <v>116</v>
      </c>
      <c r="J167" s="38">
        <v>118</v>
      </c>
      <c r="K167" s="38">
        <v>112</v>
      </c>
      <c r="L167" s="38">
        <v>124</v>
      </c>
      <c r="M167" s="38">
        <v>117</v>
      </c>
    </row>
    <row r="168" spans="1:13" x14ac:dyDescent="0.3">
      <c r="A168" s="149" t="s">
        <v>76</v>
      </c>
      <c r="B168" s="149" t="str">
        <f t="shared" si="22"/>
        <v>Justice service area total</v>
      </c>
      <c r="C168" s="15" t="s">
        <v>2</v>
      </c>
      <c r="D168" s="38">
        <v>3</v>
      </c>
      <c r="E168" s="38">
        <v>3</v>
      </c>
      <c r="F168" s="38">
        <v>4</v>
      </c>
      <c r="G168" s="38">
        <v>6</v>
      </c>
      <c r="H168" s="38">
        <v>2</v>
      </c>
      <c r="I168" s="38">
        <v>5</v>
      </c>
      <c r="J168" s="38">
        <v>3</v>
      </c>
      <c r="K168" s="38">
        <v>5</v>
      </c>
      <c r="L168" s="38">
        <v>1</v>
      </c>
      <c r="M168" s="38">
        <v>2</v>
      </c>
    </row>
    <row r="169" spans="1:13" x14ac:dyDescent="0.3">
      <c r="A169" s="150" t="s">
        <v>76</v>
      </c>
      <c r="B169" s="150" t="str">
        <f t="shared" si="22"/>
        <v>Justice service area total</v>
      </c>
      <c r="C169" s="35" t="s">
        <v>0</v>
      </c>
      <c r="D169" s="40">
        <v>1000</v>
      </c>
      <c r="E169" s="40">
        <v>1034</v>
      </c>
      <c r="F169" s="40">
        <v>969</v>
      </c>
      <c r="G169" s="40">
        <v>918</v>
      </c>
      <c r="H169" s="40">
        <v>898</v>
      </c>
      <c r="I169" s="40">
        <v>926</v>
      </c>
      <c r="J169" s="40">
        <v>823</v>
      </c>
      <c r="K169" s="40">
        <v>817</v>
      </c>
      <c r="L169" s="40">
        <v>853</v>
      </c>
      <c r="M169" s="40">
        <v>762</v>
      </c>
    </row>
    <row r="170" spans="1:13" x14ac:dyDescent="0.3">
      <c r="A170" s="151" t="s">
        <v>80</v>
      </c>
      <c r="B170" s="151" t="s">
        <v>81</v>
      </c>
      <c r="C170" s="29" t="s">
        <v>3</v>
      </c>
      <c r="D170" s="37">
        <v>287</v>
      </c>
      <c r="E170" s="37">
        <v>266</v>
      </c>
      <c r="F170" s="37">
        <v>298</v>
      </c>
      <c r="G170" s="37">
        <v>212</v>
      </c>
      <c r="H170" s="37">
        <v>198</v>
      </c>
      <c r="I170" s="37">
        <v>211</v>
      </c>
      <c r="J170" s="37">
        <v>190</v>
      </c>
      <c r="K170" s="37">
        <v>166</v>
      </c>
      <c r="L170" s="37">
        <v>191</v>
      </c>
      <c r="M170" s="37">
        <v>207</v>
      </c>
    </row>
    <row r="171" spans="1:13" x14ac:dyDescent="0.3">
      <c r="A171" s="149" t="str">
        <f t="shared" ref="A171:B186" si="23">A170</f>
        <v>East Coast</v>
      </c>
      <c r="B171" s="149" t="str">
        <f t="shared" si="23"/>
        <v>Gisborne</v>
      </c>
      <c r="C171" s="15" t="s">
        <v>16</v>
      </c>
      <c r="D171" s="38">
        <v>27</v>
      </c>
      <c r="E171" s="38">
        <v>40</v>
      </c>
      <c r="F171" s="38">
        <v>31</v>
      </c>
      <c r="G171" s="38">
        <v>31</v>
      </c>
      <c r="H171" s="38">
        <v>32</v>
      </c>
      <c r="I171" s="38">
        <v>33</v>
      </c>
      <c r="J171" s="38">
        <v>29</v>
      </c>
      <c r="K171" s="38">
        <v>25</v>
      </c>
      <c r="L171" s="38">
        <v>33</v>
      </c>
      <c r="M171" s="38">
        <v>48</v>
      </c>
    </row>
    <row r="172" spans="1:13" x14ac:dyDescent="0.3">
      <c r="A172" s="149" t="str">
        <f t="shared" si="23"/>
        <v>East Coast</v>
      </c>
      <c r="B172" s="149" t="str">
        <f t="shared" si="23"/>
        <v>Gisborne</v>
      </c>
      <c r="C172" s="15" t="s">
        <v>4</v>
      </c>
      <c r="D172" s="38">
        <v>50</v>
      </c>
      <c r="E172" s="38">
        <v>71</v>
      </c>
      <c r="F172" s="38">
        <v>76</v>
      </c>
      <c r="G172" s="38">
        <v>65</v>
      </c>
      <c r="H172" s="38">
        <v>75</v>
      </c>
      <c r="I172" s="38">
        <v>88</v>
      </c>
      <c r="J172" s="38">
        <v>45</v>
      </c>
      <c r="K172" s="38">
        <v>53</v>
      </c>
      <c r="L172" s="38">
        <v>73</v>
      </c>
      <c r="M172" s="38">
        <v>56</v>
      </c>
    </row>
    <row r="173" spans="1:13" x14ac:dyDescent="0.3">
      <c r="A173" s="149" t="str">
        <f t="shared" si="23"/>
        <v>East Coast</v>
      </c>
      <c r="B173" s="149" t="str">
        <f t="shared" si="23"/>
        <v>Gisborne</v>
      </c>
      <c r="C173" s="15" t="s">
        <v>2</v>
      </c>
      <c r="D173" s="38">
        <v>0</v>
      </c>
      <c r="E173" s="38">
        <v>1</v>
      </c>
      <c r="F173" s="38">
        <v>2</v>
      </c>
      <c r="G173" s="38">
        <v>0</v>
      </c>
      <c r="H173" s="38">
        <v>2</v>
      </c>
      <c r="I173" s="38">
        <v>2</v>
      </c>
      <c r="J173" s="38">
        <v>1</v>
      </c>
      <c r="K173" s="38">
        <v>2</v>
      </c>
      <c r="L173" s="38">
        <v>4</v>
      </c>
      <c r="M173" s="38">
        <v>2</v>
      </c>
    </row>
    <row r="174" spans="1:13" x14ac:dyDescent="0.3">
      <c r="A174" s="149" t="str">
        <f t="shared" si="23"/>
        <v>East Coast</v>
      </c>
      <c r="B174" s="150" t="str">
        <f t="shared" si="23"/>
        <v>Gisborne</v>
      </c>
      <c r="C174" s="35" t="s">
        <v>0</v>
      </c>
      <c r="D174" s="52">
        <v>364</v>
      </c>
      <c r="E174" s="52">
        <v>378</v>
      </c>
      <c r="F174" s="52">
        <v>407</v>
      </c>
      <c r="G174" s="52">
        <v>308</v>
      </c>
      <c r="H174" s="52">
        <v>307</v>
      </c>
      <c r="I174" s="52">
        <v>334</v>
      </c>
      <c r="J174" s="52">
        <v>265</v>
      </c>
      <c r="K174" s="52">
        <v>246</v>
      </c>
      <c r="L174" s="52">
        <v>301</v>
      </c>
      <c r="M174" s="52">
        <v>313</v>
      </c>
    </row>
    <row r="175" spans="1:13" x14ac:dyDescent="0.3">
      <c r="A175" s="149" t="str">
        <f t="shared" si="23"/>
        <v>East Coast</v>
      </c>
      <c r="B175" s="151" t="s">
        <v>82</v>
      </c>
      <c r="C175" s="29" t="s">
        <v>3</v>
      </c>
      <c r="D175" s="37">
        <v>297</v>
      </c>
      <c r="E175" s="37">
        <v>325</v>
      </c>
      <c r="F175" s="37">
        <v>305</v>
      </c>
      <c r="G175" s="37">
        <v>294</v>
      </c>
      <c r="H175" s="37">
        <v>302</v>
      </c>
      <c r="I175" s="37">
        <v>252</v>
      </c>
      <c r="J175" s="37">
        <v>232</v>
      </c>
      <c r="K175" s="37">
        <v>199</v>
      </c>
      <c r="L175" s="37">
        <v>229</v>
      </c>
      <c r="M175" s="37">
        <v>199</v>
      </c>
    </row>
    <row r="176" spans="1:13" x14ac:dyDescent="0.3">
      <c r="A176" s="149" t="str">
        <f t="shared" si="23"/>
        <v>East Coast</v>
      </c>
      <c r="B176" s="149" t="str">
        <f t="shared" si="23"/>
        <v>Hastings</v>
      </c>
      <c r="C176" s="15" t="s">
        <v>16</v>
      </c>
      <c r="D176" s="38">
        <v>26</v>
      </c>
      <c r="E176" s="38">
        <v>18</v>
      </c>
      <c r="F176" s="38">
        <v>34</v>
      </c>
      <c r="G176" s="38">
        <v>20</v>
      </c>
      <c r="H176" s="38">
        <v>32</v>
      </c>
      <c r="I176" s="38">
        <v>28</v>
      </c>
      <c r="J176" s="38">
        <v>19</v>
      </c>
      <c r="K176" s="38">
        <v>30</v>
      </c>
      <c r="L176" s="38">
        <v>29</v>
      </c>
      <c r="M176" s="38">
        <v>28</v>
      </c>
    </row>
    <row r="177" spans="1:13" x14ac:dyDescent="0.3">
      <c r="A177" s="149" t="str">
        <f t="shared" si="23"/>
        <v>East Coast</v>
      </c>
      <c r="B177" s="149" t="str">
        <f t="shared" si="23"/>
        <v>Hastings</v>
      </c>
      <c r="C177" s="15" t="s">
        <v>4</v>
      </c>
      <c r="D177" s="38">
        <v>46</v>
      </c>
      <c r="E177" s="38">
        <v>55</v>
      </c>
      <c r="F177" s="38">
        <v>33</v>
      </c>
      <c r="G177" s="38">
        <v>71</v>
      </c>
      <c r="H177" s="38">
        <v>45</v>
      </c>
      <c r="I177" s="38">
        <v>56</v>
      </c>
      <c r="J177" s="38">
        <v>50</v>
      </c>
      <c r="K177" s="38">
        <v>61</v>
      </c>
      <c r="L177" s="38">
        <v>69</v>
      </c>
      <c r="M177" s="38">
        <v>60</v>
      </c>
    </row>
    <row r="178" spans="1:13" x14ac:dyDescent="0.3">
      <c r="A178" s="149" t="str">
        <f t="shared" si="23"/>
        <v>East Coast</v>
      </c>
      <c r="B178" s="149" t="str">
        <f t="shared" si="23"/>
        <v>Hastings</v>
      </c>
      <c r="C178" s="15" t="s">
        <v>2</v>
      </c>
      <c r="D178" s="38">
        <v>0</v>
      </c>
      <c r="E178" s="38">
        <v>1</v>
      </c>
      <c r="F178" s="38">
        <v>2</v>
      </c>
      <c r="G178" s="38">
        <v>0</v>
      </c>
      <c r="H178" s="38">
        <v>0</v>
      </c>
      <c r="I178" s="38">
        <v>1</v>
      </c>
      <c r="J178" s="38">
        <v>3</v>
      </c>
      <c r="K178" s="38">
        <v>2</v>
      </c>
      <c r="L178" s="38">
        <v>1</v>
      </c>
      <c r="M178" s="38">
        <v>4</v>
      </c>
    </row>
    <row r="179" spans="1:13" x14ac:dyDescent="0.3">
      <c r="A179" s="149" t="str">
        <f t="shared" si="23"/>
        <v>East Coast</v>
      </c>
      <c r="B179" s="150" t="str">
        <f t="shared" si="23"/>
        <v>Hastings</v>
      </c>
      <c r="C179" s="35" t="s">
        <v>0</v>
      </c>
      <c r="D179" s="52">
        <v>369</v>
      </c>
      <c r="E179" s="52">
        <v>399</v>
      </c>
      <c r="F179" s="52">
        <v>374</v>
      </c>
      <c r="G179" s="52">
        <v>385</v>
      </c>
      <c r="H179" s="52">
        <v>379</v>
      </c>
      <c r="I179" s="52">
        <v>337</v>
      </c>
      <c r="J179" s="52">
        <v>304</v>
      </c>
      <c r="K179" s="52">
        <v>292</v>
      </c>
      <c r="L179" s="52">
        <v>328</v>
      </c>
      <c r="M179" s="52">
        <v>291</v>
      </c>
    </row>
    <row r="180" spans="1:13" x14ac:dyDescent="0.3">
      <c r="A180" s="149" t="str">
        <f t="shared" si="23"/>
        <v>East Coast</v>
      </c>
      <c r="B180" s="151" t="s">
        <v>83</v>
      </c>
      <c r="C180" s="29" t="s">
        <v>3</v>
      </c>
      <c r="D180" s="37">
        <v>274</v>
      </c>
      <c r="E180" s="37">
        <v>244</v>
      </c>
      <c r="F180" s="37">
        <v>237</v>
      </c>
      <c r="G180" s="37">
        <v>235</v>
      </c>
      <c r="H180" s="37">
        <v>245</v>
      </c>
      <c r="I180" s="37">
        <v>247</v>
      </c>
      <c r="J180" s="37">
        <v>212</v>
      </c>
      <c r="K180" s="37">
        <v>205</v>
      </c>
      <c r="L180" s="37">
        <v>175</v>
      </c>
      <c r="M180" s="37">
        <v>225</v>
      </c>
    </row>
    <row r="181" spans="1:13" x14ac:dyDescent="0.3">
      <c r="A181" s="149" t="str">
        <f t="shared" si="23"/>
        <v>East Coast</v>
      </c>
      <c r="B181" s="149" t="str">
        <f t="shared" si="23"/>
        <v>Napier</v>
      </c>
      <c r="C181" s="15" t="s">
        <v>16</v>
      </c>
      <c r="D181" s="38">
        <v>24</v>
      </c>
      <c r="E181" s="38">
        <v>21</v>
      </c>
      <c r="F181" s="38">
        <v>19</v>
      </c>
      <c r="G181" s="38">
        <v>25</v>
      </c>
      <c r="H181" s="38">
        <v>14</v>
      </c>
      <c r="I181" s="38">
        <v>36</v>
      </c>
      <c r="J181" s="38">
        <v>26</v>
      </c>
      <c r="K181" s="38">
        <v>20</v>
      </c>
      <c r="L181" s="38">
        <v>17</v>
      </c>
      <c r="M181" s="38">
        <v>20</v>
      </c>
    </row>
    <row r="182" spans="1:13" x14ac:dyDescent="0.3">
      <c r="A182" s="149" t="str">
        <f t="shared" si="23"/>
        <v>East Coast</v>
      </c>
      <c r="B182" s="149" t="str">
        <f t="shared" si="23"/>
        <v>Napier</v>
      </c>
      <c r="C182" s="15" t="s">
        <v>4</v>
      </c>
      <c r="D182" s="38">
        <v>57</v>
      </c>
      <c r="E182" s="38">
        <v>59</v>
      </c>
      <c r="F182" s="38">
        <v>63</v>
      </c>
      <c r="G182" s="38">
        <v>76</v>
      </c>
      <c r="H182" s="38">
        <v>70</v>
      </c>
      <c r="I182" s="38">
        <v>86</v>
      </c>
      <c r="J182" s="38">
        <v>81</v>
      </c>
      <c r="K182" s="38">
        <v>62</v>
      </c>
      <c r="L182" s="38">
        <v>59</v>
      </c>
      <c r="M182" s="38">
        <v>70</v>
      </c>
    </row>
    <row r="183" spans="1:13" x14ac:dyDescent="0.3">
      <c r="A183" s="149" t="str">
        <f t="shared" si="23"/>
        <v>East Coast</v>
      </c>
      <c r="B183" s="149" t="str">
        <f t="shared" si="23"/>
        <v>Napier</v>
      </c>
      <c r="C183" s="15" t="s">
        <v>2</v>
      </c>
      <c r="D183" s="38">
        <v>0</v>
      </c>
      <c r="E183" s="38">
        <v>0</v>
      </c>
      <c r="F183" s="38">
        <v>0</v>
      </c>
      <c r="G183" s="38">
        <v>0</v>
      </c>
      <c r="H183" s="38">
        <v>1</v>
      </c>
      <c r="I183" s="38">
        <v>1</v>
      </c>
      <c r="J183" s="38">
        <v>1</v>
      </c>
      <c r="K183" s="38">
        <v>0</v>
      </c>
      <c r="L183" s="38">
        <v>1</v>
      </c>
      <c r="M183" s="38">
        <v>0</v>
      </c>
    </row>
    <row r="184" spans="1:13" x14ac:dyDescent="0.3">
      <c r="A184" s="149" t="str">
        <f t="shared" si="23"/>
        <v>East Coast</v>
      </c>
      <c r="B184" s="150" t="str">
        <f t="shared" si="23"/>
        <v>Napier</v>
      </c>
      <c r="C184" s="35" t="s">
        <v>0</v>
      </c>
      <c r="D184" s="52">
        <v>355</v>
      </c>
      <c r="E184" s="52">
        <v>324</v>
      </c>
      <c r="F184" s="52">
        <v>319</v>
      </c>
      <c r="G184" s="52">
        <v>336</v>
      </c>
      <c r="H184" s="52">
        <v>330</v>
      </c>
      <c r="I184" s="52">
        <v>370</v>
      </c>
      <c r="J184" s="52">
        <v>320</v>
      </c>
      <c r="K184" s="52">
        <v>287</v>
      </c>
      <c r="L184" s="52">
        <v>252</v>
      </c>
      <c r="M184" s="52">
        <v>315</v>
      </c>
    </row>
    <row r="185" spans="1:13" x14ac:dyDescent="0.3">
      <c r="A185" s="149" t="str">
        <f t="shared" si="23"/>
        <v>East Coast</v>
      </c>
      <c r="B185" s="151" t="s">
        <v>128</v>
      </c>
      <c r="C185" s="29" t="s">
        <v>3</v>
      </c>
      <c r="D185" s="37">
        <v>12</v>
      </c>
      <c r="E185" s="37">
        <v>14</v>
      </c>
      <c r="F185" s="37">
        <v>12</v>
      </c>
      <c r="G185" s="37">
        <v>10</v>
      </c>
      <c r="H185" s="37">
        <v>12</v>
      </c>
      <c r="I185" s="37">
        <v>11</v>
      </c>
      <c r="J185" s="37">
        <v>6</v>
      </c>
      <c r="K185" s="37">
        <v>7</v>
      </c>
      <c r="L185" s="37">
        <v>8</v>
      </c>
      <c r="M185" s="37">
        <v>4</v>
      </c>
    </row>
    <row r="186" spans="1:13" x14ac:dyDescent="0.3">
      <c r="A186" s="149" t="str">
        <f t="shared" si="23"/>
        <v>East Coast</v>
      </c>
      <c r="B186" s="149" t="str">
        <f t="shared" si="23"/>
        <v>Ruatōria</v>
      </c>
      <c r="C186" s="15" t="s">
        <v>16</v>
      </c>
      <c r="D186" s="38">
        <v>0</v>
      </c>
      <c r="E186" s="38">
        <v>3</v>
      </c>
      <c r="F186" s="38">
        <v>1</v>
      </c>
      <c r="G186" s="38">
        <v>1</v>
      </c>
      <c r="H186" s="38">
        <v>0</v>
      </c>
      <c r="I186" s="38">
        <v>1</v>
      </c>
      <c r="J186" s="38">
        <v>0</v>
      </c>
      <c r="K186" s="38">
        <v>1</v>
      </c>
      <c r="L186" s="38">
        <v>2</v>
      </c>
      <c r="M186" s="38">
        <v>1</v>
      </c>
    </row>
    <row r="187" spans="1:13" x14ac:dyDescent="0.3">
      <c r="A187" s="149" t="str">
        <f t="shared" ref="A187:B202" si="24">A186</f>
        <v>East Coast</v>
      </c>
      <c r="B187" s="149" t="str">
        <f t="shared" si="24"/>
        <v>Ruatōria</v>
      </c>
      <c r="C187" s="15" t="s">
        <v>4</v>
      </c>
      <c r="D187" s="38">
        <v>0</v>
      </c>
      <c r="E187" s="38">
        <v>3</v>
      </c>
      <c r="F187" s="38">
        <v>0</v>
      </c>
      <c r="G187" s="38">
        <v>3</v>
      </c>
      <c r="H187" s="38">
        <v>2</v>
      </c>
      <c r="I187" s="38">
        <v>6</v>
      </c>
      <c r="J187" s="38">
        <v>1</v>
      </c>
      <c r="K187" s="38">
        <v>2</v>
      </c>
      <c r="L187" s="38">
        <v>1</v>
      </c>
      <c r="M187" s="38">
        <v>0</v>
      </c>
    </row>
    <row r="188" spans="1:13" x14ac:dyDescent="0.3">
      <c r="A188" s="149" t="str">
        <f t="shared" si="24"/>
        <v>East Coast</v>
      </c>
      <c r="B188" s="149" t="str">
        <f t="shared" si="24"/>
        <v>Ruatōria</v>
      </c>
      <c r="C188" s="15" t="s">
        <v>2</v>
      </c>
      <c r="D188" s="38">
        <v>0</v>
      </c>
      <c r="E188" s="38">
        <v>0</v>
      </c>
      <c r="F188" s="38">
        <v>0</v>
      </c>
      <c r="G188" s="38">
        <v>0</v>
      </c>
      <c r="H188" s="38">
        <v>0</v>
      </c>
      <c r="I188" s="38">
        <v>0</v>
      </c>
      <c r="J188" s="38">
        <v>0</v>
      </c>
      <c r="K188" s="38">
        <v>0</v>
      </c>
      <c r="L188" s="38">
        <v>0</v>
      </c>
      <c r="M188" s="38">
        <v>0</v>
      </c>
    </row>
    <row r="189" spans="1:13" x14ac:dyDescent="0.3">
      <c r="A189" s="149" t="str">
        <f t="shared" si="24"/>
        <v>East Coast</v>
      </c>
      <c r="B189" s="150" t="str">
        <f t="shared" si="24"/>
        <v>Ruatōria</v>
      </c>
      <c r="C189" s="35" t="s">
        <v>0</v>
      </c>
      <c r="D189" s="52">
        <v>12</v>
      </c>
      <c r="E189" s="52">
        <v>20</v>
      </c>
      <c r="F189" s="52">
        <v>13</v>
      </c>
      <c r="G189" s="52">
        <v>14</v>
      </c>
      <c r="H189" s="52">
        <v>14</v>
      </c>
      <c r="I189" s="52">
        <v>18</v>
      </c>
      <c r="J189" s="52">
        <v>7</v>
      </c>
      <c r="K189" s="52">
        <v>10</v>
      </c>
      <c r="L189" s="52">
        <v>11</v>
      </c>
      <c r="M189" s="52">
        <v>5</v>
      </c>
    </row>
    <row r="190" spans="1:13" x14ac:dyDescent="0.3">
      <c r="A190" s="149" t="str">
        <f t="shared" si="24"/>
        <v>East Coast</v>
      </c>
      <c r="B190" s="151" t="s">
        <v>84</v>
      </c>
      <c r="C190" s="29" t="s">
        <v>3</v>
      </c>
      <c r="D190" s="37">
        <v>13</v>
      </c>
      <c r="E190" s="37">
        <v>22</v>
      </c>
      <c r="F190" s="37">
        <v>11</v>
      </c>
      <c r="G190" s="37">
        <v>11</v>
      </c>
      <c r="H190" s="37">
        <v>13</v>
      </c>
      <c r="I190" s="37">
        <v>14</v>
      </c>
      <c r="J190" s="37">
        <v>8</v>
      </c>
      <c r="K190" s="37">
        <v>5</v>
      </c>
      <c r="L190" s="37">
        <v>12</v>
      </c>
      <c r="M190" s="37">
        <v>12</v>
      </c>
    </row>
    <row r="191" spans="1:13" x14ac:dyDescent="0.3">
      <c r="A191" s="149" t="str">
        <f t="shared" si="24"/>
        <v>East Coast</v>
      </c>
      <c r="B191" s="149" t="str">
        <f t="shared" si="24"/>
        <v>Waipukurau</v>
      </c>
      <c r="C191" s="15" t="s">
        <v>16</v>
      </c>
      <c r="D191" s="38">
        <v>0</v>
      </c>
      <c r="E191" s="38">
        <v>2</v>
      </c>
      <c r="F191" s="38">
        <v>3</v>
      </c>
      <c r="G191" s="38">
        <v>1</v>
      </c>
      <c r="H191" s="38">
        <v>0</v>
      </c>
      <c r="I191" s="38">
        <v>3</v>
      </c>
      <c r="J191" s="38">
        <v>1</v>
      </c>
      <c r="K191" s="38">
        <v>1</v>
      </c>
      <c r="L191" s="38">
        <v>0</v>
      </c>
      <c r="M191" s="38">
        <v>0</v>
      </c>
    </row>
    <row r="192" spans="1:13" x14ac:dyDescent="0.3">
      <c r="A192" s="149" t="str">
        <f t="shared" si="24"/>
        <v>East Coast</v>
      </c>
      <c r="B192" s="149" t="str">
        <f t="shared" si="24"/>
        <v>Waipukurau</v>
      </c>
      <c r="C192" s="15" t="s">
        <v>4</v>
      </c>
      <c r="D192" s="38">
        <v>3</v>
      </c>
      <c r="E192" s="38">
        <v>1</v>
      </c>
      <c r="F192" s="38">
        <v>3</v>
      </c>
      <c r="G192" s="38">
        <v>3</v>
      </c>
      <c r="H192" s="38">
        <v>4</v>
      </c>
      <c r="I192" s="38">
        <v>2</v>
      </c>
      <c r="J192" s="38">
        <v>2</v>
      </c>
      <c r="K192" s="38">
        <v>2</v>
      </c>
      <c r="L192" s="38">
        <v>3</v>
      </c>
      <c r="M192" s="38">
        <v>3</v>
      </c>
    </row>
    <row r="193" spans="1:13" x14ac:dyDescent="0.3">
      <c r="A193" s="149" t="str">
        <f t="shared" si="24"/>
        <v>East Coast</v>
      </c>
      <c r="B193" s="149" t="str">
        <f t="shared" si="24"/>
        <v>Waipukurau</v>
      </c>
      <c r="C193" s="15" t="s">
        <v>2</v>
      </c>
      <c r="D193" s="38">
        <v>0</v>
      </c>
      <c r="E193" s="38">
        <v>0</v>
      </c>
      <c r="F193" s="38">
        <v>0</v>
      </c>
      <c r="G193" s="38">
        <v>0</v>
      </c>
      <c r="H193" s="38">
        <v>0</v>
      </c>
      <c r="I193" s="38">
        <v>0</v>
      </c>
      <c r="J193" s="38">
        <v>0</v>
      </c>
      <c r="K193" s="38">
        <v>0</v>
      </c>
      <c r="L193" s="38">
        <v>0</v>
      </c>
      <c r="M193" s="38">
        <v>1</v>
      </c>
    </row>
    <row r="194" spans="1:13" x14ac:dyDescent="0.3">
      <c r="A194" s="149" t="str">
        <f t="shared" si="24"/>
        <v>East Coast</v>
      </c>
      <c r="B194" s="150" t="str">
        <f t="shared" si="24"/>
        <v>Waipukurau</v>
      </c>
      <c r="C194" s="35" t="s">
        <v>0</v>
      </c>
      <c r="D194" s="52">
        <v>16</v>
      </c>
      <c r="E194" s="52">
        <v>25</v>
      </c>
      <c r="F194" s="52">
        <v>17</v>
      </c>
      <c r="G194" s="52">
        <v>15</v>
      </c>
      <c r="H194" s="52">
        <v>17</v>
      </c>
      <c r="I194" s="52">
        <v>19</v>
      </c>
      <c r="J194" s="52">
        <v>11</v>
      </c>
      <c r="K194" s="52">
        <v>8</v>
      </c>
      <c r="L194" s="52">
        <v>15</v>
      </c>
      <c r="M194" s="52">
        <v>16</v>
      </c>
    </row>
    <row r="195" spans="1:13" x14ac:dyDescent="0.3">
      <c r="A195" s="149" t="str">
        <f t="shared" si="24"/>
        <v>East Coast</v>
      </c>
      <c r="B195" s="151" t="s">
        <v>85</v>
      </c>
      <c r="C195" s="29" t="s">
        <v>3</v>
      </c>
      <c r="D195" s="37">
        <v>36</v>
      </c>
      <c r="E195" s="37">
        <v>25</v>
      </c>
      <c r="F195" s="37">
        <v>47</v>
      </c>
      <c r="G195" s="37">
        <v>43</v>
      </c>
      <c r="H195" s="37">
        <v>21</v>
      </c>
      <c r="I195" s="37">
        <v>30</v>
      </c>
      <c r="J195" s="37">
        <v>32</v>
      </c>
      <c r="K195" s="37">
        <v>30</v>
      </c>
      <c r="L195" s="37">
        <v>27</v>
      </c>
      <c r="M195" s="37">
        <v>26</v>
      </c>
    </row>
    <row r="196" spans="1:13" x14ac:dyDescent="0.3">
      <c r="A196" s="149" t="str">
        <f t="shared" si="24"/>
        <v>East Coast</v>
      </c>
      <c r="B196" s="149" t="str">
        <f t="shared" si="24"/>
        <v>Wairoa</v>
      </c>
      <c r="C196" s="15" t="s">
        <v>16</v>
      </c>
      <c r="D196" s="38">
        <v>3</v>
      </c>
      <c r="E196" s="38">
        <v>7</v>
      </c>
      <c r="F196" s="38">
        <v>7</v>
      </c>
      <c r="G196" s="38">
        <v>4</v>
      </c>
      <c r="H196" s="38">
        <v>6</v>
      </c>
      <c r="I196" s="38">
        <v>2</v>
      </c>
      <c r="J196" s="38">
        <v>3</v>
      </c>
      <c r="K196" s="38">
        <v>4</v>
      </c>
      <c r="L196" s="38">
        <v>6</v>
      </c>
      <c r="M196" s="38">
        <v>1</v>
      </c>
    </row>
    <row r="197" spans="1:13" x14ac:dyDescent="0.3">
      <c r="A197" s="149" t="str">
        <f t="shared" si="24"/>
        <v>East Coast</v>
      </c>
      <c r="B197" s="149" t="str">
        <f t="shared" si="24"/>
        <v>Wairoa</v>
      </c>
      <c r="C197" s="15" t="s">
        <v>4</v>
      </c>
      <c r="D197" s="38">
        <v>7</v>
      </c>
      <c r="E197" s="38">
        <v>14</v>
      </c>
      <c r="F197" s="38">
        <v>11</v>
      </c>
      <c r="G197" s="38">
        <v>16</v>
      </c>
      <c r="H197" s="38">
        <v>19</v>
      </c>
      <c r="I197" s="38">
        <v>11</v>
      </c>
      <c r="J197" s="38">
        <v>7</v>
      </c>
      <c r="K197" s="38">
        <v>2</v>
      </c>
      <c r="L197" s="38">
        <v>9</v>
      </c>
      <c r="M197" s="38">
        <v>8</v>
      </c>
    </row>
    <row r="198" spans="1:13" x14ac:dyDescent="0.3">
      <c r="A198" s="149" t="str">
        <f t="shared" si="24"/>
        <v>East Coast</v>
      </c>
      <c r="B198" s="149" t="str">
        <f t="shared" si="24"/>
        <v>Wairoa</v>
      </c>
      <c r="C198" s="15" t="s">
        <v>2</v>
      </c>
      <c r="D198" s="38">
        <v>0</v>
      </c>
      <c r="E198" s="38">
        <v>0</v>
      </c>
      <c r="F198" s="38">
        <v>0</v>
      </c>
      <c r="G198" s="38">
        <v>1</v>
      </c>
      <c r="H198" s="38">
        <v>0</v>
      </c>
      <c r="I198" s="38">
        <v>0</v>
      </c>
      <c r="J198" s="38">
        <v>1</v>
      </c>
      <c r="K198" s="38">
        <v>0</v>
      </c>
      <c r="L198" s="38">
        <v>0</v>
      </c>
      <c r="M198" s="38">
        <v>2</v>
      </c>
    </row>
    <row r="199" spans="1:13" x14ac:dyDescent="0.3">
      <c r="A199" s="149" t="str">
        <f t="shared" si="24"/>
        <v>East Coast</v>
      </c>
      <c r="B199" s="150" t="str">
        <f t="shared" si="24"/>
        <v>Wairoa</v>
      </c>
      <c r="C199" s="35" t="s">
        <v>0</v>
      </c>
      <c r="D199" s="52">
        <v>46</v>
      </c>
      <c r="E199" s="52">
        <v>46</v>
      </c>
      <c r="F199" s="52">
        <v>65</v>
      </c>
      <c r="G199" s="52">
        <v>64</v>
      </c>
      <c r="H199" s="52">
        <v>46</v>
      </c>
      <c r="I199" s="52">
        <v>43</v>
      </c>
      <c r="J199" s="52">
        <v>43</v>
      </c>
      <c r="K199" s="52">
        <v>36</v>
      </c>
      <c r="L199" s="52">
        <v>42</v>
      </c>
      <c r="M199" s="52">
        <v>37</v>
      </c>
    </row>
    <row r="200" spans="1:13" x14ac:dyDescent="0.3">
      <c r="A200" s="149" t="str">
        <f t="shared" si="24"/>
        <v>East Coast</v>
      </c>
      <c r="B200" s="149" t="s">
        <v>60</v>
      </c>
      <c r="C200" s="15" t="s">
        <v>3</v>
      </c>
      <c r="D200" s="38">
        <v>919</v>
      </c>
      <c r="E200" s="38">
        <v>896</v>
      </c>
      <c r="F200" s="38">
        <v>910</v>
      </c>
      <c r="G200" s="38">
        <v>805</v>
      </c>
      <c r="H200" s="38">
        <v>791</v>
      </c>
      <c r="I200" s="38">
        <v>765</v>
      </c>
      <c r="J200" s="38">
        <v>680</v>
      </c>
      <c r="K200" s="38">
        <v>612</v>
      </c>
      <c r="L200" s="38">
        <v>642</v>
      </c>
      <c r="M200" s="38">
        <v>673</v>
      </c>
    </row>
    <row r="201" spans="1:13" x14ac:dyDescent="0.3">
      <c r="A201" s="149" t="str">
        <f t="shared" si="24"/>
        <v>East Coast</v>
      </c>
      <c r="B201" s="149" t="str">
        <f t="shared" si="24"/>
        <v>Justice service area total</v>
      </c>
      <c r="C201" s="15" t="s">
        <v>16</v>
      </c>
      <c r="D201" s="38">
        <v>80</v>
      </c>
      <c r="E201" s="38">
        <v>91</v>
      </c>
      <c r="F201" s="38">
        <v>95</v>
      </c>
      <c r="G201" s="38">
        <v>82</v>
      </c>
      <c r="H201" s="38">
        <v>84</v>
      </c>
      <c r="I201" s="38">
        <v>103</v>
      </c>
      <c r="J201" s="38">
        <v>78</v>
      </c>
      <c r="K201" s="38">
        <v>81</v>
      </c>
      <c r="L201" s="38">
        <v>87</v>
      </c>
      <c r="M201" s="38">
        <v>98</v>
      </c>
    </row>
    <row r="202" spans="1:13" x14ac:dyDescent="0.3">
      <c r="A202" s="149" t="str">
        <f t="shared" si="24"/>
        <v>East Coast</v>
      </c>
      <c r="B202" s="149" t="str">
        <f t="shared" si="24"/>
        <v>Justice service area total</v>
      </c>
      <c r="C202" s="15" t="s">
        <v>4</v>
      </c>
      <c r="D202" s="38">
        <v>163</v>
      </c>
      <c r="E202" s="38">
        <v>203</v>
      </c>
      <c r="F202" s="38">
        <v>186</v>
      </c>
      <c r="G202" s="38">
        <v>234</v>
      </c>
      <c r="H202" s="38">
        <v>215</v>
      </c>
      <c r="I202" s="38">
        <v>249</v>
      </c>
      <c r="J202" s="38">
        <v>186</v>
      </c>
      <c r="K202" s="38">
        <v>182</v>
      </c>
      <c r="L202" s="38">
        <v>214</v>
      </c>
      <c r="M202" s="38">
        <v>197</v>
      </c>
    </row>
    <row r="203" spans="1:13" x14ac:dyDescent="0.3">
      <c r="A203" s="149" t="str">
        <f t="shared" ref="A203:B204" si="25">A202</f>
        <v>East Coast</v>
      </c>
      <c r="B203" s="149" t="str">
        <f t="shared" si="25"/>
        <v>Justice service area total</v>
      </c>
      <c r="C203" s="15" t="s">
        <v>2</v>
      </c>
      <c r="D203" s="38">
        <v>0</v>
      </c>
      <c r="E203" s="38">
        <v>2</v>
      </c>
      <c r="F203" s="38">
        <v>4</v>
      </c>
      <c r="G203" s="38">
        <v>1</v>
      </c>
      <c r="H203" s="38">
        <v>3</v>
      </c>
      <c r="I203" s="38">
        <v>4</v>
      </c>
      <c r="J203" s="38">
        <v>6</v>
      </c>
      <c r="K203" s="38">
        <v>4</v>
      </c>
      <c r="L203" s="38">
        <v>6</v>
      </c>
      <c r="M203" s="38">
        <v>9</v>
      </c>
    </row>
    <row r="204" spans="1:13" x14ac:dyDescent="0.3">
      <c r="A204" s="150" t="str">
        <f t="shared" si="25"/>
        <v>East Coast</v>
      </c>
      <c r="B204" s="150" t="str">
        <f t="shared" si="25"/>
        <v>Justice service area total</v>
      </c>
      <c r="C204" s="35" t="s">
        <v>0</v>
      </c>
      <c r="D204" s="40">
        <v>1162</v>
      </c>
      <c r="E204" s="40">
        <v>1192</v>
      </c>
      <c r="F204" s="40">
        <v>1195</v>
      </c>
      <c r="G204" s="40">
        <v>1122</v>
      </c>
      <c r="H204" s="40">
        <v>1093</v>
      </c>
      <c r="I204" s="40">
        <v>1121</v>
      </c>
      <c r="J204" s="40">
        <v>950</v>
      </c>
      <c r="K204" s="40">
        <v>879</v>
      </c>
      <c r="L204" s="40">
        <v>949</v>
      </c>
      <c r="M204" s="40">
        <v>977</v>
      </c>
    </row>
    <row r="205" spans="1:13" x14ac:dyDescent="0.3">
      <c r="A205" s="151" t="s">
        <v>86</v>
      </c>
      <c r="B205" s="151" t="s">
        <v>129</v>
      </c>
      <c r="C205" s="29" t="s">
        <v>3</v>
      </c>
      <c r="D205" s="37">
        <v>117</v>
      </c>
      <c r="E205" s="37">
        <v>130</v>
      </c>
      <c r="F205" s="37">
        <v>121</v>
      </c>
      <c r="G205" s="37">
        <v>92</v>
      </c>
      <c r="H205" s="37">
        <v>94</v>
      </c>
      <c r="I205" s="37">
        <v>124</v>
      </c>
      <c r="J205" s="37">
        <v>60</v>
      </c>
      <c r="K205" s="37">
        <v>103</v>
      </c>
      <c r="L205" s="37">
        <v>67</v>
      </c>
      <c r="M205" s="37">
        <v>130</v>
      </c>
    </row>
    <row r="206" spans="1:13" x14ac:dyDescent="0.3">
      <c r="A206" s="149" t="str">
        <f t="shared" ref="A206:B221" si="26">A205</f>
        <v>Taranaki/Whanganui</v>
      </c>
      <c r="B206" s="149" t="str">
        <f t="shared" si="26"/>
        <v>Hāwera</v>
      </c>
      <c r="C206" s="15" t="s">
        <v>16</v>
      </c>
      <c r="D206" s="38">
        <v>18</v>
      </c>
      <c r="E206" s="38">
        <v>22</v>
      </c>
      <c r="F206" s="38">
        <v>25</v>
      </c>
      <c r="G206" s="38">
        <v>13</v>
      </c>
      <c r="H206" s="38">
        <v>15</v>
      </c>
      <c r="I206" s="38">
        <v>24</v>
      </c>
      <c r="J206" s="38">
        <v>7</v>
      </c>
      <c r="K206" s="38">
        <v>9</v>
      </c>
      <c r="L206" s="38">
        <v>15</v>
      </c>
      <c r="M206" s="38">
        <v>16</v>
      </c>
    </row>
    <row r="207" spans="1:13" x14ac:dyDescent="0.3">
      <c r="A207" s="149" t="str">
        <f t="shared" si="26"/>
        <v>Taranaki/Whanganui</v>
      </c>
      <c r="B207" s="149" t="str">
        <f t="shared" si="26"/>
        <v>Hāwera</v>
      </c>
      <c r="C207" s="15" t="s">
        <v>4</v>
      </c>
      <c r="D207" s="38">
        <v>17</v>
      </c>
      <c r="E207" s="38">
        <v>16</v>
      </c>
      <c r="F207" s="38">
        <v>24</v>
      </c>
      <c r="G207" s="38">
        <v>10</v>
      </c>
      <c r="H207" s="38">
        <v>21</v>
      </c>
      <c r="I207" s="38">
        <v>22</v>
      </c>
      <c r="J207" s="38">
        <v>12</v>
      </c>
      <c r="K207" s="38">
        <v>19</v>
      </c>
      <c r="L207" s="38">
        <v>23</v>
      </c>
      <c r="M207" s="38">
        <v>30</v>
      </c>
    </row>
    <row r="208" spans="1:13" x14ac:dyDescent="0.3">
      <c r="A208" s="149" t="str">
        <f t="shared" si="26"/>
        <v>Taranaki/Whanganui</v>
      </c>
      <c r="B208" s="149" t="str">
        <f t="shared" si="26"/>
        <v>Hāwera</v>
      </c>
      <c r="C208" s="15" t="s">
        <v>2</v>
      </c>
      <c r="D208" s="38">
        <v>0</v>
      </c>
      <c r="E208" s="38">
        <v>0</v>
      </c>
      <c r="F208" s="38">
        <v>0</v>
      </c>
      <c r="G208" s="38">
        <v>1</v>
      </c>
      <c r="H208" s="38">
        <v>0</v>
      </c>
      <c r="I208" s="38">
        <v>0</v>
      </c>
      <c r="J208" s="38">
        <v>1</v>
      </c>
      <c r="K208" s="38">
        <v>1</v>
      </c>
      <c r="L208" s="38">
        <v>0</v>
      </c>
      <c r="M208" s="38">
        <v>0</v>
      </c>
    </row>
    <row r="209" spans="1:13" x14ac:dyDescent="0.3">
      <c r="A209" s="149" t="str">
        <f t="shared" si="26"/>
        <v>Taranaki/Whanganui</v>
      </c>
      <c r="B209" s="150" t="str">
        <f t="shared" si="26"/>
        <v>Hāwera</v>
      </c>
      <c r="C209" s="35" t="s">
        <v>0</v>
      </c>
      <c r="D209" s="52">
        <v>152</v>
      </c>
      <c r="E209" s="52">
        <v>168</v>
      </c>
      <c r="F209" s="52">
        <v>170</v>
      </c>
      <c r="G209" s="52">
        <v>116</v>
      </c>
      <c r="H209" s="52">
        <v>130</v>
      </c>
      <c r="I209" s="52">
        <v>170</v>
      </c>
      <c r="J209" s="52">
        <v>80</v>
      </c>
      <c r="K209" s="52">
        <v>132</v>
      </c>
      <c r="L209" s="52">
        <v>105</v>
      </c>
      <c r="M209" s="52">
        <v>176</v>
      </c>
    </row>
    <row r="210" spans="1:13" x14ac:dyDescent="0.3">
      <c r="A210" s="149" t="str">
        <f t="shared" si="26"/>
        <v>Taranaki/Whanganui</v>
      </c>
      <c r="B210" s="151" t="s">
        <v>87</v>
      </c>
      <c r="C210" s="29" t="s">
        <v>3</v>
      </c>
      <c r="D210" s="37">
        <v>23</v>
      </c>
      <c r="E210" s="37">
        <v>28</v>
      </c>
      <c r="F210" s="37">
        <v>20</v>
      </c>
      <c r="G210" s="37">
        <v>21</v>
      </c>
      <c r="H210" s="37">
        <v>14</v>
      </c>
      <c r="I210" s="37">
        <v>32</v>
      </c>
      <c r="J210" s="37">
        <v>19</v>
      </c>
      <c r="K210" s="37">
        <v>15</v>
      </c>
      <c r="L210" s="37">
        <v>18</v>
      </c>
      <c r="M210" s="37">
        <v>22</v>
      </c>
    </row>
    <row r="211" spans="1:13" x14ac:dyDescent="0.3">
      <c r="A211" s="149" t="str">
        <f t="shared" si="26"/>
        <v>Taranaki/Whanganui</v>
      </c>
      <c r="B211" s="149" t="str">
        <f t="shared" si="26"/>
        <v>Marton</v>
      </c>
      <c r="C211" s="15" t="s">
        <v>16</v>
      </c>
      <c r="D211" s="38">
        <v>5</v>
      </c>
      <c r="E211" s="38">
        <v>2</v>
      </c>
      <c r="F211" s="38">
        <v>4</v>
      </c>
      <c r="G211" s="38">
        <v>1</v>
      </c>
      <c r="H211" s="38">
        <v>2</v>
      </c>
      <c r="I211" s="38">
        <v>0</v>
      </c>
      <c r="J211" s="38">
        <v>1</v>
      </c>
      <c r="K211" s="38">
        <v>1</v>
      </c>
      <c r="L211" s="38">
        <v>3</v>
      </c>
      <c r="M211" s="38">
        <v>3</v>
      </c>
    </row>
    <row r="212" spans="1:13" x14ac:dyDescent="0.3">
      <c r="A212" s="149" t="str">
        <f t="shared" si="26"/>
        <v>Taranaki/Whanganui</v>
      </c>
      <c r="B212" s="149" t="str">
        <f t="shared" si="26"/>
        <v>Marton</v>
      </c>
      <c r="C212" s="15" t="s">
        <v>4</v>
      </c>
      <c r="D212" s="38">
        <v>3</v>
      </c>
      <c r="E212" s="38">
        <v>2</v>
      </c>
      <c r="F212" s="38">
        <v>2</v>
      </c>
      <c r="G212" s="38">
        <v>3</v>
      </c>
      <c r="H212" s="38">
        <v>2</v>
      </c>
      <c r="I212" s="38">
        <v>3</v>
      </c>
      <c r="J212" s="38">
        <v>2</v>
      </c>
      <c r="K212" s="38">
        <v>1</v>
      </c>
      <c r="L212" s="38">
        <v>3</v>
      </c>
      <c r="M212" s="38">
        <v>3</v>
      </c>
    </row>
    <row r="213" spans="1:13" x14ac:dyDescent="0.3">
      <c r="A213" s="149" t="str">
        <f t="shared" si="26"/>
        <v>Taranaki/Whanganui</v>
      </c>
      <c r="B213" s="149" t="str">
        <f t="shared" si="26"/>
        <v>Marton</v>
      </c>
      <c r="C213" s="15" t="s">
        <v>2</v>
      </c>
      <c r="D213" s="38">
        <v>0</v>
      </c>
      <c r="E213" s="38">
        <v>0</v>
      </c>
      <c r="F213" s="38">
        <v>0</v>
      </c>
      <c r="G213" s="38">
        <v>0</v>
      </c>
      <c r="H213" s="38">
        <v>0</v>
      </c>
      <c r="I213" s="38">
        <v>0</v>
      </c>
      <c r="J213" s="38">
        <v>0</v>
      </c>
      <c r="K213" s="38">
        <v>0</v>
      </c>
      <c r="L213" s="38">
        <v>0</v>
      </c>
      <c r="M213" s="38">
        <v>0</v>
      </c>
    </row>
    <row r="214" spans="1:13" x14ac:dyDescent="0.3">
      <c r="A214" s="149" t="str">
        <f t="shared" si="26"/>
        <v>Taranaki/Whanganui</v>
      </c>
      <c r="B214" s="150" t="str">
        <f t="shared" si="26"/>
        <v>Marton</v>
      </c>
      <c r="C214" s="35" t="s">
        <v>0</v>
      </c>
      <c r="D214" s="52">
        <v>31</v>
      </c>
      <c r="E214" s="52">
        <v>32</v>
      </c>
      <c r="F214" s="52">
        <v>26</v>
      </c>
      <c r="G214" s="52">
        <v>25</v>
      </c>
      <c r="H214" s="52">
        <v>18</v>
      </c>
      <c r="I214" s="52">
        <v>35</v>
      </c>
      <c r="J214" s="52">
        <v>22</v>
      </c>
      <c r="K214" s="52">
        <v>17</v>
      </c>
      <c r="L214" s="52">
        <v>24</v>
      </c>
      <c r="M214" s="52">
        <v>28</v>
      </c>
    </row>
    <row r="215" spans="1:13" x14ac:dyDescent="0.3">
      <c r="A215" s="149" t="str">
        <f t="shared" si="26"/>
        <v>Taranaki/Whanganui</v>
      </c>
      <c r="B215" s="151" t="s">
        <v>88</v>
      </c>
      <c r="C215" s="29" t="s">
        <v>3</v>
      </c>
      <c r="D215" s="37">
        <v>192</v>
      </c>
      <c r="E215" s="37">
        <v>212</v>
      </c>
      <c r="F215" s="37">
        <v>221</v>
      </c>
      <c r="G215" s="37">
        <v>235</v>
      </c>
      <c r="H215" s="37">
        <v>248</v>
      </c>
      <c r="I215" s="37">
        <v>219</v>
      </c>
      <c r="J215" s="37">
        <v>183</v>
      </c>
      <c r="K215" s="37">
        <v>193</v>
      </c>
      <c r="L215" s="37">
        <v>192</v>
      </c>
      <c r="M215" s="37">
        <v>244</v>
      </c>
    </row>
    <row r="216" spans="1:13" x14ac:dyDescent="0.3">
      <c r="A216" s="149" t="str">
        <f t="shared" si="26"/>
        <v>Taranaki/Whanganui</v>
      </c>
      <c r="B216" s="149" t="str">
        <f t="shared" si="26"/>
        <v>New Plymouth</v>
      </c>
      <c r="C216" s="15" t="s">
        <v>16</v>
      </c>
      <c r="D216" s="38">
        <v>29</v>
      </c>
      <c r="E216" s="38">
        <v>35</v>
      </c>
      <c r="F216" s="38">
        <v>30</v>
      </c>
      <c r="G216" s="38">
        <v>30</v>
      </c>
      <c r="H216" s="38">
        <v>27</v>
      </c>
      <c r="I216" s="38">
        <v>35</v>
      </c>
      <c r="J216" s="38">
        <v>25</v>
      </c>
      <c r="K216" s="38">
        <v>30</v>
      </c>
      <c r="L216" s="38">
        <v>18</v>
      </c>
      <c r="M216" s="38">
        <v>33</v>
      </c>
    </row>
    <row r="217" spans="1:13" x14ac:dyDescent="0.3">
      <c r="A217" s="149" t="str">
        <f t="shared" si="26"/>
        <v>Taranaki/Whanganui</v>
      </c>
      <c r="B217" s="149" t="str">
        <f t="shared" si="26"/>
        <v>New Plymouth</v>
      </c>
      <c r="C217" s="15" t="s">
        <v>4</v>
      </c>
      <c r="D217" s="38">
        <v>38</v>
      </c>
      <c r="E217" s="38">
        <v>30</v>
      </c>
      <c r="F217" s="38">
        <v>35</v>
      </c>
      <c r="G217" s="38">
        <v>33</v>
      </c>
      <c r="H217" s="38">
        <v>37</v>
      </c>
      <c r="I217" s="38">
        <v>32</v>
      </c>
      <c r="J217" s="38">
        <v>39</v>
      </c>
      <c r="K217" s="38">
        <v>31</v>
      </c>
      <c r="L217" s="38">
        <v>44</v>
      </c>
      <c r="M217" s="38">
        <v>51</v>
      </c>
    </row>
    <row r="218" spans="1:13" x14ac:dyDescent="0.3">
      <c r="A218" s="149" t="str">
        <f t="shared" si="26"/>
        <v>Taranaki/Whanganui</v>
      </c>
      <c r="B218" s="149" t="str">
        <f t="shared" si="26"/>
        <v>New Plymouth</v>
      </c>
      <c r="C218" s="15" t="s">
        <v>2</v>
      </c>
      <c r="D218" s="38">
        <v>1</v>
      </c>
      <c r="E218" s="38">
        <v>4</v>
      </c>
      <c r="F218" s="38">
        <v>1</v>
      </c>
      <c r="G218" s="38">
        <v>0</v>
      </c>
      <c r="H218" s="38">
        <v>2</v>
      </c>
      <c r="I218" s="38">
        <v>1</v>
      </c>
      <c r="J218" s="38">
        <v>1</v>
      </c>
      <c r="K218" s="38">
        <v>4</v>
      </c>
      <c r="L218" s="38">
        <v>3</v>
      </c>
      <c r="M218" s="38">
        <v>1</v>
      </c>
    </row>
    <row r="219" spans="1:13" x14ac:dyDescent="0.3">
      <c r="A219" s="149" t="str">
        <f t="shared" si="26"/>
        <v>Taranaki/Whanganui</v>
      </c>
      <c r="B219" s="150" t="str">
        <f t="shared" si="26"/>
        <v>New Plymouth</v>
      </c>
      <c r="C219" s="35" t="s">
        <v>0</v>
      </c>
      <c r="D219" s="52">
        <v>260</v>
      </c>
      <c r="E219" s="52">
        <v>281</v>
      </c>
      <c r="F219" s="52">
        <v>287</v>
      </c>
      <c r="G219" s="52">
        <v>298</v>
      </c>
      <c r="H219" s="52">
        <v>314</v>
      </c>
      <c r="I219" s="52">
        <v>287</v>
      </c>
      <c r="J219" s="52">
        <v>248</v>
      </c>
      <c r="K219" s="52">
        <v>258</v>
      </c>
      <c r="L219" s="52">
        <v>257</v>
      </c>
      <c r="M219" s="52">
        <v>329</v>
      </c>
    </row>
    <row r="220" spans="1:13" x14ac:dyDescent="0.3">
      <c r="A220" s="149" t="str">
        <f t="shared" si="26"/>
        <v>Taranaki/Whanganui</v>
      </c>
      <c r="B220" s="151" t="s">
        <v>89</v>
      </c>
      <c r="C220" s="29" t="s">
        <v>3</v>
      </c>
      <c r="D220" s="37">
        <v>45</v>
      </c>
      <c r="E220" s="37">
        <v>35</v>
      </c>
      <c r="F220" s="37">
        <v>44</v>
      </c>
      <c r="G220" s="37">
        <v>30</v>
      </c>
      <c r="H220" s="37">
        <v>22</v>
      </c>
      <c r="I220" s="37">
        <v>21</v>
      </c>
      <c r="J220" s="37">
        <v>20</v>
      </c>
      <c r="K220" s="37">
        <v>20</v>
      </c>
      <c r="L220" s="37">
        <v>28</v>
      </c>
      <c r="M220" s="37">
        <v>23</v>
      </c>
    </row>
    <row r="221" spans="1:13" x14ac:dyDescent="0.3">
      <c r="A221" s="149" t="str">
        <f t="shared" si="26"/>
        <v>Taranaki/Whanganui</v>
      </c>
      <c r="B221" s="149" t="str">
        <f t="shared" si="26"/>
        <v>Taihape</v>
      </c>
      <c r="C221" s="15" t="s">
        <v>16</v>
      </c>
      <c r="D221" s="38">
        <v>1</v>
      </c>
      <c r="E221" s="38">
        <v>10</v>
      </c>
      <c r="F221" s="38">
        <v>3</v>
      </c>
      <c r="G221" s="38">
        <v>1</v>
      </c>
      <c r="H221" s="38">
        <v>4</v>
      </c>
      <c r="I221" s="38">
        <v>3</v>
      </c>
      <c r="J221" s="38">
        <v>1</v>
      </c>
      <c r="K221" s="38">
        <v>4</v>
      </c>
      <c r="L221" s="38">
        <v>2</v>
      </c>
      <c r="M221" s="38">
        <v>2</v>
      </c>
    </row>
    <row r="222" spans="1:13" x14ac:dyDescent="0.3">
      <c r="A222" s="149" t="str">
        <f t="shared" ref="A222:B234" si="27">A221</f>
        <v>Taranaki/Whanganui</v>
      </c>
      <c r="B222" s="149" t="str">
        <f t="shared" si="27"/>
        <v>Taihape</v>
      </c>
      <c r="C222" s="15" t="s">
        <v>4</v>
      </c>
      <c r="D222" s="38">
        <v>6</v>
      </c>
      <c r="E222" s="38">
        <v>2</v>
      </c>
      <c r="F222" s="38">
        <v>4</v>
      </c>
      <c r="G222" s="38">
        <v>4</v>
      </c>
      <c r="H222" s="38">
        <v>3</v>
      </c>
      <c r="I222" s="38">
        <v>2</v>
      </c>
      <c r="J222" s="38">
        <v>4</v>
      </c>
      <c r="K222" s="38">
        <v>2</v>
      </c>
      <c r="L222" s="38">
        <v>3</v>
      </c>
      <c r="M222" s="38">
        <v>2</v>
      </c>
    </row>
    <row r="223" spans="1:13" x14ac:dyDescent="0.3">
      <c r="A223" s="149" t="str">
        <f t="shared" si="27"/>
        <v>Taranaki/Whanganui</v>
      </c>
      <c r="B223" s="149" t="str">
        <f t="shared" si="27"/>
        <v>Taihape</v>
      </c>
      <c r="C223" s="15" t="s">
        <v>2</v>
      </c>
      <c r="D223" s="38">
        <v>0</v>
      </c>
      <c r="E223" s="38">
        <v>0</v>
      </c>
      <c r="F223" s="38">
        <v>0</v>
      </c>
      <c r="G223" s="38">
        <v>0</v>
      </c>
      <c r="H223" s="38">
        <v>0</v>
      </c>
      <c r="I223" s="38">
        <v>0</v>
      </c>
      <c r="J223" s="38">
        <v>0</v>
      </c>
      <c r="K223" s="38">
        <v>0</v>
      </c>
      <c r="L223" s="38">
        <v>0</v>
      </c>
      <c r="M223" s="38">
        <v>0</v>
      </c>
    </row>
    <row r="224" spans="1:13" x14ac:dyDescent="0.3">
      <c r="A224" s="149" t="str">
        <f t="shared" si="27"/>
        <v>Taranaki/Whanganui</v>
      </c>
      <c r="B224" s="150" t="str">
        <f t="shared" si="27"/>
        <v>Taihape</v>
      </c>
      <c r="C224" s="35" t="s">
        <v>0</v>
      </c>
      <c r="D224" s="52">
        <v>52</v>
      </c>
      <c r="E224" s="52">
        <v>47</v>
      </c>
      <c r="F224" s="52">
        <v>51</v>
      </c>
      <c r="G224" s="52">
        <v>35</v>
      </c>
      <c r="H224" s="52">
        <v>29</v>
      </c>
      <c r="I224" s="52">
        <v>26</v>
      </c>
      <c r="J224" s="52">
        <v>25</v>
      </c>
      <c r="K224" s="52">
        <v>26</v>
      </c>
      <c r="L224" s="52">
        <v>33</v>
      </c>
      <c r="M224" s="52">
        <v>27</v>
      </c>
    </row>
    <row r="225" spans="1:13" x14ac:dyDescent="0.3">
      <c r="A225" s="149" t="str">
        <f t="shared" si="27"/>
        <v>Taranaki/Whanganui</v>
      </c>
      <c r="B225" s="151" t="s">
        <v>90</v>
      </c>
      <c r="C225" s="29" t="s">
        <v>3</v>
      </c>
      <c r="D225" s="37">
        <v>204</v>
      </c>
      <c r="E225" s="37">
        <v>204</v>
      </c>
      <c r="F225" s="37">
        <v>188</v>
      </c>
      <c r="G225" s="37">
        <v>204</v>
      </c>
      <c r="H225" s="37">
        <v>235</v>
      </c>
      <c r="I225" s="37">
        <v>240</v>
      </c>
      <c r="J225" s="37">
        <v>212</v>
      </c>
      <c r="K225" s="37">
        <v>206</v>
      </c>
      <c r="L225" s="37">
        <v>220</v>
      </c>
      <c r="M225" s="37">
        <v>226</v>
      </c>
    </row>
    <row r="226" spans="1:13" x14ac:dyDescent="0.3">
      <c r="A226" s="149" t="str">
        <f t="shared" si="27"/>
        <v>Taranaki/Whanganui</v>
      </c>
      <c r="B226" s="149" t="str">
        <f t="shared" si="27"/>
        <v>Whanganui</v>
      </c>
      <c r="C226" s="15" t="s">
        <v>16</v>
      </c>
      <c r="D226" s="38">
        <v>9</v>
      </c>
      <c r="E226" s="38">
        <v>18</v>
      </c>
      <c r="F226" s="38">
        <v>11</v>
      </c>
      <c r="G226" s="38">
        <v>8</v>
      </c>
      <c r="H226" s="38">
        <v>13</v>
      </c>
      <c r="I226" s="38">
        <v>17</v>
      </c>
      <c r="J226" s="38">
        <v>15</v>
      </c>
      <c r="K226" s="38">
        <v>18</v>
      </c>
      <c r="L226" s="38">
        <v>17</v>
      </c>
      <c r="M226" s="38">
        <v>20</v>
      </c>
    </row>
    <row r="227" spans="1:13" x14ac:dyDescent="0.3">
      <c r="A227" s="149" t="str">
        <f t="shared" si="27"/>
        <v>Taranaki/Whanganui</v>
      </c>
      <c r="B227" s="149" t="str">
        <f t="shared" si="27"/>
        <v>Whanganui</v>
      </c>
      <c r="C227" s="15" t="s">
        <v>4</v>
      </c>
      <c r="D227" s="38">
        <v>26</v>
      </c>
      <c r="E227" s="38">
        <v>28</v>
      </c>
      <c r="F227" s="38">
        <v>22</v>
      </c>
      <c r="G227" s="38">
        <v>28</v>
      </c>
      <c r="H227" s="38">
        <v>28</v>
      </c>
      <c r="I227" s="38">
        <v>43</v>
      </c>
      <c r="J227" s="38">
        <v>29</v>
      </c>
      <c r="K227" s="38">
        <v>39</v>
      </c>
      <c r="L227" s="38">
        <v>32</v>
      </c>
      <c r="M227" s="38">
        <v>41</v>
      </c>
    </row>
    <row r="228" spans="1:13" x14ac:dyDescent="0.3">
      <c r="A228" s="149" t="str">
        <f t="shared" si="27"/>
        <v>Taranaki/Whanganui</v>
      </c>
      <c r="B228" s="149" t="str">
        <f t="shared" si="27"/>
        <v>Whanganui</v>
      </c>
      <c r="C228" s="15" t="s">
        <v>2</v>
      </c>
      <c r="D228" s="38">
        <v>1</v>
      </c>
      <c r="E228" s="38">
        <v>1</v>
      </c>
      <c r="F228" s="38">
        <v>3</v>
      </c>
      <c r="G228" s="38">
        <v>2</v>
      </c>
      <c r="H228" s="38">
        <v>1</v>
      </c>
      <c r="I228" s="38">
        <v>3</v>
      </c>
      <c r="J228" s="38">
        <v>3</v>
      </c>
      <c r="K228" s="38">
        <v>3</v>
      </c>
      <c r="L228" s="38">
        <v>1</v>
      </c>
      <c r="M228" s="38">
        <v>0</v>
      </c>
    </row>
    <row r="229" spans="1:13" x14ac:dyDescent="0.3">
      <c r="A229" s="149" t="str">
        <f t="shared" si="27"/>
        <v>Taranaki/Whanganui</v>
      </c>
      <c r="B229" s="150" t="str">
        <f t="shared" si="27"/>
        <v>Whanganui</v>
      </c>
      <c r="C229" s="35" t="s">
        <v>0</v>
      </c>
      <c r="D229" s="52">
        <v>240</v>
      </c>
      <c r="E229" s="52">
        <v>251</v>
      </c>
      <c r="F229" s="52">
        <v>224</v>
      </c>
      <c r="G229" s="52">
        <v>242</v>
      </c>
      <c r="H229" s="52">
        <v>277</v>
      </c>
      <c r="I229" s="52">
        <v>303</v>
      </c>
      <c r="J229" s="52">
        <v>259</v>
      </c>
      <c r="K229" s="52">
        <v>266</v>
      </c>
      <c r="L229" s="52">
        <v>270</v>
      </c>
      <c r="M229" s="52">
        <v>287</v>
      </c>
    </row>
    <row r="230" spans="1:13" x14ac:dyDescent="0.3">
      <c r="A230" s="149" t="str">
        <f t="shared" si="27"/>
        <v>Taranaki/Whanganui</v>
      </c>
      <c r="B230" s="149" t="s">
        <v>60</v>
      </c>
      <c r="C230" s="15" t="s">
        <v>3</v>
      </c>
      <c r="D230" s="38">
        <v>581</v>
      </c>
      <c r="E230" s="38">
        <v>609</v>
      </c>
      <c r="F230" s="38">
        <v>594</v>
      </c>
      <c r="G230" s="38">
        <v>582</v>
      </c>
      <c r="H230" s="38">
        <v>613</v>
      </c>
      <c r="I230" s="38">
        <v>636</v>
      </c>
      <c r="J230" s="38">
        <v>494</v>
      </c>
      <c r="K230" s="38">
        <v>537</v>
      </c>
      <c r="L230" s="38">
        <v>525</v>
      </c>
      <c r="M230" s="38">
        <v>645</v>
      </c>
    </row>
    <row r="231" spans="1:13" x14ac:dyDescent="0.3">
      <c r="A231" s="149" t="str">
        <f t="shared" si="27"/>
        <v>Taranaki/Whanganui</v>
      </c>
      <c r="B231" s="149" t="str">
        <f t="shared" si="27"/>
        <v>Justice service area total</v>
      </c>
      <c r="C231" s="15" t="s">
        <v>16</v>
      </c>
      <c r="D231" s="38">
        <v>62</v>
      </c>
      <c r="E231" s="38">
        <v>87</v>
      </c>
      <c r="F231" s="38">
        <v>73</v>
      </c>
      <c r="G231" s="38">
        <v>53</v>
      </c>
      <c r="H231" s="38">
        <v>61</v>
      </c>
      <c r="I231" s="38">
        <v>79</v>
      </c>
      <c r="J231" s="38">
        <v>49</v>
      </c>
      <c r="K231" s="38">
        <v>62</v>
      </c>
      <c r="L231" s="38">
        <v>55</v>
      </c>
      <c r="M231" s="38">
        <v>74</v>
      </c>
    </row>
    <row r="232" spans="1:13" x14ac:dyDescent="0.3">
      <c r="A232" s="149" t="str">
        <f t="shared" si="27"/>
        <v>Taranaki/Whanganui</v>
      </c>
      <c r="B232" s="149" t="str">
        <f t="shared" si="27"/>
        <v>Justice service area total</v>
      </c>
      <c r="C232" s="15" t="s">
        <v>4</v>
      </c>
      <c r="D232" s="38">
        <v>90</v>
      </c>
      <c r="E232" s="38">
        <v>78</v>
      </c>
      <c r="F232" s="38">
        <v>87</v>
      </c>
      <c r="G232" s="38">
        <v>78</v>
      </c>
      <c r="H232" s="38">
        <v>91</v>
      </c>
      <c r="I232" s="38">
        <v>102</v>
      </c>
      <c r="J232" s="38">
        <v>86</v>
      </c>
      <c r="K232" s="38">
        <v>92</v>
      </c>
      <c r="L232" s="38">
        <v>105</v>
      </c>
      <c r="M232" s="38">
        <v>127</v>
      </c>
    </row>
    <row r="233" spans="1:13" x14ac:dyDescent="0.3">
      <c r="A233" s="149" t="str">
        <f t="shared" si="27"/>
        <v>Taranaki/Whanganui</v>
      </c>
      <c r="B233" s="149" t="str">
        <f t="shared" si="27"/>
        <v>Justice service area total</v>
      </c>
      <c r="C233" s="15" t="s">
        <v>2</v>
      </c>
      <c r="D233" s="38">
        <v>2</v>
      </c>
      <c r="E233" s="38">
        <v>5</v>
      </c>
      <c r="F233" s="38">
        <v>4</v>
      </c>
      <c r="G233" s="38">
        <v>3</v>
      </c>
      <c r="H233" s="38">
        <v>3</v>
      </c>
      <c r="I233" s="38">
        <v>4</v>
      </c>
      <c r="J233" s="38">
        <v>5</v>
      </c>
      <c r="K233" s="38">
        <v>8</v>
      </c>
      <c r="L233" s="38">
        <v>4</v>
      </c>
      <c r="M233" s="38">
        <v>1</v>
      </c>
    </row>
    <row r="234" spans="1:13" x14ac:dyDescent="0.3">
      <c r="A234" s="150" t="str">
        <f t="shared" si="27"/>
        <v>Taranaki/Whanganui</v>
      </c>
      <c r="B234" s="150" t="str">
        <f t="shared" si="27"/>
        <v>Justice service area total</v>
      </c>
      <c r="C234" s="35" t="s">
        <v>0</v>
      </c>
      <c r="D234" s="40">
        <v>735</v>
      </c>
      <c r="E234" s="40">
        <v>779</v>
      </c>
      <c r="F234" s="40">
        <v>758</v>
      </c>
      <c r="G234" s="40">
        <v>716</v>
      </c>
      <c r="H234" s="40">
        <v>768</v>
      </c>
      <c r="I234" s="40">
        <v>821</v>
      </c>
      <c r="J234" s="40">
        <v>634</v>
      </c>
      <c r="K234" s="40">
        <v>699</v>
      </c>
      <c r="L234" s="40">
        <v>689</v>
      </c>
      <c r="M234" s="40">
        <v>847</v>
      </c>
    </row>
    <row r="235" spans="1:13" x14ac:dyDescent="0.3">
      <c r="A235" s="151" t="s">
        <v>130</v>
      </c>
      <c r="B235" s="149" t="s">
        <v>91</v>
      </c>
      <c r="C235" s="29" t="s">
        <v>3</v>
      </c>
      <c r="D235" s="37">
        <v>24</v>
      </c>
      <c r="E235" s="37">
        <v>23</v>
      </c>
      <c r="F235" s="37">
        <v>26</v>
      </c>
      <c r="G235" s="37">
        <v>27</v>
      </c>
      <c r="H235" s="37">
        <v>25</v>
      </c>
      <c r="I235" s="37">
        <v>39</v>
      </c>
      <c r="J235" s="37">
        <v>19</v>
      </c>
      <c r="K235" s="37">
        <v>27</v>
      </c>
      <c r="L235" s="37">
        <v>21</v>
      </c>
      <c r="M235" s="37">
        <v>17</v>
      </c>
    </row>
    <row r="236" spans="1:13" x14ac:dyDescent="0.3">
      <c r="A236" s="149" t="str">
        <f t="shared" ref="A236:B251" si="28">A235</f>
        <v>Manawatū/Wairarapa</v>
      </c>
      <c r="B236" s="149" t="str">
        <f t="shared" si="28"/>
        <v>Dannevirke</v>
      </c>
      <c r="C236" s="15" t="s">
        <v>16</v>
      </c>
      <c r="D236" s="38">
        <v>4</v>
      </c>
      <c r="E236" s="38">
        <v>1</v>
      </c>
      <c r="F236" s="38">
        <v>4</v>
      </c>
      <c r="G236" s="38">
        <v>3</v>
      </c>
      <c r="H236" s="38">
        <v>6</v>
      </c>
      <c r="I236" s="38">
        <v>5</v>
      </c>
      <c r="J236" s="38">
        <v>2</v>
      </c>
      <c r="K236" s="38">
        <v>1</v>
      </c>
      <c r="L236" s="38">
        <v>1</v>
      </c>
      <c r="M236" s="38">
        <v>0</v>
      </c>
    </row>
    <row r="237" spans="1:13" x14ac:dyDescent="0.3">
      <c r="A237" s="149" t="str">
        <f t="shared" si="28"/>
        <v>Manawatū/Wairarapa</v>
      </c>
      <c r="B237" s="149" t="str">
        <f t="shared" si="28"/>
        <v>Dannevirke</v>
      </c>
      <c r="C237" s="15" t="s">
        <v>4</v>
      </c>
      <c r="D237" s="38">
        <v>3</v>
      </c>
      <c r="E237" s="38">
        <v>3</v>
      </c>
      <c r="F237" s="38">
        <v>6</v>
      </c>
      <c r="G237" s="38">
        <v>8</v>
      </c>
      <c r="H237" s="38">
        <v>7</v>
      </c>
      <c r="I237" s="38">
        <v>10</v>
      </c>
      <c r="J237" s="38">
        <v>9</v>
      </c>
      <c r="K237" s="38">
        <v>6</v>
      </c>
      <c r="L237" s="38">
        <v>7</v>
      </c>
      <c r="M237" s="38">
        <v>2</v>
      </c>
    </row>
    <row r="238" spans="1:13" x14ac:dyDescent="0.3">
      <c r="A238" s="149" t="str">
        <f t="shared" si="28"/>
        <v>Manawatū/Wairarapa</v>
      </c>
      <c r="B238" s="149" t="str">
        <f t="shared" si="28"/>
        <v>Dannevirke</v>
      </c>
      <c r="C238" s="15" t="s">
        <v>2</v>
      </c>
      <c r="D238" s="38">
        <v>0</v>
      </c>
      <c r="E238" s="38">
        <v>0</v>
      </c>
      <c r="F238" s="38">
        <v>0</v>
      </c>
      <c r="G238" s="38">
        <v>0</v>
      </c>
      <c r="H238" s="38">
        <v>0</v>
      </c>
      <c r="I238" s="38">
        <v>0</v>
      </c>
      <c r="J238" s="38">
        <v>0</v>
      </c>
      <c r="K238" s="38">
        <v>0</v>
      </c>
      <c r="L238" s="38">
        <v>0</v>
      </c>
      <c r="M238" s="38">
        <v>0</v>
      </c>
    </row>
    <row r="239" spans="1:13" x14ac:dyDescent="0.3">
      <c r="A239" s="149" t="str">
        <f t="shared" si="28"/>
        <v>Manawatū/Wairarapa</v>
      </c>
      <c r="B239" s="150" t="str">
        <f t="shared" si="28"/>
        <v>Dannevirke</v>
      </c>
      <c r="C239" s="35" t="s">
        <v>0</v>
      </c>
      <c r="D239" s="52">
        <v>31</v>
      </c>
      <c r="E239" s="52">
        <v>27</v>
      </c>
      <c r="F239" s="52">
        <v>36</v>
      </c>
      <c r="G239" s="52">
        <v>38</v>
      </c>
      <c r="H239" s="52">
        <v>38</v>
      </c>
      <c r="I239" s="52">
        <v>54</v>
      </c>
      <c r="J239" s="52">
        <v>30</v>
      </c>
      <c r="K239" s="52">
        <v>34</v>
      </c>
      <c r="L239" s="52">
        <v>29</v>
      </c>
      <c r="M239" s="52">
        <v>19</v>
      </c>
    </row>
    <row r="240" spans="1:13" x14ac:dyDescent="0.3">
      <c r="A240" s="149" t="str">
        <f t="shared" si="28"/>
        <v>Manawatū/Wairarapa</v>
      </c>
      <c r="B240" s="149" t="s">
        <v>92</v>
      </c>
      <c r="C240" s="29" t="s">
        <v>3</v>
      </c>
      <c r="D240" s="37">
        <v>193</v>
      </c>
      <c r="E240" s="37">
        <v>190</v>
      </c>
      <c r="F240" s="37">
        <v>162</v>
      </c>
      <c r="G240" s="37">
        <v>141</v>
      </c>
      <c r="H240" s="37">
        <v>66</v>
      </c>
      <c r="I240" s="37">
        <v>116</v>
      </c>
      <c r="J240" s="37">
        <v>109</v>
      </c>
      <c r="K240" s="37">
        <v>119</v>
      </c>
      <c r="L240" s="37">
        <v>119</v>
      </c>
      <c r="M240" s="37">
        <v>95</v>
      </c>
    </row>
    <row r="241" spans="1:13" x14ac:dyDescent="0.3">
      <c r="A241" s="149" t="str">
        <f t="shared" si="28"/>
        <v>Manawatū/Wairarapa</v>
      </c>
      <c r="B241" s="149" t="str">
        <f t="shared" si="28"/>
        <v>Levin</v>
      </c>
      <c r="C241" s="15" t="s">
        <v>16</v>
      </c>
      <c r="D241" s="38">
        <v>47</v>
      </c>
      <c r="E241" s="38">
        <v>38</v>
      </c>
      <c r="F241" s="38">
        <v>59</v>
      </c>
      <c r="G241" s="38">
        <v>62</v>
      </c>
      <c r="H241" s="38">
        <v>35</v>
      </c>
      <c r="I241" s="38">
        <v>28</v>
      </c>
      <c r="J241" s="38">
        <v>23</v>
      </c>
      <c r="K241" s="38">
        <v>29</v>
      </c>
      <c r="L241" s="38">
        <v>18</v>
      </c>
      <c r="M241" s="38">
        <v>13</v>
      </c>
    </row>
    <row r="242" spans="1:13" x14ac:dyDescent="0.3">
      <c r="A242" s="149" t="str">
        <f t="shared" si="28"/>
        <v>Manawatū/Wairarapa</v>
      </c>
      <c r="B242" s="149" t="str">
        <f t="shared" si="28"/>
        <v>Levin</v>
      </c>
      <c r="C242" s="15" t="s">
        <v>4</v>
      </c>
      <c r="D242" s="38">
        <v>20</v>
      </c>
      <c r="E242" s="38">
        <v>20</v>
      </c>
      <c r="F242" s="38">
        <v>15</v>
      </c>
      <c r="G242" s="38">
        <v>20</v>
      </c>
      <c r="H242" s="38">
        <v>14</v>
      </c>
      <c r="I242" s="38">
        <v>21</v>
      </c>
      <c r="J242" s="38">
        <v>30</v>
      </c>
      <c r="K242" s="38">
        <v>26</v>
      </c>
      <c r="L242" s="38">
        <v>26</v>
      </c>
      <c r="M242" s="38">
        <v>33</v>
      </c>
    </row>
    <row r="243" spans="1:13" x14ac:dyDescent="0.3">
      <c r="A243" s="149" t="str">
        <f t="shared" si="28"/>
        <v>Manawatū/Wairarapa</v>
      </c>
      <c r="B243" s="149" t="str">
        <f t="shared" si="28"/>
        <v>Levin</v>
      </c>
      <c r="C243" s="15" t="s">
        <v>2</v>
      </c>
      <c r="D243" s="38">
        <v>1</v>
      </c>
      <c r="E243" s="38">
        <v>1</v>
      </c>
      <c r="F243" s="38">
        <v>0</v>
      </c>
      <c r="G243" s="38">
        <v>0</v>
      </c>
      <c r="H243" s="38">
        <v>0</v>
      </c>
      <c r="I243" s="38">
        <v>2</v>
      </c>
      <c r="J243" s="38">
        <v>2</v>
      </c>
      <c r="K243" s="38">
        <v>1</v>
      </c>
      <c r="L243" s="38">
        <v>1</v>
      </c>
      <c r="M243" s="38">
        <v>1</v>
      </c>
    </row>
    <row r="244" spans="1:13" x14ac:dyDescent="0.3">
      <c r="A244" s="149" t="str">
        <f t="shared" si="28"/>
        <v>Manawatū/Wairarapa</v>
      </c>
      <c r="B244" s="150" t="str">
        <f t="shared" si="28"/>
        <v>Levin</v>
      </c>
      <c r="C244" s="35" t="s">
        <v>0</v>
      </c>
      <c r="D244" s="52">
        <v>261</v>
      </c>
      <c r="E244" s="52">
        <v>249</v>
      </c>
      <c r="F244" s="52">
        <v>236</v>
      </c>
      <c r="G244" s="52">
        <v>223</v>
      </c>
      <c r="H244" s="52">
        <v>115</v>
      </c>
      <c r="I244" s="52">
        <v>167</v>
      </c>
      <c r="J244" s="52">
        <v>164</v>
      </c>
      <c r="K244" s="52">
        <v>175</v>
      </c>
      <c r="L244" s="52">
        <v>164</v>
      </c>
      <c r="M244" s="52">
        <v>142</v>
      </c>
    </row>
    <row r="245" spans="1:13" x14ac:dyDescent="0.3">
      <c r="A245" s="149" t="str">
        <f t="shared" si="28"/>
        <v>Manawatū/Wairarapa</v>
      </c>
      <c r="B245" s="149" t="s">
        <v>93</v>
      </c>
      <c r="C245" s="29" t="s">
        <v>3</v>
      </c>
      <c r="D245" s="37">
        <v>136</v>
      </c>
      <c r="E245" s="37">
        <v>116</v>
      </c>
      <c r="F245" s="37">
        <v>102</v>
      </c>
      <c r="G245" s="37">
        <v>126</v>
      </c>
      <c r="H245" s="37">
        <v>116</v>
      </c>
      <c r="I245" s="37">
        <v>107</v>
      </c>
      <c r="J245" s="37">
        <v>85</v>
      </c>
      <c r="K245" s="37">
        <v>86</v>
      </c>
      <c r="L245" s="37">
        <v>112</v>
      </c>
      <c r="M245" s="37">
        <v>98</v>
      </c>
    </row>
    <row r="246" spans="1:13" x14ac:dyDescent="0.3">
      <c r="A246" s="149" t="str">
        <f t="shared" si="28"/>
        <v>Manawatū/Wairarapa</v>
      </c>
      <c r="B246" s="149" t="str">
        <f t="shared" si="28"/>
        <v>Masterton</v>
      </c>
      <c r="C246" s="15" t="s">
        <v>16</v>
      </c>
      <c r="D246" s="38">
        <v>8</v>
      </c>
      <c r="E246" s="38">
        <v>16</v>
      </c>
      <c r="F246" s="38">
        <v>9</v>
      </c>
      <c r="G246" s="38">
        <v>6</v>
      </c>
      <c r="H246" s="38">
        <v>14</v>
      </c>
      <c r="I246" s="38">
        <v>10</v>
      </c>
      <c r="J246" s="38">
        <v>10</v>
      </c>
      <c r="K246" s="38">
        <v>11</v>
      </c>
      <c r="L246" s="38">
        <v>6</v>
      </c>
      <c r="M246" s="38">
        <v>10</v>
      </c>
    </row>
    <row r="247" spans="1:13" x14ac:dyDescent="0.3">
      <c r="A247" s="149" t="str">
        <f t="shared" si="28"/>
        <v>Manawatū/Wairarapa</v>
      </c>
      <c r="B247" s="149" t="str">
        <f t="shared" si="28"/>
        <v>Masterton</v>
      </c>
      <c r="C247" s="15" t="s">
        <v>4</v>
      </c>
      <c r="D247" s="38">
        <v>38</v>
      </c>
      <c r="E247" s="38">
        <v>26</v>
      </c>
      <c r="F247" s="38">
        <v>28</v>
      </c>
      <c r="G247" s="38">
        <v>29</v>
      </c>
      <c r="H247" s="38">
        <v>26</v>
      </c>
      <c r="I247" s="38">
        <v>26</v>
      </c>
      <c r="J247" s="38">
        <v>24</v>
      </c>
      <c r="K247" s="38">
        <v>38</v>
      </c>
      <c r="L247" s="38">
        <v>34</v>
      </c>
      <c r="M247" s="38">
        <v>23</v>
      </c>
    </row>
    <row r="248" spans="1:13" x14ac:dyDescent="0.3">
      <c r="A248" s="149" t="str">
        <f t="shared" si="28"/>
        <v>Manawatū/Wairarapa</v>
      </c>
      <c r="B248" s="149" t="str">
        <f t="shared" si="28"/>
        <v>Masterton</v>
      </c>
      <c r="C248" s="15" t="s">
        <v>2</v>
      </c>
      <c r="D248" s="38">
        <v>0</v>
      </c>
      <c r="E248" s="38">
        <v>0</v>
      </c>
      <c r="F248" s="38">
        <v>0</v>
      </c>
      <c r="G248" s="38">
        <v>0</v>
      </c>
      <c r="H248" s="38">
        <v>0</v>
      </c>
      <c r="I248" s="38">
        <v>1</v>
      </c>
      <c r="J248" s="38">
        <v>0</v>
      </c>
      <c r="K248" s="38">
        <v>2</v>
      </c>
      <c r="L248" s="38">
        <v>0</v>
      </c>
      <c r="M248" s="38">
        <v>0</v>
      </c>
    </row>
    <row r="249" spans="1:13" x14ac:dyDescent="0.3">
      <c r="A249" s="149" t="str">
        <f t="shared" si="28"/>
        <v>Manawatū/Wairarapa</v>
      </c>
      <c r="B249" s="150" t="str">
        <f t="shared" si="28"/>
        <v>Masterton</v>
      </c>
      <c r="C249" s="35" t="s">
        <v>0</v>
      </c>
      <c r="D249" s="52">
        <v>182</v>
      </c>
      <c r="E249" s="52">
        <v>158</v>
      </c>
      <c r="F249" s="52">
        <v>139</v>
      </c>
      <c r="G249" s="52">
        <v>161</v>
      </c>
      <c r="H249" s="52">
        <v>156</v>
      </c>
      <c r="I249" s="52">
        <v>144</v>
      </c>
      <c r="J249" s="52">
        <v>119</v>
      </c>
      <c r="K249" s="52">
        <v>137</v>
      </c>
      <c r="L249" s="52">
        <v>152</v>
      </c>
      <c r="M249" s="52">
        <v>131</v>
      </c>
    </row>
    <row r="250" spans="1:13" x14ac:dyDescent="0.3">
      <c r="A250" s="149" t="str">
        <f t="shared" si="28"/>
        <v>Manawatū/Wairarapa</v>
      </c>
      <c r="B250" s="149" t="s">
        <v>94</v>
      </c>
      <c r="C250" s="29" t="s">
        <v>3</v>
      </c>
      <c r="D250" s="37">
        <v>331</v>
      </c>
      <c r="E250" s="37">
        <v>298</v>
      </c>
      <c r="F250" s="37">
        <v>306</v>
      </c>
      <c r="G250" s="37">
        <v>317</v>
      </c>
      <c r="H250" s="37">
        <v>327</v>
      </c>
      <c r="I250" s="37">
        <v>313</v>
      </c>
      <c r="J250" s="37">
        <v>213</v>
      </c>
      <c r="K250" s="37">
        <v>253</v>
      </c>
      <c r="L250" s="37">
        <v>246</v>
      </c>
      <c r="M250" s="37">
        <v>259</v>
      </c>
    </row>
    <row r="251" spans="1:13" x14ac:dyDescent="0.3">
      <c r="A251" s="149" t="str">
        <f t="shared" si="28"/>
        <v>Manawatū/Wairarapa</v>
      </c>
      <c r="B251" s="149" t="str">
        <f t="shared" si="28"/>
        <v>Palmerston North</v>
      </c>
      <c r="C251" s="15" t="s">
        <v>16</v>
      </c>
      <c r="D251" s="38">
        <v>61</v>
      </c>
      <c r="E251" s="38">
        <v>54</v>
      </c>
      <c r="F251" s="38">
        <v>59</v>
      </c>
      <c r="G251" s="38">
        <v>44</v>
      </c>
      <c r="H251" s="38">
        <v>72</v>
      </c>
      <c r="I251" s="38">
        <v>49</v>
      </c>
      <c r="J251" s="38">
        <v>43</v>
      </c>
      <c r="K251" s="38">
        <v>41</v>
      </c>
      <c r="L251" s="38">
        <v>44</v>
      </c>
      <c r="M251" s="38">
        <v>41</v>
      </c>
    </row>
    <row r="252" spans="1:13" x14ac:dyDescent="0.3">
      <c r="A252" s="149" t="str">
        <f t="shared" ref="A252:B259" si="29">A251</f>
        <v>Manawatū/Wairarapa</v>
      </c>
      <c r="B252" s="149" t="str">
        <f t="shared" si="29"/>
        <v>Palmerston North</v>
      </c>
      <c r="C252" s="15" t="s">
        <v>4</v>
      </c>
      <c r="D252" s="38">
        <v>56</v>
      </c>
      <c r="E252" s="38">
        <v>59</v>
      </c>
      <c r="F252" s="38">
        <v>71</v>
      </c>
      <c r="G252" s="38">
        <v>74</v>
      </c>
      <c r="H252" s="38">
        <v>80</v>
      </c>
      <c r="I252" s="38">
        <v>60</v>
      </c>
      <c r="J252" s="38">
        <v>69</v>
      </c>
      <c r="K252" s="38">
        <v>71</v>
      </c>
      <c r="L252" s="38">
        <v>65</v>
      </c>
      <c r="M252" s="38">
        <v>75</v>
      </c>
    </row>
    <row r="253" spans="1:13" x14ac:dyDescent="0.3">
      <c r="A253" s="149" t="str">
        <f t="shared" si="29"/>
        <v>Manawatū/Wairarapa</v>
      </c>
      <c r="B253" s="149" t="str">
        <f t="shared" si="29"/>
        <v>Palmerston North</v>
      </c>
      <c r="C253" s="15" t="s">
        <v>2</v>
      </c>
      <c r="D253" s="38">
        <v>1</v>
      </c>
      <c r="E253" s="38">
        <v>0</v>
      </c>
      <c r="F253" s="38">
        <v>3</v>
      </c>
      <c r="G253" s="38">
        <v>0</v>
      </c>
      <c r="H253" s="38">
        <v>2</v>
      </c>
      <c r="I253" s="38">
        <v>2</v>
      </c>
      <c r="J253" s="38">
        <v>1</v>
      </c>
      <c r="K253" s="38">
        <v>4</v>
      </c>
      <c r="L253" s="38">
        <v>3</v>
      </c>
      <c r="M253" s="38">
        <v>2</v>
      </c>
    </row>
    <row r="254" spans="1:13" x14ac:dyDescent="0.3">
      <c r="A254" s="149" t="str">
        <f t="shared" si="29"/>
        <v>Manawatū/Wairarapa</v>
      </c>
      <c r="B254" s="150" t="str">
        <f t="shared" si="29"/>
        <v>Palmerston North</v>
      </c>
      <c r="C254" s="35" t="s">
        <v>0</v>
      </c>
      <c r="D254" s="52">
        <v>449</v>
      </c>
      <c r="E254" s="52">
        <v>411</v>
      </c>
      <c r="F254" s="52">
        <v>439</v>
      </c>
      <c r="G254" s="52">
        <v>435</v>
      </c>
      <c r="H254" s="52">
        <v>481</v>
      </c>
      <c r="I254" s="52">
        <v>424</v>
      </c>
      <c r="J254" s="52">
        <v>326</v>
      </c>
      <c r="K254" s="52">
        <v>369</v>
      </c>
      <c r="L254" s="52">
        <v>358</v>
      </c>
      <c r="M254" s="52">
        <v>377</v>
      </c>
    </row>
    <row r="255" spans="1:13" x14ac:dyDescent="0.3">
      <c r="A255" s="149" t="str">
        <f t="shared" si="29"/>
        <v>Manawatū/Wairarapa</v>
      </c>
      <c r="B255" s="149" t="s">
        <v>60</v>
      </c>
      <c r="C255" s="15" t="s">
        <v>3</v>
      </c>
      <c r="D255" s="38">
        <v>684</v>
      </c>
      <c r="E255" s="38">
        <v>627</v>
      </c>
      <c r="F255" s="38">
        <v>596</v>
      </c>
      <c r="G255" s="38">
        <v>611</v>
      </c>
      <c r="H255" s="38">
        <v>534</v>
      </c>
      <c r="I255" s="38">
        <v>575</v>
      </c>
      <c r="J255" s="38">
        <v>426</v>
      </c>
      <c r="K255" s="38">
        <v>485</v>
      </c>
      <c r="L255" s="38">
        <v>498</v>
      </c>
      <c r="M255" s="38">
        <v>469</v>
      </c>
    </row>
    <row r="256" spans="1:13" x14ac:dyDescent="0.3">
      <c r="A256" s="149" t="str">
        <f t="shared" si="29"/>
        <v>Manawatū/Wairarapa</v>
      </c>
      <c r="B256" s="149" t="str">
        <f t="shared" si="29"/>
        <v>Justice service area total</v>
      </c>
      <c r="C256" s="15" t="s">
        <v>16</v>
      </c>
      <c r="D256" s="38">
        <v>120</v>
      </c>
      <c r="E256" s="38">
        <v>109</v>
      </c>
      <c r="F256" s="38">
        <v>131</v>
      </c>
      <c r="G256" s="38">
        <v>115</v>
      </c>
      <c r="H256" s="38">
        <v>127</v>
      </c>
      <c r="I256" s="38">
        <v>92</v>
      </c>
      <c r="J256" s="38">
        <v>78</v>
      </c>
      <c r="K256" s="38">
        <v>82</v>
      </c>
      <c r="L256" s="38">
        <v>69</v>
      </c>
      <c r="M256" s="38">
        <v>64</v>
      </c>
    </row>
    <row r="257" spans="1:13" x14ac:dyDescent="0.3">
      <c r="A257" s="149" t="str">
        <f t="shared" si="29"/>
        <v>Manawatū/Wairarapa</v>
      </c>
      <c r="B257" s="149" t="str">
        <f t="shared" si="29"/>
        <v>Justice service area total</v>
      </c>
      <c r="C257" s="15" t="s">
        <v>4</v>
      </c>
      <c r="D257" s="38">
        <v>117</v>
      </c>
      <c r="E257" s="38">
        <v>108</v>
      </c>
      <c r="F257" s="38">
        <v>120</v>
      </c>
      <c r="G257" s="38">
        <v>131</v>
      </c>
      <c r="H257" s="38">
        <v>127</v>
      </c>
      <c r="I257" s="38">
        <v>117</v>
      </c>
      <c r="J257" s="38">
        <v>132</v>
      </c>
      <c r="K257" s="38">
        <v>141</v>
      </c>
      <c r="L257" s="38">
        <v>132</v>
      </c>
      <c r="M257" s="38">
        <v>133</v>
      </c>
    </row>
    <row r="258" spans="1:13" x14ac:dyDescent="0.3">
      <c r="A258" s="149" t="str">
        <f t="shared" si="29"/>
        <v>Manawatū/Wairarapa</v>
      </c>
      <c r="B258" s="149" t="str">
        <f t="shared" si="29"/>
        <v>Justice service area total</v>
      </c>
      <c r="C258" s="15" t="s">
        <v>2</v>
      </c>
      <c r="D258" s="38">
        <v>2</v>
      </c>
      <c r="E258" s="38">
        <v>1</v>
      </c>
      <c r="F258" s="38">
        <v>3</v>
      </c>
      <c r="G258" s="38">
        <v>0</v>
      </c>
      <c r="H258" s="38">
        <v>2</v>
      </c>
      <c r="I258" s="38">
        <v>5</v>
      </c>
      <c r="J258" s="38">
        <v>3</v>
      </c>
      <c r="K258" s="38">
        <v>7</v>
      </c>
      <c r="L258" s="38">
        <v>4</v>
      </c>
      <c r="M258" s="38">
        <v>3</v>
      </c>
    </row>
    <row r="259" spans="1:13" x14ac:dyDescent="0.3">
      <c r="A259" s="149" t="str">
        <f t="shared" si="29"/>
        <v>Manawatū/Wairarapa</v>
      </c>
      <c r="B259" s="150" t="str">
        <f t="shared" si="29"/>
        <v>Justice service area total</v>
      </c>
      <c r="C259" s="35" t="s">
        <v>0</v>
      </c>
      <c r="D259" s="40">
        <v>923</v>
      </c>
      <c r="E259" s="40">
        <v>845</v>
      </c>
      <c r="F259" s="40">
        <v>850</v>
      </c>
      <c r="G259" s="40">
        <v>857</v>
      </c>
      <c r="H259" s="40">
        <v>790</v>
      </c>
      <c r="I259" s="40">
        <v>789</v>
      </c>
      <c r="J259" s="40">
        <v>639</v>
      </c>
      <c r="K259" s="40">
        <v>715</v>
      </c>
      <c r="L259" s="40">
        <v>703</v>
      </c>
      <c r="M259" s="40">
        <v>669</v>
      </c>
    </row>
    <row r="260" spans="1:13" x14ac:dyDescent="0.3">
      <c r="A260" s="151" t="s">
        <v>95</v>
      </c>
      <c r="B260" s="151" t="s">
        <v>96</v>
      </c>
      <c r="C260" s="29" t="s">
        <v>3</v>
      </c>
      <c r="D260" s="37">
        <v>294</v>
      </c>
      <c r="E260" s="37">
        <v>357</v>
      </c>
      <c r="F260" s="37">
        <v>297</v>
      </c>
      <c r="G260" s="37">
        <v>280</v>
      </c>
      <c r="H260" s="37">
        <v>209</v>
      </c>
      <c r="I260" s="37">
        <v>235</v>
      </c>
      <c r="J260" s="37">
        <v>190</v>
      </c>
      <c r="K260" s="37">
        <v>174</v>
      </c>
      <c r="L260" s="37">
        <v>174</v>
      </c>
      <c r="M260" s="37">
        <v>225</v>
      </c>
    </row>
    <row r="261" spans="1:13" x14ac:dyDescent="0.3">
      <c r="A261" s="149" t="s">
        <v>95</v>
      </c>
      <c r="B261" s="149" t="str">
        <f t="shared" ref="B261:B264" si="30">B260</f>
        <v>Hutt Valley</v>
      </c>
      <c r="C261" s="15" t="s">
        <v>16</v>
      </c>
      <c r="D261" s="38">
        <v>33</v>
      </c>
      <c r="E261" s="38">
        <v>55</v>
      </c>
      <c r="F261" s="38">
        <v>37</v>
      </c>
      <c r="G261" s="38">
        <v>54</v>
      </c>
      <c r="H261" s="38">
        <v>36</v>
      </c>
      <c r="I261" s="38">
        <v>32</v>
      </c>
      <c r="J261" s="38">
        <v>28</v>
      </c>
      <c r="K261" s="38">
        <v>31</v>
      </c>
      <c r="L261" s="38">
        <v>28</v>
      </c>
      <c r="M261" s="38">
        <v>38</v>
      </c>
    </row>
    <row r="262" spans="1:13" x14ac:dyDescent="0.3">
      <c r="A262" s="149" t="s">
        <v>95</v>
      </c>
      <c r="B262" s="149" t="str">
        <f t="shared" si="30"/>
        <v>Hutt Valley</v>
      </c>
      <c r="C262" s="15" t="s">
        <v>4</v>
      </c>
      <c r="D262" s="38">
        <v>81</v>
      </c>
      <c r="E262" s="38">
        <v>110</v>
      </c>
      <c r="F262" s="38">
        <v>84</v>
      </c>
      <c r="G262" s="38">
        <v>88</v>
      </c>
      <c r="H262" s="38">
        <v>76</v>
      </c>
      <c r="I262" s="38">
        <v>79</v>
      </c>
      <c r="J262" s="38">
        <v>61</v>
      </c>
      <c r="K262" s="38">
        <v>73</v>
      </c>
      <c r="L262" s="38">
        <v>85</v>
      </c>
      <c r="M262" s="38">
        <v>86</v>
      </c>
    </row>
    <row r="263" spans="1:13" x14ac:dyDescent="0.3">
      <c r="A263" s="149" t="s">
        <v>95</v>
      </c>
      <c r="B263" s="149" t="str">
        <f t="shared" si="30"/>
        <v>Hutt Valley</v>
      </c>
      <c r="C263" s="15" t="s">
        <v>2</v>
      </c>
      <c r="D263" s="38">
        <v>1</v>
      </c>
      <c r="E263" s="38">
        <v>1</v>
      </c>
      <c r="F263" s="38">
        <v>2</v>
      </c>
      <c r="G263" s="38">
        <v>1</v>
      </c>
      <c r="H263" s="38">
        <v>1</v>
      </c>
      <c r="I263" s="38">
        <v>2</v>
      </c>
      <c r="J263" s="38">
        <v>2</v>
      </c>
      <c r="K263" s="38">
        <v>2</v>
      </c>
      <c r="L263" s="38">
        <v>4</v>
      </c>
      <c r="M263" s="38">
        <v>2</v>
      </c>
    </row>
    <row r="264" spans="1:13" x14ac:dyDescent="0.3">
      <c r="A264" s="149" t="s">
        <v>95</v>
      </c>
      <c r="B264" s="150" t="str">
        <f t="shared" si="30"/>
        <v>Hutt Valley</v>
      </c>
      <c r="C264" s="35" t="s">
        <v>0</v>
      </c>
      <c r="D264" s="52">
        <v>409</v>
      </c>
      <c r="E264" s="52">
        <v>523</v>
      </c>
      <c r="F264" s="52">
        <v>420</v>
      </c>
      <c r="G264" s="52">
        <v>423</v>
      </c>
      <c r="H264" s="52">
        <v>322</v>
      </c>
      <c r="I264" s="52">
        <v>348</v>
      </c>
      <c r="J264" s="52">
        <v>281</v>
      </c>
      <c r="K264" s="52">
        <v>280</v>
      </c>
      <c r="L264" s="52">
        <v>291</v>
      </c>
      <c r="M264" s="52">
        <v>351</v>
      </c>
    </row>
    <row r="265" spans="1:13" x14ac:dyDescent="0.3">
      <c r="A265" s="149" t="s">
        <v>95</v>
      </c>
      <c r="B265" s="151" t="s">
        <v>97</v>
      </c>
      <c r="C265" s="29" t="s">
        <v>3</v>
      </c>
      <c r="D265" s="37">
        <v>275</v>
      </c>
      <c r="E265" s="37">
        <v>248</v>
      </c>
      <c r="F265" s="37">
        <v>242</v>
      </c>
      <c r="G265" s="37">
        <v>205</v>
      </c>
      <c r="H265" s="37">
        <v>234</v>
      </c>
      <c r="I265" s="37">
        <v>178</v>
      </c>
      <c r="J265" s="37">
        <v>130</v>
      </c>
      <c r="K265" s="37">
        <v>146</v>
      </c>
      <c r="L265" s="37">
        <v>136</v>
      </c>
      <c r="M265" s="37">
        <v>152</v>
      </c>
    </row>
    <row r="266" spans="1:13" x14ac:dyDescent="0.3">
      <c r="A266" s="149" t="s">
        <v>95</v>
      </c>
      <c r="B266" s="149" t="str">
        <f t="shared" ref="B266:B269" si="31">B265</f>
        <v>Porirua</v>
      </c>
      <c r="C266" s="15" t="s">
        <v>16</v>
      </c>
      <c r="D266" s="38">
        <v>43</v>
      </c>
      <c r="E266" s="38">
        <v>48</v>
      </c>
      <c r="F266" s="38">
        <v>45</v>
      </c>
      <c r="G266" s="38">
        <v>52</v>
      </c>
      <c r="H266" s="38">
        <v>68</v>
      </c>
      <c r="I266" s="38">
        <v>57</v>
      </c>
      <c r="J266" s="38">
        <v>38</v>
      </c>
      <c r="K266" s="38">
        <v>31</v>
      </c>
      <c r="L266" s="38">
        <v>42</v>
      </c>
      <c r="M266" s="38">
        <v>29</v>
      </c>
    </row>
    <row r="267" spans="1:13" x14ac:dyDescent="0.3">
      <c r="A267" s="149" t="s">
        <v>95</v>
      </c>
      <c r="B267" s="149" t="str">
        <f t="shared" si="31"/>
        <v>Porirua</v>
      </c>
      <c r="C267" s="15" t="s">
        <v>4</v>
      </c>
      <c r="D267" s="38">
        <v>50</v>
      </c>
      <c r="E267" s="38">
        <v>82</v>
      </c>
      <c r="F267" s="38">
        <v>68</v>
      </c>
      <c r="G267" s="38">
        <v>76</v>
      </c>
      <c r="H267" s="38">
        <v>59</v>
      </c>
      <c r="I267" s="38">
        <v>44</v>
      </c>
      <c r="J267" s="38">
        <v>41</v>
      </c>
      <c r="K267" s="38">
        <v>43</v>
      </c>
      <c r="L267" s="38">
        <v>56</v>
      </c>
      <c r="M267" s="38">
        <v>42</v>
      </c>
    </row>
    <row r="268" spans="1:13" x14ac:dyDescent="0.3">
      <c r="A268" s="149" t="s">
        <v>95</v>
      </c>
      <c r="B268" s="149" t="str">
        <f t="shared" si="31"/>
        <v>Porirua</v>
      </c>
      <c r="C268" s="15" t="s">
        <v>2</v>
      </c>
      <c r="D268" s="38">
        <v>2</v>
      </c>
      <c r="E268" s="38">
        <v>0</v>
      </c>
      <c r="F268" s="38">
        <v>2</v>
      </c>
      <c r="G268" s="38">
        <v>1</v>
      </c>
      <c r="H268" s="38">
        <v>1</v>
      </c>
      <c r="I268" s="38">
        <v>3</v>
      </c>
      <c r="J268" s="38">
        <v>1</v>
      </c>
      <c r="K268" s="38">
        <v>4</v>
      </c>
      <c r="L268" s="38">
        <v>1</v>
      </c>
      <c r="M268" s="38">
        <v>2</v>
      </c>
    </row>
    <row r="269" spans="1:13" x14ac:dyDescent="0.3">
      <c r="A269" s="149" t="s">
        <v>95</v>
      </c>
      <c r="B269" s="150" t="str">
        <f t="shared" si="31"/>
        <v>Porirua</v>
      </c>
      <c r="C269" s="35" t="s">
        <v>0</v>
      </c>
      <c r="D269" s="52">
        <v>370</v>
      </c>
      <c r="E269" s="52">
        <v>378</v>
      </c>
      <c r="F269" s="52">
        <v>357</v>
      </c>
      <c r="G269" s="52">
        <v>334</v>
      </c>
      <c r="H269" s="52">
        <v>362</v>
      </c>
      <c r="I269" s="52">
        <v>282</v>
      </c>
      <c r="J269" s="52">
        <v>210</v>
      </c>
      <c r="K269" s="52">
        <v>224</v>
      </c>
      <c r="L269" s="52">
        <v>235</v>
      </c>
      <c r="M269" s="52">
        <v>225</v>
      </c>
    </row>
    <row r="270" spans="1:13" x14ac:dyDescent="0.3">
      <c r="A270" s="149" t="s">
        <v>95</v>
      </c>
      <c r="B270" s="151" t="s">
        <v>60</v>
      </c>
      <c r="C270" s="15" t="s">
        <v>3</v>
      </c>
      <c r="D270" s="37">
        <v>569</v>
      </c>
      <c r="E270" s="37">
        <v>605</v>
      </c>
      <c r="F270" s="37">
        <v>539</v>
      </c>
      <c r="G270" s="37">
        <v>485</v>
      </c>
      <c r="H270" s="37">
        <v>443</v>
      </c>
      <c r="I270" s="37">
        <v>413</v>
      </c>
      <c r="J270" s="37">
        <v>320</v>
      </c>
      <c r="K270" s="37">
        <v>320</v>
      </c>
      <c r="L270" s="37">
        <v>310</v>
      </c>
      <c r="M270" s="37">
        <v>377</v>
      </c>
    </row>
    <row r="271" spans="1:13" x14ac:dyDescent="0.3">
      <c r="A271" s="149" t="s">
        <v>95</v>
      </c>
      <c r="B271" s="149" t="str">
        <f t="shared" ref="B271:B274" si="32">B270</f>
        <v>Justice service area total</v>
      </c>
      <c r="C271" s="15" t="s">
        <v>16</v>
      </c>
      <c r="D271" s="38">
        <v>76</v>
      </c>
      <c r="E271" s="38">
        <v>103</v>
      </c>
      <c r="F271" s="38">
        <v>82</v>
      </c>
      <c r="G271" s="38">
        <v>106</v>
      </c>
      <c r="H271" s="38">
        <v>104</v>
      </c>
      <c r="I271" s="38">
        <v>89</v>
      </c>
      <c r="J271" s="38">
        <v>66</v>
      </c>
      <c r="K271" s="38">
        <v>62</v>
      </c>
      <c r="L271" s="38">
        <v>70</v>
      </c>
      <c r="M271" s="38">
        <v>67</v>
      </c>
    </row>
    <row r="272" spans="1:13" x14ac:dyDescent="0.3">
      <c r="A272" s="149" t="s">
        <v>95</v>
      </c>
      <c r="B272" s="149" t="str">
        <f t="shared" si="32"/>
        <v>Justice service area total</v>
      </c>
      <c r="C272" s="15" t="s">
        <v>4</v>
      </c>
      <c r="D272" s="38">
        <v>131</v>
      </c>
      <c r="E272" s="38">
        <v>192</v>
      </c>
      <c r="F272" s="38">
        <v>152</v>
      </c>
      <c r="G272" s="38">
        <v>164</v>
      </c>
      <c r="H272" s="38">
        <v>135</v>
      </c>
      <c r="I272" s="38">
        <v>123</v>
      </c>
      <c r="J272" s="38">
        <v>102</v>
      </c>
      <c r="K272" s="38">
        <v>116</v>
      </c>
      <c r="L272" s="38">
        <v>141</v>
      </c>
      <c r="M272" s="38">
        <v>128</v>
      </c>
    </row>
    <row r="273" spans="1:13" x14ac:dyDescent="0.3">
      <c r="A273" s="149" t="s">
        <v>95</v>
      </c>
      <c r="B273" s="149" t="str">
        <f t="shared" si="32"/>
        <v>Justice service area total</v>
      </c>
      <c r="C273" s="15" t="s">
        <v>2</v>
      </c>
      <c r="D273" s="38">
        <v>3</v>
      </c>
      <c r="E273" s="38">
        <v>1</v>
      </c>
      <c r="F273" s="38">
        <v>4</v>
      </c>
      <c r="G273" s="38">
        <v>2</v>
      </c>
      <c r="H273" s="38">
        <v>2</v>
      </c>
      <c r="I273" s="38">
        <v>5</v>
      </c>
      <c r="J273" s="38">
        <v>3</v>
      </c>
      <c r="K273" s="38">
        <v>6</v>
      </c>
      <c r="L273" s="38">
        <v>5</v>
      </c>
      <c r="M273" s="38">
        <v>4</v>
      </c>
    </row>
    <row r="274" spans="1:13" x14ac:dyDescent="0.3">
      <c r="A274" s="149" t="s">
        <v>95</v>
      </c>
      <c r="B274" s="150" t="str">
        <f t="shared" si="32"/>
        <v>Justice service area total</v>
      </c>
      <c r="C274" s="35" t="s">
        <v>0</v>
      </c>
      <c r="D274" s="40">
        <v>779</v>
      </c>
      <c r="E274" s="40">
        <v>901</v>
      </c>
      <c r="F274" s="40">
        <v>777</v>
      </c>
      <c r="G274" s="40">
        <v>757</v>
      </c>
      <c r="H274" s="40">
        <v>684</v>
      </c>
      <c r="I274" s="40">
        <v>630</v>
      </c>
      <c r="J274" s="40">
        <v>491</v>
      </c>
      <c r="K274" s="40">
        <v>504</v>
      </c>
      <c r="L274" s="40">
        <v>526</v>
      </c>
      <c r="M274" s="40">
        <v>576</v>
      </c>
    </row>
    <row r="275" spans="1:13" x14ac:dyDescent="0.3">
      <c r="A275" s="151" t="s">
        <v>98</v>
      </c>
      <c r="B275" s="151" t="s">
        <v>99</v>
      </c>
      <c r="C275" s="29" t="s">
        <v>3</v>
      </c>
      <c r="D275" s="38">
        <v>0</v>
      </c>
      <c r="E275" s="38">
        <v>1</v>
      </c>
      <c r="F275" s="38">
        <v>0</v>
      </c>
      <c r="G275" s="38">
        <v>2</v>
      </c>
      <c r="H275" s="38">
        <v>1</v>
      </c>
      <c r="I275" s="38">
        <v>4</v>
      </c>
      <c r="J275" s="38">
        <v>0</v>
      </c>
      <c r="K275" s="38">
        <v>1</v>
      </c>
      <c r="L275" s="38">
        <v>1</v>
      </c>
      <c r="M275" s="38">
        <v>1</v>
      </c>
    </row>
    <row r="276" spans="1:13" x14ac:dyDescent="0.3">
      <c r="A276" s="149" t="str">
        <f t="shared" ref="A276:B289" si="33">A275</f>
        <v>Wellington</v>
      </c>
      <c r="B276" s="149" t="str">
        <f t="shared" si="33"/>
        <v>Chatham Islands</v>
      </c>
      <c r="C276" s="15" t="s">
        <v>16</v>
      </c>
      <c r="D276" s="38">
        <v>0</v>
      </c>
      <c r="E276" s="38">
        <v>0</v>
      </c>
      <c r="F276" s="38">
        <v>0</v>
      </c>
      <c r="G276" s="38">
        <v>0</v>
      </c>
      <c r="H276" s="38">
        <v>1</v>
      </c>
      <c r="I276" s="38">
        <v>0</v>
      </c>
      <c r="J276" s="38">
        <v>0</v>
      </c>
      <c r="K276" s="38">
        <v>0</v>
      </c>
      <c r="L276" s="38">
        <v>0</v>
      </c>
      <c r="M276" s="38">
        <v>0</v>
      </c>
    </row>
    <row r="277" spans="1:13" x14ac:dyDescent="0.3">
      <c r="A277" s="149" t="str">
        <f t="shared" si="33"/>
        <v>Wellington</v>
      </c>
      <c r="B277" s="149" t="str">
        <f t="shared" si="33"/>
        <v>Chatham Islands</v>
      </c>
      <c r="C277" s="15" t="s">
        <v>4</v>
      </c>
      <c r="D277" s="38">
        <v>0</v>
      </c>
      <c r="E277" s="38">
        <v>0</v>
      </c>
      <c r="F277" s="38">
        <v>0</v>
      </c>
      <c r="G277" s="38">
        <v>1</v>
      </c>
      <c r="H277" s="38">
        <v>2</v>
      </c>
      <c r="I277" s="38">
        <v>0</v>
      </c>
      <c r="J277" s="38">
        <v>0</v>
      </c>
      <c r="K277" s="38">
        <v>0</v>
      </c>
      <c r="L277" s="38">
        <v>0</v>
      </c>
      <c r="M277" s="38">
        <v>0</v>
      </c>
    </row>
    <row r="278" spans="1:13" x14ac:dyDescent="0.3">
      <c r="A278" s="149" t="str">
        <f t="shared" si="33"/>
        <v>Wellington</v>
      </c>
      <c r="B278" s="149" t="str">
        <f t="shared" si="33"/>
        <v>Chatham Islands</v>
      </c>
      <c r="C278" s="15" t="s">
        <v>2</v>
      </c>
      <c r="D278" s="38">
        <v>0</v>
      </c>
      <c r="E278" s="38">
        <v>0</v>
      </c>
      <c r="F278" s="38">
        <v>0</v>
      </c>
      <c r="G278" s="38">
        <v>0</v>
      </c>
      <c r="H278" s="38">
        <v>0</v>
      </c>
      <c r="I278" s="38">
        <v>0</v>
      </c>
      <c r="J278" s="38">
        <v>0</v>
      </c>
      <c r="K278" s="38">
        <v>0</v>
      </c>
      <c r="L278" s="38">
        <v>0</v>
      </c>
      <c r="M278" s="38">
        <v>0</v>
      </c>
    </row>
    <row r="279" spans="1:13" x14ac:dyDescent="0.3">
      <c r="A279" s="149" t="str">
        <f t="shared" si="33"/>
        <v>Wellington</v>
      </c>
      <c r="B279" s="150" t="str">
        <f t="shared" si="33"/>
        <v>Chatham Islands</v>
      </c>
      <c r="C279" s="35" t="s">
        <v>0</v>
      </c>
      <c r="D279" s="38">
        <v>0</v>
      </c>
      <c r="E279" s="38">
        <v>1</v>
      </c>
      <c r="F279" s="38">
        <v>0</v>
      </c>
      <c r="G279" s="38">
        <v>3</v>
      </c>
      <c r="H279" s="38">
        <v>4</v>
      </c>
      <c r="I279" s="38">
        <v>4</v>
      </c>
      <c r="J279" s="38">
        <v>0</v>
      </c>
      <c r="K279" s="38">
        <v>1</v>
      </c>
      <c r="L279" s="38">
        <v>1</v>
      </c>
      <c r="M279" s="38">
        <v>1</v>
      </c>
    </row>
    <row r="280" spans="1:13" x14ac:dyDescent="0.3">
      <c r="A280" s="149" t="str">
        <f t="shared" si="33"/>
        <v>Wellington</v>
      </c>
      <c r="B280" s="151" t="s">
        <v>98</v>
      </c>
      <c r="C280" s="29" t="s">
        <v>3</v>
      </c>
      <c r="D280" s="37">
        <v>292</v>
      </c>
      <c r="E280" s="37">
        <v>260</v>
      </c>
      <c r="F280" s="37">
        <v>258</v>
      </c>
      <c r="G280" s="37">
        <v>254</v>
      </c>
      <c r="H280" s="37">
        <v>209</v>
      </c>
      <c r="I280" s="37">
        <v>191</v>
      </c>
      <c r="J280" s="37">
        <v>178</v>
      </c>
      <c r="K280" s="37">
        <v>166</v>
      </c>
      <c r="L280" s="37">
        <v>170</v>
      </c>
      <c r="M280" s="37">
        <v>191</v>
      </c>
    </row>
    <row r="281" spans="1:13" x14ac:dyDescent="0.3">
      <c r="A281" s="149" t="str">
        <f t="shared" si="33"/>
        <v>Wellington</v>
      </c>
      <c r="B281" s="149" t="str">
        <f t="shared" si="33"/>
        <v>Wellington</v>
      </c>
      <c r="C281" s="15" t="s">
        <v>16</v>
      </c>
      <c r="D281" s="38">
        <v>97</v>
      </c>
      <c r="E281" s="38">
        <v>93</v>
      </c>
      <c r="F281" s="38">
        <v>76</v>
      </c>
      <c r="G281" s="38">
        <v>55</v>
      </c>
      <c r="H281" s="38">
        <v>67</v>
      </c>
      <c r="I281" s="38">
        <v>54</v>
      </c>
      <c r="J281" s="38">
        <v>34</v>
      </c>
      <c r="K281" s="38">
        <v>57</v>
      </c>
      <c r="L281" s="38">
        <v>24</v>
      </c>
      <c r="M281" s="38">
        <v>43</v>
      </c>
    </row>
    <row r="282" spans="1:13" x14ac:dyDescent="0.3">
      <c r="A282" s="149" t="str">
        <f t="shared" si="33"/>
        <v>Wellington</v>
      </c>
      <c r="B282" s="149" t="str">
        <f t="shared" si="33"/>
        <v>Wellington</v>
      </c>
      <c r="C282" s="15" t="s">
        <v>4</v>
      </c>
      <c r="D282" s="38">
        <v>100</v>
      </c>
      <c r="E282" s="38">
        <v>90</v>
      </c>
      <c r="F282" s="38">
        <v>107</v>
      </c>
      <c r="G282" s="38">
        <v>106</v>
      </c>
      <c r="H282" s="38">
        <v>81</v>
      </c>
      <c r="I282" s="38">
        <v>82</v>
      </c>
      <c r="J282" s="38">
        <v>88</v>
      </c>
      <c r="K282" s="38">
        <v>79</v>
      </c>
      <c r="L282" s="38">
        <v>102</v>
      </c>
      <c r="M282" s="38">
        <v>92</v>
      </c>
    </row>
    <row r="283" spans="1:13" x14ac:dyDescent="0.3">
      <c r="A283" s="149" t="str">
        <f t="shared" si="33"/>
        <v>Wellington</v>
      </c>
      <c r="B283" s="149" t="str">
        <f t="shared" si="33"/>
        <v>Wellington</v>
      </c>
      <c r="C283" s="15" t="s">
        <v>2</v>
      </c>
      <c r="D283" s="38">
        <v>6</v>
      </c>
      <c r="E283" s="38">
        <v>10</v>
      </c>
      <c r="F283" s="38">
        <v>2</v>
      </c>
      <c r="G283" s="38">
        <v>7</v>
      </c>
      <c r="H283" s="38">
        <v>3</v>
      </c>
      <c r="I283" s="38">
        <v>8</v>
      </c>
      <c r="J283" s="38">
        <v>4</v>
      </c>
      <c r="K283" s="38">
        <v>2</v>
      </c>
      <c r="L283" s="38">
        <v>3</v>
      </c>
      <c r="M283" s="38">
        <v>2</v>
      </c>
    </row>
    <row r="284" spans="1:13" x14ac:dyDescent="0.3">
      <c r="A284" s="149" t="str">
        <f t="shared" si="33"/>
        <v>Wellington</v>
      </c>
      <c r="B284" s="150" t="str">
        <f t="shared" si="33"/>
        <v>Wellington</v>
      </c>
      <c r="C284" s="35" t="s">
        <v>0</v>
      </c>
      <c r="D284" s="52">
        <v>495</v>
      </c>
      <c r="E284" s="52">
        <v>453</v>
      </c>
      <c r="F284" s="52">
        <v>443</v>
      </c>
      <c r="G284" s="52">
        <v>422</v>
      </c>
      <c r="H284" s="52">
        <v>360</v>
      </c>
      <c r="I284" s="52">
        <v>335</v>
      </c>
      <c r="J284" s="52">
        <v>304</v>
      </c>
      <c r="K284" s="52">
        <v>304</v>
      </c>
      <c r="L284" s="52">
        <v>299</v>
      </c>
      <c r="M284" s="52">
        <v>328</v>
      </c>
    </row>
    <row r="285" spans="1:13" x14ac:dyDescent="0.3">
      <c r="A285" s="149" t="str">
        <f t="shared" si="33"/>
        <v>Wellington</v>
      </c>
      <c r="B285" s="149" t="s">
        <v>60</v>
      </c>
      <c r="C285" s="15" t="s">
        <v>3</v>
      </c>
      <c r="D285" s="38">
        <v>292</v>
      </c>
      <c r="E285" s="38">
        <v>261</v>
      </c>
      <c r="F285" s="38">
        <v>258</v>
      </c>
      <c r="G285" s="38">
        <v>256</v>
      </c>
      <c r="H285" s="38">
        <v>210</v>
      </c>
      <c r="I285" s="38">
        <v>195</v>
      </c>
      <c r="J285" s="38">
        <v>178</v>
      </c>
      <c r="K285" s="38">
        <v>167</v>
      </c>
      <c r="L285" s="38">
        <v>171</v>
      </c>
      <c r="M285" s="38">
        <v>192</v>
      </c>
    </row>
    <row r="286" spans="1:13" x14ac:dyDescent="0.3">
      <c r="A286" s="149" t="str">
        <f t="shared" si="33"/>
        <v>Wellington</v>
      </c>
      <c r="B286" s="149" t="str">
        <f t="shared" si="33"/>
        <v>Justice service area total</v>
      </c>
      <c r="C286" s="15" t="s">
        <v>16</v>
      </c>
      <c r="D286" s="38">
        <v>97</v>
      </c>
      <c r="E286" s="38">
        <v>93</v>
      </c>
      <c r="F286" s="38">
        <v>76</v>
      </c>
      <c r="G286" s="38">
        <v>55</v>
      </c>
      <c r="H286" s="38">
        <v>68</v>
      </c>
      <c r="I286" s="38">
        <v>54</v>
      </c>
      <c r="J286" s="38">
        <v>34</v>
      </c>
      <c r="K286" s="38">
        <v>57</v>
      </c>
      <c r="L286" s="38">
        <v>24</v>
      </c>
      <c r="M286" s="38">
        <v>43</v>
      </c>
    </row>
    <row r="287" spans="1:13" x14ac:dyDescent="0.3">
      <c r="A287" s="149" t="str">
        <f t="shared" si="33"/>
        <v>Wellington</v>
      </c>
      <c r="B287" s="149" t="str">
        <f t="shared" si="33"/>
        <v>Justice service area total</v>
      </c>
      <c r="C287" s="15" t="s">
        <v>4</v>
      </c>
      <c r="D287" s="38">
        <v>100</v>
      </c>
      <c r="E287" s="38">
        <v>90</v>
      </c>
      <c r="F287" s="38">
        <v>107</v>
      </c>
      <c r="G287" s="38">
        <v>107</v>
      </c>
      <c r="H287" s="38">
        <v>83</v>
      </c>
      <c r="I287" s="38">
        <v>82</v>
      </c>
      <c r="J287" s="38">
        <v>88</v>
      </c>
      <c r="K287" s="38">
        <v>79</v>
      </c>
      <c r="L287" s="38">
        <v>102</v>
      </c>
      <c r="M287" s="38">
        <v>92</v>
      </c>
    </row>
    <row r="288" spans="1:13" x14ac:dyDescent="0.3">
      <c r="A288" s="149" t="str">
        <f t="shared" si="33"/>
        <v>Wellington</v>
      </c>
      <c r="B288" s="149" t="str">
        <f t="shared" si="33"/>
        <v>Justice service area total</v>
      </c>
      <c r="C288" s="15" t="s">
        <v>2</v>
      </c>
      <c r="D288" s="38">
        <v>6</v>
      </c>
      <c r="E288" s="38">
        <v>10</v>
      </c>
      <c r="F288" s="38">
        <v>2</v>
      </c>
      <c r="G288" s="38">
        <v>7</v>
      </c>
      <c r="H288" s="38">
        <v>3</v>
      </c>
      <c r="I288" s="38">
        <v>8</v>
      </c>
      <c r="J288" s="38">
        <v>4</v>
      </c>
      <c r="K288" s="38">
        <v>2</v>
      </c>
      <c r="L288" s="38">
        <v>3</v>
      </c>
      <c r="M288" s="38">
        <v>2</v>
      </c>
    </row>
    <row r="289" spans="1:13" x14ac:dyDescent="0.3">
      <c r="A289" s="150" t="str">
        <f t="shared" si="33"/>
        <v>Wellington</v>
      </c>
      <c r="B289" s="150" t="str">
        <f t="shared" si="33"/>
        <v>Justice service area total</v>
      </c>
      <c r="C289" s="35" t="s">
        <v>0</v>
      </c>
      <c r="D289" s="40">
        <v>495</v>
      </c>
      <c r="E289" s="40">
        <v>454</v>
      </c>
      <c r="F289" s="40">
        <v>443</v>
      </c>
      <c r="G289" s="40">
        <v>425</v>
      </c>
      <c r="H289" s="40">
        <v>364</v>
      </c>
      <c r="I289" s="40">
        <v>339</v>
      </c>
      <c r="J289" s="40">
        <v>304</v>
      </c>
      <c r="K289" s="40">
        <v>305</v>
      </c>
      <c r="L289" s="40">
        <v>300</v>
      </c>
      <c r="M289" s="40">
        <v>329</v>
      </c>
    </row>
    <row r="290" spans="1:13" ht="14.25" customHeight="1" x14ac:dyDescent="0.3">
      <c r="A290" s="151" t="s">
        <v>100</v>
      </c>
      <c r="B290" s="149" t="s">
        <v>101</v>
      </c>
      <c r="C290" s="29" t="s">
        <v>3</v>
      </c>
      <c r="D290" s="37">
        <v>111</v>
      </c>
      <c r="E290" s="37">
        <v>113</v>
      </c>
      <c r="F290" s="37">
        <v>102</v>
      </c>
      <c r="G290" s="37">
        <v>93</v>
      </c>
      <c r="H290" s="37">
        <v>79</v>
      </c>
      <c r="I290" s="37">
        <v>98</v>
      </c>
      <c r="J290" s="37">
        <v>65</v>
      </c>
      <c r="K290" s="37">
        <v>91</v>
      </c>
      <c r="L290" s="37">
        <v>98</v>
      </c>
      <c r="M290" s="37">
        <v>106</v>
      </c>
    </row>
    <row r="291" spans="1:13" ht="14.25" customHeight="1" x14ac:dyDescent="0.3">
      <c r="A291" s="149" t="str">
        <f t="shared" ref="A291:B306" si="34">A290</f>
        <v>Nelson/Marlborough/West Coast</v>
      </c>
      <c r="B291" s="149" t="str">
        <f t="shared" si="34"/>
        <v>Blenheim</v>
      </c>
      <c r="C291" s="15" t="s">
        <v>16</v>
      </c>
      <c r="D291" s="38">
        <v>23</v>
      </c>
      <c r="E291" s="38">
        <v>15</v>
      </c>
      <c r="F291" s="38">
        <v>21</v>
      </c>
      <c r="G291" s="38">
        <v>14</v>
      </c>
      <c r="H291" s="38">
        <v>11</v>
      </c>
      <c r="I291" s="38">
        <v>8</v>
      </c>
      <c r="J291" s="38">
        <v>20</v>
      </c>
      <c r="K291" s="38">
        <v>17</v>
      </c>
      <c r="L291" s="38">
        <v>21</v>
      </c>
      <c r="M291" s="38">
        <v>21</v>
      </c>
    </row>
    <row r="292" spans="1:13" ht="14.25" customHeight="1" x14ac:dyDescent="0.3">
      <c r="A292" s="149" t="str">
        <f t="shared" si="34"/>
        <v>Nelson/Marlborough/West Coast</v>
      </c>
      <c r="B292" s="149" t="str">
        <f t="shared" si="34"/>
        <v>Blenheim</v>
      </c>
      <c r="C292" s="15" t="s">
        <v>4</v>
      </c>
      <c r="D292" s="38">
        <v>27</v>
      </c>
      <c r="E292" s="38">
        <v>25</v>
      </c>
      <c r="F292" s="38">
        <v>22</v>
      </c>
      <c r="G292" s="38">
        <v>21</v>
      </c>
      <c r="H292" s="38">
        <v>23</v>
      </c>
      <c r="I292" s="38">
        <v>23</v>
      </c>
      <c r="J292" s="38">
        <v>24</v>
      </c>
      <c r="K292" s="38">
        <v>32</v>
      </c>
      <c r="L292" s="38">
        <v>36</v>
      </c>
      <c r="M292" s="38">
        <v>28</v>
      </c>
    </row>
    <row r="293" spans="1:13" ht="14.25" customHeight="1" x14ac:dyDescent="0.3">
      <c r="A293" s="149" t="str">
        <f t="shared" si="34"/>
        <v>Nelson/Marlborough/West Coast</v>
      </c>
      <c r="B293" s="149" t="str">
        <f t="shared" si="34"/>
        <v>Blenheim</v>
      </c>
      <c r="C293" s="15" t="s">
        <v>2</v>
      </c>
      <c r="D293" s="38">
        <v>1</v>
      </c>
      <c r="E293" s="38">
        <v>2</v>
      </c>
      <c r="F293" s="38">
        <v>0</v>
      </c>
      <c r="G293" s="38">
        <v>1</v>
      </c>
      <c r="H293" s="38">
        <v>0</v>
      </c>
      <c r="I293" s="38">
        <v>1</v>
      </c>
      <c r="J293" s="38">
        <v>1</v>
      </c>
      <c r="K293" s="38">
        <v>2</v>
      </c>
      <c r="L293" s="38">
        <v>2</v>
      </c>
      <c r="M293" s="38">
        <v>1</v>
      </c>
    </row>
    <row r="294" spans="1:13" ht="14.25" customHeight="1" x14ac:dyDescent="0.3">
      <c r="A294" s="149" t="str">
        <f t="shared" si="34"/>
        <v>Nelson/Marlborough/West Coast</v>
      </c>
      <c r="B294" s="150" t="str">
        <f t="shared" si="34"/>
        <v>Blenheim</v>
      </c>
      <c r="C294" s="35" t="s">
        <v>0</v>
      </c>
      <c r="D294" s="52">
        <v>162</v>
      </c>
      <c r="E294" s="52">
        <v>155</v>
      </c>
      <c r="F294" s="52">
        <v>145</v>
      </c>
      <c r="G294" s="52">
        <v>129</v>
      </c>
      <c r="H294" s="52">
        <v>113</v>
      </c>
      <c r="I294" s="52">
        <v>130</v>
      </c>
      <c r="J294" s="52">
        <v>110</v>
      </c>
      <c r="K294" s="52">
        <v>142</v>
      </c>
      <c r="L294" s="52">
        <v>157</v>
      </c>
      <c r="M294" s="52">
        <v>156</v>
      </c>
    </row>
    <row r="295" spans="1:13" ht="14.25" customHeight="1" x14ac:dyDescent="0.3">
      <c r="A295" s="149" t="str">
        <f t="shared" si="34"/>
        <v>Nelson/Marlborough/West Coast</v>
      </c>
      <c r="B295" s="149" t="s">
        <v>102</v>
      </c>
      <c r="C295" s="29" t="s">
        <v>3</v>
      </c>
      <c r="D295" s="37">
        <v>61</v>
      </c>
      <c r="E295" s="37">
        <v>79</v>
      </c>
      <c r="F295" s="37">
        <v>55</v>
      </c>
      <c r="G295" s="37">
        <v>49</v>
      </c>
      <c r="H295" s="37">
        <v>35</v>
      </c>
      <c r="I295" s="37">
        <v>55</v>
      </c>
      <c r="J295" s="37">
        <v>36</v>
      </c>
      <c r="K295" s="37">
        <v>61</v>
      </c>
      <c r="L295" s="37">
        <v>42</v>
      </c>
      <c r="M295" s="37">
        <v>54</v>
      </c>
    </row>
    <row r="296" spans="1:13" ht="14.25" customHeight="1" x14ac:dyDescent="0.3">
      <c r="A296" s="149" t="str">
        <f t="shared" si="34"/>
        <v>Nelson/Marlborough/West Coast</v>
      </c>
      <c r="B296" s="149" t="str">
        <f t="shared" si="34"/>
        <v>Greymouth</v>
      </c>
      <c r="C296" s="15" t="s">
        <v>16</v>
      </c>
      <c r="D296" s="38">
        <v>18</v>
      </c>
      <c r="E296" s="38">
        <v>4</v>
      </c>
      <c r="F296" s="38">
        <v>16</v>
      </c>
      <c r="G296" s="38">
        <v>13</v>
      </c>
      <c r="H296" s="38">
        <v>9</v>
      </c>
      <c r="I296" s="38">
        <v>8</v>
      </c>
      <c r="J296" s="38">
        <v>11</v>
      </c>
      <c r="K296" s="38">
        <v>6</v>
      </c>
      <c r="L296" s="38">
        <v>7</v>
      </c>
      <c r="M296" s="38">
        <v>9</v>
      </c>
    </row>
    <row r="297" spans="1:13" ht="14.25" customHeight="1" x14ac:dyDescent="0.3">
      <c r="A297" s="149" t="str">
        <f t="shared" si="34"/>
        <v>Nelson/Marlborough/West Coast</v>
      </c>
      <c r="B297" s="149" t="str">
        <f t="shared" si="34"/>
        <v>Greymouth</v>
      </c>
      <c r="C297" s="15" t="s">
        <v>4</v>
      </c>
      <c r="D297" s="38">
        <v>23</v>
      </c>
      <c r="E297" s="38">
        <v>21</v>
      </c>
      <c r="F297" s="38">
        <v>20</v>
      </c>
      <c r="G297" s="38">
        <v>16</v>
      </c>
      <c r="H297" s="38">
        <v>10</v>
      </c>
      <c r="I297" s="38">
        <v>11</v>
      </c>
      <c r="J297" s="38">
        <v>18</v>
      </c>
      <c r="K297" s="38">
        <v>14</v>
      </c>
      <c r="L297" s="38">
        <v>7</v>
      </c>
      <c r="M297" s="38">
        <v>15</v>
      </c>
    </row>
    <row r="298" spans="1:13" ht="14.25" customHeight="1" x14ac:dyDescent="0.3">
      <c r="A298" s="149" t="str">
        <f t="shared" si="34"/>
        <v>Nelson/Marlborough/West Coast</v>
      </c>
      <c r="B298" s="149" t="str">
        <f t="shared" si="34"/>
        <v>Greymouth</v>
      </c>
      <c r="C298" s="15" t="s">
        <v>2</v>
      </c>
      <c r="D298" s="38">
        <v>0</v>
      </c>
      <c r="E298" s="38">
        <v>1</v>
      </c>
      <c r="F298" s="38">
        <v>0</v>
      </c>
      <c r="G298" s="38">
        <v>0</v>
      </c>
      <c r="H298" s="38">
        <v>0</v>
      </c>
      <c r="I298" s="38">
        <v>0</v>
      </c>
      <c r="J298" s="38">
        <v>0</v>
      </c>
      <c r="K298" s="38">
        <v>0</v>
      </c>
      <c r="L298" s="38">
        <v>0</v>
      </c>
      <c r="M298" s="38">
        <v>0</v>
      </c>
    </row>
    <row r="299" spans="1:13" ht="14.25" customHeight="1" x14ac:dyDescent="0.3">
      <c r="A299" s="149" t="str">
        <f t="shared" si="34"/>
        <v>Nelson/Marlborough/West Coast</v>
      </c>
      <c r="B299" s="150" t="str">
        <f t="shared" si="34"/>
        <v>Greymouth</v>
      </c>
      <c r="C299" s="35" t="s">
        <v>0</v>
      </c>
      <c r="D299" s="52">
        <v>102</v>
      </c>
      <c r="E299" s="52">
        <v>105</v>
      </c>
      <c r="F299" s="52">
        <v>91</v>
      </c>
      <c r="G299" s="52">
        <v>78</v>
      </c>
      <c r="H299" s="52">
        <v>54</v>
      </c>
      <c r="I299" s="52">
        <v>74</v>
      </c>
      <c r="J299" s="52">
        <v>65</v>
      </c>
      <c r="K299" s="52">
        <v>81</v>
      </c>
      <c r="L299" s="52">
        <v>56</v>
      </c>
      <c r="M299" s="52">
        <v>78</v>
      </c>
    </row>
    <row r="300" spans="1:13" ht="14.25" customHeight="1" x14ac:dyDescent="0.3">
      <c r="A300" s="149" t="str">
        <f t="shared" si="34"/>
        <v>Nelson/Marlborough/West Coast</v>
      </c>
      <c r="B300" s="149" t="s">
        <v>131</v>
      </c>
      <c r="C300" s="29" t="s">
        <v>3</v>
      </c>
      <c r="D300" s="37">
        <v>3</v>
      </c>
      <c r="E300" s="37">
        <v>3</v>
      </c>
      <c r="F300" s="37">
        <v>4</v>
      </c>
      <c r="G300" s="37">
        <v>4</v>
      </c>
      <c r="H300" s="37">
        <v>0</v>
      </c>
      <c r="I300" s="37">
        <v>3</v>
      </c>
      <c r="J300" s="37">
        <v>2</v>
      </c>
      <c r="K300" s="37">
        <v>4</v>
      </c>
      <c r="L300" s="37">
        <v>1</v>
      </c>
      <c r="M300" s="37">
        <v>2</v>
      </c>
    </row>
    <row r="301" spans="1:13" ht="14.25" customHeight="1" x14ac:dyDescent="0.3">
      <c r="A301" s="149" t="str">
        <f t="shared" si="34"/>
        <v>Nelson/Marlborough/West Coast</v>
      </c>
      <c r="B301" s="149" t="str">
        <f t="shared" si="34"/>
        <v>Kaikōura</v>
      </c>
      <c r="C301" s="15" t="s">
        <v>16</v>
      </c>
      <c r="D301" s="38">
        <v>0</v>
      </c>
      <c r="E301" s="38">
        <v>1</v>
      </c>
      <c r="F301" s="38">
        <v>0</v>
      </c>
      <c r="G301" s="38">
        <v>2</v>
      </c>
      <c r="H301" s="38">
        <v>0</v>
      </c>
      <c r="I301" s="38">
        <v>0</v>
      </c>
      <c r="J301" s="38">
        <v>1</v>
      </c>
      <c r="K301" s="38">
        <v>0</v>
      </c>
      <c r="L301" s="38">
        <v>0</v>
      </c>
      <c r="M301" s="38">
        <v>3</v>
      </c>
    </row>
    <row r="302" spans="1:13" ht="14.25" customHeight="1" x14ac:dyDescent="0.3">
      <c r="A302" s="149" t="str">
        <f t="shared" si="34"/>
        <v>Nelson/Marlborough/West Coast</v>
      </c>
      <c r="B302" s="149" t="str">
        <f t="shared" si="34"/>
        <v>Kaikōura</v>
      </c>
      <c r="C302" s="15" t="s">
        <v>4</v>
      </c>
      <c r="D302" s="38">
        <v>1</v>
      </c>
      <c r="E302" s="38">
        <v>0</v>
      </c>
      <c r="F302" s="38">
        <v>0</v>
      </c>
      <c r="G302" s="38">
        <v>1</v>
      </c>
      <c r="H302" s="38">
        <v>0</v>
      </c>
      <c r="I302" s="38">
        <v>0</v>
      </c>
      <c r="J302" s="38">
        <v>2</v>
      </c>
      <c r="K302" s="38">
        <v>0</v>
      </c>
      <c r="L302" s="38">
        <v>0</v>
      </c>
      <c r="M302" s="38">
        <v>0</v>
      </c>
    </row>
    <row r="303" spans="1:13" ht="14.25" customHeight="1" x14ac:dyDescent="0.3">
      <c r="A303" s="149" t="str">
        <f t="shared" si="34"/>
        <v>Nelson/Marlborough/West Coast</v>
      </c>
      <c r="B303" s="149" t="str">
        <f t="shared" si="34"/>
        <v>Kaikōura</v>
      </c>
      <c r="C303" s="15" t="s">
        <v>2</v>
      </c>
      <c r="D303" s="38">
        <v>0</v>
      </c>
      <c r="E303" s="38">
        <v>0</v>
      </c>
      <c r="F303" s="38">
        <v>0</v>
      </c>
      <c r="G303" s="38">
        <v>0</v>
      </c>
      <c r="H303" s="38">
        <v>0</v>
      </c>
      <c r="I303" s="38">
        <v>0</v>
      </c>
      <c r="J303" s="38">
        <v>0</v>
      </c>
      <c r="K303" s="38">
        <v>0</v>
      </c>
      <c r="L303" s="38">
        <v>0</v>
      </c>
      <c r="M303" s="38">
        <v>0</v>
      </c>
    </row>
    <row r="304" spans="1:13" ht="14.25" customHeight="1" x14ac:dyDescent="0.3">
      <c r="A304" s="149" t="str">
        <f t="shared" si="34"/>
        <v>Nelson/Marlborough/West Coast</v>
      </c>
      <c r="B304" s="150" t="str">
        <f t="shared" si="34"/>
        <v>Kaikōura</v>
      </c>
      <c r="C304" s="35" t="s">
        <v>0</v>
      </c>
      <c r="D304" s="52">
        <v>4</v>
      </c>
      <c r="E304" s="52">
        <v>4</v>
      </c>
      <c r="F304" s="52">
        <v>4</v>
      </c>
      <c r="G304" s="52">
        <v>7</v>
      </c>
      <c r="H304" s="52">
        <v>0</v>
      </c>
      <c r="I304" s="52">
        <v>3</v>
      </c>
      <c r="J304" s="52">
        <v>5</v>
      </c>
      <c r="K304" s="52">
        <v>4</v>
      </c>
      <c r="L304" s="52">
        <v>1</v>
      </c>
      <c r="M304" s="52">
        <v>5</v>
      </c>
    </row>
    <row r="305" spans="1:13" ht="14.25" customHeight="1" x14ac:dyDescent="0.3">
      <c r="A305" s="149" t="str">
        <f t="shared" si="34"/>
        <v>Nelson/Marlborough/West Coast</v>
      </c>
      <c r="B305" s="149" t="s">
        <v>103</v>
      </c>
      <c r="C305" s="29" t="s">
        <v>3</v>
      </c>
      <c r="D305" s="37">
        <v>221</v>
      </c>
      <c r="E305" s="37">
        <v>236</v>
      </c>
      <c r="F305" s="37">
        <v>175</v>
      </c>
      <c r="G305" s="37">
        <v>168</v>
      </c>
      <c r="H305" s="37">
        <v>182</v>
      </c>
      <c r="I305" s="37">
        <v>211</v>
      </c>
      <c r="J305" s="37">
        <v>166</v>
      </c>
      <c r="K305" s="37">
        <v>173</v>
      </c>
      <c r="L305" s="37">
        <v>166</v>
      </c>
      <c r="M305" s="37">
        <v>163</v>
      </c>
    </row>
    <row r="306" spans="1:13" ht="14.25" customHeight="1" x14ac:dyDescent="0.3">
      <c r="A306" s="149" t="str">
        <f t="shared" si="34"/>
        <v>Nelson/Marlborough/West Coast</v>
      </c>
      <c r="B306" s="149" t="str">
        <f t="shared" si="34"/>
        <v>Nelson</v>
      </c>
      <c r="C306" s="15" t="s">
        <v>16</v>
      </c>
      <c r="D306" s="38">
        <v>32</v>
      </c>
      <c r="E306" s="38">
        <v>35</v>
      </c>
      <c r="F306" s="38">
        <v>40</v>
      </c>
      <c r="G306" s="38">
        <v>27</v>
      </c>
      <c r="H306" s="38">
        <v>22</v>
      </c>
      <c r="I306" s="38">
        <v>24</v>
      </c>
      <c r="J306" s="38">
        <v>31</v>
      </c>
      <c r="K306" s="38">
        <v>25</v>
      </c>
      <c r="L306" s="38">
        <v>20</v>
      </c>
      <c r="M306" s="38">
        <v>23</v>
      </c>
    </row>
    <row r="307" spans="1:13" ht="14.25" customHeight="1" x14ac:dyDescent="0.3">
      <c r="A307" s="149" t="str">
        <f t="shared" ref="A307:B319" si="35">A306</f>
        <v>Nelson/Marlborough/West Coast</v>
      </c>
      <c r="B307" s="149" t="str">
        <f t="shared" si="35"/>
        <v>Nelson</v>
      </c>
      <c r="C307" s="15" t="s">
        <v>4</v>
      </c>
      <c r="D307" s="38">
        <v>41</v>
      </c>
      <c r="E307" s="38">
        <v>51</v>
      </c>
      <c r="F307" s="38">
        <v>16</v>
      </c>
      <c r="G307" s="38">
        <v>27</v>
      </c>
      <c r="H307" s="38">
        <v>29</v>
      </c>
      <c r="I307" s="38">
        <v>40</v>
      </c>
      <c r="J307" s="38">
        <v>30</v>
      </c>
      <c r="K307" s="38">
        <v>36</v>
      </c>
      <c r="L307" s="38">
        <v>34</v>
      </c>
      <c r="M307" s="38">
        <v>39</v>
      </c>
    </row>
    <row r="308" spans="1:13" ht="14.25" customHeight="1" x14ac:dyDescent="0.3">
      <c r="A308" s="149" t="str">
        <f t="shared" si="35"/>
        <v>Nelson/Marlborough/West Coast</v>
      </c>
      <c r="B308" s="149" t="str">
        <f t="shared" si="35"/>
        <v>Nelson</v>
      </c>
      <c r="C308" s="15" t="s">
        <v>2</v>
      </c>
      <c r="D308" s="38">
        <v>0</v>
      </c>
      <c r="E308" s="38">
        <v>2</v>
      </c>
      <c r="F308" s="38">
        <v>6</v>
      </c>
      <c r="G308" s="38">
        <v>1</v>
      </c>
      <c r="H308" s="38">
        <v>1</v>
      </c>
      <c r="I308" s="38">
        <v>4</v>
      </c>
      <c r="J308" s="38">
        <v>2</v>
      </c>
      <c r="K308" s="38">
        <v>3</v>
      </c>
      <c r="L308" s="38">
        <v>2</v>
      </c>
      <c r="M308" s="38">
        <v>4</v>
      </c>
    </row>
    <row r="309" spans="1:13" ht="14.25" customHeight="1" x14ac:dyDescent="0.3">
      <c r="A309" s="149" t="str">
        <f t="shared" si="35"/>
        <v>Nelson/Marlborough/West Coast</v>
      </c>
      <c r="B309" s="150" t="str">
        <f t="shared" si="35"/>
        <v>Nelson</v>
      </c>
      <c r="C309" s="35" t="s">
        <v>0</v>
      </c>
      <c r="D309" s="52">
        <v>294</v>
      </c>
      <c r="E309" s="52">
        <v>324</v>
      </c>
      <c r="F309" s="52">
        <v>237</v>
      </c>
      <c r="G309" s="52">
        <v>223</v>
      </c>
      <c r="H309" s="52">
        <v>234</v>
      </c>
      <c r="I309" s="52">
        <v>279</v>
      </c>
      <c r="J309" s="52">
        <v>229</v>
      </c>
      <c r="K309" s="52">
        <v>237</v>
      </c>
      <c r="L309" s="52">
        <v>222</v>
      </c>
      <c r="M309" s="52">
        <v>229</v>
      </c>
    </row>
    <row r="310" spans="1:13" ht="14.25" customHeight="1" x14ac:dyDescent="0.3">
      <c r="A310" s="149" t="str">
        <f t="shared" si="35"/>
        <v>Nelson/Marlborough/West Coast</v>
      </c>
      <c r="B310" s="149" t="s">
        <v>104</v>
      </c>
      <c r="C310" s="29" t="s">
        <v>3</v>
      </c>
      <c r="D310" s="37">
        <v>20</v>
      </c>
      <c r="E310" s="37">
        <v>17</v>
      </c>
      <c r="F310" s="37">
        <v>23</v>
      </c>
      <c r="G310" s="37">
        <v>12</v>
      </c>
      <c r="H310" s="37">
        <v>26</v>
      </c>
      <c r="I310" s="37">
        <v>18</v>
      </c>
      <c r="J310" s="37">
        <v>11</v>
      </c>
      <c r="K310" s="37">
        <v>14</v>
      </c>
      <c r="L310" s="37">
        <v>19</v>
      </c>
      <c r="M310" s="37">
        <v>27</v>
      </c>
    </row>
    <row r="311" spans="1:13" ht="14.25" customHeight="1" x14ac:dyDescent="0.3">
      <c r="A311" s="149" t="str">
        <f t="shared" si="35"/>
        <v>Nelson/Marlborough/West Coast</v>
      </c>
      <c r="B311" s="149" t="str">
        <f t="shared" si="35"/>
        <v>Westport</v>
      </c>
      <c r="C311" s="15" t="s">
        <v>16</v>
      </c>
      <c r="D311" s="38">
        <v>6</v>
      </c>
      <c r="E311" s="38">
        <v>6</v>
      </c>
      <c r="F311" s="38">
        <v>8</v>
      </c>
      <c r="G311" s="38">
        <v>0</v>
      </c>
      <c r="H311" s="38">
        <v>0</v>
      </c>
      <c r="I311" s="38">
        <v>3</v>
      </c>
      <c r="J311" s="38">
        <v>2</v>
      </c>
      <c r="K311" s="38">
        <v>4</v>
      </c>
      <c r="L311" s="38">
        <v>2</v>
      </c>
      <c r="M311" s="38">
        <v>5</v>
      </c>
    </row>
    <row r="312" spans="1:13" ht="14.25" customHeight="1" x14ac:dyDescent="0.3">
      <c r="A312" s="149" t="str">
        <f t="shared" si="35"/>
        <v>Nelson/Marlborough/West Coast</v>
      </c>
      <c r="B312" s="149" t="str">
        <f t="shared" si="35"/>
        <v>Westport</v>
      </c>
      <c r="C312" s="15" t="s">
        <v>4</v>
      </c>
      <c r="D312" s="38">
        <v>5</v>
      </c>
      <c r="E312" s="38">
        <v>1</v>
      </c>
      <c r="F312" s="38">
        <v>4</v>
      </c>
      <c r="G312" s="38">
        <v>9</v>
      </c>
      <c r="H312" s="38">
        <v>1</v>
      </c>
      <c r="I312" s="38">
        <v>5</v>
      </c>
      <c r="J312" s="38">
        <v>4</v>
      </c>
      <c r="K312" s="38">
        <v>4</v>
      </c>
      <c r="L312" s="38">
        <v>5</v>
      </c>
      <c r="M312" s="38">
        <v>2</v>
      </c>
    </row>
    <row r="313" spans="1:13" ht="14.25" customHeight="1" x14ac:dyDescent="0.3">
      <c r="A313" s="149" t="str">
        <f t="shared" si="35"/>
        <v>Nelson/Marlborough/West Coast</v>
      </c>
      <c r="B313" s="149" t="str">
        <f t="shared" si="35"/>
        <v>Westport</v>
      </c>
      <c r="C313" s="15" t="s">
        <v>2</v>
      </c>
      <c r="D313" s="38">
        <v>0</v>
      </c>
      <c r="E313" s="38">
        <v>0</v>
      </c>
      <c r="F313" s="38">
        <v>0</v>
      </c>
      <c r="G313" s="38">
        <v>0</v>
      </c>
      <c r="H313" s="38">
        <v>0</v>
      </c>
      <c r="I313" s="38">
        <v>0</v>
      </c>
      <c r="J313" s="38">
        <v>0</v>
      </c>
      <c r="K313" s="38">
        <v>0</v>
      </c>
      <c r="L313" s="38">
        <v>0</v>
      </c>
      <c r="M313" s="38">
        <v>0</v>
      </c>
    </row>
    <row r="314" spans="1:13" ht="14.25" customHeight="1" x14ac:dyDescent="0.3">
      <c r="A314" s="149" t="str">
        <f t="shared" si="35"/>
        <v>Nelson/Marlborough/West Coast</v>
      </c>
      <c r="B314" s="150" t="str">
        <f t="shared" si="35"/>
        <v>Westport</v>
      </c>
      <c r="C314" s="35" t="s">
        <v>0</v>
      </c>
      <c r="D314" s="52">
        <v>31</v>
      </c>
      <c r="E314" s="52">
        <v>24</v>
      </c>
      <c r="F314" s="52">
        <v>35</v>
      </c>
      <c r="G314" s="52">
        <v>21</v>
      </c>
      <c r="H314" s="52">
        <v>27</v>
      </c>
      <c r="I314" s="52">
        <v>26</v>
      </c>
      <c r="J314" s="52">
        <v>17</v>
      </c>
      <c r="K314" s="52">
        <v>22</v>
      </c>
      <c r="L314" s="52">
        <v>26</v>
      </c>
      <c r="M314" s="52">
        <v>34</v>
      </c>
    </row>
    <row r="315" spans="1:13" ht="14.25" customHeight="1" x14ac:dyDescent="0.3">
      <c r="A315" s="149" t="str">
        <f t="shared" si="35"/>
        <v>Nelson/Marlborough/West Coast</v>
      </c>
      <c r="B315" s="149" t="s">
        <v>60</v>
      </c>
      <c r="C315" s="15" t="s">
        <v>3</v>
      </c>
      <c r="D315" s="38">
        <v>416</v>
      </c>
      <c r="E315" s="38">
        <v>448</v>
      </c>
      <c r="F315" s="38">
        <v>359</v>
      </c>
      <c r="G315" s="38">
        <v>326</v>
      </c>
      <c r="H315" s="38">
        <v>322</v>
      </c>
      <c r="I315" s="38">
        <v>385</v>
      </c>
      <c r="J315" s="38">
        <v>280</v>
      </c>
      <c r="K315" s="38">
        <v>343</v>
      </c>
      <c r="L315" s="38">
        <v>326</v>
      </c>
      <c r="M315" s="38">
        <v>352</v>
      </c>
    </row>
    <row r="316" spans="1:13" ht="14.25" customHeight="1" x14ac:dyDescent="0.3">
      <c r="A316" s="149" t="str">
        <f t="shared" si="35"/>
        <v>Nelson/Marlborough/West Coast</v>
      </c>
      <c r="B316" s="149" t="str">
        <f t="shared" si="35"/>
        <v>Justice service area total</v>
      </c>
      <c r="C316" s="15" t="s">
        <v>16</v>
      </c>
      <c r="D316" s="38">
        <v>79</v>
      </c>
      <c r="E316" s="38">
        <v>61</v>
      </c>
      <c r="F316" s="38">
        <v>85</v>
      </c>
      <c r="G316" s="38">
        <v>56</v>
      </c>
      <c r="H316" s="38">
        <v>42</v>
      </c>
      <c r="I316" s="38">
        <v>43</v>
      </c>
      <c r="J316" s="38">
        <v>65</v>
      </c>
      <c r="K316" s="38">
        <v>52</v>
      </c>
      <c r="L316" s="38">
        <v>50</v>
      </c>
      <c r="M316" s="38">
        <v>61</v>
      </c>
    </row>
    <row r="317" spans="1:13" ht="14.25" customHeight="1" x14ac:dyDescent="0.3">
      <c r="A317" s="149" t="str">
        <f t="shared" si="35"/>
        <v>Nelson/Marlborough/West Coast</v>
      </c>
      <c r="B317" s="149" t="str">
        <f t="shared" si="35"/>
        <v>Justice service area total</v>
      </c>
      <c r="C317" s="15" t="s">
        <v>4</v>
      </c>
      <c r="D317" s="38">
        <v>97</v>
      </c>
      <c r="E317" s="38">
        <v>98</v>
      </c>
      <c r="F317" s="38">
        <v>62</v>
      </c>
      <c r="G317" s="38">
        <v>74</v>
      </c>
      <c r="H317" s="38">
        <v>63</v>
      </c>
      <c r="I317" s="38">
        <v>79</v>
      </c>
      <c r="J317" s="38">
        <v>78</v>
      </c>
      <c r="K317" s="38">
        <v>86</v>
      </c>
      <c r="L317" s="38">
        <v>82</v>
      </c>
      <c r="M317" s="38">
        <v>84</v>
      </c>
    </row>
    <row r="318" spans="1:13" ht="14.25" customHeight="1" x14ac:dyDescent="0.3">
      <c r="A318" s="149" t="str">
        <f t="shared" si="35"/>
        <v>Nelson/Marlborough/West Coast</v>
      </c>
      <c r="B318" s="149" t="str">
        <f t="shared" si="35"/>
        <v>Justice service area total</v>
      </c>
      <c r="C318" s="15" t="s">
        <v>2</v>
      </c>
      <c r="D318" s="38">
        <v>1</v>
      </c>
      <c r="E318" s="38">
        <v>5</v>
      </c>
      <c r="F318" s="38">
        <v>6</v>
      </c>
      <c r="G318" s="38">
        <v>2</v>
      </c>
      <c r="H318" s="38">
        <v>1</v>
      </c>
      <c r="I318" s="38">
        <v>5</v>
      </c>
      <c r="J318" s="38">
        <v>3</v>
      </c>
      <c r="K318" s="38">
        <v>5</v>
      </c>
      <c r="L318" s="38">
        <v>4</v>
      </c>
      <c r="M318" s="38">
        <v>5</v>
      </c>
    </row>
    <row r="319" spans="1:13" ht="14.25" customHeight="1" x14ac:dyDescent="0.3">
      <c r="A319" s="150" t="str">
        <f t="shared" si="35"/>
        <v>Nelson/Marlborough/West Coast</v>
      </c>
      <c r="B319" s="150" t="str">
        <f t="shared" si="35"/>
        <v>Justice service area total</v>
      </c>
      <c r="C319" s="35" t="s">
        <v>0</v>
      </c>
      <c r="D319" s="40">
        <v>593</v>
      </c>
      <c r="E319" s="40">
        <v>612</v>
      </c>
      <c r="F319" s="40">
        <v>512</v>
      </c>
      <c r="G319" s="40">
        <v>458</v>
      </c>
      <c r="H319" s="40">
        <v>428</v>
      </c>
      <c r="I319" s="40">
        <v>512</v>
      </c>
      <c r="J319" s="40">
        <v>426</v>
      </c>
      <c r="K319" s="40">
        <v>486</v>
      </c>
      <c r="L319" s="40">
        <v>462</v>
      </c>
      <c r="M319" s="40">
        <v>502</v>
      </c>
    </row>
    <row r="320" spans="1:13" x14ac:dyDescent="0.3">
      <c r="A320" s="151" t="s">
        <v>105</v>
      </c>
      <c r="B320" s="151" t="s">
        <v>106</v>
      </c>
      <c r="C320" s="29" t="s">
        <v>3</v>
      </c>
      <c r="D320" s="37">
        <v>33</v>
      </c>
      <c r="E320" s="37">
        <v>36</v>
      </c>
      <c r="F320" s="37">
        <v>41</v>
      </c>
      <c r="G320" s="37">
        <v>45</v>
      </c>
      <c r="H320" s="37">
        <v>27</v>
      </c>
      <c r="I320" s="37">
        <v>39</v>
      </c>
      <c r="J320" s="37">
        <v>28</v>
      </c>
      <c r="K320" s="37">
        <v>24</v>
      </c>
      <c r="L320" s="37">
        <v>25</v>
      </c>
      <c r="M320" s="37">
        <v>22</v>
      </c>
    </row>
    <row r="321" spans="1:13" x14ac:dyDescent="0.3">
      <c r="A321" s="149" t="str">
        <f t="shared" ref="A321:B334" si="36">A320</f>
        <v>Canterbury</v>
      </c>
      <c r="B321" s="149" t="str">
        <f t="shared" si="36"/>
        <v>Ashburton</v>
      </c>
      <c r="C321" s="15" t="s">
        <v>16</v>
      </c>
      <c r="D321" s="38">
        <v>10</v>
      </c>
      <c r="E321" s="38">
        <v>13</v>
      </c>
      <c r="F321" s="38">
        <v>11</v>
      </c>
      <c r="G321" s="38">
        <v>4</v>
      </c>
      <c r="H321" s="38">
        <v>10</v>
      </c>
      <c r="I321" s="38">
        <v>8</v>
      </c>
      <c r="J321" s="38">
        <v>5</v>
      </c>
      <c r="K321" s="38">
        <v>5</v>
      </c>
      <c r="L321" s="38">
        <v>3</v>
      </c>
      <c r="M321" s="38">
        <v>1</v>
      </c>
    </row>
    <row r="322" spans="1:13" x14ac:dyDescent="0.3">
      <c r="A322" s="149" t="str">
        <f t="shared" si="36"/>
        <v>Canterbury</v>
      </c>
      <c r="B322" s="149" t="str">
        <f t="shared" si="36"/>
        <v>Ashburton</v>
      </c>
      <c r="C322" s="15" t="s">
        <v>4</v>
      </c>
      <c r="D322" s="38">
        <v>3</v>
      </c>
      <c r="E322" s="38">
        <v>6</v>
      </c>
      <c r="F322" s="38">
        <v>6</v>
      </c>
      <c r="G322" s="38">
        <v>12</v>
      </c>
      <c r="H322" s="38">
        <v>14</v>
      </c>
      <c r="I322" s="38">
        <v>13</v>
      </c>
      <c r="J322" s="38">
        <v>14</v>
      </c>
      <c r="K322" s="38">
        <v>7</v>
      </c>
      <c r="L322" s="38">
        <v>8</v>
      </c>
      <c r="M322" s="38">
        <v>9</v>
      </c>
    </row>
    <row r="323" spans="1:13" x14ac:dyDescent="0.3">
      <c r="A323" s="149" t="str">
        <f t="shared" si="36"/>
        <v>Canterbury</v>
      </c>
      <c r="B323" s="149" t="str">
        <f t="shared" si="36"/>
        <v>Ashburton</v>
      </c>
      <c r="C323" s="15" t="s">
        <v>2</v>
      </c>
      <c r="D323" s="38">
        <v>0</v>
      </c>
      <c r="E323" s="38">
        <v>0</v>
      </c>
      <c r="F323" s="38">
        <v>0</v>
      </c>
      <c r="G323" s="38">
        <v>1</v>
      </c>
      <c r="H323" s="38">
        <v>1</v>
      </c>
      <c r="I323" s="38">
        <v>0</v>
      </c>
      <c r="J323" s="38">
        <v>0</v>
      </c>
      <c r="K323" s="38">
        <v>0</v>
      </c>
      <c r="L323" s="38">
        <v>0</v>
      </c>
      <c r="M323" s="38">
        <v>0</v>
      </c>
    </row>
    <row r="324" spans="1:13" x14ac:dyDescent="0.3">
      <c r="A324" s="149" t="str">
        <f t="shared" si="36"/>
        <v>Canterbury</v>
      </c>
      <c r="B324" s="150" t="str">
        <f t="shared" si="36"/>
        <v>Ashburton</v>
      </c>
      <c r="C324" s="35" t="s">
        <v>0</v>
      </c>
      <c r="D324" s="52">
        <v>46</v>
      </c>
      <c r="E324" s="52">
        <v>55</v>
      </c>
      <c r="F324" s="52">
        <v>58</v>
      </c>
      <c r="G324" s="52">
        <v>62</v>
      </c>
      <c r="H324" s="52">
        <v>52</v>
      </c>
      <c r="I324" s="52">
        <v>60</v>
      </c>
      <c r="J324" s="52">
        <v>47</v>
      </c>
      <c r="K324" s="52">
        <v>36</v>
      </c>
      <c r="L324" s="52">
        <v>36</v>
      </c>
      <c r="M324" s="52">
        <v>32</v>
      </c>
    </row>
    <row r="325" spans="1:13" x14ac:dyDescent="0.3">
      <c r="A325" s="149" t="str">
        <f t="shared" si="36"/>
        <v>Canterbury</v>
      </c>
      <c r="B325" s="151" t="s">
        <v>107</v>
      </c>
      <c r="C325" s="29" t="s">
        <v>3</v>
      </c>
      <c r="D325" s="37">
        <v>801</v>
      </c>
      <c r="E325" s="37">
        <v>733</v>
      </c>
      <c r="F325" s="37">
        <v>719</v>
      </c>
      <c r="G325" s="37">
        <v>755</v>
      </c>
      <c r="H325" s="37">
        <v>727</v>
      </c>
      <c r="I325" s="37">
        <v>701</v>
      </c>
      <c r="J325" s="37">
        <v>633</v>
      </c>
      <c r="K325" s="37">
        <v>639</v>
      </c>
      <c r="L325" s="37">
        <v>705</v>
      </c>
      <c r="M325" s="37">
        <v>683</v>
      </c>
    </row>
    <row r="326" spans="1:13" x14ac:dyDescent="0.3">
      <c r="A326" s="149" t="str">
        <f t="shared" si="36"/>
        <v>Canterbury</v>
      </c>
      <c r="B326" s="149" t="str">
        <f t="shared" si="36"/>
        <v>Christchurch</v>
      </c>
      <c r="C326" s="15" t="s">
        <v>16</v>
      </c>
      <c r="D326" s="38">
        <v>115</v>
      </c>
      <c r="E326" s="38">
        <v>116</v>
      </c>
      <c r="F326" s="38">
        <v>86</v>
      </c>
      <c r="G326" s="38">
        <v>84</v>
      </c>
      <c r="H326" s="38">
        <v>87</v>
      </c>
      <c r="I326" s="38">
        <v>119</v>
      </c>
      <c r="J326" s="38">
        <v>64</v>
      </c>
      <c r="K326" s="38">
        <v>77</v>
      </c>
      <c r="L326" s="38">
        <v>65</v>
      </c>
      <c r="M326" s="38">
        <v>51</v>
      </c>
    </row>
    <row r="327" spans="1:13" x14ac:dyDescent="0.3">
      <c r="A327" s="149" t="str">
        <f t="shared" si="36"/>
        <v>Canterbury</v>
      </c>
      <c r="B327" s="149" t="str">
        <f t="shared" si="36"/>
        <v>Christchurch</v>
      </c>
      <c r="C327" s="15" t="s">
        <v>4</v>
      </c>
      <c r="D327" s="38">
        <v>175</v>
      </c>
      <c r="E327" s="38">
        <v>173</v>
      </c>
      <c r="F327" s="38">
        <v>223</v>
      </c>
      <c r="G327" s="38">
        <v>228</v>
      </c>
      <c r="H327" s="38">
        <v>261</v>
      </c>
      <c r="I327" s="38">
        <v>230</v>
      </c>
      <c r="J327" s="38">
        <v>179</v>
      </c>
      <c r="K327" s="38">
        <v>182</v>
      </c>
      <c r="L327" s="38">
        <v>199</v>
      </c>
      <c r="M327" s="38">
        <v>239</v>
      </c>
    </row>
    <row r="328" spans="1:13" x14ac:dyDescent="0.3">
      <c r="A328" s="149" t="str">
        <f t="shared" si="36"/>
        <v>Canterbury</v>
      </c>
      <c r="B328" s="149" t="str">
        <f t="shared" si="36"/>
        <v>Christchurch</v>
      </c>
      <c r="C328" s="15" t="s">
        <v>2</v>
      </c>
      <c r="D328" s="38">
        <v>5</v>
      </c>
      <c r="E328" s="38">
        <v>2</v>
      </c>
      <c r="F328" s="38">
        <v>2</v>
      </c>
      <c r="G328" s="38">
        <v>2</v>
      </c>
      <c r="H328" s="38">
        <v>4</v>
      </c>
      <c r="I328" s="38">
        <v>5</v>
      </c>
      <c r="J328" s="38">
        <v>6</v>
      </c>
      <c r="K328" s="38">
        <v>4</v>
      </c>
      <c r="L328" s="38">
        <v>6</v>
      </c>
      <c r="M328" s="38">
        <v>7</v>
      </c>
    </row>
    <row r="329" spans="1:13" x14ac:dyDescent="0.3">
      <c r="A329" s="149" t="str">
        <f t="shared" si="36"/>
        <v>Canterbury</v>
      </c>
      <c r="B329" s="150" t="str">
        <f t="shared" si="36"/>
        <v>Christchurch</v>
      </c>
      <c r="C329" s="35" t="s">
        <v>0</v>
      </c>
      <c r="D329" s="52">
        <v>1096</v>
      </c>
      <c r="E329" s="52">
        <v>1024</v>
      </c>
      <c r="F329" s="52">
        <v>1030</v>
      </c>
      <c r="G329" s="52">
        <v>1069</v>
      </c>
      <c r="H329" s="52">
        <v>1079</v>
      </c>
      <c r="I329" s="52">
        <v>1055</v>
      </c>
      <c r="J329" s="52">
        <v>882</v>
      </c>
      <c r="K329" s="52">
        <v>902</v>
      </c>
      <c r="L329" s="52">
        <v>975</v>
      </c>
      <c r="M329" s="52">
        <v>980</v>
      </c>
    </row>
    <row r="330" spans="1:13" x14ac:dyDescent="0.3">
      <c r="A330" s="149" t="str">
        <f t="shared" si="36"/>
        <v>Canterbury</v>
      </c>
      <c r="B330" s="151" t="s">
        <v>60</v>
      </c>
      <c r="C330" s="15" t="s">
        <v>3</v>
      </c>
      <c r="D330" s="38">
        <v>834</v>
      </c>
      <c r="E330" s="38">
        <v>769</v>
      </c>
      <c r="F330" s="38">
        <v>760</v>
      </c>
      <c r="G330" s="38">
        <v>800</v>
      </c>
      <c r="H330" s="38">
        <v>754</v>
      </c>
      <c r="I330" s="38">
        <v>740</v>
      </c>
      <c r="J330" s="38">
        <v>661</v>
      </c>
      <c r="K330" s="38">
        <v>663</v>
      </c>
      <c r="L330" s="38">
        <v>730</v>
      </c>
      <c r="M330" s="38">
        <v>705</v>
      </c>
    </row>
    <row r="331" spans="1:13" x14ac:dyDescent="0.3">
      <c r="A331" s="149" t="str">
        <f t="shared" si="36"/>
        <v>Canterbury</v>
      </c>
      <c r="B331" s="149" t="str">
        <f t="shared" si="36"/>
        <v>Justice service area total</v>
      </c>
      <c r="C331" s="15" t="s">
        <v>16</v>
      </c>
      <c r="D331" s="38">
        <v>125</v>
      </c>
      <c r="E331" s="38">
        <v>129</v>
      </c>
      <c r="F331" s="38">
        <v>97</v>
      </c>
      <c r="G331" s="38">
        <v>88</v>
      </c>
      <c r="H331" s="38">
        <v>97</v>
      </c>
      <c r="I331" s="38">
        <v>127</v>
      </c>
      <c r="J331" s="38">
        <v>69</v>
      </c>
      <c r="K331" s="38">
        <v>82</v>
      </c>
      <c r="L331" s="38">
        <v>68</v>
      </c>
      <c r="M331" s="38">
        <v>52</v>
      </c>
    </row>
    <row r="332" spans="1:13" x14ac:dyDescent="0.3">
      <c r="A332" s="149" t="str">
        <f t="shared" si="36"/>
        <v>Canterbury</v>
      </c>
      <c r="B332" s="149" t="str">
        <f t="shared" si="36"/>
        <v>Justice service area total</v>
      </c>
      <c r="C332" s="15" t="s">
        <v>4</v>
      </c>
      <c r="D332" s="38">
        <v>178</v>
      </c>
      <c r="E332" s="38">
        <v>179</v>
      </c>
      <c r="F332" s="38">
        <v>229</v>
      </c>
      <c r="G332" s="38">
        <v>240</v>
      </c>
      <c r="H332" s="38">
        <v>275</v>
      </c>
      <c r="I332" s="38">
        <v>243</v>
      </c>
      <c r="J332" s="38">
        <v>193</v>
      </c>
      <c r="K332" s="38">
        <v>189</v>
      </c>
      <c r="L332" s="38">
        <v>207</v>
      </c>
      <c r="M332" s="38">
        <v>248</v>
      </c>
    </row>
    <row r="333" spans="1:13" x14ac:dyDescent="0.3">
      <c r="A333" s="149" t="str">
        <f t="shared" si="36"/>
        <v>Canterbury</v>
      </c>
      <c r="B333" s="149" t="str">
        <f t="shared" si="36"/>
        <v>Justice service area total</v>
      </c>
      <c r="C333" s="15" t="s">
        <v>2</v>
      </c>
      <c r="D333" s="38">
        <v>5</v>
      </c>
      <c r="E333" s="38">
        <v>2</v>
      </c>
      <c r="F333" s="38">
        <v>2</v>
      </c>
      <c r="G333" s="38">
        <v>3</v>
      </c>
      <c r="H333" s="38">
        <v>5</v>
      </c>
      <c r="I333" s="38">
        <v>5</v>
      </c>
      <c r="J333" s="38">
        <v>6</v>
      </c>
      <c r="K333" s="38">
        <v>4</v>
      </c>
      <c r="L333" s="38">
        <v>6</v>
      </c>
      <c r="M333" s="38">
        <v>7</v>
      </c>
    </row>
    <row r="334" spans="1:13" x14ac:dyDescent="0.3">
      <c r="A334" s="149" t="str">
        <f t="shared" si="36"/>
        <v>Canterbury</v>
      </c>
      <c r="B334" s="150" t="str">
        <f t="shared" si="36"/>
        <v>Justice service area total</v>
      </c>
      <c r="C334" s="35" t="s">
        <v>0</v>
      </c>
      <c r="D334" s="40">
        <v>1142</v>
      </c>
      <c r="E334" s="40">
        <v>1079</v>
      </c>
      <c r="F334" s="40">
        <v>1088</v>
      </c>
      <c r="G334" s="40">
        <v>1131</v>
      </c>
      <c r="H334" s="40">
        <v>1131</v>
      </c>
      <c r="I334" s="40">
        <v>1115</v>
      </c>
      <c r="J334" s="40">
        <v>929</v>
      </c>
      <c r="K334" s="40">
        <v>938</v>
      </c>
      <c r="L334" s="40">
        <v>1011</v>
      </c>
      <c r="M334" s="40">
        <v>1012</v>
      </c>
    </row>
    <row r="335" spans="1:13" x14ac:dyDescent="0.3">
      <c r="A335" s="151" t="s">
        <v>108</v>
      </c>
      <c r="B335" s="151" t="s">
        <v>109</v>
      </c>
      <c r="C335" s="29" t="s">
        <v>3</v>
      </c>
      <c r="D335" s="37">
        <v>358</v>
      </c>
      <c r="E335" s="37">
        <v>356</v>
      </c>
      <c r="F335" s="37">
        <v>344</v>
      </c>
      <c r="G335" s="37">
        <v>265</v>
      </c>
      <c r="H335" s="37">
        <v>289</v>
      </c>
      <c r="I335" s="37">
        <v>238</v>
      </c>
      <c r="J335" s="37">
        <v>204</v>
      </c>
      <c r="K335" s="37">
        <v>212</v>
      </c>
      <c r="L335" s="37">
        <v>186</v>
      </c>
      <c r="M335" s="37">
        <v>208</v>
      </c>
    </row>
    <row r="336" spans="1:13" x14ac:dyDescent="0.3">
      <c r="A336" s="149" t="s">
        <v>108</v>
      </c>
      <c r="B336" s="149" t="str">
        <f t="shared" ref="B336:B339" si="37">B335</f>
        <v>Dunedin</v>
      </c>
      <c r="C336" s="15" t="s">
        <v>16</v>
      </c>
      <c r="D336" s="38">
        <v>66</v>
      </c>
      <c r="E336" s="38">
        <v>86</v>
      </c>
      <c r="F336" s="38">
        <v>91</v>
      </c>
      <c r="G336" s="38">
        <v>95</v>
      </c>
      <c r="H336" s="38">
        <v>100</v>
      </c>
      <c r="I336" s="38">
        <v>70</v>
      </c>
      <c r="J336" s="38">
        <v>45</v>
      </c>
      <c r="K336" s="38">
        <v>19</v>
      </c>
      <c r="L336" s="38">
        <v>36</v>
      </c>
      <c r="M336" s="38">
        <v>21</v>
      </c>
    </row>
    <row r="337" spans="1:13" x14ac:dyDescent="0.3">
      <c r="A337" s="149" t="s">
        <v>108</v>
      </c>
      <c r="B337" s="149" t="str">
        <f t="shared" si="37"/>
        <v>Dunedin</v>
      </c>
      <c r="C337" s="15" t="s">
        <v>4</v>
      </c>
      <c r="D337" s="38">
        <v>77</v>
      </c>
      <c r="E337" s="38">
        <v>89</v>
      </c>
      <c r="F337" s="38">
        <v>68</v>
      </c>
      <c r="G337" s="38">
        <v>82</v>
      </c>
      <c r="H337" s="38">
        <v>80</v>
      </c>
      <c r="I337" s="38">
        <v>69</v>
      </c>
      <c r="J337" s="38">
        <v>53</v>
      </c>
      <c r="K337" s="38">
        <v>48</v>
      </c>
      <c r="L337" s="38">
        <v>58</v>
      </c>
      <c r="M337" s="38">
        <v>54</v>
      </c>
    </row>
    <row r="338" spans="1:13" x14ac:dyDescent="0.3">
      <c r="A338" s="149" t="s">
        <v>108</v>
      </c>
      <c r="B338" s="149" t="str">
        <f t="shared" si="37"/>
        <v>Dunedin</v>
      </c>
      <c r="C338" s="15" t="s">
        <v>2</v>
      </c>
      <c r="D338" s="38">
        <v>1</v>
      </c>
      <c r="E338" s="38">
        <v>3</v>
      </c>
      <c r="F338" s="38">
        <v>0</v>
      </c>
      <c r="G338" s="38">
        <v>1</v>
      </c>
      <c r="H338" s="38">
        <v>2</v>
      </c>
      <c r="I338" s="38">
        <v>1</v>
      </c>
      <c r="J338" s="38">
        <v>3</v>
      </c>
      <c r="K338" s="38">
        <v>2</v>
      </c>
      <c r="L338" s="38">
        <v>0</v>
      </c>
      <c r="M338" s="38">
        <v>2</v>
      </c>
    </row>
    <row r="339" spans="1:13" x14ac:dyDescent="0.3">
      <c r="A339" s="149" t="s">
        <v>108</v>
      </c>
      <c r="B339" s="150" t="str">
        <f t="shared" si="37"/>
        <v>Dunedin</v>
      </c>
      <c r="C339" s="35" t="s">
        <v>0</v>
      </c>
      <c r="D339" s="52">
        <v>502</v>
      </c>
      <c r="E339" s="52">
        <v>534</v>
      </c>
      <c r="F339" s="52">
        <v>503</v>
      </c>
      <c r="G339" s="52">
        <v>443</v>
      </c>
      <c r="H339" s="52">
        <v>471</v>
      </c>
      <c r="I339" s="52">
        <v>378</v>
      </c>
      <c r="J339" s="52">
        <v>305</v>
      </c>
      <c r="K339" s="52">
        <v>281</v>
      </c>
      <c r="L339" s="52">
        <v>280</v>
      </c>
      <c r="M339" s="52">
        <v>285</v>
      </c>
    </row>
    <row r="340" spans="1:13" x14ac:dyDescent="0.3">
      <c r="A340" s="149" t="s">
        <v>108</v>
      </c>
      <c r="B340" s="151" t="s">
        <v>110</v>
      </c>
      <c r="C340" s="29" t="s">
        <v>3</v>
      </c>
      <c r="D340" s="37">
        <v>41</v>
      </c>
      <c r="E340" s="37">
        <v>26</v>
      </c>
      <c r="F340" s="37">
        <v>36</v>
      </c>
      <c r="G340" s="37">
        <v>23</v>
      </c>
      <c r="H340" s="37">
        <v>40</v>
      </c>
      <c r="I340" s="37">
        <v>28</v>
      </c>
      <c r="J340" s="37">
        <v>19</v>
      </c>
      <c r="K340" s="37">
        <v>31</v>
      </c>
      <c r="L340" s="37">
        <v>32</v>
      </c>
      <c r="M340" s="37">
        <v>28</v>
      </c>
    </row>
    <row r="341" spans="1:13" x14ac:dyDescent="0.3">
      <c r="A341" s="149" t="s">
        <v>108</v>
      </c>
      <c r="B341" s="149" t="str">
        <f t="shared" ref="B341:B344" si="38">B340</f>
        <v>Oamaru</v>
      </c>
      <c r="C341" s="15" t="s">
        <v>16</v>
      </c>
      <c r="D341" s="38">
        <v>4</v>
      </c>
      <c r="E341" s="38">
        <v>11</v>
      </c>
      <c r="F341" s="38">
        <v>6</v>
      </c>
      <c r="G341" s="38">
        <v>13</v>
      </c>
      <c r="H341" s="38">
        <v>6</v>
      </c>
      <c r="I341" s="38">
        <v>7</v>
      </c>
      <c r="J341" s="38">
        <v>7</v>
      </c>
      <c r="K341" s="38">
        <v>2</v>
      </c>
      <c r="L341" s="38">
        <v>7</v>
      </c>
      <c r="M341" s="38">
        <v>5</v>
      </c>
    </row>
    <row r="342" spans="1:13" x14ac:dyDescent="0.3">
      <c r="A342" s="149" t="s">
        <v>108</v>
      </c>
      <c r="B342" s="149" t="str">
        <f t="shared" si="38"/>
        <v>Oamaru</v>
      </c>
      <c r="C342" s="15" t="s">
        <v>4</v>
      </c>
      <c r="D342" s="38">
        <v>5</v>
      </c>
      <c r="E342" s="38">
        <v>4</v>
      </c>
      <c r="F342" s="38">
        <v>7</v>
      </c>
      <c r="G342" s="38">
        <v>5</v>
      </c>
      <c r="H342" s="38">
        <v>4</v>
      </c>
      <c r="I342" s="38">
        <v>5</v>
      </c>
      <c r="J342" s="38">
        <v>5</v>
      </c>
      <c r="K342" s="38">
        <v>7</v>
      </c>
      <c r="L342" s="38">
        <v>2</v>
      </c>
      <c r="M342" s="38">
        <v>5</v>
      </c>
    </row>
    <row r="343" spans="1:13" x14ac:dyDescent="0.3">
      <c r="A343" s="149" t="s">
        <v>108</v>
      </c>
      <c r="B343" s="149" t="str">
        <f t="shared" si="38"/>
        <v>Oamaru</v>
      </c>
      <c r="C343" s="15" t="s">
        <v>2</v>
      </c>
      <c r="D343" s="38">
        <v>0</v>
      </c>
      <c r="E343" s="38">
        <v>0</v>
      </c>
      <c r="F343" s="38">
        <v>0</v>
      </c>
      <c r="G343" s="38">
        <v>0</v>
      </c>
      <c r="H343" s="38">
        <v>0</v>
      </c>
      <c r="I343" s="38">
        <v>0</v>
      </c>
      <c r="J343" s="38">
        <v>0</v>
      </c>
      <c r="K343" s="38">
        <v>0</v>
      </c>
      <c r="L343" s="38">
        <v>0</v>
      </c>
      <c r="M343" s="38">
        <v>0</v>
      </c>
    </row>
    <row r="344" spans="1:13" x14ac:dyDescent="0.3">
      <c r="A344" s="149" t="s">
        <v>108</v>
      </c>
      <c r="B344" s="150" t="str">
        <f t="shared" si="38"/>
        <v>Oamaru</v>
      </c>
      <c r="C344" s="35" t="s">
        <v>0</v>
      </c>
      <c r="D344" s="52">
        <v>50</v>
      </c>
      <c r="E344" s="52">
        <v>41</v>
      </c>
      <c r="F344" s="52">
        <v>49</v>
      </c>
      <c r="G344" s="52">
        <v>41</v>
      </c>
      <c r="H344" s="52">
        <v>50</v>
      </c>
      <c r="I344" s="52">
        <v>40</v>
      </c>
      <c r="J344" s="52">
        <v>31</v>
      </c>
      <c r="K344" s="52">
        <v>40</v>
      </c>
      <c r="L344" s="52">
        <v>41</v>
      </c>
      <c r="M344" s="52">
        <v>38</v>
      </c>
    </row>
    <row r="345" spans="1:13" x14ac:dyDescent="0.3">
      <c r="A345" s="149" t="s">
        <v>108</v>
      </c>
      <c r="B345" s="151" t="s">
        <v>111</v>
      </c>
      <c r="C345" s="29" t="s">
        <v>3</v>
      </c>
      <c r="D345" s="37">
        <v>103</v>
      </c>
      <c r="E345" s="37">
        <v>100</v>
      </c>
      <c r="F345" s="37">
        <v>114</v>
      </c>
      <c r="G345" s="37">
        <v>122</v>
      </c>
      <c r="H345" s="37">
        <v>117</v>
      </c>
      <c r="I345" s="37">
        <v>110</v>
      </c>
      <c r="J345" s="37">
        <v>91</v>
      </c>
      <c r="K345" s="37">
        <v>76</v>
      </c>
      <c r="L345" s="37">
        <v>100</v>
      </c>
      <c r="M345" s="37">
        <v>85</v>
      </c>
    </row>
    <row r="346" spans="1:13" x14ac:dyDescent="0.3">
      <c r="A346" s="149" t="s">
        <v>108</v>
      </c>
      <c r="B346" s="149" t="str">
        <f t="shared" ref="B346:B349" si="39">B345</f>
        <v>Timaru</v>
      </c>
      <c r="C346" s="15" t="s">
        <v>16</v>
      </c>
      <c r="D346" s="38">
        <v>32</v>
      </c>
      <c r="E346" s="38">
        <v>17</v>
      </c>
      <c r="F346" s="38">
        <v>21</v>
      </c>
      <c r="G346" s="38">
        <v>11</v>
      </c>
      <c r="H346" s="38">
        <v>23</v>
      </c>
      <c r="I346" s="38">
        <v>7</v>
      </c>
      <c r="J346" s="38">
        <v>5</v>
      </c>
      <c r="K346" s="38">
        <v>9</v>
      </c>
      <c r="L346" s="38">
        <v>7</v>
      </c>
      <c r="M346" s="38">
        <v>4</v>
      </c>
    </row>
    <row r="347" spans="1:13" x14ac:dyDescent="0.3">
      <c r="A347" s="149" t="s">
        <v>108</v>
      </c>
      <c r="B347" s="149" t="str">
        <f t="shared" si="39"/>
        <v>Timaru</v>
      </c>
      <c r="C347" s="15" t="s">
        <v>4</v>
      </c>
      <c r="D347" s="38">
        <v>17</v>
      </c>
      <c r="E347" s="38">
        <v>23</v>
      </c>
      <c r="F347" s="38">
        <v>24</v>
      </c>
      <c r="G347" s="38">
        <v>23</v>
      </c>
      <c r="H347" s="38">
        <v>47</v>
      </c>
      <c r="I347" s="38">
        <v>35</v>
      </c>
      <c r="J347" s="38">
        <v>29</v>
      </c>
      <c r="K347" s="38">
        <v>36</v>
      </c>
      <c r="L347" s="38">
        <v>23</v>
      </c>
      <c r="M347" s="38">
        <v>27</v>
      </c>
    </row>
    <row r="348" spans="1:13" x14ac:dyDescent="0.3">
      <c r="A348" s="149" t="s">
        <v>108</v>
      </c>
      <c r="B348" s="149" t="str">
        <f t="shared" si="39"/>
        <v>Timaru</v>
      </c>
      <c r="C348" s="15" t="s">
        <v>2</v>
      </c>
      <c r="D348" s="38">
        <v>0</v>
      </c>
      <c r="E348" s="38">
        <v>1</v>
      </c>
      <c r="F348" s="38">
        <v>2</v>
      </c>
      <c r="G348" s="38">
        <v>0</v>
      </c>
      <c r="H348" s="38">
        <v>2</v>
      </c>
      <c r="I348" s="38">
        <v>1</v>
      </c>
      <c r="J348" s="38">
        <v>2</v>
      </c>
      <c r="K348" s="38">
        <v>0</v>
      </c>
      <c r="L348" s="38">
        <v>0</v>
      </c>
      <c r="M348" s="38">
        <v>1</v>
      </c>
    </row>
    <row r="349" spans="1:13" x14ac:dyDescent="0.3">
      <c r="A349" s="149" t="s">
        <v>108</v>
      </c>
      <c r="B349" s="150" t="str">
        <f t="shared" si="39"/>
        <v>Timaru</v>
      </c>
      <c r="C349" s="35" t="s">
        <v>0</v>
      </c>
      <c r="D349" s="52">
        <v>152</v>
      </c>
      <c r="E349" s="52">
        <v>141</v>
      </c>
      <c r="F349" s="52">
        <v>161</v>
      </c>
      <c r="G349" s="52">
        <v>156</v>
      </c>
      <c r="H349" s="52">
        <v>189</v>
      </c>
      <c r="I349" s="52">
        <v>153</v>
      </c>
      <c r="J349" s="52">
        <v>127</v>
      </c>
      <c r="K349" s="52">
        <v>121</v>
      </c>
      <c r="L349" s="52">
        <v>130</v>
      </c>
      <c r="M349" s="52">
        <v>117</v>
      </c>
    </row>
    <row r="350" spans="1:13" x14ac:dyDescent="0.3">
      <c r="A350" s="149" t="s">
        <v>108</v>
      </c>
      <c r="B350" s="151" t="s">
        <v>60</v>
      </c>
      <c r="C350" s="15" t="s">
        <v>3</v>
      </c>
      <c r="D350" s="38">
        <v>502</v>
      </c>
      <c r="E350" s="38">
        <v>482</v>
      </c>
      <c r="F350" s="38">
        <v>494</v>
      </c>
      <c r="G350" s="38">
        <v>410</v>
      </c>
      <c r="H350" s="38">
        <v>446</v>
      </c>
      <c r="I350" s="38">
        <v>376</v>
      </c>
      <c r="J350" s="38">
        <v>314</v>
      </c>
      <c r="K350" s="38">
        <v>319</v>
      </c>
      <c r="L350" s="38">
        <v>318</v>
      </c>
      <c r="M350" s="38">
        <v>321</v>
      </c>
    </row>
    <row r="351" spans="1:13" x14ac:dyDescent="0.3">
      <c r="A351" s="149" t="s">
        <v>108</v>
      </c>
      <c r="B351" s="149" t="str">
        <f t="shared" ref="B351:B354" si="40">B350</f>
        <v>Justice service area total</v>
      </c>
      <c r="C351" s="15" t="s">
        <v>16</v>
      </c>
      <c r="D351" s="38">
        <v>102</v>
      </c>
      <c r="E351" s="38">
        <v>114</v>
      </c>
      <c r="F351" s="38">
        <v>118</v>
      </c>
      <c r="G351" s="38">
        <v>119</v>
      </c>
      <c r="H351" s="38">
        <v>129</v>
      </c>
      <c r="I351" s="38">
        <v>84</v>
      </c>
      <c r="J351" s="38">
        <v>57</v>
      </c>
      <c r="K351" s="38">
        <v>30</v>
      </c>
      <c r="L351" s="38">
        <v>50</v>
      </c>
      <c r="M351" s="38">
        <v>30</v>
      </c>
    </row>
    <row r="352" spans="1:13" x14ac:dyDescent="0.3">
      <c r="A352" s="149" t="s">
        <v>108</v>
      </c>
      <c r="B352" s="149" t="str">
        <f t="shared" si="40"/>
        <v>Justice service area total</v>
      </c>
      <c r="C352" s="15" t="s">
        <v>4</v>
      </c>
      <c r="D352" s="38">
        <v>99</v>
      </c>
      <c r="E352" s="38">
        <v>116</v>
      </c>
      <c r="F352" s="38">
        <v>99</v>
      </c>
      <c r="G352" s="38">
        <v>110</v>
      </c>
      <c r="H352" s="38">
        <v>131</v>
      </c>
      <c r="I352" s="38">
        <v>109</v>
      </c>
      <c r="J352" s="38">
        <v>87</v>
      </c>
      <c r="K352" s="38">
        <v>91</v>
      </c>
      <c r="L352" s="38">
        <v>83</v>
      </c>
      <c r="M352" s="38">
        <v>86</v>
      </c>
    </row>
    <row r="353" spans="1:13" x14ac:dyDescent="0.3">
      <c r="A353" s="149" t="s">
        <v>108</v>
      </c>
      <c r="B353" s="149" t="str">
        <f t="shared" si="40"/>
        <v>Justice service area total</v>
      </c>
      <c r="C353" s="15" t="s">
        <v>2</v>
      </c>
      <c r="D353" s="38">
        <v>1</v>
      </c>
      <c r="E353" s="38">
        <v>4</v>
      </c>
      <c r="F353" s="38">
        <v>2</v>
      </c>
      <c r="G353" s="38">
        <v>1</v>
      </c>
      <c r="H353" s="38">
        <v>4</v>
      </c>
      <c r="I353" s="38">
        <v>2</v>
      </c>
      <c r="J353" s="38">
        <v>5</v>
      </c>
      <c r="K353" s="38">
        <v>2</v>
      </c>
      <c r="L353" s="38">
        <v>0</v>
      </c>
      <c r="M353" s="38">
        <v>3</v>
      </c>
    </row>
    <row r="354" spans="1:13" x14ac:dyDescent="0.3">
      <c r="A354" s="149" t="s">
        <v>108</v>
      </c>
      <c r="B354" s="150" t="str">
        <f t="shared" si="40"/>
        <v>Justice service area total</v>
      </c>
      <c r="C354" s="35" t="s">
        <v>0</v>
      </c>
      <c r="D354" s="40">
        <v>704</v>
      </c>
      <c r="E354" s="40">
        <v>716</v>
      </c>
      <c r="F354" s="40">
        <v>713</v>
      </c>
      <c r="G354" s="40">
        <v>640</v>
      </c>
      <c r="H354" s="40">
        <v>710</v>
      </c>
      <c r="I354" s="40">
        <v>571</v>
      </c>
      <c r="J354" s="40">
        <v>463</v>
      </c>
      <c r="K354" s="40">
        <v>442</v>
      </c>
      <c r="L354" s="40">
        <v>451</v>
      </c>
      <c r="M354" s="40">
        <v>440</v>
      </c>
    </row>
    <row r="355" spans="1:13" x14ac:dyDescent="0.3">
      <c r="A355" s="151" t="s">
        <v>112</v>
      </c>
      <c r="B355" s="151" t="s">
        <v>113</v>
      </c>
      <c r="C355" s="29" t="s">
        <v>3</v>
      </c>
      <c r="D355" s="37">
        <v>22</v>
      </c>
      <c r="E355" s="37">
        <v>13</v>
      </c>
      <c r="F355" s="37">
        <v>24</v>
      </c>
      <c r="G355" s="37">
        <v>19</v>
      </c>
      <c r="H355" s="37">
        <v>13</v>
      </c>
      <c r="I355" s="37">
        <v>30</v>
      </c>
      <c r="J355" s="37">
        <v>27</v>
      </c>
      <c r="K355" s="37">
        <v>27</v>
      </c>
      <c r="L355" s="37">
        <v>31</v>
      </c>
      <c r="M355" s="37">
        <v>21</v>
      </c>
    </row>
    <row r="356" spans="1:13" x14ac:dyDescent="0.3">
      <c r="A356" s="149" t="s">
        <v>112</v>
      </c>
      <c r="B356" s="149" t="str">
        <f t="shared" ref="B356:B359" si="41">B355</f>
        <v>Alexandra</v>
      </c>
      <c r="C356" s="15" t="s">
        <v>16</v>
      </c>
      <c r="D356" s="38">
        <v>8</v>
      </c>
      <c r="E356" s="38">
        <v>9</v>
      </c>
      <c r="F356" s="38">
        <v>11</v>
      </c>
      <c r="G356" s="38">
        <v>11</v>
      </c>
      <c r="H356" s="38">
        <v>3</v>
      </c>
      <c r="I356" s="38">
        <v>11</v>
      </c>
      <c r="J356" s="38">
        <v>9</v>
      </c>
      <c r="K356" s="38">
        <v>9</v>
      </c>
      <c r="L356" s="38">
        <v>11</v>
      </c>
      <c r="M356" s="38">
        <v>5</v>
      </c>
    </row>
    <row r="357" spans="1:13" x14ac:dyDescent="0.3">
      <c r="A357" s="149" t="s">
        <v>112</v>
      </c>
      <c r="B357" s="149" t="str">
        <f t="shared" si="41"/>
        <v>Alexandra</v>
      </c>
      <c r="C357" s="15" t="s">
        <v>4</v>
      </c>
      <c r="D357" s="38">
        <v>7</v>
      </c>
      <c r="E357" s="38">
        <v>5</v>
      </c>
      <c r="F357" s="38">
        <v>2</v>
      </c>
      <c r="G357" s="38">
        <v>7</v>
      </c>
      <c r="H357" s="38">
        <v>10</v>
      </c>
      <c r="I357" s="38">
        <v>5</v>
      </c>
      <c r="J357" s="38">
        <v>4</v>
      </c>
      <c r="K357" s="38">
        <v>10</v>
      </c>
      <c r="L357" s="38">
        <v>12</v>
      </c>
      <c r="M357" s="38">
        <v>11</v>
      </c>
    </row>
    <row r="358" spans="1:13" x14ac:dyDescent="0.3">
      <c r="A358" s="149" t="s">
        <v>112</v>
      </c>
      <c r="B358" s="149" t="str">
        <f t="shared" si="41"/>
        <v>Alexandra</v>
      </c>
      <c r="C358" s="15" t="s">
        <v>2</v>
      </c>
      <c r="D358" s="38">
        <v>0</v>
      </c>
      <c r="E358" s="38">
        <v>0</v>
      </c>
      <c r="F358" s="38">
        <v>0</v>
      </c>
      <c r="G358" s="38">
        <v>0</v>
      </c>
      <c r="H358" s="38">
        <v>0</v>
      </c>
      <c r="I358" s="38">
        <v>0</v>
      </c>
      <c r="J358" s="38">
        <v>0</v>
      </c>
      <c r="K358" s="38">
        <v>0</v>
      </c>
      <c r="L358" s="38">
        <v>0</v>
      </c>
      <c r="M358" s="38">
        <v>0</v>
      </c>
    </row>
    <row r="359" spans="1:13" x14ac:dyDescent="0.3">
      <c r="A359" s="149" t="s">
        <v>112</v>
      </c>
      <c r="B359" s="150" t="str">
        <f t="shared" si="41"/>
        <v>Alexandra</v>
      </c>
      <c r="C359" s="35" t="s">
        <v>0</v>
      </c>
      <c r="D359" s="52">
        <v>37</v>
      </c>
      <c r="E359" s="52">
        <v>27</v>
      </c>
      <c r="F359" s="52">
        <v>37</v>
      </c>
      <c r="G359" s="52">
        <v>37</v>
      </c>
      <c r="H359" s="52">
        <v>26</v>
      </c>
      <c r="I359" s="52">
        <v>46</v>
      </c>
      <c r="J359" s="52">
        <v>40</v>
      </c>
      <c r="K359" s="52">
        <v>46</v>
      </c>
      <c r="L359" s="52">
        <v>54</v>
      </c>
      <c r="M359" s="52">
        <v>37</v>
      </c>
    </row>
    <row r="360" spans="1:13" x14ac:dyDescent="0.3">
      <c r="A360" s="149" t="s">
        <v>112</v>
      </c>
      <c r="B360" s="151" t="s">
        <v>114</v>
      </c>
      <c r="C360" s="29" t="s">
        <v>3</v>
      </c>
      <c r="D360" s="37">
        <v>47</v>
      </c>
      <c r="E360" s="37">
        <v>39</v>
      </c>
      <c r="F360" s="37">
        <v>51</v>
      </c>
      <c r="G360" s="37">
        <v>33</v>
      </c>
      <c r="H360" s="37">
        <v>28</v>
      </c>
      <c r="I360" s="37">
        <v>29</v>
      </c>
      <c r="J360" s="37">
        <v>26</v>
      </c>
      <c r="K360" s="37">
        <v>28</v>
      </c>
      <c r="L360" s="37">
        <v>21</v>
      </c>
      <c r="M360" s="37">
        <v>23</v>
      </c>
    </row>
    <row r="361" spans="1:13" x14ac:dyDescent="0.3">
      <c r="A361" s="149" t="s">
        <v>112</v>
      </c>
      <c r="B361" s="149" t="str">
        <f t="shared" ref="B361:B364" si="42">B360</f>
        <v>Gore</v>
      </c>
      <c r="C361" s="15" t="s">
        <v>16</v>
      </c>
      <c r="D361" s="38">
        <v>3</v>
      </c>
      <c r="E361" s="38">
        <v>2</v>
      </c>
      <c r="F361" s="38">
        <v>12</v>
      </c>
      <c r="G361" s="38">
        <v>4</v>
      </c>
      <c r="H361" s="38">
        <v>11</v>
      </c>
      <c r="I361" s="38">
        <v>3</v>
      </c>
      <c r="J361" s="38">
        <v>5</v>
      </c>
      <c r="K361" s="38">
        <v>2</v>
      </c>
      <c r="L361" s="38">
        <v>4</v>
      </c>
      <c r="M361" s="38">
        <v>2</v>
      </c>
    </row>
    <row r="362" spans="1:13" x14ac:dyDescent="0.3">
      <c r="A362" s="149" t="s">
        <v>112</v>
      </c>
      <c r="B362" s="149" t="str">
        <f t="shared" si="42"/>
        <v>Gore</v>
      </c>
      <c r="C362" s="15" t="s">
        <v>4</v>
      </c>
      <c r="D362" s="38">
        <v>6</v>
      </c>
      <c r="E362" s="38">
        <v>4</v>
      </c>
      <c r="F362" s="38">
        <v>7</v>
      </c>
      <c r="G362" s="38">
        <v>5</v>
      </c>
      <c r="H362" s="38">
        <v>13</v>
      </c>
      <c r="I362" s="38">
        <v>10</v>
      </c>
      <c r="J362" s="38">
        <v>5</v>
      </c>
      <c r="K362" s="38">
        <v>10</v>
      </c>
      <c r="L362" s="38">
        <v>4</v>
      </c>
      <c r="M362" s="38">
        <v>2</v>
      </c>
    </row>
    <row r="363" spans="1:13" x14ac:dyDescent="0.3">
      <c r="A363" s="149" t="s">
        <v>112</v>
      </c>
      <c r="B363" s="149" t="str">
        <f t="shared" si="42"/>
        <v>Gore</v>
      </c>
      <c r="C363" s="15" t="s">
        <v>2</v>
      </c>
      <c r="D363" s="38">
        <v>0</v>
      </c>
      <c r="E363" s="38">
        <v>0</v>
      </c>
      <c r="F363" s="38">
        <v>0</v>
      </c>
      <c r="G363" s="38">
        <v>0</v>
      </c>
      <c r="H363" s="38">
        <v>0</v>
      </c>
      <c r="I363" s="38">
        <v>0</v>
      </c>
      <c r="J363" s="38">
        <v>0</v>
      </c>
      <c r="K363" s="38">
        <v>0</v>
      </c>
      <c r="L363" s="38">
        <v>0</v>
      </c>
      <c r="M363" s="38">
        <v>0</v>
      </c>
    </row>
    <row r="364" spans="1:13" x14ac:dyDescent="0.3">
      <c r="A364" s="149" t="s">
        <v>112</v>
      </c>
      <c r="B364" s="150" t="str">
        <f t="shared" si="42"/>
        <v>Gore</v>
      </c>
      <c r="C364" s="35" t="s">
        <v>0</v>
      </c>
      <c r="D364" s="52">
        <v>56</v>
      </c>
      <c r="E364" s="52">
        <v>45</v>
      </c>
      <c r="F364" s="52">
        <v>70</v>
      </c>
      <c r="G364" s="52">
        <v>42</v>
      </c>
      <c r="H364" s="52">
        <v>52</v>
      </c>
      <c r="I364" s="52">
        <v>42</v>
      </c>
      <c r="J364" s="52">
        <v>36</v>
      </c>
      <c r="K364" s="52">
        <v>40</v>
      </c>
      <c r="L364" s="52">
        <v>29</v>
      </c>
      <c r="M364" s="52">
        <v>27</v>
      </c>
    </row>
    <row r="365" spans="1:13" x14ac:dyDescent="0.3">
      <c r="A365" s="149" t="s">
        <v>112</v>
      </c>
      <c r="B365" s="151" t="s">
        <v>115</v>
      </c>
      <c r="C365" s="29" t="s">
        <v>3</v>
      </c>
      <c r="D365" s="37">
        <v>312</v>
      </c>
      <c r="E365" s="37">
        <v>319</v>
      </c>
      <c r="F365" s="37">
        <v>273</v>
      </c>
      <c r="G365" s="37">
        <v>216</v>
      </c>
      <c r="H365" s="37">
        <v>209</v>
      </c>
      <c r="I365" s="37">
        <v>167</v>
      </c>
      <c r="J365" s="37">
        <v>161</v>
      </c>
      <c r="K365" s="37">
        <v>129</v>
      </c>
      <c r="L365" s="37">
        <v>188</v>
      </c>
      <c r="M365" s="37">
        <v>207</v>
      </c>
    </row>
    <row r="366" spans="1:13" x14ac:dyDescent="0.3">
      <c r="A366" s="149" t="s">
        <v>112</v>
      </c>
      <c r="B366" s="149" t="str">
        <f t="shared" ref="B366:B369" si="43">B365</f>
        <v>Invercargill</v>
      </c>
      <c r="C366" s="15" t="s">
        <v>16</v>
      </c>
      <c r="D366" s="38">
        <v>40</v>
      </c>
      <c r="E366" s="38">
        <v>39</v>
      </c>
      <c r="F366" s="38">
        <v>39</v>
      </c>
      <c r="G366" s="38">
        <v>28</v>
      </c>
      <c r="H366" s="38">
        <v>23</v>
      </c>
      <c r="I366" s="38">
        <v>20</v>
      </c>
      <c r="J366" s="38">
        <v>8</v>
      </c>
      <c r="K366" s="38">
        <v>8</v>
      </c>
      <c r="L366" s="38">
        <v>11</v>
      </c>
      <c r="M366" s="38">
        <v>17</v>
      </c>
    </row>
    <row r="367" spans="1:13" x14ac:dyDescent="0.3">
      <c r="A367" s="149" t="s">
        <v>112</v>
      </c>
      <c r="B367" s="149" t="str">
        <f t="shared" si="43"/>
        <v>Invercargill</v>
      </c>
      <c r="C367" s="15" t="s">
        <v>4</v>
      </c>
      <c r="D367" s="38">
        <v>56</v>
      </c>
      <c r="E367" s="38">
        <v>54</v>
      </c>
      <c r="F367" s="38">
        <v>40</v>
      </c>
      <c r="G367" s="38">
        <v>52</v>
      </c>
      <c r="H367" s="38">
        <v>53</v>
      </c>
      <c r="I367" s="38">
        <v>44</v>
      </c>
      <c r="J367" s="38">
        <v>32</v>
      </c>
      <c r="K367" s="38">
        <v>45</v>
      </c>
      <c r="L367" s="38">
        <v>40</v>
      </c>
      <c r="M367" s="38">
        <v>41</v>
      </c>
    </row>
    <row r="368" spans="1:13" x14ac:dyDescent="0.3">
      <c r="A368" s="149" t="s">
        <v>112</v>
      </c>
      <c r="B368" s="149" t="str">
        <f t="shared" si="43"/>
        <v>Invercargill</v>
      </c>
      <c r="C368" s="15" t="s">
        <v>2</v>
      </c>
      <c r="D368" s="38">
        <v>2</v>
      </c>
      <c r="E368" s="38">
        <v>1</v>
      </c>
      <c r="F368" s="38">
        <v>2</v>
      </c>
      <c r="G368" s="38">
        <v>0</v>
      </c>
      <c r="H368" s="38">
        <v>1</v>
      </c>
      <c r="I368" s="38">
        <v>2</v>
      </c>
      <c r="J368" s="38">
        <v>2</v>
      </c>
      <c r="K368" s="38">
        <v>2</v>
      </c>
      <c r="L368" s="38">
        <v>1</v>
      </c>
      <c r="M368" s="38">
        <v>1</v>
      </c>
    </row>
    <row r="369" spans="1:13" x14ac:dyDescent="0.3">
      <c r="A369" s="149" t="s">
        <v>112</v>
      </c>
      <c r="B369" s="150" t="str">
        <f t="shared" si="43"/>
        <v>Invercargill</v>
      </c>
      <c r="C369" s="35" t="s">
        <v>0</v>
      </c>
      <c r="D369" s="52">
        <v>410</v>
      </c>
      <c r="E369" s="52">
        <v>413</v>
      </c>
      <c r="F369" s="52">
        <v>354</v>
      </c>
      <c r="G369" s="52">
        <v>296</v>
      </c>
      <c r="H369" s="52">
        <v>286</v>
      </c>
      <c r="I369" s="52">
        <v>233</v>
      </c>
      <c r="J369" s="52">
        <v>203</v>
      </c>
      <c r="K369" s="52">
        <v>184</v>
      </c>
      <c r="L369" s="52">
        <v>240</v>
      </c>
      <c r="M369" s="52">
        <v>266</v>
      </c>
    </row>
    <row r="370" spans="1:13" x14ac:dyDescent="0.3">
      <c r="A370" s="149" t="s">
        <v>112</v>
      </c>
      <c r="B370" s="151" t="s">
        <v>116</v>
      </c>
      <c r="C370" s="29" t="s">
        <v>3</v>
      </c>
      <c r="D370" s="37">
        <v>31</v>
      </c>
      <c r="E370" s="37">
        <v>30</v>
      </c>
      <c r="F370" s="37">
        <v>22</v>
      </c>
      <c r="G370" s="37">
        <v>28</v>
      </c>
      <c r="H370" s="37">
        <v>35</v>
      </c>
      <c r="I370" s="37">
        <v>37</v>
      </c>
      <c r="J370" s="37">
        <v>39</v>
      </c>
      <c r="K370" s="37">
        <v>23</v>
      </c>
      <c r="L370" s="37">
        <v>20</v>
      </c>
      <c r="M370" s="37">
        <v>32</v>
      </c>
    </row>
    <row r="371" spans="1:13" x14ac:dyDescent="0.3">
      <c r="A371" s="149" t="s">
        <v>112</v>
      </c>
      <c r="B371" s="149" t="str">
        <f t="shared" ref="B371:B374" si="44">B370</f>
        <v>Queenstown</v>
      </c>
      <c r="C371" s="15" t="s">
        <v>16</v>
      </c>
      <c r="D371" s="38">
        <v>20</v>
      </c>
      <c r="E371" s="38">
        <v>24</v>
      </c>
      <c r="F371" s="38">
        <v>31</v>
      </c>
      <c r="G371" s="38">
        <v>28</v>
      </c>
      <c r="H371" s="38">
        <v>41</v>
      </c>
      <c r="I371" s="38">
        <v>28</v>
      </c>
      <c r="J371" s="38">
        <v>23</v>
      </c>
      <c r="K371" s="38">
        <v>9</v>
      </c>
      <c r="L371" s="38">
        <v>25</v>
      </c>
      <c r="M371" s="38">
        <v>25</v>
      </c>
    </row>
    <row r="372" spans="1:13" x14ac:dyDescent="0.3">
      <c r="A372" s="149" t="s">
        <v>112</v>
      </c>
      <c r="B372" s="149" t="str">
        <f t="shared" si="44"/>
        <v>Queenstown</v>
      </c>
      <c r="C372" s="15" t="s">
        <v>4</v>
      </c>
      <c r="D372" s="38">
        <v>10</v>
      </c>
      <c r="E372" s="38">
        <v>11</v>
      </c>
      <c r="F372" s="38">
        <v>15</v>
      </c>
      <c r="G372" s="38">
        <v>16</v>
      </c>
      <c r="H372" s="38">
        <v>17</v>
      </c>
      <c r="I372" s="38">
        <v>10</v>
      </c>
      <c r="J372" s="38">
        <v>4</v>
      </c>
      <c r="K372" s="38">
        <v>17</v>
      </c>
      <c r="L372" s="38">
        <v>12</v>
      </c>
      <c r="M372" s="38">
        <v>10</v>
      </c>
    </row>
    <row r="373" spans="1:13" x14ac:dyDescent="0.3">
      <c r="A373" s="149" t="s">
        <v>112</v>
      </c>
      <c r="B373" s="149" t="str">
        <f t="shared" si="44"/>
        <v>Queenstown</v>
      </c>
      <c r="C373" s="15" t="s">
        <v>2</v>
      </c>
      <c r="D373" s="38">
        <v>0</v>
      </c>
      <c r="E373" s="38">
        <v>0</v>
      </c>
      <c r="F373" s="38">
        <v>0</v>
      </c>
      <c r="G373" s="38">
        <v>0</v>
      </c>
      <c r="H373" s="38">
        <v>0</v>
      </c>
      <c r="I373" s="38">
        <v>1</v>
      </c>
      <c r="J373" s="38">
        <v>0</v>
      </c>
      <c r="K373" s="38">
        <v>0</v>
      </c>
      <c r="L373" s="38">
        <v>0</v>
      </c>
      <c r="M373" s="38">
        <v>0</v>
      </c>
    </row>
    <row r="374" spans="1:13" x14ac:dyDescent="0.3">
      <c r="A374" s="149" t="s">
        <v>112</v>
      </c>
      <c r="B374" s="150" t="str">
        <f t="shared" si="44"/>
        <v>Queenstown</v>
      </c>
      <c r="C374" s="35" t="s">
        <v>0</v>
      </c>
      <c r="D374" s="52">
        <v>61</v>
      </c>
      <c r="E374" s="52">
        <v>65</v>
      </c>
      <c r="F374" s="52">
        <v>68</v>
      </c>
      <c r="G374" s="52">
        <v>72</v>
      </c>
      <c r="H374" s="52">
        <v>93</v>
      </c>
      <c r="I374" s="52">
        <v>76</v>
      </c>
      <c r="J374" s="52">
        <v>66</v>
      </c>
      <c r="K374" s="52">
        <v>49</v>
      </c>
      <c r="L374" s="52">
        <v>57</v>
      </c>
      <c r="M374" s="52">
        <v>67</v>
      </c>
    </row>
    <row r="375" spans="1:13" x14ac:dyDescent="0.3">
      <c r="A375" s="149" t="s">
        <v>112</v>
      </c>
      <c r="B375" s="149" t="s">
        <v>60</v>
      </c>
      <c r="C375" s="15" t="s">
        <v>3</v>
      </c>
      <c r="D375" s="38">
        <v>412</v>
      </c>
      <c r="E375" s="38">
        <v>401</v>
      </c>
      <c r="F375" s="38">
        <v>370</v>
      </c>
      <c r="G375" s="38">
        <v>296</v>
      </c>
      <c r="H375" s="38">
        <v>285</v>
      </c>
      <c r="I375" s="38">
        <v>263</v>
      </c>
      <c r="J375" s="38">
        <v>253</v>
      </c>
      <c r="K375" s="38">
        <v>207</v>
      </c>
      <c r="L375" s="38">
        <v>260</v>
      </c>
      <c r="M375" s="38">
        <v>283</v>
      </c>
    </row>
    <row r="376" spans="1:13" x14ac:dyDescent="0.3">
      <c r="A376" s="149" t="s">
        <v>112</v>
      </c>
      <c r="B376" s="149" t="str">
        <f t="shared" ref="B376:B379" si="45">B375</f>
        <v>Justice service area total</v>
      </c>
      <c r="C376" s="15" t="s">
        <v>16</v>
      </c>
      <c r="D376" s="38">
        <v>71</v>
      </c>
      <c r="E376" s="38">
        <v>74</v>
      </c>
      <c r="F376" s="38">
        <v>93</v>
      </c>
      <c r="G376" s="38">
        <v>71</v>
      </c>
      <c r="H376" s="38">
        <v>78</v>
      </c>
      <c r="I376" s="38">
        <v>62</v>
      </c>
      <c r="J376" s="38">
        <v>45</v>
      </c>
      <c r="K376" s="38">
        <v>28</v>
      </c>
      <c r="L376" s="38">
        <v>51</v>
      </c>
      <c r="M376" s="38">
        <v>49</v>
      </c>
    </row>
    <row r="377" spans="1:13" x14ac:dyDescent="0.3">
      <c r="A377" s="149" t="s">
        <v>112</v>
      </c>
      <c r="B377" s="149" t="str">
        <f t="shared" si="45"/>
        <v>Justice service area total</v>
      </c>
      <c r="C377" s="15" t="s">
        <v>4</v>
      </c>
      <c r="D377" s="38">
        <v>79</v>
      </c>
      <c r="E377" s="38">
        <v>74</v>
      </c>
      <c r="F377" s="38">
        <v>64</v>
      </c>
      <c r="G377" s="38">
        <v>80</v>
      </c>
      <c r="H377" s="38">
        <v>93</v>
      </c>
      <c r="I377" s="38">
        <v>69</v>
      </c>
      <c r="J377" s="38">
        <v>45</v>
      </c>
      <c r="K377" s="38">
        <v>82</v>
      </c>
      <c r="L377" s="38">
        <v>68</v>
      </c>
      <c r="M377" s="38">
        <v>64</v>
      </c>
    </row>
    <row r="378" spans="1:13" x14ac:dyDescent="0.3">
      <c r="A378" s="149" t="s">
        <v>112</v>
      </c>
      <c r="B378" s="149" t="str">
        <f t="shared" si="45"/>
        <v>Justice service area total</v>
      </c>
      <c r="C378" s="15" t="s">
        <v>2</v>
      </c>
      <c r="D378" s="38">
        <v>2</v>
      </c>
      <c r="E378" s="38">
        <v>1</v>
      </c>
      <c r="F378" s="38">
        <v>2</v>
      </c>
      <c r="G378" s="38">
        <v>0</v>
      </c>
      <c r="H378" s="38">
        <v>1</v>
      </c>
      <c r="I378" s="38">
        <v>3</v>
      </c>
      <c r="J378" s="38">
        <v>2</v>
      </c>
      <c r="K378" s="38">
        <v>2</v>
      </c>
      <c r="L378" s="38">
        <v>1</v>
      </c>
      <c r="M378" s="38">
        <v>1</v>
      </c>
    </row>
    <row r="379" spans="1:13" x14ac:dyDescent="0.3">
      <c r="A379" s="150" t="s">
        <v>112</v>
      </c>
      <c r="B379" s="150" t="str">
        <f t="shared" si="45"/>
        <v>Justice service area total</v>
      </c>
      <c r="C379" s="35" t="s">
        <v>0</v>
      </c>
      <c r="D379" s="40">
        <v>564</v>
      </c>
      <c r="E379" s="40">
        <v>550</v>
      </c>
      <c r="F379" s="40">
        <v>529</v>
      </c>
      <c r="G379" s="40">
        <v>447</v>
      </c>
      <c r="H379" s="40">
        <v>457</v>
      </c>
      <c r="I379" s="40">
        <v>397</v>
      </c>
      <c r="J379" s="40">
        <v>345</v>
      </c>
      <c r="K379" s="40">
        <v>319</v>
      </c>
      <c r="L379" s="40">
        <v>380</v>
      </c>
      <c r="M379" s="40">
        <v>397</v>
      </c>
    </row>
    <row r="380" spans="1:13" x14ac:dyDescent="0.3">
      <c r="J380" s="8"/>
      <c r="K380" s="8"/>
      <c r="L380" s="8"/>
    </row>
    <row r="381" spans="1:13" x14ac:dyDescent="0.3">
      <c r="J381" s="8"/>
      <c r="K381" s="8"/>
      <c r="L381" s="8"/>
    </row>
    <row r="382" spans="1:13" x14ac:dyDescent="0.3">
      <c r="J382" s="8"/>
      <c r="K382" s="8"/>
      <c r="L382" s="8"/>
    </row>
    <row r="383" spans="1:13" x14ac:dyDescent="0.3">
      <c r="J383" s="8"/>
      <c r="K383" s="8"/>
      <c r="L383" s="8"/>
    </row>
    <row r="384" spans="1:13" x14ac:dyDescent="0.3">
      <c r="J384" s="8"/>
      <c r="K384" s="8"/>
      <c r="L384" s="8"/>
    </row>
  </sheetData>
  <autoFilter ref="A14:C379" xr:uid="{84BD89D0-26E6-407A-A8B4-DDD49FC96CD8}"/>
  <mergeCells count="100">
    <mergeCell ref="A8:B12"/>
    <mergeCell ref="A6:C6"/>
    <mergeCell ref="A1:W1"/>
    <mergeCell ref="A2:W2"/>
    <mergeCell ref="A3:W3"/>
    <mergeCell ref="A4:W4"/>
    <mergeCell ref="A5:W5"/>
    <mergeCell ref="D6:M6"/>
    <mergeCell ref="N6:W6"/>
    <mergeCell ref="A355:A379"/>
    <mergeCell ref="B355:B359"/>
    <mergeCell ref="B360:B364"/>
    <mergeCell ref="B365:B369"/>
    <mergeCell ref="B370:B374"/>
    <mergeCell ref="B375:B379"/>
    <mergeCell ref="A335:A354"/>
    <mergeCell ref="B335:B339"/>
    <mergeCell ref="B340:B344"/>
    <mergeCell ref="B345:B349"/>
    <mergeCell ref="B350:B354"/>
    <mergeCell ref="B280:B284"/>
    <mergeCell ref="B285:B289"/>
    <mergeCell ref="A290:A319"/>
    <mergeCell ref="B290:B294"/>
    <mergeCell ref="B295:B299"/>
    <mergeCell ref="B300:B304"/>
    <mergeCell ref="B305:B309"/>
    <mergeCell ref="B310:B314"/>
    <mergeCell ref="B315:B319"/>
    <mergeCell ref="A275:A289"/>
    <mergeCell ref="B275:B279"/>
    <mergeCell ref="B155:B159"/>
    <mergeCell ref="B120:B124"/>
    <mergeCell ref="B125:B129"/>
    <mergeCell ref="B110:B114"/>
    <mergeCell ref="B130:B134"/>
    <mergeCell ref="B135:B139"/>
    <mergeCell ref="B140:B144"/>
    <mergeCell ref="B115:B119"/>
    <mergeCell ref="A320:A334"/>
    <mergeCell ref="B320:B324"/>
    <mergeCell ref="B325:B329"/>
    <mergeCell ref="B330:B334"/>
    <mergeCell ref="A145:A169"/>
    <mergeCell ref="B145:B149"/>
    <mergeCell ref="A260:A274"/>
    <mergeCell ref="B260:B264"/>
    <mergeCell ref="B265:B269"/>
    <mergeCell ref="B270:B274"/>
    <mergeCell ref="A235:A259"/>
    <mergeCell ref="B235:B239"/>
    <mergeCell ref="B240:B244"/>
    <mergeCell ref="B245:B249"/>
    <mergeCell ref="B250:B254"/>
    <mergeCell ref="B255:B259"/>
    <mergeCell ref="B160:B164"/>
    <mergeCell ref="B165:B169"/>
    <mergeCell ref="A205:A234"/>
    <mergeCell ref="B205:B209"/>
    <mergeCell ref="B210:B214"/>
    <mergeCell ref="B215:B219"/>
    <mergeCell ref="B220:B224"/>
    <mergeCell ref="B225:B229"/>
    <mergeCell ref="B230:B234"/>
    <mergeCell ref="A170:A204"/>
    <mergeCell ref="B170:B174"/>
    <mergeCell ref="B175:B179"/>
    <mergeCell ref="B180:B184"/>
    <mergeCell ref="B185:B189"/>
    <mergeCell ref="B190:B194"/>
    <mergeCell ref="B195:B199"/>
    <mergeCell ref="B200:B204"/>
    <mergeCell ref="B55:B59"/>
    <mergeCell ref="B60:B64"/>
    <mergeCell ref="A55:A64"/>
    <mergeCell ref="B150:B154"/>
    <mergeCell ref="A65:A84"/>
    <mergeCell ref="B65:B69"/>
    <mergeCell ref="B70:B74"/>
    <mergeCell ref="B75:B79"/>
    <mergeCell ref="B80:B84"/>
    <mergeCell ref="A85:A119"/>
    <mergeCell ref="A120:A144"/>
    <mergeCell ref="B85:B89"/>
    <mergeCell ref="B90:B94"/>
    <mergeCell ref="B95:B99"/>
    <mergeCell ref="B100:B104"/>
    <mergeCell ref="B105:B109"/>
    <mergeCell ref="A40:A54"/>
    <mergeCell ref="B40:B44"/>
    <mergeCell ref="B45:B49"/>
    <mergeCell ref="B50:B54"/>
    <mergeCell ref="D13:W13"/>
    <mergeCell ref="A15:A39"/>
    <mergeCell ref="B15:B19"/>
    <mergeCell ref="B20:B24"/>
    <mergeCell ref="B25:B29"/>
    <mergeCell ref="B30:B34"/>
    <mergeCell ref="B35:B39"/>
    <mergeCell ref="A13:C13"/>
  </mergeCells>
  <hyperlinks>
    <hyperlink ref="A3" location="'Definitions and data notes'!A1" display="For more information on how to interpret these figures, please read the Definitions and data notes." xr:uid="{95EB6EC7-2D6C-4541-92AC-EAF2D423F3C0}"/>
    <hyperlink ref="A4" location="Contents!A1" display="Back to Contents page" xr:uid="{CB5A45AE-0970-49A7-BF87-A9206AE84D36}"/>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B9949-ED9F-4F1E-8652-402FFAB81C94}">
  <sheetPr codeName="Sheet7">
    <tabColor theme="6" tint="0.59999389629810485"/>
    <pageSetUpPr fitToPage="1"/>
  </sheetPr>
  <dimension ref="A1:U33"/>
  <sheetViews>
    <sheetView zoomScaleNormal="100" workbookViewId="0">
      <selection sqref="A1:U1"/>
    </sheetView>
  </sheetViews>
  <sheetFormatPr defaultRowHeight="14.5" x14ac:dyDescent="0.3"/>
  <cols>
    <col min="1" max="1" width="15.765625" customWidth="1"/>
    <col min="2" max="5" width="8.23046875" customWidth="1"/>
    <col min="6" max="6" width="8.23046875" style="8" customWidth="1"/>
    <col min="7" max="11" width="8.23046875" customWidth="1"/>
    <col min="12" max="12" width="8.23046875" style="8" customWidth="1"/>
    <col min="13" max="21" width="8.23046875" customWidth="1"/>
  </cols>
  <sheetData>
    <row r="1" spans="1:21" s="10" customFormat="1" x14ac:dyDescent="0.3">
      <c r="A1" s="134" t="s">
        <v>215</v>
      </c>
      <c r="B1" s="134"/>
      <c r="C1" s="134"/>
      <c r="D1" s="134"/>
      <c r="E1" s="134"/>
      <c r="F1" s="134"/>
      <c r="G1" s="134"/>
      <c r="H1" s="134"/>
      <c r="I1" s="134"/>
      <c r="J1" s="134"/>
      <c r="K1" s="134"/>
      <c r="L1" s="134"/>
      <c r="M1" s="134"/>
      <c r="N1" s="134"/>
      <c r="O1" s="134"/>
      <c r="P1" s="134"/>
      <c r="Q1" s="134"/>
      <c r="R1" s="134"/>
      <c r="S1" s="134"/>
      <c r="T1" s="134"/>
      <c r="U1" s="134"/>
    </row>
    <row r="2" spans="1:21" s="14" customFormat="1" ht="14.25" customHeight="1" x14ac:dyDescent="0.3">
      <c r="A2" s="140" t="s">
        <v>231</v>
      </c>
      <c r="B2" s="140"/>
      <c r="C2" s="140"/>
      <c r="D2" s="140"/>
      <c r="E2" s="140"/>
      <c r="F2" s="140"/>
      <c r="G2" s="140"/>
      <c r="H2" s="140"/>
      <c r="I2" s="140"/>
      <c r="J2" s="140"/>
      <c r="K2" s="140"/>
      <c r="L2" s="140"/>
      <c r="M2" s="140"/>
      <c r="N2" s="140"/>
      <c r="O2" s="140"/>
      <c r="P2" s="140"/>
      <c r="Q2" s="140"/>
      <c r="R2" s="140"/>
      <c r="S2" s="140"/>
      <c r="T2" s="140"/>
      <c r="U2" s="140"/>
    </row>
    <row r="3" spans="1:21" s="14" customFormat="1" ht="26.25" customHeight="1" x14ac:dyDescent="0.3">
      <c r="A3" s="155" t="s">
        <v>146</v>
      </c>
      <c r="B3" s="155"/>
      <c r="C3" s="155"/>
      <c r="D3" s="155"/>
      <c r="E3" s="155"/>
      <c r="F3" s="155"/>
      <c r="G3" s="155"/>
      <c r="H3" s="155"/>
      <c r="I3" s="155"/>
      <c r="J3" s="155"/>
      <c r="K3" s="155"/>
      <c r="L3" s="155"/>
      <c r="M3" s="155"/>
      <c r="N3" s="155"/>
      <c r="O3" s="155"/>
      <c r="P3" s="155"/>
      <c r="Q3" s="155"/>
      <c r="R3" s="155"/>
      <c r="S3" s="155"/>
      <c r="T3" s="155"/>
      <c r="U3" s="155"/>
    </row>
    <row r="4" spans="1:21" s="12" customFormat="1" ht="14.25" customHeight="1" x14ac:dyDescent="0.3">
      <c r="A4" s="139" t="s">
        <v>22</v>
      </c>
      <c r="B4" s="139"/>
      <c r="C4" s="139"/>
      <c r="D4" s="139"/>
      <c r="E4" s="139"/>
      <c r="F4" s="139"/>
      <c r="G4" s="139"/>
      <c r="H4" s="139"/>
      <c r="I4" s="139"/>
      <c r="J4" s="139"/>
      <c r="K4" s="139"/>
      <c r="L4" s="139"/>
      <c r="M4" s="139"/>
      <c r="N4" s="139"/>
      <c r="O4" s="139"/>
      <c r="P4" s="139"/>
      <c r="Q4" s="139"/>
      <c r="R4" s="139"/>
      <c r="S4" s="139"/>
      <c r="T4" s="139"/>
      <c r="U4" s="139"/>
    </row>
    <row r="5" spans="1:21" s="12" customFormat="1" ht="14.25" customHeight="1" x14ac:dyDescent="0.3">
      <c r="A5" s="139" t="s">
        <v>23</v>
      </c>
      <c r="B5" s="139"/>
      <c r="C5" s="139"/>
      <c r="D5" s="139"/>
      <c r="E5" s="139"/>
      <c r="F5" s="139"/>
      <c r="G5" s="139"/>
      <c r="H5" s="139"/>
      <c r="I5" s="139"/>
      <c r="J5" s="139"/>
      <c r="K5" s="139"/>
      <c r="L5" s="139"/>
      <c r="M5" s="139"/>
      <c r="N5" s="139"/>
      <c r="O5" s="139"/>
      <c r="P5" s="139"/>
      <c r="Q5" s="139"/>
      <c r="R5" s="139"/>
      <c r="S5" s="139"/>
      <c r="T5" s="139"/>
      <c r="U5" s="139"/>
    </row>
    <row r="6" spans="1:21" s="14" customFormat="1" ht="14.5" customHeight="1" x14ac:dyDescent="0.3">
      <c r="A6" s="140" t="s">
        <v>249</v>
      </c>
      <c r="B6" s="140"/>
      <c r="C6" s="140"/>
      <c r="D6" s="140"/>
      <c r="E6" s="140"/>
      <c r="F6" s="140"/>
      <c r="G6" s="140"/>
      <c r="H6" s="140"/>
      <c r="I6" s="140"/>
      <c r="J6" s="140"/>
      <c r="K6" s="140"/>
      <c r="L6" s="140"/>
      <c r="M6" s="140"/>
      <c r="N6" s="140"/>
      <c r="O6" s="140"/>
      <c r="P6" s="140"/>
      <c r="Q6" s="140"/>
      <c r="R6" s="140"/>
      <c r="S6" s="140"/>
      <c r="T6" s="140"/>
      <c r="U6" s="140"/>
    </row>
    <row r="7" spans="1:21" x14ac:dyDescent="0.3">
      <c r="A7" s="22"/>
      <c r="B7" s="141" t="s">
        <v>49</v>
      </c>
      <c r="C7" s="141"/>
      <c r="D7" s="141"/>
      <c r="E7" s="141"/>
      <c r="F7" s="141"/>
      <c r="G7" s="141"/>
      <c r="H7" s="141"/>
      <c r="I7" s="141"/>
      <c r="J7" s="141"/>
      <c r="K7" s="141"/>
      <c r="L7" s="142" t="s">
        <v>25</v>
      </c>
      <c r="M7" s="141"/>
      <c r="N7" s="141"/>
      <c r="O7" s="141"/>
      <c r="P7" s="141"/>
      <c r="Q7" s="141"/>
      <c r="R7" s="141"/>
      <c r="S7" s="141"/>
      <c r="T7" s="141"/>
      <c r="U7" s="141"/>
    </row>
    <row r="8" spans="1:21" x14ac:dyDescent="0.3">
      <c r="A8" s="5"/>
      <c r="B8" s="7" t="s">
        <v>200</v>
      </c>
      <c r="C8" s="7" t="s">
        <v>201</v>
      </c>
      <c r="D8" s="7" t="s">
        <v>202</v>
      </c>
      <c r="E8" s="7" t="s">
        <v>203</v>
      </c>
      <c r="F8" s="7" t="s">
        <v>204</v>
      </c>
      <c r="G8" s="7" t="s">
        <v>205</v>
      </c>
      <c r="H8" s="7" t="s">
        <v>206</v>
      </c>
      <c r="I8" s="7" t="s">
        <v>207</v>
      </c>
      <c r="J8" s="7" t="s">
        <v>208</v>
      </c>
      <c r="K8" s="7" t="s">
        <v>209</v>
      </c>
      <c r="L8" s="18" t="s">
        <v>200</v>
      </c>
      <c r="M8" s="7" t="s">
        <v>201</v>
      </c>
      <c r="N8" s="7" t="s">
        <v>202</v>
      </c>
      <c r="O8" s="7" t="s">
        <v>203</v>
      </c>
      <c r="P8" s="7" t="s">
        <v>204</v>
      </c>
      <c r="Q8" s="7" t="s">
        <v>205</v>
      </c>
      <c r="R8" s="7" t="s">
        <v>206</v>
      </c>
      <c r="S8" s="7" t="s">
        <v>207</v>
      </c>
      <c r="T8" s="7" t="s">
        <v>208</v>
      </c>
      <c r="U8" s="7" t="s">
        <v>209</v>
      </c>
    </row>
    <row r="9" spans="1:21" x14ac:dyDescent="0.3">
      <c r="A9" s="23" t="s">
        <v>0</v>
      </c>
      <c r="B9" s="53">
        <v>14205</v>
      </c>
      <c r="C9" s="53">
        <v>14536</v>
      </c>
      <c r="D9" s="53">
        <v>13940</v>
      </c>
      <c r="E9" s="53">
        <v>13499</v>
      </c>
      <c r="F9" s="53">
        <v>13349</v>
      </c>
      <c r="G9" s="53">
        <v>13541</v>
      </c>
      <c r="H9" s="53">
        <v>10860</v>
      </c>
      <c r="I9" s="53">
        <v>11761</v>
      </c>
      <c r="J9" s="53">
        <v>12420</v>
      </c>
      <c r="K9" s="53">
        <v>12414</v>
      </c>
      <c r="L9" s="65">
        <v>1</v>
      </c>
      <c r="M9" s="54">
        <v>1</v>
      </c>
      <c r="N9" s="54">
        <v>1</v>
      </c>
      <c r="O9" s="54">
        <v>1</v>
      </c>
      <c r="P9" s="54">
        <v>1</v>
      </c>
      <c r="Q9" s="54">
        <v>1</v>
      </c>
      <c r="R9" s="54">
        <v>1</v>
      </c>
      <c r="S9" s="54">
        <v>1</v>
      </c>
      <c r="T9" s="54">
        <v>1</v>
      </c>
      <c r="U9" s="54">
        <v>1</v>
      </c>
    </row>
    <row r="10" spans="1:21" ht="15" x14ac:dyDescent="0.35">
      <c r="A10" s="24" t="s">
        <v>27</v>
      </c>
      <c r="B10" s="55"/>
      <c r="C10" s="55"/>
      <c r="D10" s="55"/>
      <c r="E10" s="55"/>
      <c r="F10" s="55"/>
      <c r="G10" s="55"/>
      <c r="H10" s="55"/>
      <c r="I10" s="55"/>
      <c r="J10" s="55"/>
      <c r="K10" s="55"/>
      <c r="L10" s="66"/>
      <c r="M10" s="64"/>
      <c r="N10" s="64"/>
      <c r="O10" s="64"/>
      <c r="P10" s="64"/>
      <c r="Q10" s="64"/>
      <c r="R10" s="64"/>
      <c r="S10" s="64"/>
      <c r="T10" s="64"/>
      <c r="U10" s="64"/>
    </row>
    <row r="11" spans="1:21" x14ac:dyDescent="0.3">
      <c r="A11" s="15" t="s">
        <v>28</v>
      </c>
      <c r="B11" s="38">
        <v>2111</v>
      </c>
      <c r="C11" s="38">
        <v>2195</v>
      </c>
      <c r="D11" s="38">
        <v>1996</v>
      </c>
      <c r="E11" s="38">
        <v>1785</v>
      </c>
      <c r="F11" s="38">
        <v>1675</v>
      </c>
      <c r="G11" s="38">
        <v>1722</v>
      </c>
      <c r="H11" s="38">
        <v>1278</v>
      </c>
      <c r="I11" s="38">
        <v>1455</v>
      </c>
      <c r="J11" s="38">
        <v>1561</v>
      </c>
      <c r="K11" s="38">
        <v>1585</v>
      </c>
      <c r="L11" s="62">
        <v>0.15</v>
      </c>
      <c r="M11" s="19">
        <v>0.15</v>
      </c>
      <c r="N11" s="19">
        <v>0.14000000000000001</v>
      </c>
      <c r="O11" s="19">
        <v>0.13</v>
      </c>
      <c r="P11" s="19">
        <v>0.13</v>
      </c>
      <c r="Q11" s="19">
        <v>0.13</v>
      </c>
      <c r="R11" s="19">
        <v>0.12</v>
      </c>
      <c r="S11" s="19">
        <v>0.12</v>
      </c>
      <c r="T11" s="19">
        <v>0.13</v>
      </c>
      <c r="U11" s="19">
        <v>0.13</v>
      </c>
    </row>
    <row r="12" spans="1:21" x14ac:dyDescent="0.3">
      <c r="A12" s="15" t="s">
        <v>29</v>
      </c>
      <c r="B12" s="38">
        <v>12086</v>
      </c>
      <c r="C12" s="38">
        <v>12338</v>
      </c>
      <c r="D12" s="38">
        <v>11938</v>
      </c>
      <c r="E12" s="38">
        <v>11713</v>
      </c>
      <c r="F12" s="38">
        <v>11673</v>
      </c>
      <c r="G12" s="38">
        <v>11818</v>
      </c>
      <c r="H12" s="38">
        <v>9581</v>
      </c>
      <c r="I12" s="38">
        <v>10304</v>
      </c>
      <c r="J12" s="38">
        <v>10858</v>
      </c>
      <c r="K12" s="38">
        <v>10829</v>
      </c>
      <c r="L12" s="62">
        <v>0.85</v>
      </c>
      <c r="M12" s="19">
        <v>0.85</v>
      </c>
      <c r="N12" s="19">
        <v>0.86</v>
      </c>
      <c r="O12" s="19">
        <v>0.87</v>
      </c>
      <c r="P12" s="19">
        <v>0.87</v>
      </c>
      <c r="Q12" s="19">
        <v>0.87</v>
      </c>
      <c r="R12" s="19">
        <v>0.88</v>
      </c>
      <c r="S12" s="19">
        <v>0.88</v>
      </c>
      <c r="T12" s="19">
        <v>0.87</v>
      </c>
      <c r="U12" s="19">
        <v>0.87</v>
      </c>
    </row>
    <row r="13" spans="1:21" x14ac:dyDescent="0.3">
      <c r="A13" s="4" t="s">
        <v>30</v>
      </c>
      <c r="B13" s="39">
        <v>8</v>
      </c>
      <c r="C13" s="39">
        <v>3</v>
      </c>
      <c r="D13" s="39">
        <v>6</v>
      </c>
      <c r="E13" s="39">
        <v>1</v>
      </c>
      <c r="F13" s="39">
        <v>1</v>
      </c>
      <c r="G13" s="39">
        <v>1</v>
      </c>
      <c r="H13" s="39">
        <v>1</v>
      </c>
      <c r="I13" s="39">
        <v>2</v>
      </c>
      <c r="J13" s="39">
        <v>1</v>
      </c>
      <c r="K13" s="39">
        <v>0</v>
      </c>
      <c r="L13" s="67" t="s">
        <v>228</v>
      </c>
      <c r="M13" s="36" t="s">
        <v>228</v>
      </c>
      <c r="N13" s="36" t="s">
        <v>228</v>
      </c>
      <c r="O13" s="36" t="s">
        <v>228</v>
      </c>
      <c r="P13" s="36" t="s">
        <v>228</v>
      </c>
      <c r="Q13" s="36" t="s">
        <v>228</v>
      </c>
      <c r="R13" s="36" t="s">
        <v>228</v>
      </c>
      <c r="S13" s="36" t="s">
        <v>228</v>
      </c>
      <c r="T13" s="36" t="s">
        <v>228</v>
      </c>
      <c r="U13" s="36">
        <v>0</v>
      </c>
    </row>
    <row r="14" spans="1:21" ht="15" x14ac:dyDescent="0.35">
      <c r="A14" s="24" t="s">
        <v>31</v>
      </c>
      <c r="B14" s="55"/>
      <c r="C14" s="55"/>
      <c r="D14" s="55"/>
      <c r="E14" s="55"/>
      <c r="F14" s="55"/>
      <c r="G14" s="55"/>
      <c r="H14" s="55"/>
      <c r="I14" s="55"/>
      <c r="J14" s="55"/>
      <c r="K14" s="55"/>
      <c r="L14" s="66"/>
      <c r="M14" s="64"/>
      <c r="N14" s="64"/>
      <c r="O14" s="64"/>
      <c r="P14" s="64"/>
      <c r="Q14" s="64"/>
      <c r="R14" s="64"/>
      <c r="S14" s="64"/>
      <c r="T14" s="64"/>
      <c r="U14" s="64"/>
    </row>
    <row r="15" spans="1:21" x14ac:dyDescent="0.3">
      <c r="A15" s="15" t="s">
        <v>32</v>
      </c>
      <c r="B15" s="38">
        <v>5574</v>
      </c>
      <c r="C15" s="38">
        <v>5513</v>
      </c>
      <c r="D15" s="38">
        <v>5351</v>
      </c>
      <c r="E15" s="38">
        <v>5009</v>
      </c>
      <c r="F15" s="38">
        <v>4972</v>
      </c>
      <c r="G15" s="38">
        <v>4950</v>
      </c>
      <c r="H15" s="38">
        <v>3943</v>
      </c>
      <c r="I15" s="38">
        <v>4056</v>
      </c>
      <c r="J15" s="38">
        <v>4053</v>
      </c>
      <c r="K15" s="38">
        <v>4105</v>
      </c>
      <c r="L15" s="62">
        <v>0.39</v>
      </c>
      <c r="M15" s="19">
        <v>0.38</v>
      </c>
      <c r="N15" s="19">
        <v>0.38</v>
      </c>
      <c r="O15" s="19">
        <v>0.37</v>
      </c>
      <c r="P15" s="19">
        <v>0.37</v>
      </c>
      <c r="Q15" s="19">
        <v>0.37</v>
      </c>
      <c r="R15" s="19">
        <v>0.36</v>
      </c>
      <c r="S15" s="19">
        <v>0.34</v>
      </c>
      <c r="T15" s="19">
        <v>0.33</v>
      </c>
      <c r="U15" s="19">
        <v>0.33</v>
      </c>
    </row>
    <row r="16" spans="1:21" x14ac:dyDescent="0.3">
      <c r="A16" s="15" t="s">
        <v>33</v>
      </c>
      <c r="B16" s="38">
        <v>7134</v>
      </c>
      <c r="C16" s="38">
        <v>7420</v>
      </c>
      <c r="D16" s="38">
        <v>7098</v>
      </c>
      <c r="E16" s="38">
        <v>6898</v>
      </c>
      <c r="F16" s="38">
        <v>7001</v>
      </c>
      <c r="G16" s="38">
        <v>7024</v>
      </c>
      <c r="H16" s="38">
        <v>5786</v>
      </c>
      <c r="I16" s="38">
        <v>6148</v>
      </c>
      <c r="J16" s="38">
        <v>6570</v>
      </c>
      <c r="K16" s="38">
        <v>6487</v>
      </c>
      <c r="L16" s="62">
        <v>0.5</v>
      </c>
      <c r="M16" s="19">
        <v>0.51</v>
      </c>
      <c r="N16" s="19">
        <v>0.51</v>
      </c>
      <c r="O16" s="19">
        <v>0.51</v>
      </c>
      <c r="P16" s="19">
        <v>0.52</v>
      </c>
      <c r="Q16" s="19">
        <v>0.52</v>
      </c>
      <c r="R16" s="19">
        <v>0.53</v>
      </c>
      <c r="S16" s="19">
        <v>0.52</v>
      </c>
      <c r="T16" s="19">
        <v>0.53</v>
      </c>
      <c r="U16" s="19">
        <v>0.52</v>
      </c>
    </row>
    <row r="17" spans="1:21" x14ac:dyDescent="0.3">
      <c r="A17" s="15" t="s">
        <v>34</v>
      </c>
      <c r="B17" s="38">
        <v>1622</v>
      </c>
      <c r="C17" s="38">
        <v>1679</v>
      </c>
      <c r="D17" s="38">
        <v>1538</v>
      </c>
      <c r="E17" s="38">
        <v>1580</v>
      </c>
      <c r="F17" s="38">
        <v>1441</v>
      </c>
      <c r="G17" s="38">
        <v>1508</v>
      </c>
      <c r="H17" s="38">
        <v>1171</v>
      </c>
      <c r="I17" s="38">
        <v>1391</v>
      </c>
      <c r="J17" s="38">
        <v>1417</v>
      </c>
      <c r="K17" s="38">
        <v>1318</v>
      </c>
      <c r="L17" s="62">
        <v>0.11</v>
      </c>
      <c r="M17" s="19">
        <v>0.12</v>
      </c>
      <c r="N17" s="19">
        <v>0.11</v>
      </c>
      <c r="O17" s="19">
        <v>0.12</v>
      </c>
      <c r="P17" s="19">
        <v>0.11</v>
      </c>
      <c r="Q17" s="19">
        <v>0.11</v>
      </c>
      <c r="R17" s="19">
        <v>0.11</v>
      </c>
      <c r="S17" s="19">
        <v>0.12</v>
      </c>
      <c r="T17" s="19">
        <v>0.11</v>
      </c>
      <c r="U17" s="19">
        <v>0.11</v>
      </c>
    </row>
    <row r="18" spans="1:21" x14ac:dyDescent="0.3">
      <c r="A18" s="15" t="s">
        <v>35</v>
      </c>
      <c r="B18" s="38">
        <v>546</v>
      </c>
      <c r="C18" s="38">
        <v>612</v>
      </c>
      <c r="D18" s="38">
        <v>587</v>
      </c>
      <c r="E18" s="38">
        <v>582</v>
      </c>
      <c r="F18" s="38">
        <v>534</v>
      </c>
      <c r="G18" s="38">
        <v>552</v>
      </c>
      <c r="H18" s="38">
        <v>410</v>
      </c>
      <c r="I18" s="38">
        <v>448</v>
      </c>
      <c r="J18" s="38">
        <v>472</v>
      </c>
      <c r="K18" s="38">
        <v>456</v>
      </c>
      <c r="L18" s="62">
        <v>0.04</v>
      </c>
      <c r="M18" s="19">
        <v>0.04</v>
      </c>
      <c r="N18" s="19">
        <v>0.04</v>
      </c>
      <c r="O18" s="19">
        <v>0.04</v>
      </c>
      <c r="P18" s="19">
        <v>0.04</v>
      </c>
      <c r="Q18" s="19">
        <v>0.04</v>
      </c>
      <c r="R18" s="19">
        <v>0.04</v>
      </c>
      <c r="S18" s="19">
        <v>0.04</v>
      </c>
      <c r="T18" s="19">
        <v>0.04</v>
      </c>
      <c r="U18" s="19">
        <v>0.04</v>
      </c>
    </row>
    <row r="19" spans="1:21" x14ac:dyDescent="0.3">
      <c r="A19" s="15" t="s">
        <v>2</v>
      </c>
      <c r="B19" s="38">
        <v>323</v>
      </c>
      <c r="C19" s="38">
        <v>331</v>
      </c>
      <c r="D19" s="38">
        <v>303</v>
      </c>
      <c r="E19" s="38">
        <v>314</v>
      </c>
      <c r="F19" s="38">
        <v>281</v>
      </c>
      <c r="G19" s="38">
        <v>289</v>
      </c>
      <c r="H19" s="38">
        <v>224</v>
      </c>
      <c r="I19" s="38">
        <v>233</v>
      </c>
      <c r="J19" s="38">
        <v>257</v>
      </c>
      <c r="K19" s="38">
        <v>219</v>
      </c>
      <c r="L19" s="62">
        <v>0.02</v>
      </c>
      <c r="M19" s="19">
        <v>0.02</v>
      </c>
      <c r="N19" s="19">
        <v>0.02</v>
      </c>
      <c r="O19" s="19">
        <v>0.02</v>
      </c>
      <c r="P19" s="19">
        <v>0.02</v>
      </c>
      <c r="Q19" s="19">
        <v>0.02</v>
      </c>
      <c r="R19" s="19">
        <v>0.02</v>
      </c>
      <c r="S19" s="19">
        <v>0.02</v>
      </c>
      <c r="T19" s="19">
        <v>0.02</v>
      </c>
      <c r="U19" s="19">
        <v>0.02</v>
      </c>
    </row>
    <row r="20" spans="1:21" x14ac:dyDescent="0.3">
      <c r="A20" s="4" t="s">
        <v>30</v>
      </c>
      <c r="B20" s="39">
        <v>86</v>
      </c>
      <c r="C20" s="39">
        <v>90</v>
      </c>
      <c r="D20" s="39">
        <v>96</v>
      </c>
      <c r="E20" s="39">
        <v>101</v>
      </c>
      <c r="F20" s="39">
        <v>107</v>
      </c>
      <c r="G20" s="39">
        <v>135</v>
      </c>
      <c r="H20" s="39">
        <v>121</v>
      </c>
      <c r="I20" s="39">
        <v>295</v>
      </c>
      <c r="J20" s="39">
        <v>464</v>
      </c>
      <c r="K20" s="39">
        <v>595</v>
      </c>
      <c r="L20" s="67">
        <v>0.01</v>
      </c>
      <c r="M20" s="36">
        <v>0.01</v>
      </c>
      <c r="N20" s="36">
        <v>0.01</v>
      </c>
      <c r="O20" s="36">
        <v>0.01</v>
      </c>
      <c r="P20" s="36">
        <v>0.01</v>
      </c>
      <c r="Q20" s="36">
        <v>0.01</v>
      </c>
      <c r="R20" s="36">
        <v>0.01</v>
      </c>
      <c r="S20" s="36">
        <v>0.03</v>
      </c>
      <c r="T20" s="36">
        <v>0.04</v>
      </c>
      <c r="U20" s="36">
        <v>0.05</v>
      </c>
    </row>
    <row r="21" spans="1:21" ht="15" x14ac:dyDescent="0.35">
      <c r="A21" s="24" t="s">
        <v>36</v>
      </c>
      <c r="B21" s="55"/>
      <c r="C21" s="55"/>
      <c r="D21" s="55"/>
      <c r="E21" s="55"/>
      <c r="F21" s="55"/>
      <c r="G21" s="55"/>
      <c r="H21" s="55"/>
      <c r="I21" s="55"/>
      <c r="J21" s="55"/>
      <c r="K21" s="55"/>
      <c r="L21" s="66"/>
      <c r="M21" s="64"/>
      <c r="N21" s="64"/>
      <c r="O21" s="64"/>
      <c r="P21" s="64"/>
      <c r="Q21" s="64"/>
      <c r="R21" s="64"/>
      <c r="S21" s="64"/>
      <c r="T21" s="64"/>
      <c r="U21" s="64"/>
    </row>
    <row r="22" spans="1:21" x14ac:dyDescent="0.3">
      <c r="A22" s="15" t="s">
        <v>37</v>
      </c>
      <c r="B22" s="38">
        <v>1284</v>
      </c>
      <c r="C22" s="38">
        <v>1240</v>
      </c>
      <c r="D22" s="38">
        <v>1100</v>
      </c>
      <c r="E22" s="38">
        <v>976</v>
      </c>
      <c r="F22" s="38">
        <v>788</v>
      </c>
      <c r="G22" s="38">
        <v>762</v>
      </c>
      <c r="H22" s="38">
        <v>564</v>
      </c>
      <c r="I22" s="38">
        <v>607</v>
      </c>
      <c r="J22" s="38">
        <v>633</v>
      </c>
      <c r="K22" s="38">
        <v>604</v>
      </c>
      <c r="L22" s="62">
        <v>0.09</v>
      </c>
      <c r="M22" s="19">
        <v>0.09</v>
      </c>
      <c r="N22" s="19">
        <v>0.08</v>
      </c>
      <c r="O22" s="19">
        <v>7.0000000000000007E-2</v>
      </c>
      <c r="P22" s="19">
        <v>0.06</v>
      </c>
      <c r="Q22" s="19">
        <v>0.06</v>
      </c>
      <c r="R22" s="19">
        <v>0.05</v>
      </c>
      <c r="S22" s="19">
        <v>0.05</v>
      </c>
      <c r="T22" s="19">
        <v>0.05</v>
      </c>
      <c r="U22" s="19">
        <v>0.05</v>
      </c>
    </row>
    <row r="23" spans="1:21" x14ac:dyDescent="0.3">
      <c r="A23" s="15" t="s">
        <v>38</v>
      </c>
      <c r="B23" s="38">
        <v>2657</v>
      </c>
      <c r="C23" s="38">
        <v>2556</v>
      </c>
      <c r="D23" s="38">
        <v>2296</v>
      </c>
      <c r="E23" s="38">
        <v>2163</v>
      </c>
      <c r="F23" s="38">
        <v>2030</v>
      </c>
      <c r="G23" s="38">
        <v>1966</v>
      </c>
      <c r="H23" s="38">
        <v>1419</v>
      </c>
      <c r="I23" s="38">
        <v>1539</v>
      </c>
      <c r="J23" s="38">
        <v>1520</v>
      </c>
      <c r="K23" s="38">
        <v>1451</v>
      </c>
      <c r="L23" s="62">
        <v>0.19</v>
      </c>
      <c r="M23" s="19">
        <v>0.18</v>
      </c>
      <c r="N23" s="19">
        <v>0.16</v>
      </c>
      <c r="O23" s="19">
        <v>0.16</v>
      </c>
      <c r="P23" s="19">
        <v>0.15</v>
      </c>
      <c r="Q23" s="19">
        <v>0.15</v>
      </c>
      <c r="R23" s="19">
        <v>0.13</v>
      </c>
      <c r="S23" s="19">
        <v>0.13</v>
      </c>
      <c r="T23" s="19">
        <v>0.12</v>
      </c>
      <c r="U23" s="19">
        <v>0.12</v>
      </c>
    </row>
    <row r="24" spans="1:21" x14ac:dyDescent="0.3">
      <c r="A24" s="15" t="s">
        <v>39</v>
      </c>
      <c r="B24" s="38">
        <v>2636</v>
      </c>
      <c r="C24" s="38">
        <v>2760</v>
      </c>
      <c r="D24" s="38">
        <v>2790</v>
      </c>
      <c r="E24" s="38">
        <v>2685</v>
      </c>
      <c r="F24" s="38">
        <v>2657</v>
      </c>
      <c r="G24" s="38">
        <v>2655</v>
      </c>
      <c r="H24" s="38">
        <v>1989</v>
      </c>
      <c r="I24" s="38">
        <v>2171</v>
      </c>
      <c r="J24" s="38">
        <v>2216</v>
      </c>
      <c r="K24" s="38">
        <v>2120</v>
      </c>
      <c r="L24" s="62">
        <v>0.19</v>
      </c>
      <c r="M24" s="19">
        <v>0.19</v>
      </c>
      <c r="N24" s="19">
        <v>0.2</v>
      </c>
      <c r="O24" s="19">
        <v>0.2</v>
      </c>
      <c r="P24" s="19">
        <v>0.2</v>
      </c>
      <c r="Q24" s="19">
        <v>0.2</v>
      </c>
      <c r="R24" s="19">
        <v>0.18</v>
      </c>
      <c r="S24" s="19">
        <v>0.18</v>
      </c>
      <c r="T24" s="19">
        <v>0.18</v>
      </c>
      <c r="U24" s="19">
        <v>0.17</v>
      </c>
    </row>
    <row r="25" spans="1:21" x14ac:dyDescent="0.3">
      <c r="A25" s="15" t="s">
        <v>40</v>
      </c>
      <c r="B25" s="38">
        <v>2120</v>
      </c>
      <c r="C25" s="38">
        <v>2290</v>
      </c>
      <c r="D25" s="38">
        <v>2256</v>
      </c>
      <c r="E25" s="38">
        <v>2212</v>
      </c>
      <c r="F25" s="38">
        <v>2410</v>
      </c>
      <c r="G25" s="38">
        <v>2542</v>
      </c>
      <c r="H25" s="38">
        <v>2174</v>
      </c>
      <c r="I25" s="38">
        <v>2215</v>
      </c>
      <c r="J25" s="38">
        <v>2472</v>
      </c>
      <c r="K25" s="38">
        <v>2385</v>
      </c>
      <c r="L25" s="62">
        <v>0.15</v>
      </c>
      <c r="M25" s="19">
        <v>0.16</v>
      </c>
      <c r="N25" s="19">
        <v>0.16</v>
      </c>
      <c r="O25" s="19">
        <v>0.16</v>
      </c>
      <c r="P25" s="19">
        <v>0.18</v>
      </c>
      <c r="Q25" s="19">
        <v>0.19</v>
      </c>
      <c r="R25" s="19">
        <v>0.2</v>
      </c>
      <c r="S25" s="19">
        <v>0.19</v>
      </c>
      <c r="T25" s="19">
        <v>0.2</v>
      </c>
      <c r="U25" s="19">
        <v>0.19</v>
      </c>
    </row>
    <row r="26" spans="1:21" x14ac:dyDescent="0.3">
      <c r="A26" s="15" t="s">
        <v>41</v>
      </c>
      <c r="B26" s="38">
        <v>1716</v>
      </c>
      <c r="C26" s="38">
        <v>1784</v>
      </c>
      <c r="D26" s="38">
        <v>1744</v>
      </c>
      <c r="E26" s="38">
        <v>1807</v>
      </c>
      <c r="F26" s="38">
        <v>1785</v>
      </c>
      <c r="G26" s="38">
        <v>1876</v>
      </c>
      <c r="H26" s="38">
        <v>1640</v>
      </c>
      <c r="I26" s="38">
        <v>1821</v>
      </c>
      <c r="J26" s="38">
        <v>1973</v>
      </c>
      <c r="K26" s="38">
        <v>2029</v>
      </c>
      <c r="L26" s="62">
        <v>0.12</v>
      </c>
      <c r="M26" s="19">
        <v>0.12</v>
      </c>
      <c r="N26" s="19">
        <v>0.13</v>
      </c>
      <c r="O26" s="19">
        <v>0.13</v>
      </c>
      <c r="P26" s="19">
        <v>0.13</v>
      </c>
      <c r="Q26" s="19">
        <v>0.14000000000000001</v>
      </c>
      <c r="R26" s="19">
        <v>0.15</v>
      </c>
      <c r="S26" s="19">
        <v>0.15</v>
      </c>
      <c r="T26" s="19">
        <v>0.16</v>
      </c>
      <c r="U26" s="19">
        <v>0.16</v>
      </c>
    </row>
    <row r="27" spans="1:21" x14ac:dyDescent="0.3">
      <c r="A27" s="15" t="s">
        <v>42</v>
      </c>
      <c r="B27" s="38">
        <v>1472</v>
      </c>
      <c r="C27" s="38">
        <v>1473</v>
      </c>
      <c r="D27" s="38">
        <v>1402</v>
      </c>
      <c r="E27" s="38">
        <v>1396</v>
      </c>
      <c r="F27" s="38">
        <v>1379</v>
      </c>
      <c r="G27" s="38">
        <v>1432</v>
      </c>
      <c r="H27" s="38">
        <v>1165</v>
      </c>
      <c r="I27" s="38">
        <v>1280</v>
      </c>
      <c r="J27" s="38">
        <v>1378</v>
      </c>
      <c r="K27" s="38">
        <v>1464</v>
      </c>
      <c r="L27" s="62">
        <v>0.1</v>
      </c>
      <c r="M27" s="19">
        <v>0.1</v>
      </c>
      <c r="N27" s="19">
        <v>0.1</v>
      </c>
      <c r="O27" s="19">
        <v>0.1</v>
      </c>
      <c r="P27" s="19">
        <v>0.1</v>
      </c>
      <c r="Q27" s="19">
        <v>0.11</v>
      </c>
      <c r="R27" s="19">
        <v>0.11</v>
      </c>
      <c r="S27" s="19">
        <v>0.11</v>
      </c>
      <c r="T27" s="19">
        <v>0.11</v>
      </c>
      <c r="U27" s="19">
        <v>0.12</v>
      </c>
    </row>
    <row r="28" spans="1:21" x14ac:dyDescent="0.3">
      <c r="A28" s="15" t="s">
        <v>43</v>
      </c>
      <c r="B28" s="38">
        <v>1080</v>
      </c>
      <c r="C28" s="38">
        <v>1112</v>
      </c>
      <c r="D28" s="38">
        <v>1088</v>
      </c>
      <c r="E28" s="38">
        <v>1023</v>
      </c>
      <c r="F28" s="38">
        <v>1057</v>
      </c>
      <c r="G28" s="38">
        <v>1042</v>
      </c>
      <c r="H28" s="38">
        <v>812</v>
      </c>
      <c r="I28" s="38">
        <v>918</v>
      </c>
      <c r="J28" s="38">
        <v>927</v>
      </c>
      <c r="K28" s="38">
        <v>976</v>
      </c>
      <c r="L28" s="62">
        <v>0.08</v>
      </c>
      <c r="M28" s="19">
        <v>0.08</v>
      </c>
      <c r="N28" s="19">
        <v>0.08</v>
      </c>
      <c r="O28" s="19">
        <v>0.08</v>
      </c>
      <c r="P28" s="19">
        <v>0.08</v>
      </c>
      <c r="Q28" s="19">
        <v>0.08</v>
      </c>
      <c r="R28" s="19">
        <v>7.0000000000000007E-2</v>
      </c>
      <c r="S28" s="19">
        <v>0.08</v>
      </c>
      <c r="T28" s="19">
        <v>7.0000000000000007E-2</v>
      </c>
      <c r="U28" s="19">
        <v>0.08</v>
      </c>
    </row>
    <row r="29" spans="1:21" x14ac:dyDescent="0.3">
      <c r="A29" s="15" t="s">
        <v>44</v>
      </c>
      <c r="B29" s="38">
        <v>646</v>
      </c>
      <c r="C29" s="38">
        <v>667</v>
      </c>
      <c r="D29" s="38">
        <v>657</v>
      </c>
      <c r="E29" s="38">
        <v>662</v>
      </c>
      <c r="F29" s="38">
        <v>616</v>
      </c>
      <c r="G29" s="38">
        <v>605</v>
      </c>
      <c r="H29" s="38">
        <v>533</v>
      </c>
      <c r="I29" s="38">
        <v>593</v>
      </c>
      <c r="J29" s="38">
        <v>631</v>
      </c>
      <c r="K29" s="38">
        <v>644</v>
      </c>
      <c r="L29" s="62">
        <v>0.05</v>
      </c>
      <c r="M29" s="19">
        <v>0.05</v>
      </c>
      <c r="N29" s="19">
        <v>0.05</v>
      </c>
      <c r="O29" s="19">
        <v>0.05</v>
      </c>
      <c r="P29" s="19">
        <v>0.05</v>
      </c>
      <c r="Q29" s="19">
        <v>0.04</v>
      </c>
      <c r="R29" s="19">
        <v>0.05</v>
      </c>
      <c r="S29" s="19">
        <v>0.05</v>
      </c>
      <c r="T29" s="19">
        <v>0.05</v>
      </c>
      <c r="U29" s="19">
        <v>0.05</v>
      </c>
    </row>
    <row r="30" spans="1:21" x14ac:dyDescent="0.3">
      <c r="A30" s="15" t="s">
        <v>45</v>
      </c>
      <c r="B30" s="38">
        <v>326</v>
      </c>
      <c r="C30" s="38">
        <v>338</v>
      </c>
      <c r="D30" s="38">
        <v>317</v>
      </c>
      <c r="E30" s="38">
        <v>313</v>
      </c>
      <c r="F30" s="38">
        <v>353</v>
      </c>
      <c r="G30" s="38">
        <v>354</v>
      </c>
      <c r="H30" s="38">
        <v>311</v>
      </c>
      <c r="I30" s="38">
        <v>329</v>
      </c>
      <c r="J30" s="38">
        <v>348</v>
      </c>
      <c r="K30" s="38">
        <v>383</v>
      </c>
      <c r="L30" s="62">
        <v>0.02</v>
      </c>
      <c r="M30" s="19">
        <v>0.02</v>
      </c>
      <c r="N30" s="19">
        <v>0.02</v>
      </c>
      <c r="O30" s="19">
        <v>0.02</v>
      </c>
      <c r="P30" s="19">
        <v>0.03</v>
      </c>
      <c r="Q30" s="19">
        <v>0.03</v>
      </c>
      <c r="R30" s="19">
        <v>0.03</v>
      </c>
      <c r="S30" s="19">
        <v>0.03</v>
      </c>
      <c r="T30" s="19">
        <v>0.03</v>
      </c>
      <c r="U30" s="19">
        <v>0.03</v>
      </c>
    </row>
    <row r="31" spans="1:21" x14ac:dyDescent="0.3">
      <c r="A31" s="15" t="s">
        <v>46</v>
      </c>
      <c r="B31" s="38">
        <v>146</v>
      </c>
      <c r="C31" s="38">
        <v>157</v>
      </c>
      <c r="D31" s="38">
        <v>162</v>
      </c>
      <c r="E31" s="38">
        <v>129</v>
      </c>
      <c r="F31" s="38">
        <v>143</v>
      </c>
      <c r="G31" s="38">
        <v>157</v>
      </c>
      <c r="H31" s="38">
        <v>129</v>
      </c>
      <c r="I31" s="38">
        <v>148</v>
      </c>
      <c r="J31" s="38">
        <v>150</v>
      </c>
      <c r="K31" s="38">
        <v>168</v>
      </c>
      <c r="L31" s="62">
        <v>0.01</v>
      </c>
      <c r="M31" s="19">
        <v>0.01</v>
      </c>
      <c r="N31" s="19">
        <v>0.01</v>
      </c>
      <c r="O31" s="19">
        <v>0.01</v>
      </c>
      <c r="P31" s="19">
        <v>0.01</v>
      </c>
      <c r="Q31" s="19">
        <v>0.01</v>
      </c>
      <c r="R31" s="19">
        <v>0.01</v>
      </c>
      <c r="S31" s="19">
        <v>0.01</v>
      </c>
      <c r="T31" s="19">
        <v>0.01</v>
      </c>
      <c r="U31" s="19">
        <v>0.01</v>
      </c>
    </row>
    <row r="32" spans="1:21" x14ac:dyDescent="0.3">
      <c r="A32" s="15" t="s">
        <v>47</v>
      </c>
      <c r="B32" s="49">
        <v>112</v>
      </c>
      <c r="C32" s="49">
        <v>132</v>
      </c>
      <c r="D32" s="49">
        <v>108</v>
      </c>
      <c r="E32" s="49">
        <v>103</v>
      </c>
      <c r="F32" s="49">
        <v>114</v>
      </c>
      <c r="G32" s="49">
        <v>118</v>
      </c>
      <c r="H32" s="49">
        <v>88</v>
      </c>
      <c r="I32" s="49">
        <v>98</v>
      </c>
      <c r="J32" s="49">
        <v>121</v>
      </c>
      <c r="K32" s="49">
        <v>147</v>
      </c>
      <c r="L32" s="68">
        <v>0.01</v>
      </c>
      <c r="M32" s="27">
        <v>0.01</v>
      </c>
      <c r="N32" s="27">
        <v>0.01</v>
      </c>
      <c r="O32" s="27">
        <v>0.01</v>
      </c>
      <c r="P32" s="27">
        <v>0.01</v>
      </c>
      <c r="Q32" s="27">
        <v>0.01</v>
      </c>
      <c r="R32" s="27">
        <v>0.01</v>
      </c>
      <c r="S32" s="27">
        <v>0.01</v>
      </c>
      <c r="T32" s="27">
        <v>0.01</v>
      </c>
      <c r="U32" s="27">
        <v>0.01</v>
      </c>
    </row>
    <row r="33" spans="1:21" x14ac:dyDescent="0.3">
      <c r="A33" s="4" t="s">
        <v>30</v>
      </c>
      <c r="B33" s="39">
        <v>10</v>
      </c>
      <c r="C33" s="39">
        <v>27</v>
      </c>
      <c r="D33" s="39">
        <v>20</v>
      </c>
      <c r="E33" s="39">
        <v>30</v>
      </c>
      <c r="F33" s="39">
        <v>17</v>
      </c>
      <c r="G33" s="39">
        <v>32</v>
      </c>
      <c r="H33" s="39">
        <v>36</v>
      </c>
      <c r="I33" s="39">
        <v>42</v>
      </c>
      <c r="J33" s="39">
        <v>51</v>
      </c>
      <c r="K33" s="39">
        <v>43</v>
      </c>
      <c r="L33" s="67" t="s">
        <v>228</v>
      </c>
      <c r="M33" s="36" t="s">
        <v>228</v>
      </c>
      <c r="N33" s="36" t="s">
        <v>228</v>
      </c>
      <c r="O33" s="36" t="s">
        <v>228</v>
      </c>
      <c r="P33" s="36" t="s">
        <v>228</v>
      </c>
      <c r="Q33" s="36" t="s">
        <v>228</v>
      </c>
      <c r="R33" s="36" t="s">
        <v>228</v>
      </c>
      <c r="S33" s="36" t="s">
        <v>228</v>
      </c>
      <c r="T33" s="36" t="s">
        <v>228</v>
      </c>
      <c r="U33" s="36" t="s">
        <v>228</v>
      </c>
    </row>
  </sheetData>
  <mergeCells count="8">
    <mergeCell ref="A6:U6"/>
    <mergeCell ref="B7:K7"/>
    <mergeCell ref="L7:U7"/>
    <mergeCell ref="A1:U1"/>
    <mergeCell ref="A2:U2"/>
    <mergeCell ref="A3:U3"/>
    <mergeCell ref="A4:U4"/>
    <mergeCell ref="A5:U5"/>
  </mergeCells>
  <hyperlinks>
    <hyperlink ref="A4" location="'Definitions and data notes'!A1" display="For more information on how to interpret these figures, please read the Definitions and data notes." xr:uid="{A4ED865F-6CDB-4ABD-A0D8-44DD8C21DF3D}"/>
    <hyperlink ref="A5" location="Contents!A1" display="Back to Contents page" xr:uid="{0A14D107-6208-4F97-B026-BE29632361D9}"/>
  </hyperlinks>
  <pageMargins left="0.7" right="0.7" top="0.75" bottom="0.75" header="0.3" footer="0.3"/>
  <pageSetup paperSize="9" scale="9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69AAC-1EA7-40D5-820A-0627D635A1C4}">
  <sheetPr codeName="Sheet8">
    <tabColor theme="9" tint="0.59999389629810485"/>
    <pageSetUpPr fitToPage="1"/>
  </sheetPr>
  <dimension ref="A1:U25"/>
  <sheetViews>
    <sheetView workbookViewId="0">
      <selection sqref="A1:U1"/>
    </sheetView>
  </sheetViews>
  <sheetFormatPr defaultColWidth="9" defaultRowHeight="14.5" x14ac:dyDescent="0.3"/>
  <cols>
    <col min="1" max="1" width="35.765625" style="8" customWidth="1"/>
    <col min="2" max="21" width="8.23046875" style="8" customWidth="1"/>
    <col min="22" max="16384" width="9" style="8"/>
  </cols>
  <sheetData>
    <row r="1" spans="1:21" x14ac:dyDescent="0.3">
      <c r="A1" s="134" t="s">
        <v>216</v>
      </c>
      <c r="B1" s="134"/>
      <c r="C1" s="134"/>
      <c r="D1" s="134"/>
      <c r="E1" s="134"/>
      <c r="F1" s="134"/>
      <c r="G1" s="134"/>
      <c r="H1" s="134"/>
      <c r="I1" s="134"/>
      <c r="J1" s="134"/>
      <c r="K1" s="134"/>
      <c r="L1" s="134"/>
      <c r="M1" s="134"/>
      <c r="N1" s="134"/>
      <c r="O1" s="134"/>
      <c r="P1" s="134"/>
      <c r="Q1" s="134"/>
      <c r="R1" s="134"/>
      <c r="S1" s="134"/>
      <c r="T1" s="134"/>
      <c r="U1" s="134"/>
    </row>
    <row r="2" spans="1:21" s="13" customFormat="1" ht="14.25" customHeight="1" x14ac:dyDescent="0.3">
      <c r="A2" s="140" t="s">
        <v>232</v>
      </c>
      <c r="B2" s="140"/>
      <c r="C2" s="140"/>
      <c r="D2" s="140"/>
      <c r="E2" s="140"/>
      <c r="F2" s="140"/>
      <c r="G2" s="140"/>
      <c r="H2" s="140"/>
      <c r="I2" s="140"/>
      <c r="J2" s="140"/>
      <c r="K2" s="140"/>
      <c r="L2" s="140"/>
      <c r="M2" s="140"/>
      <c r="N2" s="140"/>
      <c r="O2" s="140"/>
      <c r="P2" s="140"/>
      <c r="Q2" s="140"/>
      <c r="R2" s="140"/>
      <c r="S2" s="140"/>
      <c r="T2" s="140"/>
      <c r="U2" s="140"/>
    </row>
    <row r="3" spans="1:21" s="12" customFormat="1" ht="14.25" customHeight="1" x14ac:dyDescent="0.3">
      <c r="A3" s="139" t="s">
        <v>22</v>
      </c>
      <c r="B3" s="139"/>
      <c r="C3" s="139"/>
      <c r="D3" s="139"/>
      <c r="E3" s="139"/>
      <c r="F3" s="139"/>
      <c r="G3" s="139"/>
      <c r="H3" s="139"/>
      <c r="I3" s="139"/>
      <c r="J3" s="139"/>
      <c r="K3" s="139"/>
      <c r="L3" s="139"/>
      <c r="M3" s="139"/>
      <c r="N3" s="139"/>
      <c r="O3" s="139"/>
      <c r="P3" s="139"/>
      <c r="Q3" s="139"/>
      <c r="R3" s="139"/>
      <c r="S3" s="139"/>
      <c r="T3" s="139"/>
      <c r="U3" s="139"/>
    </row>
    <row r="4" spans="1:21" s="12" customFormat="1" x14ac:dyDescent="0.3">
      <c r="A4" s="139" t="s">
        <v>23</v>
      </c>
      <c r="B4" s="139"/>
      <c r="C4" s="139"/>
      <c r="D4" s="139"/>
      <c r="E4" s="139"/>
      <c r="F4" s="139"/>
      <c r="G4" s="139"/>
      <c r="H4" s="139"/>
      <c r="I4" s="139"/>
      <c r="J4" s="139"/>
      <c r="K4" s="139"/>
      <c r="L4" s="139"/>
      <c r="M4" s="139"/>
      <c r="N4" s="139"/>
      <c r="O4" s="139"/>
      <c r="P4" s="139"/>
      <c r="Q4" s="139"/>
      <c r="R4" s="139"/>
      <c r="S4" s="139"/>
      <c r="T4" s="139"/>
      <c r="U4" s="139"/>
    </row>
    <row r="5" spans="1:21" s="13" customFormat="1" ht="14.5" customHeight="1" x14ac:dyDescent="0.3">
      <c r="A5" s="140" t="s">
        <v>250</v>
      </c>
      <c r="B5" s="140"/>
      <c r="C5" s="140"/>
      <c r="D5" s="140"/>
      <c r="E5" s="140"/>
      <c r="F5" s="140"/>
      <c r="G5" s="140"/>
      <c r="H5" s="140"/>
      <c r="I5" s="140"/>
      <c r="J5" s="140"/>
      <c r="K5" s="140"/>
      <c r="L5" s="140"/>
      <c r="M5" s="140"/>
      <c r="N5" s="140"/>
      <c r="O5" s="140"/>
      <c r="P5" s="140"/>
      <c r="Q5" s="140"/>
      <c r="R5" s="140"/>
      <c r="S5" s="140"/>
      <c r="T5" s="140"/>
      <c r="U5" s="140"/>
    </row>
    <row r="6" spans="1:21" s="13" customFormat="1" x14ac:dyDescent="0.3">
      <c r="A6" s="33"/>
      <c r="B6" s="141" t="s">
        <v>49</v>
      </c>
      <c r="C6" s="141"/>
      <c r="D6" s="141"/>
      <c r="E6" s="141"/>
      <c r="F6" s="141"/>
      <c r="G6" s="141"/>
      <c r="H6" s="141"/>
      <c r="I6" s="141"/>
      <c r="J6" s="141"/>
      <c r="K6" s="141"/>
      <c r="L6" s="142" t="s">
        <v>25</v>
      </c>
      <c r="M6" s="141"/>
      <c r="N6" s="141"/>
      <c r="O6" s="141"/>
      <c r="P6" s="141"/>
      <c r="Q6" s="141"/>
      <c r="R6" s="141"/>
      <c r="S6" s="141"/>
      <c r="T6" s="141"/>
      <c r="U6" s="141"/>
    </row>
    <row r="7" spans="1:21" x14ac:dyDescent="0.3">
      <c r="A7" s="5" t="s">
        <v>189</v>
      </c>
      <c r="B7" s="7" t="s">
        <v>200</v>
      </c>
      <c r="C7" s="7" t="s">
        <v>201</v>
      </c>
      <c r="D7" s="7" t="s">
        <v>202</v>
      </c>
      <c r="E7" s="7" t="s">
        <v>203</v>
      </c>
      <c r="F7" s="7" t="s">
        <v>204</v>
      </c>
      <c r="G7" s="7" t="s">
        <v>205</v>
      </c>
      <c r="H7" s="7" t="s">
        <v>206</v>
      </c>
      <c r="I7" s="7" t="s">
        <v>207</v>
      </c>
      <c r="J7" s="7" t="s">
        <v>208</v>
      </c>
      <c r="K7" s="7" t="s">
        <v>209</v>
      </c>
      <c r="L7" s="18" t="s">
        <v>200</v>
      </c>
      <c r="M7" s="7" t="s">
        <v>201</v>
      </c>
      <c r="N7" s="7" t="s">
        <v>202</v>
      </c>
      <c r="O7" s="7" t="s">
        <v>203</v>
      </c>
      <c r="P7" s="7" t="s">
        <v>204</v>
      </c>
      <c r="Q7" s="7" t="s">
        <v>205</v>
      </c>
      <c r="R7" s="7" t="s">
        <v>206</v>
      </c>
      <c r="S7" s="7" t="s">
        <v>207</v>
      </c>
      <c r="T7" s="7" t="s">
        <v>208</v>
      </c>
      <c r="U7" s="7" t="s">
        <v>209</v>
      </c>
    </row>
    <row r="8" spans="1:21" x14ac:dyDescent="0.3">
      <c r="A8" s="79" t="s">
        <v>151</v>
      </c>
      <c r="B8" s="38">
        <v>23</v>
      </c>
      <c r="C8" s="38">
        <v>17</v>
      </c>
      <c r="D8" s="38">
        <v>12</v>
      </c>
      <c r="E8" s="38">
        <v>11</v>
      </c>
      <c r="F8" s="38">
        <v>16</v>
      </c>
      <c r="G8" s="38">
        <v>22</v>
      </c>
      <c r="H8" s="38">
        <v>20</v>
      </c>
      <c r="I8" s="38">
        <v>9</v>
      </c>
      <c r="J8" s="38">
        <v>28</v>
      </c>
      <c r="K8" s="38">
        <v>13</v>
      </c>
      <c r="L8" s="62" t="s">
        <v>228</v>
      </c>
      <c r="M8" s="19" t="s">
        <v>228</v>
      </c>
      <c r="N8" s="19" t="s">
        <v>228</v>
      </c>
      <c r="O8" s="19" t="s">
        <v>228</v>
      </c>
      <c r="P8" s="19" t="s">
        <v>228</v>
      </c>
      <c r="Q8" s="19" t="s">
        <v>228</v>
      </c>
      <c r="R8" s="19" t="s">
        <v>228</v>
      </c>
      <c r="S8" s="19" t="s">
        <v>228</v>
      </c>
      <c r="T8" s="19" t="s">
        <v>228</v>
      </c>
      <c r="U8" s="19" t="s">
        <v>228</v>
      </c>
    </row>
    <row r="9" spans="1:21" x14ac:dyDescent="0.3">
      <c r="A9" s="79" t="s">
        <v>152</v>
      </c>
      <c r="B9" s="38">
        <v>6089</v>
      </c>
      <c r="C9" s="38">
        <v>6123</v>
      </c>
      <c r="D9" s="38">
        <v>5924</v>
      </c>
      <c r="E9" s="38">
        <v>5458</v>
      </c>
      <c r="F9" s="38">
        <v>5045</v>
      </c>
      <c r="G9" s="38">
        <v>5072</v>
      </c>
      <c r="H9" s="38">
        <v>3834</v>
      </c>
      <c r="I9" s="38">
        <v>4075</v>
      </c>
      <c r="J9" s="38">
        <v>4394</v>
      </c>
      <c r="K9" s="38">
        <v>4278</v>
      </c>
      <c r="L9" s="62">
        <v>0.59</v>
      </c>
      <c r="M9" s="19">
        <v>0.59</v>
      </c>
      <c r="N9" s="19">
        <v>0.59</v>
      </c>
      <c r="O9" s="19">
        <v>0.56999999999999995</v>
      </c>
      <c r="P9" s="19">
        <v>0.54</v>
      </c>
      <c r="Q9" s="19">
        <v>0.54</v>
      </c>
      <c r="R9" s="19">
        <v>0.51</v>
      </c>
      <c r="S9" s="19">
        <v>0.51</v>
      </c>
      <c r="T9" s="19">
        <v>0.51</v>
      </c>
      <c r="U9" s="19">
        <v>0.5</v>
      </c>
    </row>
    <row r="10" spans="1:21" x14ac:dyDescent="0.3">
      <c r="A10" s="79" t="s">
        <v>192</v>
      </c>
      <c r="B10" s="38">
        <v>211</v>
      </c>
      <c r="C10" s="38">
        <v>249</v>
      </c>
      <c r="D10" s="38">
        <v>253</v>
      </c>
      <c r="E10" s="38">
        <v>205</v>
      </c>
      <c r="F10" s="38">
        <v>237</v>
      </c>
      <c r="G10" s="38">
        <v>234</v>
      </c>
      <c r="H10" s="38">
        <v>245</v>
      </c>
      <c r="I10" s="38">
        <v>320</v>
      </c>
      <c r="J10" s="38">
        <v>331</v>
      </c>
      <c r="K10" s="38">
        <v>314</v>
      </c>
      <c r="L10" s="62">
        <v>0.02</v>
      </c>
      <c r="M10" s="19">
        <v>0.02</v>
      </c>
      <c r="N10" s="19">
        <v>0.03</v>
      </c>
      <c r="O10" s="19">
        <v>0.02</v>
      </c>
      <c r="P10" s="19">
        <v>0.03</v>
      </c>
      <c r="Q10" s="19">
        <v>0.02</v>
      </c>
      <c r="R10" s="19">
        <v>0.03</v>
      </c>
      <c r="S10" s="19">
        <v>0.04</v>
      </c>
      <c r="T10" s="19">
        <v>0.04</v>
      </c>
      <c r="U10" s="19">
        <v>0.04</v>
      </c>
    </row>
    <row r="11" spans="1:21" x14ac:dyDescent="0.3">
      <c r="A11" s="79" t="s">
        <v>191</v>
      </c>
      <c r="B11" s="38">
        <v>825</v>
      </c>
      <c r="C11" s="38">
        <v>853</v>
      </c>
      <c r="D11" s="38">
        <v>813</v>
      </c>
      <c r="E11" s="38">
        <v>781</v>
      </c>
      <c r="F11" s="38">
        <v>791</v>
      </c>
      <c r="G11" s="38">
        <v>810</v>
      </c>
      <c r="H11" s="38">
        <v>698</v>
      </c>
      <c r="I11" s="38">
        <v>726</v>
      </c>
      <c r="J11" s="38">
        <v>833</v>
      </c>
      <c r="K11" s="38">
        <v>905</v>
      </c>
      <c r="L11" s="62">
        <v>0.08</v>
      </c>
      <c r="M11" s="19">
        <v>0.08</v>
      </c>
      <c r="N11" s="19">
        <v>0.08</v>
      </c>
      <c r="O11" s="19">
        <v>0.08</v>
      </c>
      <c r="P11" s="19">
        <v>0.08</v>
      </c>
      <c r="Q11" s="19">
        <v>0.09</v>
      </c>
      <c r="R11" s="19">
        <v>0.09</v>
      </c>
      <c r="S11" s="19">
        <v>0.09</v>
      </c>
      <c r="T11" s="19">
        <v>0.1</v>
      </c>
      <c r="U11" s="19">
        <v>0.11</v>
      </c>
    </row>
    <row r="12" spans="1:21" x14ac:dyDescent="0.3">
      <c r="A12" s="79" t="s">
        <v>153</v>
      </c>
      <c r="B12" s="38">
        <v>0</v>
      </c>
      <c r="C12" s="38">
        <v>3</v>
      </c>
      <c r="D12" s="38">
        <v>4</v>
      </c>
      <c r="E12" s="38">
        <v>6</v>
      </c>
      <c r="F12" s="38">
        <v>3</v>
      </c>
      <c r="G12" s="38">
        <v>7</v>
      </c>
      <c r="H12" s="38">
        <v>5</v>
      </c>
      <c r="I12" s="38">
        <v>11</v>
      </c>
      <c r="J12" s="38">
        <v>3</v>
      </c>
      <c r="K12" s="38">
        <v>6</v>
      </c>
      <c r="L12" s="62">
        <v>0</v>
      </c>
      <c r="M12" s="19" t="s">
        <v>228</v>
      </c>
      <c r="N12" s="19" t="s">
        <v>228</v>
      </c>
      <c r="O12" s="19" t="s">
        <v>228</v>
      </c>
      <c r="P12" s="19" t="s">
        <v>228</v>
      </c>
      <c r="Q12" s="19" t="s">
        <v>228</v>
      </c>
      <c r="R12" s="19" t="s">
        <v>228</v>
      </c>
      <c r="S12" s="19" t="s">
        <v>228</v>
      </c>
      <c r="T12" s="19" t="s">
        <v>228</v>
      </c>
      <c r="U12" s="19" t="s">
        <v>228</v>
      </c>
    </row>
    <row r="13" spans="1:21" x14ac:dyDescent="0.3">
      <c r="A13" s="79" t="s">
        <v>164</v>
      </c>
      <c r="B13" s="38">
        <v>32</v>
      </c>
      <c r="C13" s="38">
        <v>34</v>
      </c>
      <c r="D13" s="38">
        <v>18</v>
      </c>
      <c r="E13" s="38">
        <v>28</v>
      </c>
      <c r="F13" s="38">
        <v>30</v>
      </c>
      <c r="G13" s="38">
        <v>27</v>
      </c>
      <c r="H13" s="38">
        <v>38</v>
      </c>
      <c r="I13" s="38">
        <v>45</v>
      </c>
      <c r="J13" s="38">
        <v>30</v>
      </c>
      <c r="K13" s="38">
        <v>60</v>
      </c>
      <c r="L13" s="62" t="s">
        <v>228</v>
      </c>
      <c r="M13" s="19" t="s">
        <v>228</v>
      </c>
      <c r="N13" s="19" t="s">
        <v>228</v>
      </c>
      <c r="O13" s="19" t="s">
        <v>228</v>
      </c>
      <c r="P13" s="19" t="s">
        <v>228</v>
      </c>
      <c r="Q13" s="19" t="s">
        <v>228</v>
      </c>
      <c r="R13" s="19">
        <v>0.01</v>
      </c>
      <c r="S13" s="19">
        <v>0.01</v>
      </c>
      <c r="T13" s="19" t="s">
        <v>228</v>
      </c>
      <c r="U13" s="19">
        <v>0.01</v>
      </c>
    </row>
    <row r="14" spans="1:21" x14ac:dyDescent="0.3">
      <c r="A14" s="79" t="s">
        <v>154</v>
      </c>
      <c r="B14" s="38">
        <v>32</v>
      </c>
      <c r="C14" s="38">
        <v>38</v>
      </c>
      <c r="D14" s="38">
        <v>39</v>
      </c>
      <c r="E14" s="38">
        <v>49</v>
      </c>
      <c r="F14" s="38">
        <v>55</v>
      </c>
      <c r="G14" s="38">
        <v>55</v>
      </c>
      <c r="H14" s="38">
        <v>41</v>
      </c>
      <c r="I14" s="38">
        <v>52</v>
      </c>
      <c r="J14" s="38">
        <v>50</v>
      </c>
      <c r="K14" s="38">
        <v>63</v>
      </c>
      <c r="L14" s="62" t="s">
        <v>228</v>
      </c>
      <c r="M14" s="19" t="s">
        <v>228</v>
      </c>
      <c r="N14" s="19" t="s">
        <v>228</v>
      </c>
      <c r="O14" s="19">
        <v>0.01</v>
      </c>
      <c r="P14" s="19">
        <v>0.01</v>
      </c>
      <c r="Q14" s="19">
        <v>0.01</v>
      </c>
      <c r="R14" s="19">
        <v>0.01</v>
      </c>
      <c r="S14" s="19">
        <v>0.01</v>
      </c>
      <c r="T14" s="19">
        <v>0.01</v>
      </c>
      <c r="U14" s="19">
        <v>0.01</v>
      </c>
    </row>
    <row r="15" spans="1:21" x14ac:dyDescent="0.3">
      <c r="A15" s="79" t="s">
        <v>155</v>
      </c>
      <c r="B15" s="38">
        <v>10</v>
      </c>
      <c r="C15" s="38">
        <v>12</v>
      </c>
      <c r="D15" s="38">
        <v>11</v>
      </c>
      <c r="E15" s="38">
        <v>9</v>
      </c>
      <c r="F15" s="38">
        <v>9</v>
      </c>
      <c r="G15" s="38">
        <v>15</v>
      </c>
      <c r="H15" s="38">
        <v>10</v>
      </c>
      <c r="I15" s="38">
        <v>5</v>
      </c>
      <c r="J15" s="38">
        <v>9</v>
      </c>
      <c r="K15" s="38">
        <v>13</v>
      </c>
      <c r="L15" s="62" t="s">
        <v>228</v>
      </c>
      <c r="M15" s="19" t="s">
        <v>228</v>
      </c>
      <c r="N15" s="19" t="s">
        <v>228</v>
      </c>
      <c r="O15" s="19" t="s">
        <v>228</v>
      </c>
      <c r="P15" s="19" t="s">
        <v>228</v>
      </c>
      <c r="Q15" s="19" t="s">
        <v>228</v>
      </c>
      <c r="R15" s="19" t="s">
        <v>228</v>
      </c>
      <c r="S15" s="19" t="s">
        <v>228</v>
      </c>
      <c r="T15" s="19" t="s">
        <v>228</v>
      </c>
      <c r="U15" s="19" t="s">
        <v>228</v>
      </c>
    </row>
    <row r="16" spans="1:21" x14ac:dyDescent="0.3">
      <c r="A16" s="79" t="s">
        <v>156</v>
      </c>
      <c r="B16" s="38">
        <v>4</v>
      </c>
      <c r="C16" s="38">
        <v>11</v>
      </c>
      <c r="D16" s="38">
        <v>6</v>
      </c>
      <c r="E16" s="38">
        <v>11</v>
      </c>
      <c r="F16" s="38">
        <v>13</v>
      </c>
      <c r="G16" s="38">
        <v>17</v>
      </c>
      <c r="H16" s="38">
        <v>13</v>
      </c>
      <c r="I16" s="38">
        <v>13</v>
      </c>
      <c r="J16" s="38">
        <v>14</v>
      </c>
      <c r="K16" s="38">
        <v>33</v>
      </c>
      <c r="L16" s="62" t="s">
        <v>228</v>
      </c>
      <c r="M16" s="19" t="s">
        <v>228</v>
      </c>
      <c r="N16" s="19" t="s">
        <v>228</v>
      </c>
      <c r="O16" s="19" t="s">
        <v>228</v>
      </c>
      <c r="P16" s="19" t="s">
        <v>228</v>
      </c>
      <c r="Q16" s="19" t="s">
        <v>228</v>
      </c>
      <c r="R16" s="19" t="s">
        <v>228</v>
      </c>
      <c r="S16" s="19" t="s">
        <v>228</v>
      </c>
      <c r="T16" s="19" t="s">
        <v>228</v>
      </c>
      <c r="U16" s="19" t="s">
        <v>228</v>
      </c>
    </row>
    <row r="17" spans="1:21" x14ac:dyDescent="0.3">
      <c r="A17" s="79" t="s">
        <v>157</v>
      </c>
      <c r="B17" s="38">
        <v>142</v>
      </c>
      <c r="C17" s="38">
        <v>133</v>
      </c>
      <c r="D17" s="38">
        <v>107</v>
      </c>
      <c r="E17" s="38">
        <v>119</v>
      </c>
      <c r="F17" s="38">
        <v>116</v>
      </c>
      <c r="G17" s="38">
        <v>125</v>
      </c>
      <c r="H17" s="38">
        <v>83</v>
      </c>
      <c r="I17" s="38">
        <v>107</v>
      </c>
      <c r="J17" s="38">
        <v>101</v>
      </c>
      <c r="K17" s="38">
        <v>111</v>
      </c>
      <c r="L17" s="62">
        <v>0.01</v>
      </c>
      <c r="M17" s="19">
        <v>0.01</v>
      </c>
      <c r="N17" s="19">
        <v>0.01</v>
      </c>
      <c r="O17" s="19">
        <v>0.01</v>
      </c>
      <c r="P17" s="19">
        <v>0.01</v>
      </c>
      <c r="Q17" s="19">
        <v>0.01</v>
      </c>
      <c r="R17" s="19">
        <v>0.01</v>
      </c>
      <c r="S17" s="19">
        <v>0.01</v>
      </c>
      <c r="T17" s="19">
        <v>0.01</v>
      </c>
      <c r="U17" s="19">
        <v>0.01</v>
      </c>
    </row>
    <row r="18" spans="1:21" x14ac:dyDescent="0.3">
      <c r="A18" s="79" t="s">
        <v>158</v>
      </c>
      <c r="B18" s="38">
        <v>922</v>
      </c>
      <c r="C18" s="38">
        <v>848</v>
      </c>
      <c r="D18" s="38">
        <v>809</v>
      </c>
      <c r="E18" s="38">
        <v>792</v>
      </c>
      <c r="F18" s="38">
        <v>821</v>
      </c>
      <c r="G18" s="38">
        <v>817</v>
      </c>
      <c r="H18" s="38">
        <v>549</v>
      </c>
      <c r="I18" s="38">
        <v>576</v>
      </c>
      <c r="J18" s="38">
        <v>651</v>
      </c>
      <c r="K18" s="38">
        <v>565</v>
      </c>
      <c r="L18" s="62">
        <v>0.09</v>
      </c>
      <c r="M18" s="19">
        <v>0.08</v>
      </c>
      <c r="N18" s="19">
        <v>0.08</v>
      </c>
      <c r="O18" s="19">
        <v>0.08</v>
      </c>
      <c r="P18" s="19">
        <v>0.09</v>
      </c>
      <c r="Q18" s="19">
        <v>0.09</v>
      </c>
      <c r="R18" s="19">
        <v>7.0000000000000007E-2</v>
      </c>
      <c r="S18" s="19">
        <v>7.0000000000000007E-2</v>
      </c>
      <c r="T18" s="19">
        <v>0.08</v>
      </c>
      <c r="U18" s="19">
        <v>7.0000000000000007E-2</v>
      </c>
    </row>
    <row r="19" spans="1:21" x14ac:dyDescent="0.3">
      <c r="A19" s="79" t="s">
        <v>159</v>
      </c>
      <c r="B19" s="38">
        <v>204</v>
      </c>
      <c r="C19" s="38">
        <v>203</v>
      </c>
      <c r="D19" s="38">
        <v>177</v>
      </c>
      <c r="E19" s="38">
        <v>182</v>
      </c>
      <c r="F19" s="38">
        <v>190</v>
      </c>
      <c r="G19" s="38">
        <v>168</v>
      </c>
      <c r="H19" s="38">
        <v>145</v>
      </c>
      <c r="I19" s="38">
        <v>130</v>
      </c>
      <c r="J19" s="38">
        <v>141</v>
      </c>
      <c r="K19" s="38">
        <v>180</v>
      </c>
      <c r="L19" s="62">
        <v>0.02</v>
      </c>
      <c r="M19" s="19">
        <v>0.02</v>
      </c>
      <c r="N19" s="19">
        <v>0.02</v>
      </c>
      <c r="O19" s="19">
        <v>0.02</v>
      </c>
      <c r="P19" s="19">
        <v>0.02</v>
      </c>
      <c r="Q19" s="19">
        <v>0.02</v>
      </c>
      <c r="R19" s="19">
        <v>0.02</v>
      </c>
      <c r="S19" s="19">
        <v>0.02</v>
      </c>
      <c r="T19" s="19">
        <v>0.02</v>
      </c>
      <c r="U19" s="19">
        <v>0.02</v>
      </c>
    </row>
    <row r="20" spans="1:21" x14ac:dyDescent="0.3">
      <c r="A20" s="79" t="s">
        <v>160</v>
      </c>
      <c r="B20" s="38">
        <v>27</v>
      </c>
      <c r="C20" s="38">
        <v>33</v>
      </c>
      <c r="D20" s="38">
        <v>16</v>
      </c>
      <c r="E20" s="38">
        <v>28</v>
      </c>
      <c r="F20" s="38">
        <v>30</v>
      </c>
      <c r="G20" s="38">
        <v>72</v>
      </c>
      <c r="H20" s="38">
        <v>50</v>
      </c>
      <c r="I20" s="38">
        <v>51</v>
      </c>
      <c r="J20" s="38">
        <v>46</v>
      </c>
      <c r="K20" s="38">
        <v>64</v>
      </c>
      <c r="L20" s="62" t="s">
        <v>228</v>
      </c>
      <c r="M20" s="19" t="s">
        <v>228</v>
      </c>
      <c r="N20" s="19" t="s">
        <v>228</v>
      </c>
      <c r="O20" s="19" t="s">
        <v>228</v>
      </c>
      <c r="P20" s="19" t="s">
        <v>228</v>
      </c>
      <c r="Q20" s="19">
        <v>0.01</v>
      </c>
      <c r="R20" s="19">
        <v>0.01</v>
      </c>
      <c r="S20" s="19">
        <v>0.01</v>
      </c>
      <c r="T20" s="19">
        <v>0.01</v>
      </c>
      <c r="U20" s="19">
        <v>0.01</v>
      </c>
    </row>
    <row r="21" spans="1:21" x14ac:dyDescent="0.3">
      <c r="A21" s="79" t="s">
        <v>190</v>
      </c>
      <c r="B21" s="38">
        <v>1866</v>
      </c>
      <c r="C21" s="38">
        <v>1891</v>
      </c>
      <c r="D21" s="38">
        <v>1837</v>
      </c>
      <c r="E21" s="38">
        <v>1874</v>
      </c>
      <c r="F21" s="38">
        <v>1992</v>
      </c>
      <c r="G21" s="38">
        <v>2020</v>
      </c>
      <c r="H21" s="38">
        <v>1747</v>
      </c>
      <c r="I21" s="38">
        <v>1863</v>
      </c>
      <c r="J21" s="38">
        <v>1934</v>
      </c>
      <c r="K21" s="38">
        <v>1995</v>
      </c>
      <c r="L21" s="62">
        <v>0.18</v>
      </c>
      <c r="M21" s="19">
        <v>0.18</v>
      </c>
      <c r="N21" s="19">
        <v>0.18</v>
      </c>
      <c r="O21" s="19">
        <v>0.2</v>
      </c>
      <c r="P21" s="19">
        <v>0.21</v>
      </c>
      <c r="Q21" s="19">
        <v>0.21</v>
      </c>
      <c r="R21" s="19">
        <v>0.23</v>
      </c>
      <c r="S21" s="19">
        <v>0.23</v>
      </c>
      <c r="T21" s="19">
        <v>0.23</v>
      </c>
      <c r="U21" s="19">
        <v>0.23</v>
      </c>
    </row>
    <row r="22" spans="1:21" x14ac:dyDescent="0.3">
      <c r="A22" s="79" t="s">
        <v>161</v>
      </c>
      <c r="B22" s="38">
        <v>0</v>
      </c>
      <c r="C22" s="38">
        <v>0</v>
      </c>
      <c r="D22" s="38">
        <v>0</v>
      </c>
      <c r="E22" s="38">
        <v>1</v>
      </c>
      <c r="F22" s="38">
        <v>0</v>
      </c>
      <c r="G22" s="38">
        <v>1</v>
      </c>
      <c r="H22" s="38">
        <v>0</v>
      </c>
      <c r="I22" s="38">
        <v>0</v>
      </c>
      <c r="J22" s="38">
        <v>1</v>
      </c>
      <c r="K22" s="38">
        <v>2</v>
      </c>
      <c r="L22" s="62">
        <v>0</v>
      </c>
      <c r="M22" s="19">
        <v>0</v>
      </c>
      <c r="N22" s="19">
        <v>0</v>
      </c>
      <c r="O22" s="19" t="s">
        <v>228</v>
      </c>
      <c r="P22" s="19">
        <v>0</v>
      </c>
      <c r="Q22" s="19" t="s">
        <v>228</v>
      </c>
      <c r="R22" s="19">
        <v>0</v>
      </c>
      <c r="S22" s="19">
        <v>0</v>
      </c>
      <c r="T22" s="19" t="s">
        <v>228</v>
      </c>
      <c r="U22" s="19" t="s">
        <v>228</v>
      </c>
    </row>
    <row r="23" spans="1:21" x14ac:dyDescent="0.3">
      <c r="A23" s="79" t="s">
        <v>162</v>
      </c>
      <c r="B23" s="38">
        <v>3</v>
      </c>
      <c r="C23" s="38">
        <v>0</v>
      </c>
      <c r="D23" s="38">
        <v>0</v>
      </c>
      <c r="E23" s="38">
        <v>1</v>
      </c>
      <c r="F23" s="38">
        <v>0</v>
      </c>
      <c r="G23" s="38">
        <v>3</v>
      </c>
      <c r="H23" s="38">
        <v>2</v>
      </c>
      <c r="I23" s="38">
        <v>0</v>
      </c>
      <c r="J23" s="38">
        <v>2</v>
      </c>
      <c r="K23" s="38">
        <v>8</v>
      </c>
      <c r="L23" s="62" t="s">
        <v>228</v>
      </c>
      <c r="M23" s="19">
        <v>0</v>
      </c>
      <c r="N23" s="19">
        <v>0</v>
      </c>
      <c r="O23" s="19" t="s">
        <v>228</v>
      </c>
      <c r="P23" s="19">
        <v>0</v>
      </c>
      <c r="Q23" s="19" t="s">
        <v>228</v>
      </c>
      <c r="R23" s="19" t="s">
        <v>228</v>
      </c>
      <c r="S23" s="19">
        <v>0</v>
      </c>
      <c r="T23" s="19" t="s">
        <v>228</v>
      </c>
      <c r="U23" s="19" t="s">
        <v>228</v>
      </c>
    </row>
    <row r="24" spans="1:21" x14ac:dyDescent="0.3">
      <c r="A24" s="79" t="s">
        <v>163</v>
      </c>
      <c r="B24" s="38">
        <v>0</v>
      </c>
      <c r="C24" s="38">
        <v>0</v>
      </c>
      <c r="D24" s="38">
        <v>0</v>
      </c>
      <c r="E24" s="38">
        <v>0</v>
      </c>
      <c r="F24" s="38">
        <v>0</v>
      </c>
      <c r="G24" s="38">
        <v>0</v>
      </c>
      <c r="H24" s="38">
        <v>0</v>
      </c>
      <c r="I24" s="38">
        <v>0</v>
      </c>
      <c r="J24" s="38">
        <v>0</v>
      </c>
      <c r="K24" s="38">
        <v>0</v>
      </c>
      <c r="L24" s="62">
        <v>0</v>
      </c>
      <c r="M24" s="19">
        <v>0</v>
      </c>
      <c r="N24" s="19">
        <v>0</v>
      </c>
      <c r="O24" s="19">
        <v>0</v>
      </c>
      <c r="P24" s="19">
        <v>0</v>
      </c>
      <c r="Q24" s="19">
        <v>0</v>
      </c>
      <c r="R24" s="19">
        <v>0</v>
      </c>
      <c r="S24" s="19">
        <v>0</v>
      </c>
      <c r="T24" s="19">
        <v>0</v>
      </c>
      <c r="U24" s="19">
        <v>0</v>
      </c>
    </row>
    <row r="25" spans="1:21" x14ac:dyDescent="0.3">
      <c r="A25" s="82" t="s">
        <v>0</v>
      </c>
      <c r="B25" s="48">
        <v>10390</v>
      </c>
      <c r="C25" s="48">
        <v>10448</v>
      </c>
      <c r="D25" s="48">
        <v>10026</v>
      </c>
      <c r="E25" s="48">
        <v>9555</v>
      </c>
      <c r="F25" s="48">
        <v>9348</v>
      </c>
      <c r="G25" s="48">
        <v>9465</v>
      </c>
      <c r="H25" s="48">
        <v>7480</v>
      </c>
      <c r="I25" s="48">
        <v>7983</v>
      </c>
      <c r="J25" s="48">
        <v>8568</v>
      </c>
      <c r="K25" s="48">
        <v>8610</v>
      </c>
      <c r="L25" s="63">
        <v>1</v>
      </c>
      <c r="M25" s="51">
        <v>1</v>
      </c>
      <c r="N25" s="51">
        <v>1</v>
      </c>
      <c r="O25" s="51">
        <v>1</v>
      </c>
      <c r="P25" s="51">
        <v>1</v>
      </c>
      <c r="Q25" s="51">
        <v>1</v>
      </c>
      <c r="R25" s="51">
        <v>1</v>
      </c>
      <c r="S25" s="51">
        <v>1</v>
      </c>
      <c r="T25" s="51">
        <v>1</v>
      </c>
      <c r="U25" s="51">
        <v>1</v>
      </c>
    </row>
  </sheetData>
  <mergeCells count="7">
    <mergeCell ref="B6:K6"/>
    <mergeCell ref="L6:U6"/>
    <mergeCell ref="A1:U1"/>
    <mergeCell ref="A2:U2"/>
    <mergeCell ref="A3:U3"/>
    <mergeCell ref="A4:U4"/>
    <mergeCell ref="A5:U5"/>
  </mergeCells>
  <hyperlinks>
    <hyperlink ref="A3" location="'Definitions and data notes'!A1" display="For more information on how to interpret these figures, please read the Definitions and data notes." xr:uid="{5A8669E4-42A8-4A7D-9B6C-2D3EEFEF0E81}"/>
    <hyperlink ref="A4" location="Contents!A1" display="Back to Contents page" xr:uid="{98F36A60-3E85-469C-8715-2C857F08B865}"/>
  </hyperlinks>
  <pageMargins left="0.7" right="0.7" top="0.75" bottom="0.75" header="0.3" footer="0.3"/>
  <pageSetup paperSize="8" scale="8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E9F61-E39C-4209-9199-C20A1DC8DD14}">
  <sheetPr codeName="Sheet9">
    <tabColor theme="9" tint="0.59999389629810485"/>
  </sheetPr>
  <dimension ref="A1:U19"/>
  <sheetViews>
    <sheetView workbookViewId="0">
      <selection sqref="A1:U1"/>
    </sheetView>
  </sheetViews>
  <sheetFormatPr defaultColWidth="9" defaultRowHeight="14.5" x14ac:dyDescent="0.3"/>
  <cols>
    <col min="1" max="1" width="20.61328125" style="8" customWidth="1"/>
    <col min="2" max="21" width="8.23046875" style="8" customWidth="1"/>
    <col min="22" max="16384" width="9" style="8"/>
  </cols>
  <sheetData>
    <row r="1" spans="1:21" x14ac:dyDescent="0.3">
      <c r="A1" s="134" t="s">
        <v>217</v>
      </c>
      <c r="B1" s="134"/>
      <c r="C1" s="134"/>
      <c r="D1" s="134"/>
      <c r="E1" s="134"/>
      <c r="F1" s="134"/>
      <c r="G1" s="134"/>
      <c r="H1" s="134"/>
      <c r="I1" s="134"/>
      <c r="J1" s="134"/>
      <c r="K1" s="134"/>
      <c r="L1" s="134"/>
      <c r="M1" s="134"/>
      <c r="N1" s="134"/>
      <c r="O1" s="134"/>
      <c r="P1" s="134"/>
      <c r="Q1" s="134"/>
      <c r="R1" s="134"/>
      <c r="S1" s="134"/>
      <c r="T1" s="134"/>
      <c r="U1" s="134"/>
    </row>
    <row r="2" spans="1:21" ht="14.25" customHeight="1" x14ac:dyDescent="0.3">
      <c r="A2" s="140" t="s">
        <v>232</v>
      </c>
      <c r="B2" s="140"/>
      <c r="C2" s="140"/>
      <c r="D2" s="140"/>
      <c r="E2" s="140"/>
      <c r="F2" s="140"/>
      <c r="G2" s="140"/>
      <c r="H2" s="140"/>
      <c r="I2" s="140"/>
      <c r="J2" s="140"/>
      <c r="K2" s="140"/>
      <c r="L2" s="140"/>
      <c r="M2" s="140"/>
      <c r="N2" s="140"/>
      <c r="O2" s="140"/>
      <c r="P2" s="140"/>
      <c r="Q2" s="140"/>
      <c r="R2" s="140"/>
      <c r="S2" s="140"/>
      <c r="T2" s="140"/>
      <c r="U2" s="140"/>
    </row>
    <row r="3" spans="1:21" s="12" customFormat="1" ht="14.25" customHeight="1" x14ac:dyDescent="0.3">
      <c r="A3" s="139" t="s">
        <v>22</v>
      </c>
      <c r="B3" s="139"/>
      <c r="C3" s="139"/>
      <c r="D3" s="139"/>
      <c r="E3" s="139"/>
      <c r="F3" s="139"/>
      <c r="G3" s="139"/>
      <c r="H3" s="139"/>
      <c r="I3" s="139"/>
      <c r="J3" s="139"/>
      <c r="K3" s="139"/>
      <c r="L3" s="139"/>
      <c r="M3" s="139"/>
      <c r="N3" s="139"/>
      <c r="O3" s="139"/>
      <c r="P3" s="139"/>
      <c r="Q3" s="139"/>
      <c r="R3" s="139"/>
      <c r="S3" s="139"/>
      <c r="T3" s="139"/>
      <c r="U3" s="139"/>
    </row>
    <row r="4" spans="1:21" s="12" customFormat="1" ht="14.25" customHeight="1" x14ac:dyDescent="0.3">
      <c r="A4" s="139" t="s">
        <v>23</v>
      </c>
      <c r="B4" s="139"/>
      <c r="C4" s="139"/>
      <c r="D4" s="139"/>
      <c r="E4" s="139"/>
      <c r="F4" s="139"/>
      <c r="G4" s="139"/>
      <c r="H4" s="139"/>
      <c r="I4" s="139"/>
      <c r="J4" s="139"/>
      <c r="K4" s="139"/>
      <c r="L4" s="139"/>
      <c r="M4" s="139"/>
      <c r="N4" s="139"/>
      <c r="O4" s="139"/>
      <c r="P4" s="139"/>
      <c r="Q4" s="139"/>
      <c r="R4" s="139"/>
      <c r="S4" s="139"/>
      <c r="T4" s="139"/>
      <c r="U4" s="139"/>
    </row>
    <row r="5" spans="1:21" ht="14.5" customHeight="1" x14ac:dyDescent="0.3">
      <c r="A5" s="140" t="s">
        <v>251</v>
      </c>
      <c r="B5" s="140"/>
      <c r="C5" s="140"/>
      <c r="D5" s="140"/>
      <c r="E5" s="140"/>
      <c r="F5" s="140"/>
      <c r="G5" s="140"/>
      <c r="H5" s="140"/>
      <c r="I5" s="140"/>
      <c r="J5" s="140"/>
      <c r="K5" s="140"/>
      <c r="L5" s="140"/>
      <c r="M5" s="140"/>
      <c r="N5" s="140"/>
      <c r="O5" s="140"/>
      <c r="P5" s="140"/>
      <c r="Q5" s="140"/>
      <c r="R5" s="140"/>
      <c r="S5" s="140"/>
      <c r="T5" s="140"/>
      <c r="U5" s="140"/>
    </row>
    <row r="6" spans="1:21" x14ac:dyDescent="0.3">
      <c r="A6" s="21"/>
      <c r="B6" s="141" t="s">
        <v>49</v>
      </c>
      <c r="C6" s="141"/>
      <c r="D6" s="141"/>
      <c r="E6" s="141"/>
      <c r="F6" s="141"/>
      <c r="G6" s="141"/>
      <c r="H6" s="141"/>
      <c r="I6" s="141"/>
      <c r="J6" s="141"/>
      <c r="K6" s="141"/>
      <c r="L6" s="142" t="s">
        <v>25</v>
      </c>
      <c r="M6" s="141"/>
      <c r="N6" s="141"/>
      <c r="O6" s="141"/>
      <c r="P6" s="141"/>
      <c r="Q6" s="141"/>
      <c r="R6" s="141"/>
      <c r="S6" s="141"/>
      <c r="T6" s="141"/>
      <c r="U6" s="141"/>
    </row>
    <row r="7" spans="1:21" x14ac:dyDescent="0.3">
      <c r="A7" s="5" t="s">
        <v>53</v>
      </c>
      <c r="B7" s="7" t="s">
        <v>200</v>
      </c>
      <c r="C7" s="7" t="s">
        <v>201</v>
      </c>
      <c r="D7" s="7" t="s">
        <v>202</v>
      </c>
      <c r="E7" s="7" t="s">
        <v>203</v>
      </c>
      <c r="F7" s="7" t="s">
        <v>204</v>
      </c>
      <c r="G7" s="7" t="s">
        <v>205</v>
      </c>
      <c r="H7" s="7" t="s">
        <v>206</v>
      </c>
      <c r="I7" s="7" t="s">
        <v>207</v>
      </c>
      <c r="J7" s="7" t="s">
        <v>208</v>
      </c>
      <c r="K7" s="7" t="s">
        <v>209</v>
      </c>
      <c r="L7" s="18" t="s">
        <v>200</v>
      </c>
      <c r="M7" s="7" t="s">
        <v>201</v>
      </c>
      <c r="N7" s="7" t="s">
        <v>202</v>
      </c>
      <c r="O7" s="7" t="s">
        <v>203</v>
      </c>
      <c r="P7" s="7" t="s">
        <v>204</v>
      </c>
      <c r="Q7" s="7" t="s">
        <v>205</v>
      </c>
      <c r="R7" s="7" t="s">
        <v>206</v>
      </c>
      <c r="S7" s="7" t="s">
        <v>207</v>
      </c>
      <c r="T7" s="7" t="s">
        <v>208</v>
      </c>
      <c r="U7" s="7" t="s">
        <v>209</v>
      </c>
    </row>
    <row r="8" spans="1:21" x14ac:dyDescent="0.3">
      <c r="A8" s="15" t="s">
        <v>5</v>
      </c>
      <c r="B8" s="38">
        <v>2455</v>
      </c>
      <c r="C8" s="38">
        <v>2598</v>
      </c>
      <c r="D8" s="38">
        <v>2561</v>
      </c>
      <c r="E8" s="38">
        <v>2301</v>
      </c>
      <c r="F8" s="38">
        <v>2442</v>
      </c>
      <c r="G8" s="38">
        <v>1986</v>
      </c>
      <c r="H8" s="38">
        <v>1777</v>
      </c>
      <c r="I8" s="38">
        <v>1965</v>
      </c>
      <c r="J8" s="38">
        <v>2315</v>
      </c>
      <c r="K8" s="38">
        <v>2465</v>
      </c>
      <c r="L8" s="62">
        <v>0.24</v>
      </c>
      <c r="M8" s="19">
        <v>0.25</v>
      </c>
      <c r="N8" s="19">
        <v>0.26</v>
      </c>
      <c r="O8" s="19">
        <v>0.24</v>
      </c>
      <c r="P8" s="19">
        <v>0.26</v>
      </c>
      <c r="Q8" s="19">
        <v>0.21</v>
      </c>
      <c r="R8" s="19">
        <v>0.24</v>
      </c>
      <c r="S8" s="19">
        <v>0.25</v>
      </c>
      <c r="T8" s="19">
        <v>0.27</v>
      </c>
      <c r="U8" s="19">
        <v>0.28999999999999998</v>
      </c>
    </row>
    <row r="9" spans="1:21" x14ac:dyDescent="0.3">
      <c r="A9" s="15" t="s">
        <v>20</v>
      </c>
      <c r="B9" s="38">
        <v>540</v>
      </c>
      <c r="C9" s="38">
        <v>566</v>
      </c>
      <c r="D9" s="38">
        <v>628</v>
      </c>
      <c r="E9" s="38">
        <v>591</v>
      </c>
      <c r="F9" s="38">
        <v>634</v>
      </c>
      <c r="G9" s="38">
        <v>795</v>
      </c>
      <c r="H9" s="38">
        <v>635</v>
      </c>
      <c r="I9" s="38">
        <v>745</v>
      </c>
      <c r="J9" s="38">
        <v>792</v>
      </c>
      <c r="K9" s="38">
        <v>841</v>
      </c>
      <c r="L9" s="62">
        <v>0.05</v>
      </c>
      <c r="M9" s="19">
        <v>0.05</v>
      </c>
      <c r="N9" s="19">
        <v>0.06</v>
      </c>
      <c r="O9" s="19">
        <v>0.06</v>
      </c>
      <c r="P9" s="19">
        <v>7.0000000000000007E-2</v>
      </c>
      <c r="Q9" s="19">
        <v>0.08</v>
      </c>
      <c r="R9" s="19">
        <v>0.08</v>
      </c>
      <c r="S9" s="19">
        <v>0.09</v>
      </c>
      <c r="T9" s="19">
        <v>0.09</v>
      </c>
      <c r="U9" s="19">
        <v>0.1</v>
      </c>
    </row>
    <row r="10" spans="1:21" x14ac:dyDescent="0.3">
      <c r="A10" s="15" t="s">
        <v>19</v>
      </c>
      <c r="B10" s="38">
        <v>620</v>
      </c>
      <c r="C10" s="38">
        <v>704</v>
      </c>
      <c r="D10" s="38">
        <v>742</v>
      </c>
      <c r="E10" s="38">
        <v>783</v>
      </c>
      <c r="F10" s="38">
        <v>832</v>
      </c>
      <c r="G10" s="38">
        <v>1089</v>
      </c>
      <c r="H10" s="38">
        <v>788</v>
      </c>
      <c r="I10" s="38">
        <v>841</v>
      </c>
      <c r="J10" s="38">
        <v>944</v>
      </c>
      <c r="K10" s="38">
        <v>886</v>
      </c>
      <c r="L10" s="62">
        <v>0.06</v>
      </c>
      <c r="M10" s="19">
        <v>7.0000000000000007E-2</v>
      </c>
      <c r="N10" s="19">
        <v>7.0000000000000007E-2</v>
      </c>
      <c r="O10" s="19">
        <v>0.08</v>
      </c>
      <c r="P10" s="19">
        <v>0.09</v>
      </c>
      <c r="Q10" s="19">
        <v>0.12</v>
      </c>
      <c r="R10" s="19">
        <v>0.11</v>
      </c>
      <c r="S10" s="19">
        <v>0.11</v>
      </c>
      <c r="T10" s="19">
        <v>0.11</v>
      </c>
      <c r="U10" s="19">
        <v>0.1</v>
      </c>
    </row>
    <row r="11" spans="1:21" x14ac:dyDescent="0.3">
      <c r="A11" s="15" t="s">
        <v>21</v>
      </c>
      <c r="B11" s="38">
        <v>616</v>
      </c>
      <c r="C11" s="38">
        <v>714</v>
      </c>
      <c r="D11" s="38">
        <v>773</v>
      </c>
      <c r="E11" s="38">
        <v>898</v>
      </c>
      <c r="F11" s="38">
        <v>1022</v>
      </c>
      <c r="G11" s="38">
        <v>1157</v>
      </c>
      <c r="H11" s="38">
        <v>939</v>
      </c>
      <c r="I11" s="38">
        <v>1034</v>
      </c>
      <c r="J11" s="38">
        <v>1056</v>
      </c>
      <c r="K11" s="38">
        <v>931</v>
      </c>
      <c r="L11" s="62">
        <v>0.06</v>
      </c>
      <c r="M11" s="19">
        <v>7.0000000000000007E-2</v>
      </c>
      <c r="N11" s="19">
        <v>0.08</v>
      </c>
      <c r="O11" s="19">
        <v>0.09</v>
      </c>
      <c r="P11" s="19">
        <v>0.11</v>
      </c>
      <c r="Q11" s="19">
        <v>0.12</v>
      </c>
      <c r="R11" s="19">
        <v>0.13</v>
      </c>
      <c r="S11" s="19">
        <v>0.13</v>
      </c>
      <c r="T11" s="19">
        <v>0.12</v>
      </c>
      <c r="U11" s="19">
        <v>0.11</v>
      </c>
    </row>
    <row r="12" spans="1:21" x14ac:dyDescent="0.3">
      <c r="A12" s="15" t="s">
        <v>6</v>
      </c>
      <c r="B12" s="38">
        <v>2577</v>
      </c>
      <c r="C12" s="38">
        <v>2391</v>
      </c>
      <c r="D12" s="38">
        <v>2066</v>
      </c>
      <c r="E12" s="38">
        <v>1644</v>
      </c>
      <c r="F12" s="38">
        <v>1340</v>
      </c>
      <c r="G12" s="38">
        <v>1370</v>
      </c>
      <c r="H12" s="38">
        <v>962</v>
      </c>
      <c r="I12" s="38">
        <v>916</v>
      </c>
      <c r="J12" s="38">
        <v>1032</v>
      </c>
      <c r="K12" s="38">
        <v>1092</v>
      </c>
      <c r="L12" s="62">
        <v>0.25</v>
      </c>
      <c r="M12" s="19">
        <v>0.23</v>
      </c>
      <c r="N12" s="19">
        <v>0.21</v>
      </c>
      <c r="O12" s="19">
        <v>0.17</v>
      </c>
      <c r="P12" s="19">
        <v>0.14000000000000001</v>
      </c>
      <c r="Q12" s="19">
        <v>0.14000000000000001</v>
      </c>
      <c r="R12" s="19">
        <v>0.13</v>
      </c>
      <c r="S12" s="19">
        <v>0.11</v>
      </c>
      <c r="T12" s="19">
        <v>0.12</v>
      </c>
      <c r="U12" s="19">
        <v>0.13</v>
      </c>
    </row>
    <row r="13" spans="1:21" x14ac:dyDescent="0.3">
      <c r="A13" s="15" t="s">
        <v>7</v>
      </c>
      <c r="B13" s="38">
        <v>1438</v>
      </c>
      <c r="C13" s="38">
        <v>1495</v>
      </c>
      <c r="D13" s="38">
        <v>1427</v>
      </c>
      <c r="E13" s="38">
        <v>1584</v>
      </c>
      <c r="F13" s="38">
        <v>1515</v>
      </c>
      <c r="G13" s="38">
        <v>1618</v>
      </c>
      <c r="H13" s="38">
        <v>1243</v>
      </c>
      <c r="I13" s="38">
        <v>1348</v>
      </c>
      <c r="J13" s="38">
        <v>1304</v>
      </c>
      <c r="K13" s="38">
        <v>1234</v>
      </c>
      <c r="L13" s="62">
        <v>0.14000000000000001</v>
      </c>
      <c r="M13" s="19">
        <v>0.14000000000000001</v>
      </c>
      <c r="N13" s="19">
        <v>0.14000000000000001</v>
      </c>
      <c r="O13" s="19">
        <v>0.17</v>
      </c>
      <c r="P13" s="19">
        <v>0.16</v>
      </c>
      <c r="Q13" s="19">
        <v>0.17</v>
      </c>
      <c r="R13" s="19">
        <v>0.17</v>
      </c>
      <c r="S13" s="19">
        <v>0.17</v>
      </c>
      <c r="T13" s="19">
        <v>0.15</v>
      </c>
      <c r="U13" s="19">
        <v>0.14000000000000001</v>
      </c>
    </row>
    <row r="14" spans="1:21" x14ac:dyDescent="0.3">
      <c r="A14" s="15" t="s">
        <v>8</v>
      </c>
      <c r="B14" s="38">
        <v>688</v>
      </c>
      <c r="C14" s="38">
        <v>665</v>
      </c>
      <c r="D14" s="38">
        <v>609</v>
      </c>
      <c r="E14" s="38">
        <v>533</v>
      </c>
      <c r="F14" s="38">
        <v>477</v>
      </c>
      <c r="G14" s="38">
        <v>441</v>
      </c>
      <c r="H14" s="38">
        <v>337</v>
      </c>
      <c r="I14" s="38">
        <v>339</v>
      </c>
      <c r="J14" s="38">
        <v>301</v>
      </c>
      <c r="K14" s="38">
        <v>289</v>
      </c>
      <c r="L14" s="62">
        <v>7.0000000000000007E-2</v>
      </c>
      <c r="M14" s="19">
        <v>0.06</v>
      </c>
      <c r="N14" s="19">
        <v>0.06</v>
      </c>
      <c r="O14" s="19">
        <v>0.06</v>
      </c>
      <c r="P14" s="19">
        <v>0.05</v>
      </c>
      <c r="Q14" s="19">
        <v>0.05</v>
      </c>
      <c r="R14" s="19">
        <v>0.05</v>
      </c>
      <c r="S14" s="19">
        <v>0.04</v>
      </c>
      <c r="T14" s="19">
        <v>0.04</v>
      </c>
      <c r="U14" s="19">
        <v>0.03</v>
      </c>
    </row>
    <row r="15" spans="1:21" x14ac:dyDescent="0.3">
      <c r="A15" s="15" t="s">
        <v>9</v>
      </c>
      <c r="B15" s="38">
        <v>1044</v>
      </c>
      <c r="C15" s="38">
        <v>987</v>
      </c>
      <c r="D15" s="38">
        <v>893</v>
      </c>
      <c r="E15" s="38">
        <v>869</v>
      </c>
      <c r="F15" s="38">
        <v>738</v>
      </c>
      <c r="G15" s="38">
        <v>735</v>
      </c>
      <c r="H15" s="38">
        <v>536</v>
      </c>
      <c r="I15" s="38">
        <v>531</v>
      </c>
      <c r="J15" s="38">
        <v>534</v>
      </c>
      <c r="K15" s="38">
        <v>528</v>
      </c>
      <c r="L15" s="62">
        <v>0.1</v>
      </c>
      <c r="M15" s="19">
        <v>0.09</v>
      </c>
      <c r="N15" s="19">
        <v>0.09</v>
      </c>
      <c r="O15" s="19">
        <v>0.09</v>
      </c>
      <c r="P15" s="19">
        <v>0.08</v>
      </c>
      <c r="Q15" s="19">
        <v>0.08</v>
      </c>
      <c r="R15" s="19">
        <v>7.0000000000000007E-2</v>
      </c>
      <c r="S15" s="19">
        <v>7.0000000000000007E-2</v>
      </c>
      <c r="T15" s="19">
        <v>0.06</v>
      </c>
      <c r="U15" s="19">
        <v>0.06</v>
      </c>
    </row>
    <row r="16" spans="1:21" x14ac:dyDescent="0.3">
      <c r="A16" s="15" t="s">
        <v>2</v>
      </c>
      <c r="B16" s="38">
        <v>116</v>
      </c>
      <c r="C16" s="38">
        <v>77</v>
      </c>
      <c r="D16" s="38">
        <v>75</v>
      </c>
      <c r="E16" s="38">
        <v>89</v>
      </c>
      <c r="F16" s="38">
        <v>82</v>
      </c>
      <c r="G16" s="38">
        <v>65</v>
      </c>
      <c r="H16" s="38">
        <v>61</v>
      </c>
      <c r="I16" s="38">
        <v>68</v>
      </c>
      <c r="J16" s="38">
        <v>71</v>
      </c>
      <c r="K16" s="38">
        <v>63</v>
      </c>
      <c r="L16" s="62">
        <v>0.01</v>
      </c>
      <c r="M16" s="19">
        <v>0.01</v>
      </c>
      <c r="N16" s="19">
        <v>0.01</v>
      </c>
      <c r="O16" s="19">
        <v>0.01</v>
      </c>
      <c r="P16" s="19">
        <v>0.01</v>
      </c>
      <c r="Q16" s="19">
        <v>0.01</v>
      </c>
      <c r="R16" s="19">
        <v>0.01</v>
      </c>
      <c r="S16" s="19">
        <v>0.01</v>
      </c>
      <c r="T16" s="19">
        <v>0.01</v>
      </c>
      <c r="U16" s="19">
        <v>0.01</v>
      </c>
    </row>
    <row r="17" spans="1:21" x14ac:dyDescent="0.3">
      <c r="A17" s="15" t="s">
        <v>10</v>
      </c>
      <c r="B17" s="38">
        <v>296</v>
      </c>
      <c r="C17" s="38">
        <v>251</v>
      </c>
      <c r="D17" s="38">
        <v>252</v>
      </c>
      <c r="E17" s="38">
        <v>263</v>
      </c>
      <c r="F17" s="38">
        <v>266</v>
      </c>
      <c r="G17" s="38">
        <v>209</v>
      </c>
      <c r="H17" s="38">
        <v>202</v>
      </c>
      <c r="I17" s="38">
        <v>196</v>
      </c>
      <c r="J17" s="38">
        <v>219</v>
      </c>
      <c r="K17" s="38">
        <v>281</v>
      </c>
      <c r="L17" s="62">
        <v>0.03</v>
      </c>
      <c r="M17" s="19">
        <v>0.02</v>
      </c>
      <c r="N17" s="19">
        <v>0.03</v>
      </c>
      <c r="O17" s="19">
        <v>0.03</v>
      </c>
      <c r="P17" s="19">
        <v>0.03</v>
      </c>
      <c r="Q17" s="19">
        <v>0.02</v>
      </c>
      <c r="R17" s="19">
        <v>0.03</v>
      </c>
      <c r="S17" s="19">
        <v>0.02</v>
      </c>
      <c r="T17" s="19">
        <v>0.03</v>
      </c>
      <c r="U17" s="19">
        <v>0.03</v>
      </c>
    </row>
    <row r="18" spans="1:21" x14ac:dyDescent="0.3">
      <c r="A18" s="46" t="s">
        <v>0</v>
      </c>
      <c r="B18" s="50">
        <v>10390</v>
      </c>
      <c r="C18" s="50">
        <v>10448</v>
      </c>
      <c r="D18" s="50">
        <v>10026</v>
      </c>
      <c r="E18" s="50">
        <v>9555</v>
      </c>
      <c r="F18" s="50">
        <v>9348</v>
      </c>
      <c r="G18" s="50">
        <v>9465</v>
      </c>
      <c r="H18" s="50">
        <v>7480</v>
      </c>
      <c r="I18" s="50">
        <v>7983</v>
      </c>
      <c r="J18" s="50">
        <v>8568</v>
      </c>
      <c r="K18" s="50">
        <v>8610</v>
      </c>
      <c r="L18" s="63">
        <v>1</v>
      </c>
      <c r="M18" s="51">
        <v>1</v>
      </c>
      <c r="N18" s="51">
        <v>1</v>
      </c>
      <c r="O18" s="51">
        <v>1</v>
      </c>
      <c r="P18" s="51">
        <v>1</v>
      </c>
      <c r="Q18" s="51">
        <v>1</v>
      </c>
      <c r="R18" s="51">
        <v>1</v>
      </c>
      <c r="S18" s="51">
        <v>1</v>
      </c>
      <c r="T18" s="51">
        <v>1</v>
      </c>
      <c r="U18" s="51">
        <v>1</v>
      </c>
    </row>
    <row r="19" spans="1:21" x14ac:dyDescent="0.3">
      <c r="A19" s="30"/>
      <c r="B19" s="30"/>
      <c r="C19" s="30"/>
      <c r="D19" s="45"/>
      <c r="E19" s="45"/>
      <c r="F19" s="45"/>
      <c r="G19" s="45"/>
      <c r="H19" s="45"/>
      <c r="I19" s="45"/>
      <c r="J19" s="45"/>
      <c r="K19" s="69"/>
      <c r="L19" s="69"/>
      <c r="M19" s="45"/>
    </row>
  </sheetData>
  <mergeCells count="7">
    <mergeCell ref="B6:K6"/>
    <mergeCell ref="L6:U6"/>
    <mergeCell ref="A1:U1"/>
    <mergeCell ref="A2:U2"/>
    <mergeCell ref="A3:U3"/>
    <mergeCell ref="A4:U4"/>
    <mergeCell ref="A5:U5"/>
  </mergeCells>
  <hyperlinks>
    <hyperlink ref="A3" location="'Definitions and data notes'!A1" display="For more information on how to interpret these figures, please read the Definitions and data notes." xr:uid="{C799BB85-580F-4B6C-A923-89C264923C18}"/>
    <hyperlink ref="A4" location="Contents!A1" display="Back to Contents page" xr:uid="{6F65522D-EFA5-4049-8180-01114F3B2532}"/>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4CA6D-16E4-4880-8C88-655205AB37CE}">
  <sheetPr codeName="Sheet10">
    <tabColor theme="9" tint="0.59999389629810485"/>
    <pageSetUpPr fitToPage="1"/>
  </sheetPr>
  <dimension ref="A1:U33"/>
  <sheetViews>
    <sheetView workbookViewId="0">
      <selection sqref="A1:U1"/>
    </sheetView>
  </sheetViews>
  <sheetFormatPr defaultRowHeight="14.5" x14ac:dyDescent="0.3"/>
  <cols>
    <col min="1" max="1" width="15.765625" customWidth="1"/>
    <col min="2" max="5" width="8.23046875" customWidth="1"/>
    <col min="6" max="6" width="8.23046875" style="8" customWidth="1"/>
    <col min="7" max="11" width="8.23046875" customWidth="1"/>
    <col min="12" max="12" width="8.23046875" style="8" customWidth="1"/>
    <col min="13" max="21" width="8.23046875" customWidth="1"/>
  </cols>
  <sheetData>
    <row r="1" spans="1:21" x14ac:dyDescent="0.3">
      <c r="A1" s="134" t="s">
        <v>218</v>
      </c>
      <c r="B1" s="134"/>
      <c r="C1" s="134"/>
      <c r="D1" s="134"/>
      <c r="E1" s="134"/>
      <c r="F1" s="134"/>
      <c r="G1" s="134"/>
      <c r="H1" s="134"/>
      <c r="I1" s="134"/>
      <c r="J1" s="134"/>
      <c r="K1" s="134"/>
      <c r="L1" s="134"/>
      <c r="M1" s="134"/>
      <c r="N1" s="134"/>
      <c r="O1" s="134"/>
      <c r="P1" s="134"/>
      <c r="Q1" s="134"/>
      <c r="R1" s="134"/>
      <c r="S1" s="134"/>
      <c r="T1" s="134"/>
      <c r="U1" s="134"/>
    </row>
    <row r="2" spans="1:21" ht="14.25" customHeight="1" x14ac:dyDescent="0.3">
      <c r="A2" s="140" t="s">
        <v>233</v>
      </c>
      <c r="B2" s="140"/>
      <c r="C2" s="140"/>
      <c r="D2" s="140"/>
      <c r="E2" s="140"/>
      <c r="F2" s="140"/>
      <c r="G2" s="140"/>
      <c r="H2" s="140"/>
      <c r="I2" s="140"/>
      <c r="J2" s="140"/>
      <c r="K2" s="140"/>
      <c r="L2" s="140"/>
      <c r="M2" s="140"/>
      <c r="N2" s="140"/>
      <c r="O2" s="140"/>
      <c r="P2" s="140"/>
      <c r="Q2" s="140"/>
      <c r="R2" s="140"/>
      <c r="S2" s="140"/>
      <c r="T2" s="140"/>
      <c r="U2" s="140"/>
    </row>
    <row r="3" spans="1:21" s="8" customFormat="1" ht="27.75" customHeight="1" x14ac:dyDescent="0.3">
      <c r="A3" s="155" t="s">
        <v>146</v>
      </c>
      <c r="B3" s="155"/>
      <c r="C3" s="155"/>
      <c r="D3" s="155"/>
      <c r="E3" s="155"/>
      <c r="F3" s="155"/>
      <c r="G3" s="155"/>
      <c r="H3" s="155"/>
      <c r="I3" s="155"/>
      <c r="J3" s="155"/>
      <c r="K3" s="155"/>
      <c r="L3" s="155"/>
      <c r="M3" s="155"/>
      <c r="N3" s="155"/>
      <c r="O3" s="155"/>
      <c r="P3" s="155"/>
      <c r="Q3" s="155"/>
      <c r="R3" s="155"/>
      <c r="S3" s="155"/>
      <c r="T3" s="155"/>
      <c r="U3" s="155"/>
    </row>
    <row r="4" spans="1:21" ht="14.25" customHeight="1" x14ac:dyDescent="0.3">
      <c r="A4" s="139" t="s">
        <v>22</v>
      </c>
      <c r="B4" s="139"/>
      <c r="C4" s="139"/>
      <c r="D4" s="139"/>
      <c r="E4" s="139"/>
      <c r="F4" s="139"/>
      <c r="G4" s="139"/>
      <c r="H4" s="139"/>
      <c r="I4" s="139"/>
      <c r="J4" s="139"/>
      <c r="K4" s="139"/>
      <c r="L4" s="139"/>
      <c r="M4" s="139"/>
      <c r="N4" s="139"/>
      <c r="O4" s="139"/>
      <c r="P4" s="139"/>
      <c r="Q4" s="139"/>
      <c r="R4" s="139"/>
      <c r="S4" s="139"/>
      <c r="T4" s="139"/>
      <c r="U4" s="139"/>
    </row>
    <row r="5" spans="1:21" ht="14.25" customHeight="1" x14ac:dyDescent="0.3">
      <c r="A5" s="139" t="s">
        <v>23</v>
      </c>
      <c r="B5" s="139"/>
      <c r="C5" s="139"/>
      <c r="D5" s="139"/>
      <c r="E5" s="139"/>
      <c r="F5" s="139"/>
      <c r="G5" s="139"/>
      <c r="H5" s="139"/>
      <c r="I5" s="139"/>
      <c r="J5" s="139"/>
      <c r="K5" s="139"/>
      <c r="L5" s="139"/>
      <c r="M5" s="139"/>
      <c r="N5" s="139"/>
      <c r="O5" s="139"/>
      <c r="P5" s="139"/>
      <c r="Q5" s="139"/>
      <c r="R5" s="139"/>
      <c r="S5" s="139"/>
      <c r="T5" s="139"/>
      <c r="U5" s="139"/>
    </row>
    <row r="6" spans="1:21" s="14" customFormat="1" ht="14.5" customHeight="1" x14ac:dyDescent="0.3">
      <c r="A6" s="140" t="s">
        <v>252</v>
      </c>
      <c r="B6" s="140"/>
      <c r="C6" s="140"/>
      <c r="D6" s="140"/>
      <c r="E6" s="140"/>
      <c r="F6" s="140"/>
      <c r="G6" s="140"/>
      <c r="H6" s="140"/>
      <c r="I6" s="140"/>
      <c r="J6" s="140"/>
      <c r="K6" s="140"/>
      <c r="L6" s="140"/>
      <c r="M6" s="140"/>
      <c r="N6" s="140"/>
      <c r="O6" s="140"/>
      <c r="P6" s="140"/>
      <c r="Q6" s="140"/>
      <c r="R6" s="140"/>
      <c r="S6" s="140"/>
      <c r="T6" s="140"/>
      <c r="U6" s="140"/>
    </row>
    <row r="7" spans="1:21" x14ac:dyDescent="0.3">
      <c r="A7" s="22"/>
      <c r="B7" s="141" t="s">
        <v>49</v>
      </c>
      <c r="C7" s="141"/>
      <c r="D7" s="141"/>
      <c r="E7" s="141"/>
      <c r="F7" s="141"/>
      <c r="G7" s="141"/>
      <c r="H7" s="141"/>
      <c r="I7" s="141"/>
      <c r="J7" s="141"/>
      <c r="K7" s="141"/>
      <c r="L7" s="142" t="s">
        <v>25</v>
      </c>
      <c r="M7" s="141"/>
      <c r="N7" s="141"/>
      <c r="O7" s="141"/>
      <c r="P7" s="141"/>
      <c r="Q7" s="141"/>
      <c r="R7" s="141"/>
      <c r="S7" s="141"/>
      <c r="T7" s="141"/>
      <c r="U7" s="141"/>
    </row>
    <row r="8" spans="1:21" x14ac:dyDescent="0.3">
      <c r="A8" s="5"/>
      <c r="B8" s="7" t="s">
        <v>200</v>
      </c>
      <c r="C8" s="7" t="s">
        <v>201</v>
      </c>
      <c r="D8" s="7" t="s">
        <v>202</v>
      </c>
      <c r="E8" s="7" t="s">
        <v>203</v>
      </c>
      <c r="F8" s="7" t="s">
        <v>204</v>
      </c>
      <c r="G8" s="7" t="s">
        <v>205</v>
      </c>
      <c r="H8" s="7" t="s">
        <v>206</v>
      </c>
      <c r="I8" s="7" t="s">
        <v>207</v>
      </c>
      <c r="J8" s="7" t="s">
        <v>208</v>
      </c>
      <c r="K8" s="7" t="s">
        <v>209</v>
      </c>
      <c r="L8" s="18" t="s">
        <v>200</v>
      </c>
      <c r="M8" s="7" t="s">
        <v>201</v>
      </c>
      <c r="N8" s="7" t="s">
        <v>202</v>
      </c>
      <c r="O8" s="7" t="s">
        <v>203</v>
      </c>
      <c r="P8" s="7" t="s">
        <v>204</v>
      </c>
      <c r="Q8" s="7" t="s">
        <v>205</v>
      </c>
      <c r="R8" s="7" t="s">
        <v>206</v>
      </c>
      <c r="S8" s="7" t="s">
        <v>207</v>
      </c>
      <c r="T8" s="7" t="s">
        <v>208</v>
      </c>
      <c r="U8" s="7" t="s">
        <v>209</v>
      </c>
    </row>
    <row r="9" spans="1:21" x14ac:dyDescent="0.3">
      <c r="A9" s="23" t="s">
        <v>0</v>
      </c>
      <c r="B9" s="53">
        <v>10390</v>
      </c>
      <c r="C9" s="53">
        <v>10448</v>
      </c>
      <c r="D9" s="53">
        <v>10026</v>
      </c>
      <c r="E9" s="53">
        <v>9555</v>
      </c>
      <c r="F9" s="53">
        <v>9348</v>
      </c>
      <c r="G9" s="53">
        <v>9465</v>
      </c>
      <c r="H9" s="53">
        <v>7480</v>
      </c>
      <c r="I9" s="53">
        <v>7983</v>
      </c>
      <c r="J9" s="53">
        <v>8568</v>
      </c>
      <c r="K9" s="53">
        <v>8610</v>
      </c>
      <c r="L9" s="65">
        <v>1</v>
      </c>
      <c r="M9" s="54">
        <v>1</v>
      </c>
      <c r="N9" s="54">
        <v>1</v>
      </c>
      <c r="O9" s="54">
        <v>1</v>
      </c>
      <c r="P9" s="54">
        <v>1</v>
      </c>
      <c r="Q9" s="54">
        <v>1</v>
      </c>
      <c r="R9" s="54">
        <v>1</v>
      </c>
      <c r="S9" s="54">
        <v>1</v>
      </c>
      <c r="T9" s="54">
        <v>1</v>
      </c>
      <c r="U9" s="54">
        <v>1</v>
      </c>
    </row>
    <row r="10" spans="1:21" ht="15" x14ac:dyDescent="0.35">
      <c r="A10" s="24" t="s">
        <v>27</v>
      </c>
      <c r="B10" s="55"/>
      <c r="C10" s="55"/>
      <c r="D10" s="55"/>
      <c r="E10" s="55"/>
      <c r="F10" s="55"/>
      <c r="G10" s="55"/>
      <c r="H10" s="55"/>
      <c r="I10" s="55"/>
      <c r="J10" s="55"/>
      <c r="K10" s="55"/>
      <c r="L10" s="66"/>
      <c r="M10" s="64"/>
      <c r="N10" s="64"/>
      <c r="O10" s="64"/>
      <c r="P10" s="64"/>
      <c r="Q10" s="64"/>
      <c r="R10" s="64"/>
      <c r="S10" s="64"/>
      <c r="T10" s="64"/>
      <c r="U10" s="64"/>
    </row>
    <row r="11" spans="1:21" x14ac:dyDescent="0.3">
      <c r="A11" s="15" t="s">
        <v>28</v>
      </c>
      <c r="B11" s="38">
        <v>1259</v>
      </c>
      <c r="C11" s="38">
        <v>1238</v>
      </c>
      <c r="D11" s="38">
        <v>1120</v>
      </c>
      <c r="E11" s="38">
        <v>1032</v>
      </c>
      <c r="F11" s="38">
        <v>920</v>
      </c>
      <c r="G11" s="38">
        <v>973</v>
      </c>
      <c r="H11" s="38">
        <v>722</v>
      </c>
      <c r="I11" s="38">
        <v>761</v>
      </c>
      <c r="J11" s="38">
        <v>886</v>
      </c>
      <c r="K11" s="38">
        <v>904</v>
      </c>
      <c r="L11" s="62">
        <v>0.12</v>
      </c>
      <c r="M11" s="19">
        <v>0.12</v>
      </c>
      <c r="N11" s="19">
        <v>0.11</v>
      </c>
      <c r="O11" s="19">
        <v>0.11</v>
      </c>
      <c r="P11" s="19">
        <v>0.1</v>
      </c>
      <c r="Q11" s="19">
        <v>0.1</v>
      </c>
      <c r="R11" s="19">
        <v>0.1</v>
      </c>
      <c r="S11" s="19">
        <v>0.1</v>
      </c>
      <c r="T11" s="19">
        <v>0.1</v>
      </c>
      <c r="U11" s="19">
        <v>0.1</v>
      </c>
    </row>
    <row r="12" spans="1:21" x14ac:dyDescent="0.3">
      <c r="A12" s="15" t="s">
        <v>29</v>
      </c>
      <c r="B12" s="38">
        <v>9129</v>
      </c>
      <c r="C12" s="38">
        <v>9209</v>
      </c>
      <c r="D12" s="38">
        <v>8904</v>
      </c>
      <c r="E12" s="38">
        <v>8522</v>
      </c>
      <c r="F12" s="38">
        <v>8427</v>
      </c>
      <c r="G12" s="38">
        <v>8492</v>
      </c>
      <c r="H12" s="38">
        <v>6758</v>
      </c>
      <c r="I12" s="38">
        <v>7220</v>
      </c>
      <c r="J12" s="38">
        <v>7682</v>
      </c>
      <c r="K12" s="38">
        <v>7706</v>
      </c>
      <c r="L12" s="62">
        <v>0.88</v>
      </c>
      <c r="M12" s="19">
        <v>0.88</v>
      </c>
      <c r="N12" s="19">
        <v>0.89</v>
      </c>
      <c r="O12" s="19">
        <v>0.89</v>
      </c>
      <c r="P12" s="19">
        <v>0.9</v>
      </c>
      <c r="Q12" s="19">
        <v>0.9</v>
      </c>
      <c r="R12" s="19">
        <v>0.9</v>
      </c>
      <c r="S12" s="19">
        <v>0.9</v>
      </c>
      <c r="T12" s="19">
        <v>0.9</v>
      </c>
      <c r="U12" s="19">
        <v>0.9</v>
      </c>
    </row>
    <row r="13" spans="1:21" x14ac:dyDescent="0.3">
      <c r="A13" s="4" t="s">
        <v>30</v>
      </c>
      <c r="B13" s="39">
        <v>2</v>
      </c>
      <c r="C13" s="39">
        <v>1</v>
      </c>
      <c r="D13" s="39">
        <v>2</v>
      </c>
      <c r="E13" s="39">
        <v>1</v>
      </c>
      <c r="F13" s="39">
        <v>1</v>
      </c>
      <c r="G13" s="39">
        <v>0</v>
      </c>
      <c r="H13" s="39">
        <v>0</v>
      </c>
      <c r="I13" s="39">
        <v>2</v>
      </c>
      <c r="J13" s="39">
        <v>0</v>
      </c>
      <c r="K13" s="39">
        <v>0</v>
      </c>
      <c r="L13" s="67" t="s">
        <v>228</v>
      </c>
      <c r="M13" s="36" t="s">
        <v>228</v>
      </c>
      <c r="N13" s="36" t="s">
        <v>228</v>
      </c>
      <c r="O13" s="36" t="s">
        <v>228</v>
      </c>
      <c r="P13" s="36" t="s">
        <v>228</v>
      </c>
      <c r="Q13" s="36">
        <v>0</v>
      </c>
      <c r="R13" s="36">
        <v>0</v>
      </c>
      <c r="S13" s="36" t="s">
        <v>228</v>
      </c>
      <c r="T13" s="36">
        <v>0</v>
      </c>
      <c r="U13" s="36">
        <v>0</v>
      </c>
    </row>
    <row r="14" spans="1:21" ht="15" x14ac:dyDescent="0.35">
      <c r="A14" s="24" t="s">
        <v>31</v>
      </c>
      <c r="B14" s="55"/>
      <c r="C14" s="55"/>
      <c r="D14" s="55"/>
      <c r="E14" s="55"/>
      <c r="F14" s="55"/>
      <c r="G14" s="55"/>
      <c r="H14" s="55"/>
      <c r="I14" s="55"/>
      <c r="J14" s="55"/>
      <c r="K14" s="55"/>
      <c r="L14" s="66"/>
      <c r="M14" s="64"/>
      <c r="N14" s="64"/>
      <c r="O14" s="64"/>
      <c r="P14" s="64"/>
      <c r="Q14" s="64"/>
      <c r="R14" s="64"/>
      <c r="S14" s="64"/>
      <c r="T14" s="64"/>
      <c r="U14" s="64"/>
    </row>
    <row r="15" spans="1:21" x14ac:dyDescent="0.3">
      <c r="A15" s="15" t="s">
        <v>32</v>
      </c>
      <c r="B15" s="38">
        <v>3849</v>
      </c>
      <c r="C15" s="38">
        <v>3813</v>
      </c>
      <c r="D15" s="38">
        <v>3671</v>
      </c>
      <c r="E15" s="38">
        <v>3426</v>
      </c>
      <c r="F15" s="38">
        <v>3315</v>
      </c>
      <c r="G15" s="38">
        <v>3307</v>
      </c>
      <c r="H15" s="38">
        <v>2685</v>
      </c>
      <c r="I15" s="38">
        <v>2746</v>
      </c>
      <c r="J15" s="38">
        <v>2834</v>
      </c>
      <c r="K15" s="38">
        <v>2843</v>
      </c>
      <c r="L15" s="62">
        <v>0.37</v>
      </c>
      <c r="M15" s="19">
        <v>0.36</v>
      </c>
      <c r="N15" s="19">
        <v>0.37</v>
      </c>
      <c r="O15" s="19">
        <v>0.36</v>
      </c>
      <c r="P15" s="19">
        <v>0.35</v>
      </c>
      <c r="Q15" s="19">
        <v>0.35</v>
      </c>
      <c r="R15" s="19">
        <v>0.36</v>
      </c>
      <c r="S15" s="19">
        <v>0.34</v>
      </c>
      <c r="T15" s="19">
        <v>0.33</v>
      </c>
      <c r="U15" s="19">
        <v>0.33</v>
      </c>
    </row>
    <row r="16" spans="1:21" x14ac:dyDescent="0.3">
      <c r="A16" s="15" t="s">
        <v>33</v>
      </c>
      <c r="B16" s="38">
        <v>5708</v>
      </c>
      <c r="C16" s="38">
        <v>5782</v>
      </c>
      <c r="D16" s="38">
        <v>5576</v>
      </c>
      <c r="E16" s="38">
        <v>5292</v>
      </c>
      <c r="F16" s="38">
        <v>5365</v>
      </c>
      <c r="G16" s="38">
        <v>5336</v>
      </c>
      <c r="H16" s="38">
        <v>4297</v>
      </c>
      <c r="I16" s="38">
        <v>4491</v>
      </c>
      <c r="J16" s="38">
        <v>4882</v>
      </c>
      <c r="K16" s="38">
        <v>4899</v>
      </c>
      <c r="L16" s="62">
        <v>0.55000000000000004</v>
      </c>
      <c r="M16" s="19">
        <v>0.55000000000000004</v>
      </c>
      <c r="N16" s="19">
        <v>0.56000000000000005</v>
      </c>
      <c r="O16" s="19">
        <v>0.55000000000000004</v>
      </c>
      <c r="P16" s="19">
        <v>0.56999999999999995</v>
      </c>
      <c r="Q16" s="19">
        <v>0.56000000000000005</v>
      </c>
      <c r="R16" s="19">
        <v>0.56999999999999995</v>
      </c>
      <c r="S16" s="19">
        <v>0.56000000000000005</v>
      </c>
      <c r="T16" s="19">
        <v>0.56999999999999995</v>
      </c>
      <c r="U16" s="19">
        <v>0.56999999999999995</v>
      </c>
    </row>
    <row r="17" spans="1:21" x14ac:dyDescent="0.3">
      <c r="A17" s="15" t="s">
        <v>34</v>
      </c>
      <c r="B17" s="38">
        <v>1188</v>
      </c>
      <c r="C17" s="38">
        <v>1189</v>
      </c>
      <c r="D17" s="38">
        <v>1085</v>
      </c>
      <c r="E17" s="38">
        <v>1106</v>
      </c>
      <c r="F17" s="38">
        <v>985</v>
      </c>
      <c r="G17" s="38">
        <v>1036</v>
      </c>
      <c r="H17" s="38">
        <v>762</v>
      </c>
      <c r="I17" s="38">
        <v>930</v>
      </c>
      <c r="J17" s="38">
        <v>920</v>
      </c>
      <c r="K17" s="38">
        <v>918</v>
      </c>
      <c r="L17" s="62">
        <v>0.11</v>
      </c>
      <c r="M17" s="19">
        <v>0.11</v>
      </c>
      <c r="N17" s="19">
        <v>0.11</v>
      </c>
      <c r="O17" s="19">
        <v>0.12</v>
      </c>
      <c r="P17" s="19">
        <v>0.11</v>
      </c>
      <c r="Q17" s="19">
        <v>0.11</v>
      </c>
      <c r="R17" s="19">
        <v>0.1</v>
      </c>
      <c r="S17" s="19">
        <v>0.12</v>
      </c>
      <c r="T17" s="19">
        <v>0.11</v>
      </c>
      <c r="U17" s="19">
        <v>0.11</v>
      </c>
    </row>
    <row r="18" spans="1:21" x14ac:dyDescent="0.3">
      <c r="A18" s="15" t="s">
        <v>35</v>
      </c>
      <c r="B18" s="38">
        <v>267</v>
      </c>
      <c r="C18" s="38">
        <v>298</v>
      </c>
      <c r="D18" s="38">
        <v>285</v>
      </c>
      <c r="E18" s="38">
        <v>267</v>
      </c>
      <c r="F18" s="38">
        <v>231</v>
      </c>
      <c r="G18" s="38">
        <v>267</v>
      </c>
      <c r="H18" s="38">
        <v>176</v>
      </c>
      <c r="I18" s="38">
        <v>201</v>
      </c>
      <c r="J18" s="38">
        <v>230</v>
      </c>
      <c r="K18" s="38">
        <v>216</v>
      </c>
      <c r="L18" s="62">
        <v>0.03</v>
      </c>
      <c r="M18" s="19">
        <v>0.03</v>
      </c>
      <c r="N18" s="19">
        <v>0.03</v>
      </c>
      <c r="O18" s="19">
        <v>0.03</v>
      </c>
      <c r="P18" s="19">
        <v>0.02</v>
      </c>
      <c r="Q18" s="19">
        <v>0.03</v>
      </c>
      <c r="R18" s="19">
        <v>0.02</v>
      </c>
      <c r="S18" s="19">
        <v>0.03</v>
      </c>
      <c r="T18" s="19">
        <v>0.03</v>
      </c>
      <c r="U18" s="19">
        <v>0.03</v>
      </c>
    </row>
    <row r="19" spans="1:21" x14ac:dyDescent="0.3">
      <c r="A19" s="15" t="s">
        <v>2</v>
      </c>
      <c r="B19" s="38">
        <v>211</v>
      </c>
      <c r="C19" s="38">
        <v>228</v>
      </c>
      <c r="D19" s="38">
        <v>198</v>
      </c>
      <c r="E19" s="38">
        <v>197</v>
      </c>
      <c r="F19" s="38">
        <v>164</v>
      </c>
      <c r="G19" s="38">
        <v>187</v>
      </c>
      <c r="H19" s="38">
        <v>139</v>
      </c>
      <c r="I19" s="38">
        <v>153</v>
      </c>
      <c r="J19" s="38">
        <v>161</v>
      </c>
      <c r="K19" s="38">
        <v>136</v>
      </c>
      <c r="L19" s="62">
        <v>0.02</v>
      </c>
      <c r="M19" s="19">
        <v>0.02</v>
      </c>
      <c r="N19" s="19">
        <v>0.02</v>
      </c>
      <c r="O19" s="19">
        <v>0.02</v>
      </c>
      <c r="P19" s="19">
        <v>0.02</v>
      </c>
      <c r="Q19" s="19">
        <v>0.02</v>
      </c>
      <c r="R19" s="19">
        <v>0.02</v>
      </c>
      <c r="S19" s="19">
        <v>0.02</v>
      </c>
      <c r="T19" s="19">
        <v>0.02</v>
      </c>
      <c r="U19" s="19">
        <v>0.02</v>
      </c>
    </row>
    <row r="20" spans="1:21" x14ac:dyDescent="0.3">
      <c r="A20" s="4" t="s">
        <v>30</v>
      </c>
      <c r="B20" s="39">
        <v>31</v>
      </c>
      <c r="C20" s="39">
        <v>37</v>
      </c>
      <c r="D20" s="39">
        <v>35</v>
      </c>
      <c r="E20" s="39">
        <v>37</v>
      </c>
      <c r="F20" s="39">
        <v>29</v>
      </c>
      <c r="G20" s="39">
        <v>52</v>
      </c>
      <c r="H20" s="39">
        <v>53</v>
      </c>
      <c r="I20" s="39">
        <v>78</v>
      </c>
      <c r="J20" s="39">
        <v>155</v>
      </c>
      <c r="K20" s="39">
        <v>207</v>
      </c>
      <c r="L20" s="67" t="s">
        <v>228</v>
      </c>
      <c r="M20" s="36" t="s">
        <v>228</v>
      </c>
      <c r="N20" s="36" t="s">
        <v>228</v>
      </c>
      <c r="O20" s="36" t="s">
        <v>228</v>
      </c>
      <c r="P20" s="36" t="s">
        <v>228</v>
      </c>
      <c r="Q20" s="36">
        <v>0.01</v>
      </c>
      <c r="R20" s="36">
        <v>0.01</v>
      </c>
      <c r="S20" s="36">
        <v>0.01</v>
      </c>
      <c r="T20" s="36">
        <v>0.02</v>
      </c>
      <c r="U20" s="36">
        <v>0.02</v>
      </c>
    </row>
    <row r="21" spans="1:21" ht="15" x14ac:dyDescent="0.35">
      <c r="A21" s="24" t="s">
        <v>36</v>
      </c>
      <c r="B21" s="55"/>
      <c r="C21" s="55"/>
      <c r="D21" s="55"/>
      <c r="E21" s="55"/>
      <c r="F21" s="55"/>
      <c r="G21" s="55"/>
      <c r="H21" s="55"/>
      <c r="I21" s="55"/>
      <c r="J21" s="55"/>
      <c r="K21" s="55"/>
      <c r="L21" s="66"/>
      <c r="M21" s="64"/>
      <c r="N21" s="64"/>
      <c r="O21" s="64"/>
      <c r="P21" s="64"/>
      <c r="Q21" s="64"/>
      <c r="R21" s="64"/>
      <c r="S21" s="64"/>
      <c r="T21" s="64"/>
      <c r="U21" s="64"/>
    </row>
    <row r="22" spans="1:21" x14ac:dyDescent="0.3">
      <c r="A22" s="15" t="s">
        <v>37</v>
      </c>
      <c r="B22" s="38">
        <v>733</v>
      </c>
      <c r="C22" s="38">
        <v>661</v>
      </c>
      <c r="D22" s="38">
        <v>596</v>
      </c>
      <c r="E22" s="38">
        <v>459</v>
      </c>
      <c r="F22" s="38">
        <v>334</v>
      </c>
      <c r="G22" s="38">
        <v>287</v>
      </c>
      <c r="H22" s="38">
        <v>195</v>
      </c>
      <c r="I22" s="38">
        <v>207</v>
      </c>
      <c r="J22" s="38">
        <v>223</v>
      </c>
      <c r="K22" s="38">
        <v>199</v>
      </c>
      <c r="L22" s="62">
        <v>7.0000000000000007E-2</v>
      </c>
      <c r="M22" s="19">
        <v>0.06</v>
      </c>
      <c r="N22" s="19">
        <v>0.06</v>
      </c>
      <c r="O22" s="19">
        <v>0.05</v>
      </c>
      <c r="P22" s="19">
        <v>0.04</v>
      </c>
      <c r="Q22" s="19">
        <v>0.03</v>
      </c>
      <c r="R22" s="19">
        <v>0.03</v>
      </c>
      <c r="S22" s="19">
        <v>0.03</v>
      </c>
      <c r="T22" s="19">
        <v>0.03</v>
      </c>
      <c r="U22" s="19">
        <v>0.02</v>
      </c>
    </row>
    <row r="23" spans="1:21" x14ac:dyDescent="0.3">
      <c r="A23" s="15" t="s">
        <v>38</v>
      </c>
      <c r="B23" s="38">
        <v>2036</v>
      </c>
      <c r="C23" s="38">
        <v>1885</v>
      </c>
      <c r="D23" s="38">
        <v>1707</v>
      </c>
      <c r="E23" s="38">
        <v>1572</v>
      </c>
      <c r="F23" s="38">
        <v>1412</v>
      </c>
      <c r="G23" s="38">
        <v>1348</v>
      </c>
      <c r="H23" s="38">
        <v>967</v>
      </c>
      <c r="I23" s="38">
        <v>987</v>
      </c>
      <c r="J23" s="38">
        <v>1006</v>
      </c>
      <c r="K23" s="38">
        <v>944</v>
      </c>
      <c r="L23" s="62">
        <v>0.2</v>
      </c>
      <c r="M23" s="19">
        <v>0.18</v>
      </c>
      <c r="N23" s="19">
        <v>0.17</v>
      </c>
      <c r="O23" s="19">
        <v>0.16</v>
      </c>
      <c r="P23" s="19">
        <v>0.15</v>
      </c>
      <c r="Q23" s="19">
        <v>0.14000000000000001</v>
      </c>
      <c r="R23" s="19">
        <v>0.13</v>
      </c>
      <c r="S23" s="19">
        <v>0.12</v>
      </c>
      <c r="T23" s="19">
        <v>0.12</v>
      </c>
      <c r="U23" s="19">
        <v>0.11</v>
      </c>
    </row>
    <row r="24" spans="1:21" x14ac:dyDescent="0.3">
      <c r="A24" s="15" t="s">
        <v>39</v>
      </c>
      <c r="B24" s="38">
        <v>2024</v>
      </c>
      <c r="C24" s="38">
        <v>2134</v>
      </c>
      <c r="D24" s="38">
        <v>2152</v>
      </c>
      <c r="E24" s="38">
        <v>2024</v>
      </c>
      <c r="F24" s="38">
        <v>2040</v>
      </c>
      <c r="G24" s="38">
        <v>1977</v>
      </c>
      <c r="H24" s="38">
        <v>1448</v>
      </c>
      <c r="I24" s="38">
        <v>1563</v>
      </c>
      <c r="J24" s="38">
        <v>1584</v>
      </c>
      <c r="K24" s="38">
        <v>1547</v>
      </c>
      <c r="L24" s="62">
        <v>0.19</v>
      </c>
      <c r="M24" s="19">
        <v>0.2</v>
      </c>
      <c r="N24" s="19">
        <v>0.21</v>
      </c>
      <c r="O24" s="19">
        <v>0.21</v>
      </c>
      <c r="P24" s="19">
        <v>0.22</v>
      </c>
      <c r="Q24" s="19">
        <v>0.21</v>
      </c>
      <c r="R24" s="19">
        <v>0.19</v>
      </c>
      <c r="S24" s="19">
        <v>0.2</v>
      </c>
      <c r="T24" s="19">
        <v>0.18</v>
      </c>
      <c r="U24" s="19">
        <v>0.18</v>
      </c>
    </row>
    <row r="25" spans="1:21" x14ac:dyDescent="0.3">
      <c r="A25" s="15" t="s">
        <v>40</v>
      </c>
      <c r="B25" s="38">
        <v>1659</v>
      </c>
      <c r="C25" s="38">
        <v>1749</v>
      </c>
      <c r="D25" s="38">
        <v>1725</v>
      </c>
      <c r="E25" s="38">
        <v>1650</v>
      </c>
      <c r="F25" s="38">
        <v>1778</v>
      </c>
      <c r="G25" s="38">
        <v>1916</v>
      </c>
      <c r="H25" s="38">
        <v>1626</v>
      </c>
      <c r="I25" s="38">
        <v>1617</v>
      </c>
      <c r="J25" s="38">
        <v>1825</v>
      </c>
      <c r="K25" s="38">
        <v>1758</v>
      </c>
      <c r="L25" s="62">
        <v>0.16</v>
      </c>
      <c r="M25" s="19">
        <v>0.17</v>
      </c>
      <c r="N25" s="19">
        <v>0.17</v>
      </c>
      <c r="O25" s="19">
        <v>0.17</v>
      </c>
      <c r="P25" s="19">
        <v>0.19</v>
      </c>
      <c r="Q25" s="19">
        <v>0.2</v>
      </c>
      <c r="R25" s="19">
        <v>0.22</v>
      </c>
      <c r="S25" s="19">
        <v>0.2</v>
      </c>
      <c r="T25" s="19">
        <v>0.21</v>
      </c>
      <c r="U25" s="19">
        <v>0.2</v>
      </c>
    </row>
    <row r="26" spans="1:21" x14ac:dyDescent="0.3">
      <c r="A26" s="15" t="s">
        <v>41</v>
      </c>
      <c r="B26" s="38">
        <v>1274</v>
      </c>
      <c r="C26" s="38">
        <v>1308</v>
      </c>
      <c r="D26" s="38">
        <v>1273</v>
      </c>
      <c r="E26" s="38">
        <v>1336</v>
      </c>
      <c r="F26" s="38">
        <v>1277</v>
      </c>
      <c r="G26" s="38">
        <v>1376</v>
      </c>
      <c r="H26" s="38">
        <v>1186</v>
      </c>
      <c r="I26" s="38">
        <v>1317</v>
      </c>
      <c r="J26" s="38">
        <v>1427</v>
      </c>
      <c r="K26" s="38">
        <v>1507</v>
      </c>
      <c r="L26" s="62">
        <v>0.12</v>
      </c>
      <c r="M26" s="19">
        <v>0.13</v>
      </c>
      <c r="N26" s="19">
        <v>0.13</v>
      </c>
      <c r="O26" s="19">
        <v>0.14000000000000001</v>
      </c>
      <c r="P26" s="19">
        <v>0.14000000000000001</v>
      </c>
      <c r="Q26" s="19">
        <v>0.15</v>
      </c>
      <c r="R26" s="19">
        <v>0.16</v>
      </c>
      <c r="S26" s="19">
        <v>0.16</v>
      </c>
      <c r="T26" s="19">
        <v>0.17</v>
      </c>
      <c r="U26" s="19">
        <v>0.18</v>
      </c>
    </row>
    <row r="27" spans="1:21" x14ac:dyDescent="0.3">
      <c r="A27" s="15" t="s">
        <v>42</v>
      </c>
      <c r="B27" s="38">
        <v>1078</v>
      </c>
      <c r="C27" s="38">
        <v>1066</v>
      </c>
      <c r="D27" s="38">
        <v>994</v>
      </c>
      <c r="E27" s="38">
        <v>993</v>
      </c>
      <c r="F27" s="38">
        <v>982</v>
      </c>
      <c r="G27" s="38">
        <v>1004</v>
      </c>
      <c r="H27" s="38">
        <v>824</v>
      </c>
      <c r="I27" s="38">
        <v>904</v>
      </c>
      <c r="J27" s="38">
        <v>995</v>
      </c>
      <c r="K27" s="38">
        <v>1060</v>
      </c>
      <c r="L27" s="62">
        <v>0.1</v>
      </c>
      <c r="M27" s="19">
        <v>0.1</v>
      </c>
      <c r="N27" s="19">
        <v>0.1</v>
      </c>
      <c r="O27" s="19">
        <v>0.1</v>
      </c>
      <c r="P27" s="19">
        <v>0.11</v>
      </c>
      <c r="Q27" s="19">
        <v>0.11</v>
      </c>
      <c r="R27" s="19">
        <v>0.11</v>
      </c>
      <c r="S27" s="19">
        <v>0.11</v>
      </c>
      <c r="T27" s="19">
        <v>0.12</v>
      </c>
      <c r="U27" s="19">
        <v>0.12</v>
      </c>
    </row>
    <row r="28" spans="1:21" x14ac:dyDescent="0.3">
      <c r="A28" s="15" t="s">
        <v>43</v>
      </c>
      <c r="B28" s="38">
        <v>780</v>
      </c>
      <c r="C28" s="38">
        <v>783</v>
      </c>
      <c r="D28" s="38">
        <v>761</v>
      </c>
      <c r="E28" s="38">
        <v>713</v>
      </c>
      <c r="F28" s="38">
        <v>752</v>
      </c>
      <c r="G28" s="38">
        <v>743</v>
      </c>
      <c r="H28" s="38">
        <v>554</v>
      </c>
      <c r="I28" s="38">
        <v>637</v>
      </c>
      <c r="J28" s="38">
        <v>653</v>
      </c>
      <c r="K28" s="38">
        <v>698</v>
      </c>
      <c r="L28" s="62">
        <v>0.08</v>
      </c>
      <c r="M28" s="19">
        <v>7.0000000000000007E-2</v>
      </c>
      <c r="N28" s="19">
        <v>0.08</v>
      </c>
      <c r="O28" s="19">
        <v>7.0000000000000007E-2</v>
      </c>
      <c r="P28" s="19">
        <v>0.08</v>
      </c>
      <c r="Q28" s="19">
        <v>0.08</v>
      </c>
      <c r="R28" s="19">
        <v>7.0000000000000007E-2</v>
      </c>
      <c r="S28" s="19">
        <v>0.08</v>
      </c>
      <c r="T28" s="19">
        <v>0.08</v>
      </c>
      <c r="U28" s="19">
        <v>0.08</v>
      </c>
    </row>
    <row r="29" spans="1:21" x14ac:dyDescent="0.3">
      <c r="A29" s="15" t="s">
        <v>44</v>
      </c>
      <c r="B29" s="38">
        <v>444</v>
      </c>
      <c r="C29" s="38">
        <v>456</v>
      </c>
      <c r="D29" s="38">
        <v>446</v>
      </c>
      <c r="E29" s="38">
        <v>455</v>
      </c>
      <c r="F29" s="38">
        <v>388</v>
      </c>
      <c r="G29" s="38">
        <v>410</v>
      </c>
      <c r="H29" s="38">
        <v>359</v>
      </c>
      <c r="I29" s="38">
        <v>388</v>
      </c>
      <c r="J29" s="38">
        <v>447</v>
      </c>
      <c r="K29" s="38">
        <v>435</v>
      </c>
      <c r="L29" s="62">
        <v>0.04</v>
      </c>
      <c r="M29" s="19">
        <v>0.04</v>
      </c>
      <c r="N29" s="19">
        <v>0.04</v>
      </c>
      <c r="O29" s="19">
        <v>0.05</v>
      </c>
      <c r="P29" s="19">
        <v>0.04</v>
      </c>
      <c r="Q29" s="19">
        <v>0.04</v>
      </c>
      <c r="R29" s="19">
        <v>0.05</v>
      </c>
      <c r="S29" s="19">
        <v>0.05</v>
      </c>
      <c r="T29" s="19">
        <v>0.05</v>
      </c>
      <c r="U29" s="19">
        <v>0.05</v>
      </c>
    </row>
    <row r="30" spans="1:21" x14ac:dyDescent="0.3">
      <c r="A30" s="15" t="s">
        <v>45</v>
      </c>
      <c r="B30" s="38">
        <v>201</v>
      </c>
      <c r="C30" s="38">
        <v>227</v>
      </c>
      <c r="D30" s="38">
        <v>203</v>
      </c>
      <c r="E30" s="38">
        <v>203</v>
      </c>
      <c r="F30" s="38">
        <v>223</v>
      </c>
      <c r="G30" s="38">
        <v>227</v>
      </c>
      <c r="H30" s="38">
        <v>184</v>
      </c>
      <c r="I30" s="38">
        <v>210</v>
      </c>
      <c r="J30" s="38">
        <v>219</v>
      </c>
      <c r="K30" s="38">
        <v>258</v>
      </c>
      <c r="L30" s="62">
        <v>0.02</v>
      </c>
      <c r="M30" s="19">
        <v>0.02</v>
      </c>
      <c r="N30" s="19">
        <v>0.02</v>
      </c>
      <c r="O30" s="19">
        <v>0.02</v>
      </c>
      <c r="P30" s="19">
        <v>0.02</v>
      </c>
      <c r="Q30" s="19">
        <v>0.02</v>
      </c>
      <c r="R30" s="19">
        <v>0.02</v>
      </c>
      <c r="S30" s="19">
        <v>0.03</v>
      </c>
      <c r="T30" s="19">
        <v>0.03</v>
      </c>
      <c r="U30" s="19">
        <v>0.03</v>
      </c>
    </row>
    <row r="31" spans="1:21" x14ac:dyDescent="0.3">
      <c r="A31" s="15" t="s">
        <v>46</v>
      </c>
      <c r="B31" s="38">
        <v>92</v>
      </c>
      <c r="C31" s="38">
        <v>93</v>
      </c>
      <c r="D31" s="38">
        <v>100</v>
      </c>
      <c r="E31" s="38">
        <v>79</v>
      </c>
      <c r="F31" s="38">
        <v>89</v>
      </c>
      <c r="G31" s="38">
        <v>95</v>
      </c>
      <c r="H31" s="38">
        <v>79</v>
      </c>
      <c r="I31" s="38">
        <v>79</v>
      </c>
      <c r="J31" s="38">
        <v>94</v>
      </c>
      <c r="K31" s="38">
        <v>102</v>
      </c>
      <c r="L31" s="62">
        <v>0.01</v>
      </c>
      <c r="M31" s="19">
        <v>0.01</v>
      </c>
      <c r="N31" s="19">
        <v>0.01</v>
      </c>
      <c r="O31" s="19">
        <v>0.01</v>
      </c>
      <c r="P31" s="19">
        <v>0.01</v>
      </c>
      <c r="Q31" s="19">
        <v>0.01</v>
      </c>
      <c r="R31" s="19">
        <v>0.01</v>
      </c>
      <c r="S31" s="19">
        <v>0.01</v>
      </c>
      <c r="T31" s="19">
        <v>0.01</v>
      </c>
      <c r="U31" s="19">
        <v>0.01</v>
      </c>
    </row>
    <row r="32" spans="1:21" x14ac:dyDescent="0.3">
      <c r="A32" s="15" t="s">
        <v>47</v>
      </c>
      <c r="B32" s="49">
        <v>65</v>
      </c>
      <c r="C32" s="49">
        <v>74</v>
      </c>
      <c r="D32" s="49">
        <v>61</v>
      </c>
      <c r="E32" s="49">
        <v>60</v>
      </c>
      <c r="F32" s="49">
        <v>66</v>
      </c>
      <c r="G32" s="49">
        <v>69</v>
      </c>
      <c r="H32" s="49">
        <v>43</v>
      </c>
      <c r="I32" s="49">
        <v>54</v>
      </c>
      <c r="J32" s="49">
        <v>64</v>
      </c>
      <c r="K32" s="49">
        <v>82</v>
      </c>
      <c r="L32" s="68">
        <v>0.01</v>
      </c>
      <c r="M32" s="27">
        <v>0.01</v>
      </c>
      <c r="N32" s="27">
        <v>0.01</v>
      </c>
      <c r="O32" s="27">
        <v>0.01</v>
      </c>
      <c r="P32" s="27">
        <v>0.01</v>
      </c>
      <c r="Q32" s="27">
        <v>0.01</v>
      </c>
      <c r="R32" s="27">
        <v>0.01</v>
      </c>
      <c r="S32" s="27">
        <v>0.01</v>
      </c>
      <c r="T32" s="27">
        <v>0.01</v>
      </c>
      <c r="U32" s="27">
        <v>0.01</v>
      </c>
    </row>
    <row r="33" spans="1:21" x14ac:dyDescent="0.3">
      <c r="A33" s="4" t="s">
        <v>30</v>
      </c>
      <c r="B33" s="39">
        <v>4</v>
      </c>
      <c r="C33" s="39">
        <v>12</v>
      </c>
      <c r="D33" s="39">
        <v>8</v>
      </c>
      <c r="E33" s="39">
        <v>11</v>
      </c>
      <c r="F33" s="39">
        <v>7</v>
      </c>
      <c r="G33" s="39">
        <v>13</v>
      </c>
      <c r="H33" s="39">
        <v>15</v>
      </c>
      <c r="I33" s="39">
        <v>20</v>
      </c>
      <c r="J33" s="39">
        <v>31</v>
      </c>
      <c r="K33" s="39">
        <v>20</v>
      </c>
      <c r="L33" s="67" t="s">
        <v>228</v>
      </c>
      <c r="M33" s="36" t="s">
        <v>228</v>
      </c>
      <c r="N33" s="36" t="s">
        <v>228</v>
      </c>
      <c r="O33" s="36" t="s">
        <v>228</v>
      </c>
      <c r="P33" s="36" t="s">
        <v>228</v>
      </c>
      <c r="Q33" s="36" t="s">
        <v>228</v>
      </c>
      <c r="R33" s="36" t="s">
        <v>228</v>
      </c>
      <c r="S33" s="36" t="s">
        <v>228</v>
      </c>
      <c r="T33" s="36" t="s">
        <v>228</v>
      </c>
      <c r="U33" s="36" t="s">
        <v>228</v>
      </c>
    </row>
  </sheetData>
  <mergeCells count="8">
    <mergeCell ref="A6:U6"/>
    <mergeCell ref="B7:K7"/>
    <mergeCell ref="L7:U7"/>
    <mergeCell ref="A1:U1"/>
    <mergeCell ref="A2:U2"/>
    <mergeCell ref="A3:U3"/>
    <mergeCell ref="A4:U4"/>
    <mergeCell ref="A5:U5"/>
  </mergeCells>
  <hyperlinks>
    <hyperlink ref="A4" location="'Definitions and data notes'!A1" display="For more information on how to interpret these figures, please read the Definitions and data notes." xr:uid="{79CB2347-29A0-4360-B73D-82A88065197E}"/>
    <hyperlink ref="A5" location="Contents!A1" display="Back to Contents page" xr:uid="{204131BC-8214-4B0C-938E-7E64BE9C6639}"/>
  </hyperlinks>
  <pageMargins left="0.7" right="0.7" top="0.75" bottom="0.75" header="0.3" footer="0.3"/>
  <pageSetup paperSize="9" scale="6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2D7AC-BAD0-47CA-BD87-5E6237AEDD70}">
  <sheetPr codeName="Sheet13">
    <tabColor theme="8" tint="0.59999389629810485"/>
    <pageSetUpPr fitToPage="1"/>
  </sheetPr>
  <dimension ref="A1:V44"/>
  <sheetViews>
    <sheetView zoomScaleNormal="100" workbookViewId="0">
      <selection sqref="A1:K1"/>
    </sheetView>
  </sheetViews>
  <sheetFormatPr defaultColWidth="9" defaultRowHeight="14.5" x14ac:dyDescent="0.3"/>
  <cols>
    <col min="1" max="1" width="55.765625" style="8" customWidth="1"/>
    <col min="2" max="21" width="8.23046875" style="8" customWidth="1"/>
    <col min="22" max="16384" width="9" style="8"/>
  </cols>
  <sheetData>
    <row r="1" spans="1:22" x14ac:dyDescent="0.3">
      <c r="A1" s="144" t="s">
        <v>219</v>
      </c>
      <c r="B1" s="144"/>
      <c r="C1" s="144"/>
      <c r="D1" s="144"/>
      <c r="E1" s="144"/>
      <c r="F1" s="144"/>
      <c r="G1" s="144"/>
      <c r="H1" s="144"/>
      <c r="I1" s="144"/>
      <c r="J1" s="144"/>
      <c r="K1" s="144"/>
      <c r="L1" s="114"/>
      <c r="M1" s="114"/>
      <c r="N1" s="114"/>
      <c r="O1" s="114"/>
      <c r="P1" s="114"/>
      <c r="Q1" s="114"/>
      <c r="R1" s="114"/>
      <c r="S1" s="114"/>
      <c r="T1" s="114"/>
      <c r="U1" s="114"/>
      <c r="V1" s="114"/>
    </row>
    <row r="2" spans="1:22" ht="26.5" customHeight="1" x14ac:dyDescent="0.3">
      <c r="A2" s="156" t="s">
        <v>234</v>
      </c>
      <c r="B2" s="156"/>
      <c r="C2" s="156"/>
      <c r="D2" s="156"/>
      <c r="E2" s="156"/>
      <c r="F2" s="156"/>
      <c r="G2" s="156"/>
      <c r="H2" s="156"/>
      <c r="I2" s="156"/>
      <c r="J2" s="156"/>
      <c r="K2" s="156"/>
      <c r="L2" s="115"/>
      <c r="M2" s="115"/>
      <c r="N2" s="115"/>
      <c r="O2" s="115"/>
      <c r="P2" s="115"/>
      <c r="Q2" s="115"/>
      <c r="R2" s="115"/>
      <c r="S2" s="115"/>
      <c r="T2" s="115"/>
      <c r="U2" s="115"/>
      <c r="V2" s="115"/>
    </row>
    <row r="3" spans="1:22" ht="14.25" customHeight="1" x14ac:dyDescent="0.3">
      <c r="A3" s="157" t="s">
        <v>22</v>
      </c>
      <c r="B3" s="157"/>
      <c r="C3" s="157"/>
      <c r="D3" s="157"/>
      <c r="E3" s="157"/>
      <c r="F3" s="157"/>
      <c r="G3" s="157"/>
      <c r="H3" s="157"/>
      <c r="I3" s="157"/>
      <c r="J3" s="157"/>
      <c r="K3" s="157"/>
      <c r="L3" s="116"/>
      <c r="M3" s="116"/>
      <c r="N3" s="116"/>
      <c r="O3" s="116"/>
      <c r="P3" s="116"/>
      <c r="Q3" s="116"/>
      <c r="R3" s="116"/>
      <c r="S3" s="116"/>
      <c r="T3" s="116"/>
      <c r="U3" s="116"/>
      <c r="V3" s="116"/>
    </row>
    <row r="4" spans="1:22" ht="14.25" customHeight="1" x14ac:dyDescent="0.3">
      <c r="A4" s="157" t="s">
        <v>23</v>
      </c>
      <c r="B4" s="157"/>
      <c r="C4" s="157"/>
      <c r="D4" s="157"/>
      <c r="E4" s="157"/>
      <c r="F4" s="157"/>
      <c r="G4" s="157"/>
      <c r="H4" s="157"/>
      <c r="I4" s="157"/>
      <c r="J4" s="157"/>
      <c r="K4" s="157"/>
      <c r="L4" s="116"/>
      <c r="M4" s="116"/>
      <c r="N4" s="116"/>
      <c r="O4" s="116"/>
      <c r="P4" s="116"/>
      <c r="Q4" s="116"/>
      <c r="R4" s="116"/>
      <c r="S4" s="116"/>
      <c r="T4" s="116"/>
      <c r="U4" s="116"/>
      <c r="V4" s="116"/>
    </row>
    <row r="5" spans="1:22" ht="14.15" customHeight="1" x14ac:dyDescent="0.3">
      <c r="A5" s="156" t="s">
        <v>253</v>
      </c>
      <c r="B5" s="156"/>
      <c r="C5" s="156"/>
      <c r="D5" s="156"/>
      <c r="E5" s="156"/>
      <c r="F5" s="156"/>
      <c r="G5" s="156"/>
      <c r="H5" s="156"/>
      <c r="I5" s="156"/>
      <c r="J5" s="156"/>
      <c r="K5" s="156"/>
      <c r="L5" s="115"/>
      <c r="M5" s="115"/>
      <c r="N5" s="115"/>
      <c r="O5" s="115"/>
      <c r="P5" s="115"/>
      <c r="Q5" s="115"/>
      <c r="R5" s="115"/>
      <c r="S5" s="115"/>
      <c r="T5" s="115"/>
      <c r="U5" s="115"/>
      <c r="V5" s="115"/>
    </row>
    <row r="6" spans="1:22" x14ac:dyDescent="0.3">
      <c r="A6" s="76"/>
      <c r="B6" s="143" t="s">
        <v>24</v>
      </c>
      <c r="C6" s="143"/>
      <c r="D6" s="143"/>
      <c r="E6" s="143"/>
      <c r="F6" s="143"/>
      <c r="G6" s="143"/>
      <c r="H6" s="143"/>
      <c r="I6" s="143"/>
      <c r="J6" s="143"/>
      <c r="K6" s="143"/>
      <c r="L6" s="142" t="s">
        <v>25</v>
      </c>
      <c r="M6" s="143"/>
      <c r="N6" s="143"/>
      <c r="O6" s="143"/>
      <c r="P6" s="143"/>
      <c r="Q6" s="143"/>
      <c r="R6" s="143"/>
      <c r="S6" s="143"/>
      <c r="T6" s="143"/>
      <c r="U6" s="143"/>
    </row>
    <row r="7" spans="1:22" x14ac:dyDescent="0.3">
      <c r="A7" s="77" t="s">
        <v>52</v>
      </c>
      <c r="B7" s="78" t="s">
        <v>200</v>
      </c>
      <c r="C7" s="78" t="s">
        <v>201</v>
      </c>
      <c r="D7" s="78" t="s">
        <v>202</v>
      </c>
      <c r="E7" s="78" t="s">
        <v>203</v>
      </c>
      <c r="F7" s="78" t="s">
        <v>204</v>
      </c>
      <c r="G7" s="78" t="s">
        <v>205</v>
      </c>
      <c r="H7" s="78" t="s">
        <v>206</v>
      </c>
      <c r="I7" s="78" t="s">
        <v>207</v>
      </c>
      <c r="J7" s="78" t="s">
        <v>208</v>
      </c>
      <c r="K7" s="78" t="s">
        <v>209</v>
      </c>
      <c r="L7" s="18" t="s">
        <v>200</v>
      </c>
      <c r="M7" s="78" t="s">
        <v>201</v>
      </c>
      <c r="N7" s="78" t="s">
        <v>202</v>
      </c>
      <c r="O7" s="78" t="s">
        <v>203</v>
      </c>
      <c r="P7" s="78" t="s">
        <v>204</v>
      </c>
      <c r="Q7" s="78" t="s">
        <v>205</v>
      </c>
      <c r="R7" s="78" t="s">
        <v>206</v>
      </c>
      <c r="S7" s="78" t="s">
        <v>207</v>
      </c>
      <c r="T7" s="78" t="s">
        <v>208</v>
      </c>
      <c r="U7" s="78" t="s">
        <v>209</v>
      </c>
    </row>
    <row r="8" spans="1:22" x14ac:dyDescent="0.3">
      <c r="A8" s="79" t="s">
        <v>165</v>
      </c>
      <c r="B8" s="38">
        <v>94</v>
      </c>
      <c r="C8" s="38">
        <v>111</v>
      </c>
      <c r="D8" s="38">
        <v>77</v>
      </c>
      <c r="E8" s="38">
        <v>56</v>
      </c>
      <c r="F8" s="38">
        <v>34</v>
      </c>
      <c r="G8" s="38">
        <v>8</v>
      </c>
      <c r="H8" s="38">
        <v>2</v>
      </c>
      <c r="I8" s="38">
        <v>0</v>
      </c>
      <c r="J8" s="38">
        <v>0</v>
      </c>
      <c r="K8" s="38">
        <v>0</v>
      </c>
      <c r="L8" s="80">
        <v>0.02</v>
      </c>
      <c r="M8" s="19">
        <v>0.02</v>
      </c>
      <c r="N8" s="19">
        <v>0.01</v>
      </c>
      <c r="O8" s="19">
        <v>0.01</v>
      </c>
      <c r="P8" s="19">
        <v>0.01</v>
      </c>
      <c r="Q8" s="19" t="s">
        <v>228</v>
      </c>
      <c r="R8" s="19" t="s">
        <v>228</v>
      </c>
      <c r="S8" s="19">
        <v>0</v>
      </c>
      <c r="T8" s="19">
        <v>0</v>
      </c>
      <c r="U8" s="19">
        <v>0</v>
      </c>
    </row>
    <row r="9" spans="1:22" x14ac:dyDescent="0.3">
      <c r="A9" s="79" t="s">
        <v>166</v>
      </c>
      <c r="B9" s="38">
        <v>5311</v>
      </c>
      <c r="C9" s="38">
        <v>5160</v>
      </c>
      <c r="D9" s="38">
        <v>5249</v>
      </c>
      <c r="E9" s="38">
        <v>5426</v>
      </c>
      <c r="F9" s="38">
        <v>2760</v>
      </c>
      <c r="G9" s="38">
        <v>379</v>
      </c>
      <c r="H9" s="38">
        <v>87</v>
      </c>
      <c r="I9" s="38">
        <v>19</v>
      </c>
      <c r="J9" s="38">
        <v>9</v>
      </c>
      <c r="K9" s="38">
        <v>3</v>
      </c>
      <c r="L9" s="80">
        <v>0.98</v>
      </c>
      <c r="M9" s="19">
        <v>0.98</v>
      </c>
      <c r="N9" s="19">
        <v>0.99</v>
      </c>
      <c r="O9" s="19">
        <v>0.99</v>
      </c>
      <c r="P9" s="19">
        <v>0.49</v>
      </c>
      <c r="Q9" s="19">
        <v>7.0000000000000007E-2</v>
      </c>
      <c r="R9" s="19">
        <v>0.02</v>
      </c>
      <c r="S9" s="19" t="s">
        <v>228</v>
      </c>
      <c r="T9" s="19" t="s">
        <v>228</v>
      </c>
      <c r="U9" s="19" t="s">
        <v>228</v>
      </c>
    </row>
    <row r="10" spans="1:22" x14ac:dyDescent="0.3">
      <c r="A10" s="79" t="s">
        <v>167</v>
      </c>
      <c r="B10" s="38" t="s">
        <v>263</v>
      </c>
      <c r="C10" s="38" t="s">
        <v>263</v>
      </c>
      <c r="D10" s="38" t="s">
        <v>263</v>
      </c>
      <c r="E10" s="38" t="s">
        <v>263</v>
      </c>
      <c r="F10" s="38">
        <v>1809</v>
      </c>
      <c r="G10" s="38">
        <v>3114</v>
      </c>
      <c r="H10" s="38">
        <v>2731</v>
      </c>
      <c r="I10" s="38">
        <v>2936</v>
      </c>
      <c r="J10" s="38">
        <v>3030</v>
      </c>
      <c r="K10" s="38">
        <v>2885</v>
      </c>
      <c r="L10" s="80" t="s">
        <v>263</v>
      </c>
      <c r="M10" s="81" t="s">
        <v>263</v>
      </c>
      <c r="N10" s="81" t="s">
        <v>263</v>
      </c>
      <c r="O10" s="81" t="s">
        <v>263</v>
      </c>
      <c r="P10" s="81">
        <v>0.32</v>
      </c>
      <c r="Q10" s="81">
        <v>0.56999999999999995</v>
      </c>
      <c r="R10" s="81">
        <v>0.6</v>
      </c>
      <c r="S10" s="81">
        <v>0.57999999999999996</v>
      </c>
      <c r="T10" s="81">
        <v>0.56999999999999995</v>
      </c>
      <c r="U10" s="19">
        <v>0.52</v>
      </c>
    </row>
    <row r="11" spans="1:22" x14ac:dyDescent="0.3">
      <c r="A11" s="79" t="s">
        <v>168</v>
      </c>
      <c r="B11" s="38" t="s">
        <v>263</v>
      </c>
      <c r="C11" s="38" t="s">
        <v>263</v>
      </c>
      <c r="D11" s="38" t="s">
        <v>263</v>
      </c>
      <c r="E11" s="38" t="s">
        <v>263</v>
      </c>
      <c r="F11" s="38">
        <v>956</v>
      </c>
      <c r="G11" s="38">
        <v>1831</v>
      </c>
      <c r="H11" s="38">
        <v>1556</v>
      </c>
      <c r="I11" s="38">
        <v>1918</v>
      </c>
      <c r="J11" s="38">
        <v>2007</v>
      </c>
      <c r="K11" s="38">
        <v>2258</v>
      </c>
      <c r="L11" s="80" t="s">
        <v>263</v>
      </c>
      <c r="M11" s="81" t="s">
        <v>263</v>
      </c>
      <c r="N11" s="81" t="s">
        <v>263</v>
      </c>
      <c r="O11" s="81" t="s">
        <v>263</v>
      </c>
      <c r="P11" s="81">
        <v>0.17</v>
      </c>
      <c r="Q11" s="81">
        <v>0.33</v>
      </c>
      <c r="R11" s="81">
        <v>0.34</v>
      </c>
      <c r="S11" s="81">
        <v>0.38</v>
      </c>
      <c r="T11" s="81">
        <v>0.38</v>
      </c>
      <c r="U11" s="19">
        <v>0.41</v>
      </c>
    </row>
    <row r="12" spans="1:22" x14ac:dyDescent="0.3">
      <c r="A12" s="79" t="s">
        <v>169</v>
      </c>
      <c r="B12" s="38" t="s">
        <v>263</v>
      </c>
      <c r="C12" s="38" t="s">
        <v>263</v>
      </c>
      <c r="D12" s="38" t="s">
        <v>263</v>
      </c>
      <c r="E12" s="38" t="s">
        <v>263</v>
      </c>
      <c r="F12" s="38">
        <v>14</v>
      </c>
      <c r="G12" s="38">
        <v>24</v>
      </c>
      <c r="H12" s="38">
        <v>23</v>
      </c>
      <c r="I12" s="38">
        <v>25</v>
      </c>
      <c r="J12" s="38">
        <v>14</v>
      </c>
      <c r="K12" s="38">
        <v>13</v>
      </c>
      <c r="L12" s="80" t="s">
        <v>263</v>
      </c>
      <c r="M12" s="81" t="s">
        <v>263</v>
      </c>
      <c r="N12" s="81" t="s">
        <v>263</v>
      </c>
      <c r="O12" s="81" t="s">
        <v>263</v>
      </c>
      <c r="P12" s="81" t="s">
        <v>228</v>
      </c>
      <c r="Q12" s="81" t="s">
        <v>228</v>
      </c>
      <c r="R12" s="81">
        <v>0.01</v>
      </c>
      <c r="S12" s="81" t="s">
        <v>228</v>
      </c>
      <c r="T12" s="81" t="s">
        <v>228</v>
      </c>
      <c r="U12" s="19" t="s">
        <v>228</v>
      </c>
    </row>
    <row r="13" spans="1:22" x14ac:dyDescent="0.3">
      <c r="A13" s="79" t="s">
        <v>170</v>
      </c>
      <c r="B13" s="38" t="s">
        <v>263</v>
      </c>
      <c r="C13" s="38" t="s">
        <v>263</v>
      </c>
      <c r="D13" s="38" t="s">
        <v>263</v>
      </c>
      <c r="E13" s="38" t="s">
        <v>263</v>
      </c>
      <c r="F13" s="38">
        <v>0</v>
      </c>
      <c r="G13" s="38">
        <v>0</v>
      </c>
      <c r="H13" s="38">
        <v>0</v>
      </c>
      <c r="I13" s="38">
        <v>0</v>
      </c>
      <c r="J13" s="38">
        <v>0</v>
      </c>
      <c r="K13" s="38">
        <v>0</v>
      </c>
      <c r="L13" s="80" t="s">
        <v>263</v>
      </c>
      <c r="M13" s="81" t="s">
        <v>263</v>
      </c>
      <c r="N13" s="81" t="s">
        <v>263</v>
      </c>
      <c r="O13" s="81" t="s">
        <v>263</v>
      </c>
      <c r="P13" s="81">
        <v>0</v>
      </c>
      <c r="Q13" s="81">
        <v>0</v>
      </c>
      <c r="R13" s="81">
        <v>0</v>
      </c>
      <c r="S13" s="81">
        <v>0</v>
      </c>
      <c r="T13" s="81">
        <v>0</v>
      </c>
      <c r="U13" s="19">
        <v>0</v>
      </c>
    </row>
    <row r="14" spans="1:22" x14ac:dyDescent="0.3">
      <c r="A14" s="79" t="s">
        <v>171</v>
      </c>
      <c r="B14" s="38" t="s">
        <v>263</v>
      </c>
      <c r="C14" s="38" t="s">
        <v>263</v>
      </c>
      <c r="D14" s="38" t="s">
        <v>263</v>
      </c>
      <c r="E14" s="38" t="s">
        <v>263</v>
      </c>
      <c r="F14" s="38">
        <v>22</v>
      </c>
      <c r="G14" s="38">
        <v>31</v>
      </c>
      <c r="H14" s="38">
        <v>20</v>
      </c>
      <c r="I14" s="38">
        <v>20</v>
      </c>
      <c r="J14" s="38">
        <v>17</v>
      </c>
      <c r="K14" s="38">
        <v>24</v>
      </c>
      <c r="L14" s="80" t="s">
        <v>263</v>
      </c>
      <c r="M14" s="81" t="s">
        <v>263</v>
      </c>
      <c r="N14" s="81" t="s">
        <v>263</v>
      </c>
      <c r="O14" s="81" t="s">
        <v>263</v>
      </c>
      <c r="P14" s="81" t="s">
        <v>228</v>
      </c>
      <c r="Q14" s="81">
        <v>0.01</v>
      </c>
      <c r="R14" s="81" t="s">
        <v>228</v>
      </c>
      <c r="S14" s="81" t="s">
        <v>228</v>
      </c>
      <c r="T14" s="81" t="s">
        <v>228</v>
      </c>
      <c r="U14" s="19" t="s">
        <v>228</v>
      </c>
    </row>
    <row r="15" spans="1:22" x14ac:dyDescent="0.3">
      <c r="A15" s="79" t="s">
        <v>172</v>
      </c>
      <c r="B15" s="38" t="s">
        <v>263</v>
      </c>
      <c r="C15" s="38" t="s">
        <v>263</v>
      </c>
      <c r="D15" s="38" t="s">
        <v>263</v>
      </c>
      <c r="E15" s="38" t="s">
        <v>263</v>
      </c>
      <c r="F15" s="38">
        <v>24</v>
      </c>
      <c r="G15" s="38">
        <v>14</v>
      </c>
      <c r="H15" s="38">
        <v>8</v>
      </c>
      <c r="I15" s="38">
        <v>3</v>
      </c>
      <c r="J15" s="38">
        <v>4</v>
      </c>
      <c r="K15" s="38">
        <v>5</v>
      </c>
      <c r="L15" s="80" t="s">
        <v>263</v>
      </c>
      <c r="M15" s="81" t="s">
        <v>263</v>
      </c>
      <c r="N15" s="81" t="s">
        <v>263</v>
      </c>
      <c r="O15" s="81" t="s">
        <v>263</v>
      </c>
      <c r="P15" s="81" t="s">
        <v>228</v>
      </c>
      <c r="Q15" s="81" t="s">
        <v>228</v>
      </c>
      <c r="R15" s="81" t="s">
        <v>228</v>
      </c>
      <c r="S15" s="81" t="s">
        <v>228</v>
      </c>
      <c r="T15" s="81" t="s">
        <v>228</v>
      </c>
      <c r="U15" s="19" t="s">
        <v>228</v>
      </c>
    </row>
    <row r="16" spans="1:22" x14ac:dyDescent="0.3">
      <c r="A16" s="79" t="s">
        <v>173</v>
      </c>
      <c r="B16" s="38" t="s">
        <v>263</v>
      </c>
      <c r="C16" s="38" t="s">
        <v>263</v>
      </c>
      <c r="D16" s="38" t="s">
        <v>263</v>
      </c>
      <c r="E16" s="38" t="s">
        <v>263</v>
      </c>
      <c r="F16" s="38">
        <v>0</v>
      </c>
      <c r="G16" s="38">
        <v>0</v>
      </c>
      <c r="H16" s="38">
        <v>0</v>
      </c>
      <c r="I16" s="38">
        <v>1</v>
      </c>
      <c r="J16" s="38">
        <v>0</v>
      </c>
      <c r="K16" s="38">
        <v>1</v>
      </c>
      <c r="L16" s="80" t="s">
        <v>263</v>
      </c>
      <c r="M16" s="81" t="s">
        <v>263</v>
      </c>
      <c r="N16" s="81" t="s">
        <v>263</v>
      </c>
      <c r="O16" s="81" t="s">
        <v>263</v>
      </c>
      <c r="P16" s="81">
        <v>0</v>
      </c>
      <c r="Q16" s="81">
        <v>0</v>
      </c>
      <c r="R16" s="81">
        <v>0</v>
      </c>
      <c r="S16" s="81" t="s">
        <v>228</v>
      </c>
      <c r="T16" s="81">
        <v>0</v>
      </c>
      <c r="U16" s="19" t="s">
        <v>228</v>
      </c>
    </row>
    <row r="17" spans="1:22" x14ac:dyDescent="0.3">
      <c r="A17" s="79" t="s">
        <v>174</v>
      </c>
      <c r="B17" s="38" t="s">
        <v>263</v>
      </c>
      <c r="C17" s="38" t="s">
        <v>263</v>
      </c>
      <c r="D17" s="38" t="s">
        <v>263</v>
      </c>
      <c r="E17" s="38" t="s">
        <v>263</v>
      </c>
      <c r="F17" s="38">
        <v>1</v>
      </c>
      <c r="G17" s="38">
        <v>69</v>
      </c>
      <c r="H17" s="38">
        <v>115</v>
      </c>
      <c r="I17" s="38">
        <v>153</v>
      </c>
      <c r="J17" s="38">
        <v>193</v>
      </c>
      <c r="K17" s="38">
        <v>303</v>
      </c>
      <c r="L17" s="80" t="s">
        <v>263</v>
      </c>
      <c r="M17" s="81" t="s">
        <v>263</v>
      </c>
      <c r="N17" s="81" t="s">
        <v>263</v>
      </c>
      <c r="O17" s="81" t="s">
        <v>263</v>
      </c>
      <c r="P17" s="81" t="s">
        <v>228</v>
      </c>
      <c r="Q17" s="81">
        <v>0.01</v>
      </c>
      <c r="R17" s="81">
        <v>0.03</v>
      </c>
      <c r="S17" s="81">
        <v>0.03</v>
      </c>
      <c r="T17" s="81">
        <v>0.04</v>
      </c>
      <c r="U17" s="19">
        <v>0.06</v>
      </c>
    </row>
    <row r="18" spans="1:22" x14ac:dyDescent="0.3">
      <c r="A18" s="79" t="s">
        <v>175</v>
      </c>
      <c r="B18" s="38" t="s">
        <v>263</v>
      </c>
      <c r="C18" s="38" t="s">
        <v>263</v>
      </c>
      <c r="D18" s="38" t="s">
        <v>263</v>
      </c>
      <c r="E18" s="38" t="s">
        <v>263</v>
      </c>
      <c r="F18" s="38">
        <v>0</v>
      </c>
      <c r="G18" s="38">
        <v>0</v>
      </c>
      <c r="H18" s="38">
        <v>0</v>
      </c>
      <c r="I18" s="38">
        <v>1</v>
      </c>
      <c r="J18" s="38">
        <v>0</v>
      </c>
      <c r="K18" s="38">
        <v>0</v>
      </c>
      <c r="L18" s="80" t="s">
        <v>263</v>
      </c>
      <c r="M18" s="81" t="s">
        <v>263</v>
      </c>
      <c r="N18" s="81" t="s">
        <v>263</v>
      </c>
      <c r="O18" s="81" t="s">
        <v>263</v>
      </c>
      <c r="P18" s="81">
        <v>0</v>
      </c>
      <c r="Q18" s="81">
        <v>0</v>
      </c>
      <c r="R18" s="81">
        <v>0</v>
      </c>
      <c r="S18" s="81" t="s">
        <v>228</v>
      </c>
      <c r="T18" s="81">
        <v>0</v>
      </c>
      <c r="U18" s="19">
        <v>0</v>
      </c>
    </row>
    <row r="19" spans="1:22" x14ac:dyDescent="0.3">
      <c r="A19" s="79" t="s">
        <v>176</v>
      </c>
      <c r="B19" s="38" t="s">
        <v>263</v>
      </c>
      <c r="C19" s="38" t="s">
        <v>263</v>
      </c>
      <c r="D19" s="38" t="s">
        <v>263</v>
      </c>
      <c r="E19" s="38" t="s">
        <v>263</v>
      </c>
      <c r="F19" s="38">
        <v>0</v>
      </c>
      <c r="G19" s="38">
        <v>0</v>
      </c>
      <c r="H19" s="38">
        <v>4</v>
      </c>
      <c r="I19" s="38">
        <v>4</v>
      </c>
      <c r="J19" s="38">
        <v>4</v>
      </c>
      <c r="K19" s="38">
        <v>3</v>
      </c>
      <c r="L19" s="80" t="s">
        <v>263</v>
      </c>
      <c r="M19" s="81" t="s">
        <v>263</v>
      </c>
      <c r="N19" s="81" t="s">
        <v>263</v>
      </c>
      <c r="O19" s="81" t="s">
        <v>263</v>
      </c>
      <c r="P19" s="81">
        <v>0</v>
      </c>
      <c r="Q19" s="81">
        <v>0</v>
      </c>
      <c r="R19" s="81" t="s">
        <v>228</v>
      </c>
      <c r="S19" s="81" t="s">
        <v>228</v>
      </c>
      <c r="T19" s="81" t="s">
        <v>228</v>
      </c>
      <c r="U19" s="19" t="s">
        <v>228</v>
      </c>
    </row>
    <row r="20" spans="1:22" x14ac:dyDescent="0.3">
      <c r="A20" s="79" t="s">
        <v>177</v>
      </c>
      <c r="B20" s="38" t="s">
        <v>263</v>
      </c>
      <c r="C20" s="38" t="s">
        <v>263</v>
      </c>
      <c r="D20" s="38" t="s">
        <v>263</v>
      </c>
      <c r="E20" s="38" t="s">
        <v>263</v>
      </c>
      <c r="F20" s="38">
        <v>0</v>
      </c>
      <c r="G20" s="38">
        <v>1</v>
      </c>
      <c r="H20" s="38">
        <v>0</v>
      </c>
      <c r="I20" s="38">
        <v>0</v>
      </c>
      <c r="J20" s="38">
        <v>1</v>
      </c>
      <c r="K20" s="38">
        <v>1</v>
      </c>
      <c r="L20" s="80" t="s">
        <v>263</v>
      </c>
      <c r="M20" s="81" t="s">
        <v>263</v>
      </c>
      <c r="N20" s="81" t="s">
        <v>263</v>
      </c>
      <c r="O20" s="81" t="s">
        <v>263</v>
      </c>
      <c r="P20" s="81">
        <v>0</v>
      </c>
      <c r="Q20" s="81" t="s">
        <v>228</v>
      </c>
      <c r="R20" s="81">
        <v>0</v>
      </c>
      <c r="S20" s="81">
        <v>0</v>
      </c>
      <c r="T20" s="81" t="s">
        <v>228</v>
      </c>
      <c r="U20" s="19" t="s">
        <v>228</v>
      </c>
    </row>
    <row r="21" spans="1:22" x14ac:dyDescent="0.3">
      <c r="A21" s="79" t="s">
        <v>178</v>
      </c>
      <c r="B21" s="38" t="s">
        <v>263</v>
      </c>
      <c r="C21" s="38" t="s">
        <v>263</v>
      </c>
      <c r="D21" s="38" t="s">
        <v>263</v>
      </c>
      <c r="E21" s="38" t="s">
        <v>263</v>
      </c>
      <c r="F21" s="38">
        <v>0</v>
      </c>
      <c r="G21" s="38">
        <v>0</v>
      </c>
      <c r="H21" s="38">
        <v>0</v>
      </c>
      <c r="I21" s="38">
        <v>0</v>
      </c>
      <c r="J21" s="38">
        <v>1</v>
      </c>
      <c r="K21" s="38">
        <v>1</v>
      </c>
      <c r="L21" s="80" t="s">
        <v>263</v>
      </c>
      <c r="M21" s="81" t="s">
        <v>263</v>
      </c>
      <c r="N21" s="81" t="s">
        <v>263</v>
      </c>
      <c r="O21" s="81" t="s">
        <v>263</v>
      </c>
      <c r="P21" s="81">
        <v>0</v>
      </c>
      <c r="Q21" s="81">
        <v>0</v>
      </c>
      <c r="R21" s="81">
        <v>0</v>
      </c>
      <c r="S21" s="81">
        <v>0</v>
      </c>
      <c r="T21" s="81" t="s">
        <v>228</v>
      </c>
      <c r="U21" s="19" t="s">
        <v>228</v>
      </c>
    </row>
    <row r="22" spans="1:22" x14ac:dyDescent="0.3">
      <c r="A22" s="79" t="s">
        <v>179</v>
      </c>
      <c r="B22" s="38" t="s">
        <v>263</v>
      </c>
      <c r="C22" s="38" t="s">
        <v>263</v>
      </c>
      <c r="D22" s="38" t="s">
        <v>263</v>
      </c>
      <c r="E22" s="38" t="s">
        <v>263</v>
      </c>
      <c r="F22" s="38">
        <v>1</v>
      </c>
      <c r="G22" s="38">
        <v>0</v>
      </c>
      <c r="H22" s="38">
        <v>1</v>
      </c>
      <c r="I22" s="38">
        <v>0</v>
      </c>
      <c r="J22" s="38">
        <v>2</v>
      </c>
      <c r="K22" s="38">
        <v>1</v>
      </c>
      <c r="L22" s="80" t="s">
        <v>263</v>
      </c>
      <c r="M22" s="81" t="s">
        <v>263</v>
      </c>
      <c r="N22" s="81" t="s">
        <v>263</v>
      </c>
      <c r="O22" s="81" t="s">
        <v>263</v>
      </c>
      <c r="P22" s="81" t="s">
        <v>228</v>
      </c>
      <c r="Q22" s="81">
        <v>0</v>
      </c>
      <c r="R22" s="81" t="s">
        <v>228</v>
      </c>
      <c r="S22" s="81">
        <v>0</v>
      </c>
      <c r="T22" s="81" t="s">
        <v>228</v>
      </c>
      <c r="U22" s="19" t="s">
        <v>228</v>
      </c>
    </row>
    <row r="23" spans="1:22" x14ac:dyDescent="0.3">
      <c r="A23" s="82" t="s">
        <v>0</v>
      </c>
      <c r="B23" s="50">
        <v>5405</v>
      </c>
      <c r="C23" s="50">
        <v>5271</v>
      </c>
      <c r="D23" s="50">
        <v>5326</v>
      </c>
      <c r="E23" s="50">
        <v>5482</v>
      </c>
      <c r="F23" s="50">
        <v>5621</v>
      </c>
      <c r="G23" s="50">
        <v>5471</v>
      </c>
      <c r="H23" s="50">
        <v>4547</v>
      </c>
      <c r="I23" s="50">
        <v>5080</v>
      </c>
      <c r="J23" s="50">
        <v>5282</v>
      </c>
      <c r="K23" s="128">
        <v>5498</v>
      </c>
      <c r="L23" s="51">
        <v>1</v>
      </c>
      <c r="M23" s="51">
        <v>1</v>
      </c>
      <c r="N23" s="51">
        <v>1</v>
      </c>
      <c r="O23" s="51">
        <v>1</v>
      </c>
      <c r="P23" s="51">
        <v>1</v>
      </c>
      <c r="Q23" s="51">
        <v>1</v>
      </c>
      <c r="R23" s="51">
        <v>1</v>
      </c>
      <c r="S23" s="51">
        <v>1</v>
      </c>
      <c r="T23" s="51">
        <v>1</v>
      </c>
      <c r="U23" s="51">
        <v>1</v>
      </c>
    </row>
    <row r="24" spans="1:22" x14ac:dyDescent="0.3">
      <c r="A24" s="133"/>
      <c r="B24" s="133"/>
      <c r="C24" s="133"/>
      <c r="D24" s="133"/>
      <c r="E24" s="133"/>
      <c r="F24" s="133"/>
      <c r="G24" s="133"/>
      <c r="H24" s="133"/>
      <c r="I24" s="133"/>
      <c r="J24" s="133"/>
      <c r="K24" s="133"/>
      <c r="L24" s="133"/>
      <c r="M24" s="133"/>
      <c r="N24" s="133"/>
      <c r="O24" s="133"/>
      <c r="P24" s="133"/>
      <c r="Q24" s="133"/>
      <c r="R24" s="133"/>
      <c r="S24" s="133"/>
      <c r="T24" s="133"/>
      <c r="U24" s="133"/>
      <c r="V24" s="74"/>
    </row>
    <row r="25" spans="1:22" x14ac:dyDescent="0.3">
      <c r="A25" s="144" t="s">
        <v>220</v>
      </c>
      <c r="B25" s="144"/>
      <c r="C25" s="144"/>
      <c r="D25" s="144"/>
      <c r="E25" s="144"/>
      <c r="F25" s="144"/>
      <c r="G25" s="144"/>
      <c r="H25" s="144"/>
      <c r="I25" s="144"/>
      <c r="J25" s="144"/>
      <c r="K25" s="144"/>
      <c r="L25" s="114"/>
      <c r="M25" s="114"/>
      <c r="N25" s="114"/>
      <c r="O25" s="114"/>
      <c r="P25" s="114"/>
      <c r="Q25" s="114"/>
      <c r="R25" s="114"/>
      <c r="S25" s="114"/>
      <c r="T25" s="114"/>
      <c r="U25" s="114"/>
      <c r="V25" s="114"/>
    </row>
    <row r="26" spans="1:22" ht="14.15" customHeight="1" x14ac:dyDescent="0.3">
      <c r="A26" s="156" t="s">
        <v>254</v>
      </c>
      <c r="B26" s="156"/>
      <c r="C26" s="156"/>
      <c r="D26" s="156"/>
      <c r="E26" s="156"/>
      <c r="F26" s="156"/>
      <c r="G26" s="156"/>
      <c r="H26" s="156"/>
      <c r="I26" s="156"/>
      <c r="J26" s="156"/>
      <c r="K26" s="156"/>
      <c r="L26" s="115"/>
      <c r="M26" s="115"/>
      <c r="N26" s="115"/>
      <c r="O26" s="115"/>
      <c r="P26" s="115"/>
      <c r="Q26" s="115"/>
      <c r="R26" s="115"/>
      <c r="S26" s="115"/>
      <c r="T26" s="115"/>
      <c r="U26" s="115"/>
      <c r="V26" s="115"/>
    </row>
    <row r="27" spans="1:22" x14ac:dyDescent="0.3">
      <c r="A27" s="76"/>
      <c r="B27" s="143" t="s">
        <v>180</v>
      </c>
      <c r="C27" s="143"/>
      <c r="D27" s="143"/>
      <c r="E27" s="143"/>
      <c r="F27" s="143"/>
      <c r="G27" s="143"/>
      <c r="H27" s="143"/>
      <c r="I27" s="143"/>
      <c r="J27" s="143"/>
      <c r="K27" s="143"/>
      <c r="L27" s="142" t="s">
        <v>25</v>
      </c>
      <c r="M27" s="143"/>
      <c r="N27" s="143"/>
      <c r="O27" s="143"/>
      <c r="P27" s="143"/>
      <c r="Q27" s="143"/>
      <c r="R27" s="143"/>
      <c r="S27" s="143"/>
      <c r="T27" s="143"/>
      <c r="U27" s="143"/>
    </row>
    <row r="28" spans="1:22" x14ac:dyDescent="0.3">
      <c r="A28" s="77" t="s">
        <v>52</v>
      </c>
      <c r="B28" s="78" t="s">
        <v>200</v>
      </c>
      <c r="C28" s="78" t="s">
        <v>201</v>
      </c>
      <c r="D28" s="78" t="s">
        <v>202</v>
      </c>
      <c r="E28" s="78" t="s">
        <v>203</v>
      </c>
      <c r="F28" s="78" t="s">
        <v>204</v>
      </c>
      <c r="G28" s="78" t="s">
        <v>205</v>
      </c>
      <c r="H28" s="78" t="s">
        <v>206</v>
      </c>
      <c r="I28" s="78" t="s">
        <v>207</v>
      </c>
      <c r="J28" s="78" t="s">
        <v>208</v>
      </c>
      <c r="K28" s="78" t="s">
        <v>209</v>
      </c>
      <c r="L28" s="18" t="s">
        <v>200</v>
      </c>
      <c r="M28" s="78" t="s">
        <v>201</v>
      </c>
      <c r="N28" s="78" t="s">
        <v>202</v>
      </c>
      <c r="O28" s="78" t="s">
        <v>203</v>
      </c>
      <c r="P28" s="78" t="s">
        <v>204</v>
      </c>
      <c r="Q28" s="78" t="s">
        <v>205</v>
      </c>
      <c r="R28" s="78" t="s">
        <v>206</v>
      </c>
      <c r="S28" s="78" t="s">
        <v>207</v>
      </c>
      <c r="T28" s="78" t="s">
        <v>208</v>
      </c>
      <c r="U28" s="78" t="s">
        <v>209</v>
      </c>
    </row>
    <row r="29" spans="1:22" x14ac:dyDescent="0.3">
      <c r="A29" s="79" t="s">
        <v>165</v>
      </c>
      <c r="B29" s="38">
        <v>68</v>
      </c>
      <c r="C29" s="38">
        <v>85</v>
      </c>
      <c r="D29" s="38">
        <v>56</v>
      </c>
      <c r="E29" s="38">
        <v>36</v>
      </c>
      <c r="F29" s="38">
        <v>20</v>
      </c>
      <c r="G29" s="38">
        <v>4</v>
      </c>
      <c r="H29" s="38">
        <v>1</v>
      </c>
      <c r="I29" s="38">
        <v>0</v>
      </c>
      <c r="J29" s="38">
        <v>0</v>
      </c>
      <c r="K29" s="38">
        <v>0</v>
      </c>
      <c r="L29" s="80">
        <v>0.02</v>
      </c>
      <c r="M29" s="19">
        <v>0.02</v>
      </c>
      <c r="N29" s="19">
        <v>0.01</v>
      </c>
      <c r="O29" s="19">
        <v>0.01</v>
      </c>
      <c r="P29" s="19" t="s">
        <v>228</v>
      </c>
      <c r="Q29" s="19" t="s">
        <v>228</v>
      </c>
      <c r="R29" s="19" t="s">
        <v>228</v>
      </c>
      <c r="S29" s="19">
        <v>0</v>
      </c>
      <c r="T29" s="19">
        <v>0</v>
      </c>
      <c r="U29" s="19">
        <v>0</v>
      </c>
    </row>
    <row r="30" spans="1:22" x14ac:dyDescent="0.3">
      <c r="A30" s="79" t="s">
        <v>166</v>
      </c>
      <c r="B30" s="38">
        <v>3994</v>
      </c>
      <c r="C30" s="38">
        <v>3924</v>
      </c>
      <c r="D30" s="38">
        <v>3834</v>
      </c>
      <c r="E30" s="38">
        <v>3986</v>
      </c>
      <c r="F30" s="38">
        <v>1931</v>
      </c>
      <c r="G30" s="38">
        <v>238</v>
      </c>
      <c r="H30" s="38">
        <v>50</v>
      </c>
      <c r="I30" s="38">
        <v>10</v>
      </c>
      <c r="J30" s="38">
        <v>2</v>
      </c>
      <c r="K30" s="38">
        <v>3</v>
      </c>
      <c r="L30" s="80">
        <v>0.98</v>
      </c>
      <c r="M30" s="19">
        <v>0.98</v>
      </c>
      <c r="N30" s="19">
        <v>0.99</v>
      </c>
      <c r="O30" s="19">
        <v>0.99</v>
      </c>
      <c r="P30" s="19">
        <v>0.47</v>
      </c>
      <c r="Q30" s="19">
        <v>0.06</v>
      </c>
      <c r="R30" s="19">
        <v>0.02</v>
      </c>
      <c r="S30" s="19" t="s">
        <v>228</v>
      </c>
      <c r="T30" s="19" t="s">
        <v>228</v>
      </c>
      <c r="U30" s="19" t="s">
        <v>228</v>
      </c>
    </row>
    <row r="31" spans="1:22" x14ac:dyDescent="0.3">
      <c r="A31" s="79" t="s">
        <v>167</v>
      </c>
      <c r="B31" s="38" t="s">
        <v>263</v>
      </c>
      <c r="C31" s="38" t="s">
        <v>263</v>
      </c>
      <c r="D31" s="38" t="s">
        <v>263</v>
      </c>
      <c r="E31" s="38" t="s">
        <v>263</v>
      </c>
      <c r="F31" s="38">
        <v>1389</v>
      </c>
      <c r="G31" s="38">
        <v>2330</v>
      </c>
      <c r="H31" s="38">
        <v>2018</v>
      </c>
      <c r="I31" s="38">
        <v>2140</v>
      </c>
      <c r="J31" s="38">
        <v>2229</v>
      </c>
      <c r="K31" s="38">
        <v>2110</v>
      </c>
      <c r="L31" s="80" t="s">
        <v>263</v>
      </c>
      <c r="M31" s="81" t="s">
        <v>263</v>
      </c>
      <c r="N31" s="81" t="s">
        <v>263</v>
      </c>
      <c r="O31" s="81" t="s">
        <v>263</v>
      </c>
      <c r="P31" s="81">
        <v>0.34</v>
      </c>
      <c r="Q31" s="81">
        <v>0.59</v>
      </c>
      <c r="R31" s="81">
        <v>0.62</v>
      </c>
      <c r="S31" s="81">
        <v>0.6</v>
      </c>
      <c r="T31" s="81">
        <v>0.6</v>
      </c>
      <c r="U31" s="19">
        <v>0.56000000000000005</v>
      </c>
    </row>
    <row r="32" spans="1:22" x14ac:dyDescent="0.3">
      <c r="A32" s="79" t="s">
        <v>168</v>
      </c>
      <c r="B32" s="38" t="s">
        <v>263</v>
      </c>
      <c r="C32" s="38" t="s">
        <v>263</v>
      </c>
      <c r="D32" s="38" t="s">
        <v>263</v>
      </c>
      <c r="E32" s="38" t="s">
        <v>263</v>
      </c>
      <c r="F32" s="38">
        <v>697</v>
      </c>
      <c r="G32" s="38">
        <v>1274</v>
      </c>
      <c r="H32" s="38">
        <v>1105</v>
      </c>
      <c r="I32" s="38">
        <v>1327</v>
      </c>
      <c r="J32" s="38">
        <v>1363</v>
      </c>
      <c r="K32" s="38">
        <v>1470</v>
      </c>
      <c r="L32" s="80" t="s">
        <v>263</v>
      </c>
      <c r="M32" s="81" t="s">
        <v>263</v>
      </c>
      <c r="N32" s="81" t="s">
        <v>263</v>
      </c>
      <c r="O32" s="81" t="s">
        <v>263</v>
      </c>
      <c r="P32" s="81">
        <v>0.17</v>
      </c>
      <c r="Q32" s="81">
        <v>0.33</v>
      </c>
      <c r="R32" s="81">
        <v>0.34</v>
      </c>
      <c r="S32" s="81">
        <v>0.37</v>
      </c>
      <c r="T32" s="81">
        <v>0.36</v>
      </c>
      <c r="U32" s="19">
        <v>0.39</v>
      </c>
    </row>
    <row r="33" spans="1:21" x14ac:dyDescent="0.3">
      <c r="A33" s="79" t="s">
        <v>169</v>
      </c>
      <c r="B33" s="38" t="s">
        <v>263</v>
      </c>
      <c r="C33" s="38" t="s">
        <v>263</v>
      </c>
      <c r="D33" s="38" t="s">
        <v>263</v>
      </c>
      <c r="E33" s="38" t="s">
        <v>263</v>
      </c>
      <c r="F33" s="38">
        <v>10</v>
      </c>
      <c r="G33" s="38">
        <v>13</v>
      </c>
      <c r="H33" s="38">
        <v>12</v>
      </c>
      <c r="I33" s="38">
        <v>15</v>
      </c>
      <c r="J33" s="38">
        <v>8</v>
      </c>
      <c r="K33" s="38">
        <v>8</v>
      </c>
      <c r="L33" s="80" t="s">
        <v>263</v>
      </c>
      <c r="M33" s="81" t="s">
        <v>263</v>
      </c>
      <c r="N33" s="81" t="s">
        <v>263</v>
      </c>
      <c r="O33" s="81" t="s">
        <v>263</v>
      </c>
      <c r="P33" s="81" t="s">
        <v>228</v>
      </c>
      <c r="Q33" s="81" t="s">
        <v>228</v>
      </c>
      <c r="R33" s="81" t="s">
        <v>228</v>
      </c>
      <c r="S33" s="81" t="s">
        <v>228</v>
      </c>
      <c r="T33" s="81" t="s">
        <v>228</v>
      </c>
      <c r="U33" s="19" t="s">
        <v>228</v>
      </c>
    </row>
    <row r="34" spans="1:21" x14ac:dyDescent="0.3">
      <c r="A34" s="79" t="s">
        <v>170</v>
      </c>
      <c r="B34" s="38" t="s">
        <v>263</v>
      </c>
      <c r="C34" s="38" t="s">
        <v>263</v>
      </c>
      <c r="D34" s="38" t="s">
        <v>263</v>
      </c>
      <c r="E34" s="38" t="s">
        <v>263</v>
      </c>
      <c r="F34" s="38">
        <v>0</v>
      </c>
      <c r="G34" s="38">
        <v>0</v>
      </c>
      <c r="H34" s="38">
        <v>0</v>
      </c>
      <c r="I34" s="38">
        <v>0</v>
      </c>
      <c r="J34" s="38">
        <v>0</v>
      </c>
      <c r="K34" s="38">
        <v>0</v>
      </c>
      <c r="L34" s="80" t="s">
        <v>263</v>
      </c>
      <c r="M34" s="81" t="s">
        <v>263</v>
      </c>
      <c r="N34" s="81" t="s">
        <v>263</v>
      </c>
      <c r="O34" s="81" t="s">
        <v>263</v>
      </c>
      <c r="P34" s="81">
        <v>0</v>
      </c>
      <c r="Q34" s="81">
        <v>0</v>
      </c>
      <c r="R34" s="81">
        <v>0</v>
      </c>
      <c r="S34" s="81">
        <v>0</v>
      </c>
      <c r="T34" s="81">
        <v>0</v>
      </c>
      <c r="U34" s="19">
        <v>0</v>
      </c>
    </row>
    <row r="35" spans="1:21" x14ac:dyDescent="0.3">
      <c r="A35" s="79" t="s">
        <v>171</v>
      </c>
      <c r="B35" s="38" t="s">
        <v>263</v>
      </c>
      <c r="C35" s="38" t="s">
        <v>263</v>
      </c>
      <c r="D35" s="38" t="s">
        <v>263</v>
      </c>
      <c r="E35" s="38" t="s">
        <v>263</v>
      </c>
      <c r="F35" s="38">
        <v>16</v>
      </c>
      <c r="G35" s="38">
        <v>14</v>
      </c>
      <c r="H35" s="38">
        <v>12</v>
      </c>
      <c r="I35" s="38">
        <v>12</v>
      </c>
      <c r="J35" s="38">
        <v>5</v>
      </c>
      <c r="K35" s="38">
        <v>17</v>
      </c>
      <c r="L35" s="80" t="s">
        <v>263</v>
      </c>
      <c r="M35" s="81" t="s">
        <v>263</v>
      </c>
      <c r="N35" s="81" t="s">
        <v>263</v>
      </c>
      <c r="O35" s="81" t="s">
        <v>263</v>
      </c>
      <c r="P35" s="81" t="s">
        <v>228</v>
      </c>
      <c r="Q35" s="81" t="s">
        <v>228</v>
      </c>
      <c r="R35" s="81" t="s">
        <v>228</v>
      </c>
      <c r="S35" s="81" t="s">
        <v>228</v>
      </c>
      <c r="T35" s="81" t="s">
        <v>228</v>
      </c>
      <c r="U35" s="19" t="s">
        <v>228</v>
      </c>
    </row>
    <row r="36" spans="1:21" x14ac:dyDescent="0.3">
      <c r="A36" s="79" t="s">
        <v>172</v>
      </c>
      <c r="B36" s="38" t="s">
        <v>263</v>
      </c>
      <c r="C36" s="38" t="s">
        <v>263</v>
      </c>
      <c r="D36" s="38" t="s">
        <v>263</v>
      </c>
      <c r="E36" s="38" t="s">
        <v>263</v>
      </c>
      <c r="F36" s="38">
        <v>9</v>
      </c>
      <c r="G36" s="38">
        <v>8</v>
      </c>
      <c r="H36" s="38">
        <v>6</v>
      </c>
      <c r="I36" s="38">
        <v>0</v>
      </c>
      <c r="J36" s="38">
        <v>3</v>
      </c>
      <c r="K36" s="38">
        <v>1</v>
      </c>
      <c r="L36" s="80" t="s">
        <v>263</v>
      </c>
      <c r="M36" s="81" t="s">
        <v>263</v>
      </c>
      <c r="N36" s="81" t="s">
        <v>263</v>
      </c>
      <c r="O36" s="81" t="s">
        <v>263</v>
      </c>
      <c r="P36" s="81" t="s">
        <v>228</v>
      </c>
      <c r="Q36" s="81" t="s">
        <v>228</v>
      </c>
      <c r="R36" s="81" t="s">
        <v>228</v>
      </c>
      <c r="S36" s="81">
        <v>0</v>
      </c>
      <c r="T36" s="81" t="s">
        <v>228</v>
      </c>
      <c r="U36" s="19" t="s">
        <v>228</v>
      </c>
    </row>
    <row r="37" spans="1:21" x14ac:dyDescent="0.3">
      <c r="A37" s="79" t="s">
        <v>173</v>
      </c>
      <c r="B37" s="38" t="s">
        <v>263</v>
      </c>
      <c r="C37" s="38" t="s">
        <v>263</v>
      </c>
      <c r="D37" s="38" t="s">
        <v>263</v>
      </c>
      <c r="E37" s="38" t="s">
        <v>263</v>
      </c>
      <c r="F37" s="38">
        <v>0</v>
      </c>
      <c r="G37" s="38">
        <v>0</v>
      </c>
      <c r="H37" s="38">
        <v>0</v>
      </c>
      <c r="I37" s="38">
        <v>0</v>
      </c>
      <c r="J37" s="38">
        <v>0</v>
      </c>
      <c r="K37" s="38">
        <v>0</v>
      </c>
      <c r="L37" s="80" t="s">
        <v>263</v>
      </c>
      <c r="M37" s="81" t="s">
        <v>263</v>
      </c>
      <c r="N37" s="81" t="s">
        <v>263</v>
      </c>
      <c r="O37" s="81" t="s">
        <v>263</v>
      </c>
      <c r="P37" s="81">
        <v>0</v>
      </c>
      <c r="Q37" s="81">
        <v>0</v>
      </c>
      <c r="R37" s="81">
        <v>0</v>
      </c>
      <c r="S37" s="81">
        <v>0</v>
      </c>
      <c r="T37" s="81">
        <v>0</v>
      </c>
      <c r="U37" s="19">
        <v>0</v>
      </c>
    </row>
    <row r="38" spans="1:21" x14ac:dyDescent="0.3">
      <c r="A38" s="79" t="s">
        <v>174</v>
      </c>
      <c r="B38" s="38" t="s">
        <v>263</v>
      </c>
      <c r="C38" s="38" t="s">
        <v>263</v>
      </c>
      <c r="D38" s="38" t="s">
        <v>263</v>
      </c>
      <c r="E38" s="38" t="s">
        <v>263</v>
      </c>
      <c r="F38" s="38">
        <v>1</v>
      </c>
      <c r="G38" s="38">
        <v>34</v>
      </c>
      <c r="H38" s="38">
        <v>68</v>
      </c>
      <c r="I38" s="38">
        <v>75</v>
      </c>
      <c r="J38" s="38">
        <v>121</v>
      </c>
      <c r="K38" s="38">
        <v>141</v>
      </c>
      <c r="L38" s="80" t="s">
        <v>263</v>
      </c>
      <c r="M38" s="81" t="s">
        <v>263</v>
      </c>
      <c r="N38" s="81" t="s">
        <v>263</v>
      </c>
      <c r="O38" s="81" t="s">
        <v>263</v>
      </c>
      <c r="P38" s="81" t="s">
        <v>228</v>
      </c>
      <c r="Q38" s="81">
        <v>0.01</v>
      </c>
      <c r="R38" s="81">
        <v>0.02</v>
      </c>
      <c r="S38" s="81">
        <v>0.02</v>
      </c>
      <c r="T38" s="81">
        <v>0.03</v>
      </c>
      <c r="U38" s="19">
        <v>0.04</v>
      </c>
    </row>
    <row r="39" spans="1:21" x14ac:dyDescent="0.3">
      <c r="A39" s="79" t="s">
        <v>175</v>
      </c>
      <c r="B39" s="38" t="s">
        <v>263</v>
      </c>
      <c r="C39" s="38" t="s">
        <v>263</v>
      </c>
      <c r="D39" s="38" t="s">
        <v>263</v>
      </c>
      <c r="E39" s="38" t="s">
        <v>263</v>
      </c>
      <c r="F39" s="38">
        <v>0</v>
      </c>
      <c r="G39" s="38">
        <v>0</v>
      </c>
      <c r="H39" s="38">
        <v>0</v>
      </c>
      <c r="I39" s="38">
        <v>0</v>
      </c>
      <c r="J39" s="38">
        <v>0</v>
      </c>
      <c r="K39" s="38">
        <v>0</v>
      </c>
      <c r="L39" s="80" t="s">
        <v>263</v>
      </c>
      <c r="M39" s="81" t="s">
        <v>263</v>
      </c>
      <c r="N39" s="81" t="s">
        <v>263</v>
      </c>
      <c r="O39" s="81" t="s">
        <v>263</v>
      </c>
      <c r="P39" s="81">
        <v>0</v>
      </c>
      <c r="Q39" s="81">
        <v>0</v>
      </c>
      <c r="R39" s="81">
        <v>0</v>
      </c>
      <c r="S39" s="81">
        <v>0</v>
      </c>
      <c r="T39" s="81">
        <v>0</v>
      </c>
      <c r="U39" s="19">
        <v>0</v>
      </c>
    </row>
    <row r="40" spans="1:21" x14ac:dyDescent="0.3">
      <c r="A40" s="79" t="s">
        <v>176</v>
      </c>
      <c r="B40" s="38" t="s">
        <v>263</v>
      </c>
      <c r="C40" s="38" t="s">
        <v>263</v>
      </c>
      <c r="D40" s="38" t="s">
        <v>263</v>
      </c>
      <c r="E40" s="38" t="s">
        <v>263</v>
      </c>
      <c r="F40" s="38">
        <v>0</v>
      </c>
      <c r="G40" s="38">
        <v>0</v>
      </c>
      <c r="H40" s="38">
        <v>2</v>
      </c>
      <c r="I40" s="38">
        <v>2</v>
      </c>
      <c r="J40" s="38">
        <v>2</v>
      </c>
      <c r="K40" s="38">
        <v>2</v>
      </c>
      <c r="L40" s="80" t="s">
        <v>263</v>
      </c>
      <c r="M40" s="81" t="s">
        <v>263</v>
      </c>
      <c r="N40" s="81" t="s">
        <v>263</v>
      </c>
      <c r="O40" s="81" t="s">
        <v>263</v>
      </c>
      <c r="P40" s="81">
        <v>0</v>
      </c>
      <c r="Q40" s="81">
        <v>0</v>
      </c>
      <c r="R40" s="81" t="s">
        <v>228</v>
      </c>
      <c r="S40" s="81" t="s">
        <v>228</v>
      </c>
      <c r="T40" s="81" t="s">
        <v>228</v>
      </c>
      <c r="U40" s="19" t="s">
        <v>228</v>
      </c>
    </row>
    <row r="41" spans="1:21" x14ac:dyDescent="0.3">
      <c r="A41" s="79" t="s">
        <v>177</v>
      </c>
      <c r="B41" s="38" t="s">
        <v>263</v>
      </c>
      <c r="C41" s="38" t="s">
        <v>263</v>
      </c>
      <c r="D41" s="38" t="s">
        <v>263</v>
      </c>
      <c r="E41" s="38" t="s">
        <v>263</v>
      </c>
      <c r="F41" s="38">
        <v>0</v>
      </c>
      <c r="G41" s="38">
        <v>1</v>
      </c>
      <c r="H41" s="38">
        <v>0</v>
      </c>
      <c r="I41" s="38">
        <v>0</v>
      </c>
      <c r="J41" s="38">
        <v>1</v>
      </c>
      <c r="K41" s="38">
        <v>0</v>
      </c>
      <c r="L41" s="80" t="s">
        <v>263</v>
      </c>
      <c r="M41" s="81" t="s">
        <v>263</v>
      </c>
      <c r="N41" s="81" t="s">
        <v>263</v>
      </c>
      <c r="O41" s="81" t="s">
        <v>263</v>
      </c>
      <c r="P41" s="81">
        <v>0</v>
      </c>
      <c r="Q41" s="81" t="s">
        <v>228</v>
      </c>
      <c r="R41" s="81">
        <v>0</v>
      </c>
      <c r="S41" s="81">
        <v>0</v>
      </c>
      <c r="T41" s="81" t="s">
        <v>228</v>
      </c>
      <c r="U41" s="19">
        <v>0</v>
      </c>
    </row>
    <row r="42" spans="1:21" x14ac:dyDescent="0.3">
      <c r="A42" s="79" t="s">
        <v>178</v>
      </c>
      <c r="B42" s="38" t="s">
        <v>263</v>
      </c>
      <c r="C42" s="38" t="s">
        <v>263</v>
      </c>
      <c r="D42" s="38" t="s">
        <v>263</v>
      </c>
      <c r="E42" s="38" t="s">
        <v>263</v>
      </c>
      <c r="F42" s="38">
        <v>0</v>
      </c>
      <c r="G42" s="38">
        <v>0</v>
      </c>
      <c r="H42" s="38">
        <v>0</v>
      </c>
      <c r="I42" s="38">
        <v>0</v>
      </c>
      <c r="J42" s="38">
        <v>1</v>
      </c>
      <c r="K42" s="38">
        <v>0</v>
      </c>
      <c r="L42" s="80" t="s">
        <v>263</v>
      </c>
      <c r="M42" s="81" t="s">
        <v>263</v>
      </c>
      <c r="N42" s="81" t="s">
        <v>263</v>
      </c>
      <c r="O42" s="81" t="s">
        <v>263</v>
      </c>
      <c r="P42" s="81">
        <v>0</v>
      </c>
      <c r="Q42" s="81">
        <v>0</v>
      </c>
      <c r="R42" s="81">
        <v>0</v>
      </c>
      <c r="S42" s="81">
        <v>0</v>
      </c>
      <c r="T42" s="81" t="s">
        <v>228</v>
      </c>
      <c r="U42" s="19">
        <v>0</v>
      </c>
    </row>
    <row r="43" spans="1:21" x14ac:dyDescent="0.3">
      <c r="A43" s="79" t="s">
        <v>179</v>
      </c>
      <c r="B43" s="38" t="s">
        <v>263</v>
      </c>
      <c r="C43" s="38" t="s">
        <v>263</v>
      </c>
      <c r="D43" s="38" t="s">
        <v>263</v>
      </c>
      <c r="E43" s="38" t="s">
        <v>263</v>
      </c>
      <c r="F43" s="38">
        <v>0</v>
      </c>
      <c r="G43" s="38">
        <v>0</v>
      </c>
      <c r="H43" s="38">
        <v>1</v>
      </c>
      <c r="I43" s="38">
        <v>0</v>
      </c>
      <c r="J43" s="38">
        <v>1</v>
      </c>
      <c r="K43" s="38">
        <v>1</v>
      </c>
      <c r="L43" s="80" t="s">
        <v>263</v>
      </c>
      <c r="M43" s="81" t="s">
        <v>263</v>
      </c>
      <c r="N43" s="81" t="s">
        <v>263</v>
      </c>
      <c r="O43" s="81" t="s">
        <v>263</v>
      </c>
      <c r="P43" s="81">
        <v>0</v>
      </c>
      <c r="Q43" s="81">
        <v>0</v>
      </c>
      <c r="R43" s="81" t="s">
        <v>228</v>
      </c>
      <c r="S43" s="81">
        <v>0</v>
      </c>
      <c r="T43" s="81" t="s">
        <v>228</v>
      </c>
      <c r="U43" s="19" t="s">
        <v>228</v>
      </c>
    </row>
    <row r="44" spans="1:21" x14ac:dyDescent="0.3">
      <c r="A44" s="82" t="s">
        <v>0</v>
      </c>
      <c r="B44" s="50">
        <v>4062</v>
      </c>
      <c r="C44" s="50">
        <v>4009</v>
      </c>
      <c r="D44" s="50">
        <v>3890</v>
      </c>
      <c r="E44" s="50">
        <v>4022</v>
      </c>
      <c r="F44" s="50">
        <v>4073</v>
      </c>
      <c r="G44" s="50">
        <v>3916</v>
      </c>
      <c r="H44" s="50">
        <v>3275</v>
      </c>
      <c r="I44" s="50">
        <v>3581</v>
      </c>
      <c r="J44" s="50">
        <v>3736</v>
      </c>
      <c r="K44" s="128">
        <v>3753</v>
      </c>
      <c r="L44" s="83">
        <v>1</v>
      </c>
      <c r="M44" s="51">
        <v>1</v>
      </c>
      <c r="N44" s="51">
        <v>1</v>
      </c>
      <c r="O44" s="51">
        <v>1</v>
      </c>
      <c r="P44" s="51">
        <v>1</v>
      </c>
      <c r="Q44" s="51">
        <v>1</v>
      </c>
      <c r="R44" s="51">
        <v>1</v>
      </c>
      <c r="S44" s="51">
        <v>1</v>
      </c>
      <c r="T44" s="51">
        <v>1</v>
      </c>
      <c r="U44" s="51">
        <v>1</v>
      </c>
    </row>
  </sheetData>
  <sheetProtection formatCells="0" formatColumns="0" formatRows="0" insertColumns="0" insertRows="0" insertHyperlinks="0" deleteColumns="0" deleteRows="0" sort="0" autoFilter="0" pivotTables="0"/>
  <mergeCells count="12">
    <mergeCell ref="B6:K6"/>
    <mergeCell ref="L6:U6"/>
    <mergeCell ref="A1:K1"/>
    <mergeCell ref="A2:K2"/>
    <mergeCell ref="A3:K3"/>
    <mergeCell ref="A4:K4"/>
    <mergeCell ref="A5:K5"/>
    <mergeCell ref="A24:U24"/>
    <mergeCell ref="B27:K27"/>
    <mergeCell ref="L27:U27"/>
    <mergeCell ref="A25:K25"/>
    <mergeCell ref="A26:K26"/>
  </mergeCells>
  <hyperlinks>
    <hyperlink ref="A3:G3" location="'Definitions and data notes'!A1" display="For more information on how to interpret these figures, please read the Definitions and data notes." xr:uid="{65457621-1140-4568-974B-95CF4FAFDBB7}"/>
    <hyperlink ref="A4:G4" location="Contents!A1" display="Back to Contents page" xr:uid="{E9C09F44-6C2F-4C9E-9739-81EFFB520D47}"/>
  </hyperlinks>
  <pageMargins left="0.7" right="0.7" top="0.75" bottom="0.75" header="0.3" footer="0.3"/>
  <pageSetup paperSize="8" scale="80"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65EEE-1CD3-447C-BE08-A58AF2647FD2}">
  <sheetPr codeName="Sheet14">
    <tabColor theme="8" tint="0.59999389629810485"/>
    <pageSetUpPr fitToPage="1"/>
  </sheetPr>
  <dimension ref="A1:W378"/>
  <sheetViews>
    <sheetView zoomScaleNormal="100" workbookViewId="0">
      <pane ySplit="13" topLeftCell="A14" activePane="bottomLeft" state="frozen"/>
      <selection pane="bottomLeft" sqref="A1:M1"/>
    </sheetView>
  </sheetViews>
  <sheetFormatPr defaultColWidth="9" defaultRowHeight="14.5" x14ac:dyDescent="0.3"/>
  <cols>
    <col min="1" max="2" width="20.61328125" style="8" customWidth="1"/>
    <col min="3" max="3" width="15.765625" style="8" customWidth="1"/>
    <col min="4" max="13" width="8.23046875" style="8" customWidth="1"/>
    <col min="14" max="16384" width="9" style="8"/>
  </cols>
  <sheetData>
    <row r="1" spans="1:23" s="84" customFormat="1" x14ac:dyDescent="0.3">
      <c r="A1" s="144" t="s">
        <v>221</v>
      </c>
      <c r="B1" s="144"/>
      <c r="C1" s="144"/>
      <c r="D1" s="144"/>
      <c r="E1" s="144"/>
      <c r="F1" s="144"/>
      <c r="G1" s="144"/>
      <c r="H1" s="144"/>
      <c r="I1" s="144"/>
      <c r="J1" s="144"/>
      <c r="K1" s="144"/>
      <c r="L1" s="144"/>
      <c r="M1" s="144"/>
    </row>
    <row r="2" spans="1:23" ht="14.25" customHeight="1" x14ac:dyDescent="0.3">
      <c r="A2" s="156" t="s">
        <v>235</v>
      </c>
      <c r="B2" s="156"/>
      <c r="C2" s="156"/>
      <c r="D2" s="156"/>
      <c r="E2" s="156"/>
      <c r="F2" s="156"/>
      <c r="G2" s="156"/>
      <c r="H2" s="156"/>
      <c r="I2" s="156"/>
      <c r="J2" s="156"/>
      <c r="K2" s="156"/>
      <c r="L2" s="156"/>
      <c r="M2" s="156"/>
    </row>
    <row r="3" spans="1:23" ht="14.25" customHeight="1" x14ac:dyDescent="0.3">
      <c r="A3" s="157" t="s">
        <v>22</v>
      </c>
      <c r="B3" s="157"/>
      <c r="C3" s="157"/>
      <c r="D3" s="157"/>
      <c r="E3" s="157"/>
      <c r="F3" s="157"/>
      <c r="G3" s="157"/>
      <c r="H3" s="157"/>
      <c r="I3" s="157"/>
      <c r="J3" s="157"/>
      <c r="K3" s="157"/>
      <c r="L3" s="157"/>
      <c r="M3" s="157"/>
    </row>
    <row r="4" spans="1:23" ht="14.25" customHeight="1" x14ac:dyDescent="0.3">
      <c r="A4" s="157" t="s">
        <v>23</v>
      </c>
      <c r="B4" s="157"/>
      <c r="C4" s="157"/>
      <c r="D4" s="157"/>
      <c r="E4" s="157"/>
      <c r="F4" s="157"/>
      <c r="G4" s="157"/>
      <c r="H4" s="157"/>
      <c r="I4" s="157"/>
      <c r="J4" s="157"/>
      <c r="K4" s="157"/>
      <c r="L4" s="157"/>
      <c r="M4" s="157"/>
    </row>
    <row r="5" spans="1:23" x14ac:dyDescent="0.3">
      <c r="A5" s="156" t="s">
        <v>255</v>
      </c>
      <c r="B5" s="156"/>
      <c r="C5" s="156"/>
      <c r="D5" s="156"/>
      <c r="E5" s="156"/>
      <c r="F5" s="156"/>
      <c r="G5" s="156"/>
      <c r="H5" s="156"/>
      <c r="I5" s="156"/>
      <c r="J5" s="156"/>
      <c r="K5" s="156"/>
      <c r="L5" s="156"/>
      <c r="M5" s="156"/>
    </row>
    <row r="6" spans="1:23" ht="15" customHeight="1" x14ac:dyDescent="0.3">
      <c r="A6" s="77"/>
      <c r="B6" s="77"/>
      <c r="C6" s="77" t="s">
        <v>1</v>
      </c>
      <c r="D6" s="78" t="s">
        <v>200</v>
      </c>
      <c r="E6" s="78" t="s">
        <v>201</v>
      </c>
      <c r="F6" s="78" t="s">
        <v>202</v>
      </c>
      <c r="G6" s="78" t="s">
        <v>203</v>
      </c>
      <c r="H6" s="78" t="s">
        <v>204</v>
      </c>
      <c r="I6" s="78" t="s">
        <v>205</v>
      </c>
      <c r="J6" s="78" t="s">
        <v>206</v>
      </c>
      <c r="K6" s="78" t="s">
        <v>207</v>
      </c>
      <c r="L6" s="78" t="s">
        <v>208</v>
      </c>
      <c r="M6" s="78" t="s">
        <v>209</v>
      </c>
    </row>
    <row r="7" spans="1:23" ht="14.25" customHeight="1" x14ac:dyDescent="0.3">
      <c r="A7" s="149" t="s">
        <v>54</v>
      </c>
      <c r="B7" s="149"/>
      <c r="C7" s="79" t="s">
        <v>3</v>
      </c>
      <c r="D7" s="85">
        <v>2410</v>
      </c>
      <c r="E7" s="85">
        <v>2533</v>
      </c>
      <c r="F7" s="85">
        <v>2462</v>
      </c>
      <c r="G7" s="85">
        <v>2455</v>
      </c>
      <c r="H7" s="85">
        <v>2472</v>
      </c>
      <c r="I7" s="85">
        <v>2504</v>
      </c>
      <c r="J7" s="85">
        <v>2131</v>
      </c>
      <c r="K7" s="85">
        <v>2300</v>
      </c>
      <c r="L7" s="85">
        <v>2394</v>
      </c>
      <c r="M7" s="85">
        <v>2405</v>
      </c>
    </row>
    <row r="8" spans="1:23" x14ac:dyDescent="0.3">
      <c r="A8" s="149"/>
      <c r="B8" s="149"/>
      <c r="C8" s="79" t="s">
        <v>16</v>
      </c>
      <c r="D8" s="85">
        <v>45</v>
      </c>
      <c r="E8" s="85">
        <v>37</v>
      </c>
      <c r="F8" s="85">
        <v>44</v>
      </c>
      <c r="G8" s="85">
        <v>37</v>
      </c>
      <c r="H8" s="85">
        <v>36</v>
      </c>
      <c r="I8" s="85">
        <v>71</v>
      </c>
      <c r="J8" s="85">
        <v>53</v>
      </c>
      <c r="K8" s="85">
        <v>79</v>
      </c>
      <c r="L8" s="85">
        <v>70</v>
      </c>
      <c r="M8" s="85">
        <v>71</v>
      </c>
    </row>
    <row r="9" spans="1:23" x14ac:dyDescent="0.3">
      <c r="A9" s="149"/>
      <c r="B9" s="149"/>
      <c r="C9" s="79" t="s">
        <v>4</v>
      </c>
      <c r="D9" s="85">
        <v>455</v>
      </c>
      <c r="E9" s="85">
        <v>431</v>
      </c>
      <c r="F9" s="85">
        <v>461</v>
      </c>
      <c r="G9" s="85">
        <v>464</v>
      </c>
      <c r="H9" s="85">
        <v>504</v>
      </c>
      <c r="I9" s="85">
        <v>490</v>
      </c>
      <c r="J9" s="85">
        <v>469</v>
      </c>
      <c r="K9" s="85">
        <v>447</v>
      </c>
      <c r="L9" s="85">
        <v>502</v>
      </c>
      <c r="M9" s="85">
        <v>510</v>
      </c>
    </row>
    <row r="10" spans="1:23" x14ac:dyDescent="0.3">
      <c r="A10" s="149"/>
      <c r="B10" s="149"/>
      <c r="C10" s="71" t="s">
        <v>2</v>
      </c>
      <c r="D10" s="86">
        <v>1</v>
      </c>
      <c r="E10" s="86">
        <v>6</v>
      </c>
      <c r="F10" s="86">
        <v>6</v>
      </c>
      <c r="G10" s="86">
        <v>5</v>
      </c>
      <c r="H10" s="86">
        <v>5</v>
      </c>
      <c r="I10" s="86">
        <v>9</v>
      </c>
      <c r="J10" s="86">
        <v>6</v>
      </c>
      <c r="K10" s="86">
        <v>21</v>
      </c>
      <c r="L10" s="86">
        <v>12</v>
      </c>
      <c r="M10" s="86">
        <v>14</v>
      </c>
    </row>
    <row r="11" spans="1:23" x14ac:dyDescent="0.3">
      <c r="A11" s="150"/>
      <c r="B11" s="150"/>
      <c r="C11" s="82" t="s">
        <v>0</v>
      </c>
      <c r="D11" s="87">
        <v>2911</v>
      </c>
      <c r="E11" s="87">
        <v>3007</v>
      </c>
      <c r="F11" s="87">
        <v>2973</v>
      </c>
      <c r="G11" s="87">
        <v>2961</v>
      </c>
      <c r="H11" s="87">
        <v>3017</v>
      </c>
      <c r="I11" s="87">
        <v>3074</v>
      </c>
      <c r="J11" s="87">
        <v>2659</v>
      </c>
      <c r="K11" s="87">
        <v>2847</v>
      </c>
      <c r="L11" s="87">
        <v>2978</v>
      </c>
      <c r="M11" s="87">
        <v>3000</v>
      </c>
      <c r="N11" s="110"/>
      <c r="O11" s="110"/>
      <c r="P11" s="110"/>
      <c r="Q11" s="110"/>
      <c r="R11" s="110"/>
      <c r="S11" s="110"/>
      <c r="T11" s="110"/>
      <c r="U11" s="110"/>
      <c r="V11" s="110"/>
      <c r="W11" s="110"/>
    </row>
    <row r="12" spans="1:23" x14ac:dyDescent="0.3">
      <c r="A12" s="152" t="s">
        <v>193</v>
      </c>
      <c r="B12" s="152"/>
      <c r="C12" s="152"/>
      <c r="D12" s="148"/>
      <c r="E12" s="148"/>
      <c r="F12" s="148"/>
      <c r="G12" s="148"/>
      <c r="H12" s="148"/>
      <c r="I12" s="148"/>
      <c r="J12" s="148"/>
      <c r="K12" s="148"/>
      <c r="L12" s="148"/>
      <c r="M12" s="148"/>
      <c r="N12" s="158"/>
      <c r="O12" s="158"/>
      <c r="P12" s="158"/>
      <c r="Q12" s="158"/>
      <c r="R12" s="158"/>
      <c r="S12" s="158"/>
      <c r="T12" s="158"/>
      <c r="U12" s="158"/>
      <c r="V12" s="158"/>
      <c r="W12" s="158"/>
    </row>
    <row r="13" spans="1:23" x14ac:dyDescent="0.3">
      <c r="A13" s="5" t="s">
        <v>55</v>
      </c>
      <c r="B13" s="5" t="s">
        <v>56</v>
      </c>
      <c r="C13" s="5" t="s">
        <v>1</v>
      </c>
      <c r="D13" s="7" t="s">
        <v>200</v>
      </c>
      <c r="E13" s="7" t="s">
        <v>201</v>
      </c>
      <c r="F13" s="7" t="s">
        <v>202</v>
      </c>
      <c r="G13" s="7" t="s">
        <v>203</v>
      </c>
      <c r="H13" s="7" t="s">
        <v>204</v>
      </c>
      <c r="I13" s="7" t="s">
        <v>205</v>
      </c>
      <c r="J13" s="7" t="s">
        <v>206</v>
      </c>
      <c r="K13" s="7" t="s">
        <v>207</v>
      </c>
      <c r="L13" s="7" t="s">
        <v>208</v>
      </c>
      <c r="M13" s="7" t="s">
        <v>209</v>
      </c>
    </row>
    <row r="14" spans="1:23" x14ac:dyDescent="0.3">
      <c r="A14" s="149" t="s">
        <v>57</v>
      </c>
      <c r="B14" s="149" t="s">
        <v>58</v>
      </c>
      <c r="C14" s="79" t="s">
        <v>3</v>
      </c>
      <c r="D14" s="38">
        <v>7</v>
      </c>
      <c r="E14" s="38">
        <v>9</v>
      </c>
      <c r="F14" s="38">
        <v>4</v>
      </c>
      <c r="G14" s="38">
        <v>7</v>
      </c>
      <c r="H14" s="38">
        <v>3</v>
      </c>
      <c r="I14" s="38">
        <v>4</v>
      </c>
      <c r="J14" s="38">
        <v>4</v>
      </c>
      <c r="K14" s="38">
        <v>1</v>
      </c>
      <c r="L14" s="38">
        <v>4</v>
      </c>
      <c r="M14" s="38">
        <v>1</v>
      </c>
      <c r="P14" s="88"/>
    </row>
    <row r="15" spans="1:23" x14ac:dyDescent="0.3">
      <c r="A15" s="149" t="s">
        <v>57</v>
      </c>
      <c r="B15" s="149" t="str">
        <f t="shared" ref="B15:B18" si="0">B14</f>
        <v>Dargaville</v>
      </c>
      <c r="C15" s="79" t="s">
        <v>16</v>
      </c>
      <c r="D15" s="38">
        <v>0</v>
      </c>
      <c r="E15" s="38">
        <v>0</v>
      </c>
      <c r="F15" s="38">
        <v>0</v>
      </c>
      <c r="G15" s="38">
        <v>0</v>
      </c>
      <c r="H15" s="38">
        <v>0</v>
      </c>
      <c r="I15" s="38">
        <v>0</v>
      </c>
      <c r="J15" s="38">
        <v>0</v>
      </c>
      <c r="K15" s="38">
        <v>0</v>
      </c>
      <c r="L15" s="38">
        <v>0</v>
      </c>
      <c r="M15" s="38">
        <v>0</v>
      </c>
      <c r="P15" s="88"/>
    </row>
    <row r="16" spans="1:23" x14ac:dyDescent="0.3">
      <c r="A16" s="149" t="s">
        <v>57</v>
      </c>
      <c r="B16" s="149" t="str">
        <f t="shared" si="0"/>
        <v>Dargaville</v>
      </c>
      <c r="C16" s="79" t="s">
        <v>4</v>
      </c>
      <c r="D16" s="38">
        <v>0</v>
      </c>
      <c r="E16" s="38">
        <v>1</v>
      </c>
      <c r="F16" s="38">
        <v>2</v>
      </c>
      <c r="G16" s="38">
        <v>1</v>
      </c>
      <c r="H16" s="38">
        <v>0</v>
      </c>
      <c r="I16" s="38">
        <v>0</v>
      </c>
      <c r="J16" s="38">
        <v>1</v>
      </c>
      <c r="K16" s="38">
        <v>0</v>
      </c>
      <c r="L16" s="38">
        <v>0</v>
      </c>
      <c r="M16" s="38">
        <v>0</v>
      </c>
      <c r="P16" s="88"/>
    </row>
    <row r="17" spans="1:16" x14ac:dyDescent="0.3">
      <c r="A17" s="149" t="s">
        <v>57</v>
      </c>
      <c r="B17" s="149" t="str">
        <f t="shared" si="0"/>
        <v>Dargaville</v>
      </c>
      <c r="C17" s="79" t="s">
        <v>2</v>
      </c>
      <c r="D17" s="38">
        <v>0</v>
      </c>
      <c r="E17" s="38">
        <v>0</v>
      </c>
      <c r="F17" s="38">
        <v>0</v>
      </c>
      <c r="G17" s="38">
        <v>0</v>
      </c>
      <c r="H17" s="38">
        <v>0</v>
      </c>
      <c r="I17" s="38">
        <v>0</v>
      </c>
      <c r="J17" s="38">
        <v>0</v>
      </c>
      <c r="K17" s="38">
        <v>0</v>
      </c>
      <c r="L17" s="38">
        <v>0</v>
      </c>
      <c r="M17" s="38">
        <v>0</v>
      </c>
      <c r="P17" s="88"/>
    </row>
    <row r="18" spans="1:16" x14ac:dyDescent="0.3">
      <c r="A18" s="149" t="s">
        <v>57</v>
      </c>
      <c r="B18" s="150" t="str">
        <f t="shared" si="0"/>
        <v>Dargaville</v>
      </c>
      <c r="C18" s="72" t="s">
        <v>0</v>
      </c>
      <c r="D18" s="52">
        <v>7</v>
      </c>
      <c r="E18" s="52">
        <v>10</v>
      </c>
      <c r="F18" s="52">
        <v>6</v>
      </c>
      <c r="G18" s="52">
        <v>8</v>
      </c>
      <c r="H18" s="52">
        <v>3</v>
      </c>
      <c r="I18" s="52">
        <v>4</v>
      </c>
      <c r="J18" s="52">
        <v>5</v>
      </c>
      <c r="K18" s="52">
        <v>1</v>
      </c>
      <c r="L18" s="52">
        <v>4</v>
      </c>
      <c r="M18" s="52">
        <v>1</v>
      </c>
      <c r="P18" s="88"/>
    </row>
    <row r="19" spans="1:16" x14ac:dyDescent="0.3">
      <c r="A19" s="149" t="s">
        <v>57</v>
      </c>
      <c r="B19" s="151" t="s">
        <v>59</v>
      </c>
      <c r="C19" s="89" t="s">
        <v>3</v>
      </c>
      <c r="D19" s="37">
        <v>38</v>
      </c>
      <c r="E19" s="37">
        <v>62</v>
      </c>
      <c r="F19" s="37">
        <v>53</v>
      </c>
      <c r="G19" s="37">
        <v>32</v>
      </c>
      <c r="H19" s="37">
        <v>46</v>
      </c>
      <c r="I19" s="37">
        <v>38</v>
      </c>
      <c r="J19" s="37">
        <v>33</v>
      </c>
      <c r="K19" s="37">
        <v>36</v>
      </c>
      <c r="L19" s="37">
        <v>37</v>
      </c>
      <c r="M19" s="37">
        <v>41</v>
      </c>
      <c r="P19" s="88"/>
    </row>
    <row r="20" spans="1:16" x14ac:dyDescent="0.3">
      <c r="A20" s="149" t="s">
        <v>57</v>
      </c>
      <c r="B20" s="149" t="str">
        <f t="shared" ref="B20:B23" si="1">B19</f>
        <v>Kaikohe</v>
      </c>
      <c r="C20" s="79" t="s">
        <v>16</v>
      </c>
      <c r="D20" s="38">
        <v>1</v>
      </c>
      <c r="E20" s="38">
        <v>0</v>
      </c>
      <c r="F20" s="38">
        <v>1</v>
      </c>
      <c r="G20" s="38">
        <v>0</v>
      </c>
      <c r="H20" s="38">
        <v>1</v>
      </c>
      <c r="I20" s="38">
        <v>3</v>
      </c>
      <c r="J20" s="38">
        <v>0</v>
      </c>
      <c r="K20" s="38">
        <v>3</v>
      </c>
      <c r="L20" s="38">
        <v>1</v>
      </c>
      <c r="M20" s="38">
        <v>2</v>
      </c>
      <c r="P20" s="88"/>
    </row>
    <row r="21" spans="1:16" x14ac:dyDescent="0.3">
      <c r="A21" s="149" t="s">
        <v>57</v>
      </c>
      <c r="B21" s="149" t="str">
        <f t="shared" si="1"/>
        <v>Kaikohe</v>
      </c>
      <c r="C21" s="79" t="s">
        <v>4</v>
      </c>
      <c r="D21" s="38">
        <v>7</v>
      </c>
      <c r="E21" s="38">
        <v>3</v>
      </c>
      <c r="F21" s="38">
        <v>11</v>
      </c>
      <c r="G21" s="38">
        <v>1</v>
      </c>
      <c r="H21" s="38">
        <v>5</v>
      </c>
      <c r="I21" s="38">
        <v>3</v>
      </c>
      <c r="J21" s="38">
        <v>4</v>
      </c>
      <c r="K21" s="38">
        <v>4</v>
      </c>
      <c r="L21" s="38">
        <v>3</v>
      </c>
      <c r="M21" s="38">
        <v>3</v>
      </c>
      <c r="P21" s="88"/>
    </row>
    <row r="22" spans="1:16" x14ac:dyDescent="0.3">
      <c r="A22" s="149" t="s">
        <v>57</v>
      </c>
      <c r="B22" s="149" t="str">
        <f t="shared" si="1"/>
        <v>Kaikohe</v>
      </c>
      <c r="C22" s="79" t="s">
        <v>2</v>
      </c>
      <c r="D22" s="38">
        <v>0</v>
      </c>
      <c r="E22" s="38">
        <v>0</v>
      </c>
      <c r="F22" s="38">
        <v>1</v>
      </c>
      <c r="G22" s="38">
        <v>0</v>
      </c>
      <c r="H22" s="38">
        <v>0</v>
      </c>
      <c r="I22" s="38">
        <v>0</v>
      </c>
      <c r="J22" s="38">
        <v>0</v>
      </c>
      <c r="K22" s="38">
        <v>1</v>
      </c>
      <c r="L22" s="38">
        <v>0</v>
      </c>
      <c r="M22" s="38">
        <v>0</v>
      </c>
      <c r="P22" s="88"/>
    </row>
    <row r="23" spans="1:16" x14ac:dyDescent="0.3">
      <c r="A23" s="149" t="s">
        <v>57</v>
      </c>
      <c r="B23" s="150" t="str">
        <f t="shared" si="1"/>
        <v>Kaikohe</v>
      </c>
      <c r="C23" s="72" t="s">
        <v>0</v>
      </c>
      <c r="D23" s="52">
        <v>46</v>
      </c>
      <c r="E23" s="52">
        <v>65</v>
      </c>
      <c r="F23" s="52">
        <v>66</v>
      </c>
      <c r="G23" s="52">
        <v>33</v>
      </c>
      <c r="H23" s="52">
        <v>52</v>
      </c>
      <c r="I23" s="52">
        <v>44</v>
      </c>
      <c r="J23" s="52">
        <v>37</v>
      </c>
      <c r="K23" s="52">
        <v>44</v>
      </c>
      <c r="L23" s="52">
        <v>41</v>
      </c>
      <c r="M23" s="52">
        <v>46</v>
      </c>
      <c r="P23" s="88"/>
    </row>
    <row r="24" spans="1:16" x14ac:dyDescent="0.3">
      <c r="A24" s="149" t="s">
        <v>57</v>
      </c>
      <c r="B24" s="151" t="s">
        <v>145</v>
      </c>
      <c r="C24" s="89" t="s">
        <v>3</v>
      </c>
      <c r="D24" s="37">
        <v>38</v>
      </c>
      <c r="E24" s="37">
        <v>41</v>
      </c>
      <c r="F24" s="37">
        <v>29</v>
      </c>
      <c r="G24" s="37">
        <v>23</v>
      </c>
      <c r="H24" s="37">
        <v>22</v>
      </c>
      <c r="I24" s="37">
        <v>39</v>
      </c>
      <c r="J24" s="37">
        <v>19</v>
      </c>
      <c r="K24" s="37">
        <v>23</v>
      </c>
      <c r="L24" s="37">
        <v>35</v>
      </c>
      <c r="M24" s="37">
        <v>32</v>
      </c>
      <c r="P24" s="88"/>
    </row>
    <row r="25" spans="1:16" x14ac:dyDescent="0.3">
      <c r="A25" s="149" t="s">
        <v>57</v>
      </c>
      <c r="B25" s="149" t="str">
        <f t="shared" ref="B25:B28" si="2">B24</f>
        <v>Kaitaia</v>
      </c>
      <c r="C25" s="79" t="s">
        <v>16</v>
      </c>
      <c r="D25" s="38">
        <v>1</v>
      </c>
      <c r="E25" s="38">
        <v>0</v>
      </c>
      <c r="F25" s="38">
        <v>0</v>
      </c>
      <c r="G25" s="38">
        <v>0</v>
      </c>
      <c r="H25" s="38">
        <v>0</v>
      </c>
      <c r="I25" s="38">
        <v>1</v>
      </c>
      <c r="J25" s="38">
        <v>0</v>
      </c>
      <c r="K25" s="38">
        <v>1</v>
      </c>
      <c r="L25" s="38">
        <v>0</v>
      </c>
      <c r="M25" s="38">
        <v>2</v>
      </c>
      <c r="P25" s="88"/>
    </row>
    <row r="26" spans="1:16" x14ac:dyDescent="0.3">
      <c r="A26" s="149" t="s">
        <v>57</v>
      </c>
      <c r="B26" s="149" t="str">
        <f t="shared" si="2"/>
        <v>Kaitaia</v>
      </c>
      <c r="C26" s="79" t="s">
        <v>4</v>
      </c>
      <c r="D26" s="38">
        <v>2</v>
      </c>
      <c r="E26" s="38">
        <v>0</v>
      </c>
      <c r="F26" s="38">
        <v>7</v>
      </c>
      <c r="G26" s="38">
        <v>10</v>
      </c>
      <c r="H26" s="38">
        <v>4</v>
      </c>
      <c r="I26" s="38">
        <v>8</v>
      </c>
      <c r="J26" s="38">
        <v>7</v>
      </c>
      <c r="K26" s="38">
        <v>4</v>
      </c>
      <c r="L26" s="38">
        <v>6</v>
      </c>
      <c r="M26" s="38">
        <v>7</v>
      </c>
      <c r="P26" s="88"/>
    </row>
    <row r="27" spans="1:16" x14ac:dyDescent="0.3">
      <c r="A27" s="149" t="s">
        <v>57</v>
      </c>
      <c r="B27" s="149" t="str">
        <f t="shared" si="2"/>
        <v>Kaitaia</v>
      </c>
      <c r="C27" s="79" t="s">
        <v>2</v>
      </c>
      <c r="D27" s="38">
        <v>0</v>
      </c>
      <c r="E27" s="38">
        <v>0</v>
      </c>
      <c r="F27" s="38">
        <v>0</v>
      </c>
      <c r="G27" s="38">
        <v>0</v>
      </c>
      <c r="H27" s="38">
        <v>0</v>
      </c>
      <c r="I27" s="38">
        <v>1</v>
      </c>
      <c r="J27" s="38">
        <v>0</v>
      </c>
      <c r="K27" s="38">
        <v>0</v>
      </c>
      <c r="L27" s="38">
        <v>0</v>
      </c>
      <c r="M27" s="38">
        <v>0</v>
      </c>
      <c r="P27" s="88"/>
    </row>
    <row r="28" spans="1:16" x14ac:dyDescent="0.3">
      <c r="A28" s="149" t="s">
        <v>57</v>
      </c>
      <c r="B28" s="150" t="str">
        <f t="shared" si="2"/>
        <v>Kaitaia</v>
      </c>
      <c r="C28" s="72" t="s">
        <v>0</v>
      </c>
      <c r="D28" s="52">
        <v>41</v>
      </c>
      <c r="E28" s="52">
        <v>41</v>
      </c>
      <c r="F28" s="52">
        <v>36</v>
      </c>
      <c r="G28" s="52">
        <v>33</v>
      </c>
      <c r="H28" s="52">
        <v>26</v>
      </c>
      <c r="I28" s="52">
        <v>49</v>
      </c>
      <c r="J28" s="52">
        <v>26</v>
      </c>
      <c r="K28" s="52">
        <v>28</v>
      </c>
      <c r="L28" s="52">
        <v>41</v>
      </c>
      <c r="M28" s="52">
        <v>41</v>
      </c>
      <c r="P28" s="88"/>
    </row>
    <row r="29" spans="1:16" x14ac:dyDescent="0.3">
      <c r="A29" s="149" t="s">
        <v>57</v>
      </c>
      <c r="B29" s="151" t="s">
        <v>136</v>
      </c>
      <c r="C29" s="89" t="s">
        <v>3</v>
      </c>
      <c r="D29" s="37">
        <v>86</v>
      </c>
      <c r="E29" s="37">
        <v>73</v>
      </c>
      <c r="F29" s="37">
        <v>75</v>
      </c>
      <c r="G29" s="37">
        <v>88</v>
      </c>
      <c r="H29" s="37">
        <v>92</v>
      </c>
      <c r="I29" s="37">
        <v>85</v>
      </c>
      <c r="J29" s="37">
        <v>98</v>
      </c>
      <c r="K29" s="37">
        <v>104</v>
      </c>
      <c r="L29" s="37">
        <v>123</v>
      </c>
      <c r="M29" s="37">
        <v>105</v>
      </c>
      <c r="P29" s="88"/>
    </row>
    <row r="30" spans="1:16" x14ac:dyDescent="0.3">
      <c r="A30" s="149" t="s">
        <v>57</v>
      </c>
      <c r="B30" s="149" t="str">
        <f t="shared" ref="B30:B33" si="3">B29</f>
        <v>Whangārei</v>
      </c>
      <c r="C30" s="79" t="s">
        <v>16</v>
      </c>
      <c r="D30" s="38">
        <v>1</v>
      </c>
      <c r="E30" s="38">
        <v>0</v>
      </c>
      <c r="F30" s="38">
        <v>2</v>
      </c>
      <c r="G30" s="38">
        <v>0</v>
      </c>
      <c r="H30" s="38">
        <v>2</v>
      </c>
      <c r="I30" s="38">
        <v>2</v>
      </c>
      <c r="J30" s="38">
        <v>2</v>
      </c>
      <c r="K30" s="38">
        <v>3</v>
      </c>
      <c r="L30" s="38">
        <v>4</v>
      </c>
      <c r="M30" s="38">
        <v>1</v>
      </c>
      <c r="P30" s="88"/>
    </row>
    <row r="31" spans="1:16" x14ac:dyDescent="0.3">
      <c r="A31" s="149" t="s">
        <v>57</v>
      </c>
      <c r="B31" s="149" t="str">
        <f t="shared" si="3"/>
        <v>Whangārei</v>
      </c>
      <c r="C31" s="79" t="s">
        <v>4</v>
      </c>
      <c r="D31" s="38">
        <v>15</v>
      </c>
      <c r="E31" s="38">
        <v>14</v>
      </c>
      <c r="F31" s="38">
        <v>6</v>
      </c>
      <c r="G31" s="38">
        <v>17</v>
      </c>
      <c r="H31" s="38">
        <v>9</v>
      </c>
      <c r="I31" s="38">
        <v>16</v>
      </c>
      <c r="J31" s="38">
        <v>7</v>
      </c>
      <c r="K31" s="38">
        <v>16</v>
      </c>
      <c r="L31" s="38">
        <v>7</v>
      </c>
      <c r="M31" s="38">
        <v>12</v>
      </c>
      <c r="P31" s="88"/>
    </row>
    <row r="32" spans="1:16" x14ac:dyDescent="0.3">
      <c r="A32" s="149" t="s">
        <v>57</v>
      </c>
      <c r="B32" s="149" t="str">
        <f t="shared" si="3"/>
        <v>Whangārei</v>
      </c>
      <c r="C32" s="79" t="s">
        <v>2</v>
      </c>
      <c r="D32" s="38">
        <v>0</v>
      </c>
      <c r="E32" s="38">
        <v>0</v>
      </c>
      <c r="F32" s="38">
        <v>0</v>
      </c>
      <c r="G32" s="38">
        <v>0</v>
      </c>
      <c r="H32" s="38">
        <v>0</v>
      </c>
      <c r="I32" s="38">
        <v>0</v>
      </c>
      <c r="J32" s="38">
        <v>0</v>
      </c>
      <c r="K32" s="38">
        <v>1</v>
      </c>
      <c r="L32" s="38">
        <v>1</v>
      </c>
      <c r="M32" s="38">
        <v>1</v>
      </c>
      <c r="P32" s="88"/>
    </row>
    <row r="33" spans="1:16" x14ac:dyDescent="0.3">
      <c r="A33" s="149" t="s">
        <v>57</v>
      </c>
      <c r="B33" s="150" t="str">
        <f t="shared" si="3"/>
        <v>Whangārei</v>
      </c>
      <c r="C33" s="72" t="s">
        <v>0</v>
      </c>
      <c r="D33" s="52">
        <v>102</v>
      </c>
      <c r="E33" s="52">
        <v>87</v>
      </c>
      <c r="F33" s="52">
        <v>83</v>
      </c>
      <c r="G33" s="52">
        <v>105</v>
      </c>
      <c r="H33" s="52">
        <v>103</v>
      </c>
      <c r="I33" s="52">
        <v>103</v>
      </c>
      <c r="J33" s="52">
        <v>107</v>
      </c>
      <c r="K33" s="52">
        <v>124</v>
      </c>
      <c r="L33" s="52">
        <v>135</v>
      </c>
      <c r="M33" s="52">
        <v>119</v>
      </c>
      <c r="P33" s="88"/>
    </row>
    <row r="34" spans="1:16" x14ac:dyDescent="0.3">
      <c r="A34" s="149" t="s">
        <v>57</v>
      </c>
      <c r="B34" s="149" t="s">
        <v>60</v>
      </c>
      <c r="C34" s="79" t="s">
        <v>3</v>
      </c>
      <c r="D34" s="38">
        <v>169</v>
      </c>
      <c r="E34" s="38">
        <v>185</v>
      </c>
      <c r="F34" s="38">
        <v>161</v>
      </c>
      <c r="G34" s="38">
        <v>150</v>
      </c>
      <c r="H34" s="38">
        <v>163</v>
      </c>
      <c r="I34" s="38">
        <v>166</v>
      </c>
      <c r="J34" s="38">
        <v>154</v>
      </c>
      <c r="K34" s="38">
        <v>164</v>
      </c>
      <c r="L34" s="38">
        <v>199</v>
      </c>
      <c r="M34" s="38">
        <v>179</v>
      </c>
      <c r="P34" s="88"/>
    </row>
    <row r="35" spans="1:16" x14ac:dyDescent="0.3">
      <c r="A35" s="149" t="s">
        <v>57</v>
      </c>
      <c r="B35" s="149" t="str">
        <f t="shared" ref="B35:B38" si="4">B34</f>
        <v>Justice service area total</v>
      </c>
      <c r="C35" s="79" t="s">
        <v>16</v>
      </c>
      <c r="D35" s="38">
        <v>3</v>
      </c>
      <c r="E35" s="38">
        <v>0</v>
      </c>
      <c r="F35" s="38">
        <v>3</v>
      </c>
      <c r="G35" s="38">
        <v>0</v>
      </c>
      <c r="H35" s="38">
        <v>3</v>
      </c>
      <c r="I35" s="38">
        <v>6</v>
      </c>
      <c r="J35" s="38">
        <v>2</v>
      </c>
      <c r="K35" s="38">
        <v>7</v>
      </c>
      <c r="L35" s="38">
        <v>5</v>
      </c>
      <c r="M35" s="38">
        <v>5</v>
      </c>
      <c r="P35" s="88"/>
    </row>
    <row r="36" spans="1:16" x14ac:dyDescent="0.3">
      <c r="A36" s="149" t="s">
        <v>57</v>
      </c>
      <c r="B36" s="149" t="str">
        <f t="shared" si="4"/>
        <v>Justice service area total</v>
      </c>
      <c r="C36" s="79" t="s">
        <v>4</v>
      </c>
      <c r="D36" s="38">
        <v>24</v>
      </c>
      <c r="E36" s="38">
        <v>18</v>
      </c>
      <c r="F36" s="38">
        <v>26</v>
      </c>
      <c r="G36" s="38">
        <v>29</v>
      </c>
      <c r="H36" s="38">
        <v>18</v>
      </c>
      <c r="I36" s="38">
        <v>27</v>
      </c>
      <c r="J36" s="38">
        <v>19</v>
      </c>
      <c r="K36" s="38">
        <v>24</v>
      </c>
      <c r="L36" s="38">
        <v>16</v>
      </c>
      <c r="M36" s="38">
        <v>22</v>
      </c>
      <c r="P36" s="88"/>
    </row>
    <row r="37" spans="1:16" x14ac:dyDescent="0.3">
      <c r="A37" s="149" t="s">
        <v>57</v>
      </c>
      <c r="B37" s="149" t="str">
        <f t="shared" si="4"/>
        <v>Justice service area total</v>
      </c>
      <c r="C37" s="79" t="s">
        <v>2</v>
      </c>
      <c r="D37" s="38">
        <v>0</v>
      </c>
      <c r="E37" s="38">
        <v>0</v>
      </c>
      <c r="F37" s="38">
        <v>1</v>
      </c>
      <c r="G37" s="38">
        <v>0</v>
      </c>
      <c r="H37" s="38">
        <v>0</v>
      </c>
      <c r="I37" s="38">
        <v>1</v>
      </c>
      <c r="J37" s="38">
        <v>0</v>
      </c>
      <c r="K37" s="38">
        <v>2</v>
      </c>
      <c r="L37" s="38">
        <v>1</v>
      </c>
      <c r="M37" s="38">
        <v>1</v>
      </c>
      <c r="P37" s="88"/>
    </row>
    <row r="38" spans="1:16" x14ac:dyDescent="0.3">
      <c r="A38" s="150" t="s">
        <v>57</v>
      </c>
      <c r="B38" s="150" t="str">
        <f t="shared" si="4"/>
        <v>Justice service area total</v>
      </c>
      <c r="C38" s="72" t="s">
        <v>0</v>
      </c>
      <c r="D38" s="40">
        <v>196</v>
      </c>
      <c r="E38" s="40">
        <v>203</v>
      </c>
      <c r="F38" s="40">
        <v>191</v>
      </c>
      <c r="G38" s="40">
        <v>179</v>
      </c>
      <c r="H38" s="40">
        <v>184</v>
      </c>
      <c r="I38" s="40">
        <v>200</v>
      </c>
      <c r="J38" s="40">
        <v>175</v>
      </c>
      <c r="K38" s="40">
        <v>197</v>
      </c>
      <c r="L38" s="40">
        <v>221</v>
      </c>
      <c r="M38" s="40">
        <v>207</v>
      </c>
      <c r="P38" s="88"/>
    </row>
    <row r="39" spans="1:16" ht="14.25" customHeight="1" x14ac:dyDescent="0.3">
      <c r="A39" s="149" t="s">
        <v>61</v>
      </c>
      <c r="B39" s="151" t="s">
        <v>62</v>
      </c>
      <c r="C39" s="89" t="s">
        <v>3</v>
      </c>
      <c r="D39" s="37">
        <v>38</v>
      </c>
      <c r="E39" s="37">
        <v>43</v>
      </c>
      <c r="F39" s="37">
        <v>48</v>
      </c>
      <c r="G39" s="37">
        <v>43</v>
      </c>
      <c r="H39" s="37">
        <v>37</v>
      </c>
      <c r="I39" s="37">
        <v>28</v>
      </c>
      <c r="J39" s="37">
        <v>18</v>
      </c>
      <c r="K39" s="37">
        <v>21</v>
      </c>
      <c r="L39" s="37">
        <v>37</v>
      </c>
      <c r="M39" s="37">
        <v>44</v>
      </c>
      <c r="P39" s="88"/>
    </row>
    <row r="40" spans="1:16" x14ac:dyDescent="0.3">
      <c r="A40" s="149" t="str">
        <f>A39</f>
        <v>Waitematā</v>
      </c>
      <c r="B40" s="149" t="str">
        <f t="shared" ref="B40:B43" si="5">B39</f>
        <v>North Shore</v>
      </c>
      <c r="C40" s="79" t="s">
        <v>16</v>
      </c>
      <c r="D40" s="38">
        <v>0</v>
      </c>
      <c r="E40" s="38">
        <v>2</v>
      </c>
      <c r="F40" s="38">
        <v>3</v>
      </c>
      <c r="G40" s="38">
        <v>0</v>
      </c>
      <c r="H40" s="38">
        <v>1</v>
      </c>
      <c r="I40" s="38">
        <v>6</v>
      </c>
      <c r="J40" s="38">
        <v>1</v>
      </c>
      <c r="K40" s="38">
        <v>1</v>
      </c>
      <c r="L40" s="38">
        <v>3</v>
      </c>
      <c r="M40" s="38">
        <v>3</v>
      </c>
      <c r="P40" s="88"/>
    </row>
    <row r="41" spans="1:16" x14ac:dyDescent="0.3">
      <c r="A41" s="149" t="str">
        <f t="shared" ref="A41:B53" si="6">A40</f>
        <v>Waitematā</v>
      </c>
      <c r="B41" s="149" t="str">
        <f t="shared" si="5"/>
        <v>North Shore</v>
      </c>
      <c r="C41" s="79" t="s">
        <v>4</v>
      </c>
      <c r="D41" s="38">
        <v>16</v>
      </c>
      <c r="E41" s="38">
        <v>18</v>
      </c>
      <c r="F41" s="38">
        <v>7</v>
      </c>
      <c r="G41" s="38">
        <v>9</v>
      </c>
      <c r="H41" s="38">
        <v>12</v>
      </c>
      <c r="I41" s="38">
        <v>8</v>
      </c>
      <c r="J41" s="38">
        <v>4</v>
      </c>
      <c r="K41" s="38">
        <v>12</v>
      </c>
      <c r="L41" s="38">
        <v>5</v>
      </c>
      <c r="M41" s="38">
        <v>7</v>
      </c>
      <c r="P41" s="88"/>
    </row>
    <row r="42" spans="1:16" x14ac:dyDescent="0.3">
      <c r="A42" s="149" t="str">
        <f t="shared" si="6"/>
        <v>Waitematā</v>
      </c>
      <c r="B42" s="149" t="str">
        <f t="shared" si="5"/>
        <v>North Shore</v>
      </c>
      <c r="C42" s="79" t="s">
        <v>2</v>
      </c>
      <c r="D42" s="38">
        <v>0</v>
      </c>
      <c r="E42" s="38">
        <v>0</v>
      </c>
      <c r="F42" s="38">
        <v>0</v>
      </c>
      <c r="G42" s="38">
        <v>0</v>
      </c>
      <c r="H42" s="38">
        <v>0</v>
      </c>
      <c r="I42" s="38">
        <v>0</v>
      </c>
      <c r="J42" s="38">
        <v>0</v>
      </c>
      <c r="K42" s="38">
        <v>0</v>
      </c>
      <c r="L42" s="38">
        <v>1</v>
      </c>
      <c r="M42" s="38">
        <v>0</v>
      </c>
      <c r="P42" s="88"/>
    </row>
    <row r="43" spans="1:16" x14ac:dyDescent="0.3">
      <c r="A43" s="149" t="str">
        <f t="shared" si="6"/>
        <v>Waitematā</v>
      </c>
      <c r="B43" s="150" t="str">
        <f t="shared" si="5"/>
        <v>North Shore</v>
      </c>
      <c r="C43" s="72" t="s">
        <v>0</v>
      </c>
      <c r="D43" s="52">
        <v>54</v>
      </c>
      <c r="E43" s="52">
        <v>63</v>
      </c>
      <c r="F43" s="52">
        <v>58</v>
      </c>
      <c r="G43" s="52">
        <v>52</v>
      </c>
      <c r="H43" s="52">
        <v>50</v>
      </c>
      <c r="I43" s="52">
        <v>42</v>
      </c>
      <c r="J43" s="52">
        <v>23</v>
      </c>
      <c r="K43" s="52">
        <v>34</v>
      </c>
      <c r="L43" s="52">
        <v>46</v>
      </c>
      <c r="M43" s="52">
        <v>54</v>
      </c>
      <c r="P43" s="88"/>
    </row>
    <row r="44" spans="1:16" x14ac:dyDescent="0.3">
      <c r="A44" s="149" t="str">
        <f t="shared" si="6"/>
        <v>Waitematā</v>
      </c>
      <c r="B44" s="151" t="s">
        <v>123</v>
      </c>
      <c r="C44" s="89" t="s">
        <v>3</v>
      </c>
      <c r="D44" s="37">
        <v>72</v>
      </c>
      <c r="E44" s="37">
        <v>86</v>
      </c>
      <c r="F44" s="37">
        <v>70</v>
      </c>
      <c r="G44" s="37">
        <v>91</v>
      </c>
      <c r="H44" s="37">
        <v>97</v>
      </c>
      <c r="I44" s="37">
        <v>70</v>
      </c>
      <c r="J44" s="37">
        <v>56</v>
      </c>
      <c r="K44" s="37">
        <v>64</v>
      </c>
      <c r="L44" s="37">
        <v>68</v>
      </c>
      <c r="M44" s="37">
        <v>65</v>
      </c>
      <c r="P44" s="88"/>
    </row>
    <row r="45" spans="1:16" x14ac:dyDescent="0.3">
      <c r="A45" s="149" t="str">
        <f t="shared" si="6"/>
        <v>Waitematā</v>
      </c>
      <c r="B45" s="149" t="str">
        <f t="shared" si="6"/>
        <v>Waitākere</v>
      </c>
      <c r="C45" s="79" t="s">
        <v>16</v>
      </c>
      <c r="D45" s="38">
        <v>4</v>
      </c>
      <c r="E45" s="38">
        <v>3</v>
      </c>
      <c r="F45" s="38">
        <v>2</v>
      </c>
      <c r="G45" s="38">
        <v>2</v>
      </c>
      <c r="H45" s="38">
        <v>2</v>
      </c>
      <c r="I45" s="38">
        <v>2</v>
      </c>
      <c r="J45" s="38">
        <v>1</v>
      </c>
      <c r="K45" s="38">
        <v>4</v>
      </c>
      <c r="L45" s="38">
        <v>2</v>
      </c>
      <c r="M45" s="38">
        <v>2</v>
      </c>
      <c r="P45" s="88"/>
    </row>
    <row r="46" spans="1:16" x14ac:dyDescent="0.3">
      <c r="A46" s="149" t="str">
        <f t="shared" si="6"/>
        <v>Waitematā</v>
      </c>
      <c r="B46" s="149" t="str">
        <f t="shared" si="6"/>
        <v>Waitākere</v>
      </c>
      <c r="C46" s="79" t="s">
        <v>4</v>
      </c>
      <c r="D46" s="38">
        <v>16</v>
      </c>
      <c r="E46" s="38">
        <v>17</v>
      </c>
      <c r="F46" s="38">
        <v>24</v>
      </c>
      <c r="G46" s="38">
        <v>16</v>
      </c>
      <c r="H46" s="38">
        <v>22</v>
      </c>
      <c r="I46" s="38">
        <v>18</v>
      </c>
      <c r="J46" s="38">
        <v>22</v>
      </c>
      <c r="K46" s="38">
        <v>20</v>
      </c>
      <c r="L46" s="38">
        <v>19</v>
      </c>
      <c r="M46" s="38">
        <v>18</v>
      </c>
      <c r="P46" s="88"/>
    </row>
    <row r="47" spans="1:16" x14ac:dyDescent="0.3">
      <c r="A47" s="149" t="str">
        <f t="shared" si="6"/>
        <v>Waitematā</v>
      </c>
      <c r="B47" s="149" t="str">
        <f t="shared" si="6"/>
        <v>Waitākere</v>
      </c>
      <c r="C47" s="79" t="s">
        <v>2</v>
      </c>
      <c r="D47" s="38">
        <v>0</v>
      </c>
      <c r="E47" s="38">
        <v>1</v>
      </c>
      <c r="F47" s="38">
        <v>1</v>
      </c>
      <c r="G47" s="38">
        <v>1</v>
      </c>
      <c r="H47" s="38">
        <v>0</v>
      </c>
      <c r="I47" s="38">
        <v>0</v>
      </c>
      <c r="J47" s="38">
        <v>0</v>
      </c>
      <c r="K47" s="38">
        <v>3</v>
      </c>
      <c r="L47" s="38">
        <v>0</v>
      </c>
      <c r="M47" s="38">
        <v>1</v>
      </c>
      <c r="P47" s="88"/>
    </row>
    <row r="48" spans="1:16" x14ac:dyDescent="0.3">
      <c r="A48" s="149" t="str">
        <f t="shared" si="6"/>
        <v>Waitematā</v>
      </c>
      <c r="B48" s="150" t="str">
        <f t="shared" si="6"/>
        <v>Waitākere</v>
      </c>
      <c r="C48" s="72" t="s">
        <v>0</v>
      </c>
      <c r="D48" s="52">
        <v>92</v>
      </c>
      <c r="E48" s="52">
        <v>107</v>
      </c>
      <c r="F48" s="52">
        <v>97</v>
      </c>
      <c r="G48" s="52">
        <v>110</v>
      </c>
      <c r="H48" s="52">
        <v>121</v>
      </c>
      <c r="I48" s="52">
        <v>90</v>
      </c>
      <c r="J48" s="52">
        <v>79</v>
      </c>
      <c r="K48" s="52">
        <v>91</v>
      </c>
      <c r="L48" s="52">
        <v>89</v>
      </c>
      <c r="M48" s="52">
        <v>86</v>
      </c>
      <c r="P48" s="88"/>
    </row>
    <row r="49" spans="1:16" ht="14.25" customHeight="1" x14ac:dyDescent="0.3">
      <c r="A49" s="149" t="str">
        <f t="shared" si="6"/>
        <v>Waitematā</v>
      </c>
      <c r="B49" s="149" t="s">
        <v>60</v>
      </c>
      <c r="C49" s="79" t="s">
        <v>3</v>
      </c>
      <c r="D49" s="38">
        <v>110</v>
      </c>
      <c r="E49" s="38">
        <v>129</v>
      </c>
      <c r="F49" s="38">
        <v>118</v>
      </c>
      <c r="G49" s="38">
        <v>134</v>
      </c>
      <c r="H49" s="38">
        <v>134</v>
      </c>
      <c r="I49" s="38">
        <v>98</v>
      </c>
      <c r="J49" s="38">
        <v>74</v>
      </c>
      <c r="K49" s="38">
        <v>85</v>
      </c>
      <c r="L49" s="38">
        <v>105</v>
      </c>
      <c r="M49" s="38">
        <v>109</v>
      </c>
      <c r="P49" s="88"/>
    </row>
    <row r="50" spans="1:16" x14ac:dyDescent="0.3">
      <c r="A50" s="149" t="str">
        <f t="shared" si="6"/>
        <v>Waitematā</v>
      </c>
      <c r="B50" s="149" t="str">
        <f t="shared" si="6"/>
        <v>Justice service area total</v>
      </c>
      <c r="C50" s="79" t="s">
        <v>16</v>
      </c>
      <c r="D50" s="38">
        <v>4</v>
      </c>
      <c r="E50" s="38">
        <v>5</v>
      </c>
      <c r="F50" s="38">
        <v>5</v>
      </c>
      <c r="G50" s="38">
        <v>2</v>
      </c>
      <c r="H50" s="38">
        <v>3</v>
      </c>
      <c r="I50" s="38">
        <v>8</v>
      </c>
      <c r="J50" s="38">
        <v>2</v>
      </c>
      <c r="K50" s="38">
        <v>5</v>
      </c>
      <c r="L50" s="38">
        <v>5</v>
      </c>
      <c r="M50" s="38">
        <v>5</v>
      </c>
      <c r="P50" s="88"/>
    </row>
    <row r="51" spans="1:16" x14ac:dyDescent="0.3">
      <c r="A51" s="149" t="str">
        <f t="shared" si="6"/>
        <v>Waitematā</v>
      </c>
      <c r="B51" s="149" t="str">
        <f t="shared" si="6"/>
        <v>Justice service area total</v>
      </c>
      <c r="C51" s="79" t="s">
        <v>4</v>
      </c>
      <c r="D51" s="38">
        <v>32</v>
      </c>
      <c r="E51" s="38">
        <v>35</v>
      </c>
      <c r="F51" s="38">
        <v>31</v>
      </c>
      <c r="G51" s="38">
        <v>25</v>
      </c>
      <c r="H51" s="38">
        <v>34</v>
      </c>
      <c r="I51" s="38">
        <v>26</v>
      </c>
      <c r="J51" s="38">
        <v>26</v>
      </c>
      <c r="K51" s="38">
        <v>32</v>
      </c>
      <c r="L51" s="38">
        <v>24</v>
      </c>
      <c r="M51" s="38">
        <v>25</v>
      </c>
      <c r="P51" s="88"/>
    </row>
    <row r="52" spans="1:16" x14ac:dyDescent="0.3">
      <c r="A52" s="149" t="str">
        <f t="shared" si="6"/>
        <v>Waitematā</v>
      </c>
      <c r="B52" s="149" t="str">
        <f t="shared" si="6"/>
        <v>Justice service area total</v>
      </c>
      <c r="C52" s="79" t="s">
        <v>2</v>
      </c>
      <c r="D52" s="38">
        <v>0</v>
      </c>
      <c r="E52" s="38">
        <v>1</v>
      </c>
      <c r="F52" s="38">
        <v>1</v>
      </c>
      <c r="G52" s="38">
        <v>1</v>
      </c>
      <c r="H52" s="38">
        <v>0</v>
      </c>
      <c r="I52" s="38">
        <v>0</v>
      </c>
      <c r="J52" s="38">
        <v>0</v>
      </c>
      <c r="K52" s="38">
        <v>3</v>
      </c>
      <c r="L52" s="38">
        <v>1</v>
      </c>
      <c r="M52" s="38">
        <v>1</v>
      </c>
      <c r="P52" s="88"/>
    </row>
    <row r="53" spans="1:16" x14ac:dyDescent="0.3">
      <c r="A53" s="150" t="str">
        <f t="shared" si="6"/>
        <v>Waitematā</v>
      </c>
      <c r="B53" s="150" t="str">
        <f t="shared" si="6"/>
        <v>Justice service area total</v>
      </c>
      <c r="C53" s="72" t="s">
        <v>0</v>
      </c>
      <c r="D53" s="40">
        <v>146</v>
      </c>
      <c r="E53" s="40">
        <v>170</v>
      </c>
      <c r="F53" s="40">
        <v>155</v>
      </c>
      <c r="G53" s="40">
        <v>162</v>
      </c>
      <c r="H53" s="40">
        <v>171</v>
      </c>
      <c r="I53" s="40">
        <v>132</v>
      </c>
      <c r="J53" s="40">
        <v>102</v>
      </c>
      <c r="K53" s="40">
        <v>125</v>
      </c>
      <c r="L53" s="40">
        <v>135</v>
      </c>
      <c r="M53" s="40">
        <v>140</v>
      </c>
      <c r="P53" s="88"/>
    </row>
    <row r="54" spans="1:16" ht="14.25" customHeight="1" x14ac:dyDescent="0.3">
      <c r="A54" s="151" t="s">
        <v>63</v>
      </c>
      <c r="B54" s="151" t="s">
        <v>63</v>
      </c>
      <c r="C54" s="89" t="s">
        <v>3</v>
      </c>
      <c r="D54" s="37">
        <v>117</v>
      </c>
      <c r="E54" s="37">
        <v>129</v>
      </c>
      <c r="F54" s="37">
        <v>113</v>
      </c>
      <c r="G54" s="37">
        <v>110</v>
      </c>
      <c r="H54" s="37">
        <v>105</v>
      </c>
      <c r="I54" s="37">
        <v>108</v>
      </c>
      <c r="J54" s="37">
        <v>85</v>
      </c>
      <c r="K54" s="37">
        <v>89</v>
      </c>
      <c r="L54" s="37">
        <v>117</v>
      </c>
      <c r="M54" s="37">
        <v>122</v>
      </c>
      <c r="P54" s="88"/>
    </row>
    <row r="55" spans="1:16" x14ac:dyDescent="0.3">
      <c r="A55" s="149" t="str">
        <f>A54</f>
        <v>Auckland</v>
      </c>
      <c r="B55" s="149" t="str">
        <f t="shared" ref="B55:B58" si="7">B54</f>
        <v>Auckland</v>
      </c>
      <c r="C55" s="79" t="s">
        <v>16</v>
      </c>
      <c r="D55" s="38">
        <v>7</v>
      </c>
      <c r="E55" s="38">
        <v>5</v>
      </c>
      <c r="F55" s="38">
        <v>8</v>
      </c>
      <c r="G55" s="38">
        <v>4</v>
      </c>
      <c r="H55" s="38">
        <v>5</v>
      </c>
      <c r="I55" s="38">
        <v>10</v>
      </c>
      <c r="J55" s="38">
        <v>8</v>
      </c>
      <c r="K55" s="38">
        <v>5</v>
      </c>
      <c r="L55" s="38">
        <v>10</v>
      </c>
      <c r="M55" s="38">
        <v>4</v>
      </c>
      <c r="P55" s="88"/>
    </row>
    <row r="56" spans="1:16" x14ac:dyDescent="0.3">
      <c r="A56" s="149" t="str">
        <f t="shared" ref="A56:B63" si="8">A55</f>
        <v>Auckland</v>
      </c>
      <c r="B56" s="149" t="str">
        <f t="shared" si="7"/>
        <v>Auckland</v>
      </c>
      <c r="C56" s="79" t="s">
        <v>4</v>
      </c>
      <c r="D56" s="38">
        <v>44</v>
      </c>
      <c r="E56" s="38">
        <v>32</v>
      </c>
      <c r="F56" s="38">
        <v>29</v>
      </c>
      <c r="G56" s="38">
        <v>30</v>
      </c>
      <c r="H56" s="38">
        <v>31</v>
      </c>
      <c r="I56" s="38">
        <v>35</v>
      </c>
      <c r="J56" s="38">
        <v>40</v>
      </c>
      <c r="K56" s="38">
        <v>38</v>
      </c>
      <c r="L56" s="38">
        <v>55</v>
      </c>
      <c r="M56" s="38">
        <v>47</v>
      </c>
      <c r="P56" s="88"/>
    </row>
    <row r="57" spans="1:16" x14ac:dyDescent="0.3">
      <c r="A57" s="149" t="str">
        <f t="shared" si="8"/>
        <v>Auckland</v>
      </c>
      <c r="B57" s="149" t="str">
        <f t="shared" si="7"/>
        <v>Auckland</v>
      </c>
      <c r="C57" s="79" t="s">
        <v>2</v>
      </c>
      <c r="D57" s="38">
        <v>0</v>
      </c>
      <c r="E57" s="38">
        <v>1</v>
      </c>
      <c r="F57" s="38">
        <v>0</v>
      </c>
      <c r="G57" s="38">
        <v>2</v>
      </c>
      <c r="H57" s="38">
        <v>0</v>
      </c>
      <c r="I57" s="38">
        <v>1</v>
      </c>
      <c r="J57" s="38">
        <v>0</v>
      </c>
      <c r="K57" s="38">
        <v>3</v>
      </c>
      <c r="L57" s="38">
        <v>3</v>
      </c>
      <c r="M57" s="38">
        <v>2</v>
      </c>
      <c r="P57" s="88"/>
    </row>
    <row r="58" spans="1:16" x14ac:dyDescent="0.3">
      <c r="A58" s="149" t="str">
        <f t="shared" si="8"/>
        <v>Auckland</v>
      </c>
      <c r="B58" s="150" t="str">
        <f t="shared" si="7"/>
        <v>Auckland</v>
      </c>
      <c r="C58" s="72" t="s">
        <v>0</v>
      </c>
      <c r="D58" s="52">
        <v>168</v>
      </c>
      <c r="E58" s="52">
        <v>167</v>
      </c>
      <c r="F58" s="52">
        <v>150</v>
      </c>
      <c r="G58" s="52">
        <v>146</v>
      </c>
      <c r="H58" s="52">
        <v>141</v>
      </c>
      <c r="I58" s="52">
        <v>154</v>
      </c>
      <c r="J58" s="52">
        <v>133</v>
      </c>
      <c r="K58" s="52">
        <v>135</v>
      </c>
      <c r="L58" s="52">
        <v>185</v>
      </c>
      <c r="M58" s="52">
        <v>175</v>
      </c>
      <c r="P58" s="88"/>
    </row>
    <row r="59" spans="1:16" ht="14.25" customHeight="1" x14ac:dyDescent="0.3">
      <c r="A59" s="149" t="str">
        <f t="shared" si="8"/>
        <v>Auckland</v>
      </c>
      <c r="B59" s="149" t="s">
        <v>60</v>
      </c>
      <c r="C59" s="79" t="s">
        <v>3</v>
      </c>
      <c r="D59" s="38">
        <v>117</v>
      </c>
      <c r="E59" s="38">
        <v>129</v>
      </c>
      <c r="F59" s="38">
        <v>113</v>
      </c>
      <c r="G59" s="38">
        <v>110</v>
      </c>
      <c r="H59" s="38">
        <v>105</v>
      </c>
      <c r="I59" s="38">
        <v>108</v>
      </c>
      <c r="J59" s="38">
        <v>85</v>
      </c>
      <c r="K59" s="38">
        <v>89</v>
      </c>
      <c r="L59" s="38">
        <v>117</v>
      </c>
      <c r="M59" s="38">
        <v>122</v>
      </c>
      <c r="P59" s="88"/>
    </row>
    <row r="60" spans="1:16" x14ac:dyDescent="0.3">
      <c r="A60" s="149" t="str">
        <f t="shared" si="8"/>
        <v>Auckland</v>
      </c>
      <c r="B60" s="149" t="str">
        <f t="shared" si="8"/>
        <v>Justice service area total</v>
      </c>
      <c r="C60" s="79" t="s">
        <v>16</v>
      </c>
      <c r="D60" s="38">
        <v>7</v>
      </c>
      <c r="E60" s="38">
        <v>5</v>
      </c>
      <c r="F60" s="38">
        <v>8</v>
      </c>
      <c r="G60" s="38">
        <v>4</v>
      </c>
      <c r="H60" s="38">
        <v>5</v>
      </c>
      <c r="I60" s="38">
        <v>10</v>
      </c>
      <c r="J60" s="38">
        <v>8</v>
      </c>
      <c r="K60" s="38">
        <v>5</v>
      </c>
      <c r="L60" s="38">
        <v>10</v>
      </c>
      <c r="M60" s="38">
        <v>4</v>
      </c>
      <c r="P60" s="88"/>
    </row>
    <row r="61" spans="1:16" x14ac:dyDescent="0.3">
      <c r="A61" s="149" t="str">
        <f t="shared" si="8"/>
        <v>Auckland</v>
      </c>
      <c r="B61" s="149" t="str">
        <f t="shared" si="8"/>
        <v>Justice service area total</v>
      </c>
      <c r="C61" s="79" t="s">
        <v>4</v>
      </c>
      <c r="D61" s="38">
        <v>44</v>
      </c>
      <c r="E61" s="38">
        <v>32</v>
      </c>
      <c r="F61" s="38">
        <v>29</v>
      </c>
      <c r="G61" s="38">
        <v>30</v>
      </c>
      <c r="H61" s="38">
        <v>31</v>
      </c>
      <c r="I61" s="38">
        <v>35</v>
      </c>
      <c r="J61" s="38">
        <v>40</v>
      </c>
      <c r="K61" s="38">
        <v>38</v>
      </c>
      <c r="L61" s="38">
        <v>55</v>
      </c>
      <c r="M61" s="38">
        <v>47</v>
      </c>
      <c r="P61" s="88"/>
    </row>
    <row r="62" spans="1:16" x14ac:dyDescent="0.3">
      <c r="A62" s="149" t="str">
        <f t="shared" si="8"/>
        <v>Auckland</v>
      </c>
      <c r="B62" s="149" t="str">
        <f t="shared" si="8"/>
        <v>Justice service area total</v>
      </c>
      <c r="C62" s="79" t="s">
        <v>2</v>
      </c>
      <c r="D62" s="38">
        <v>0</v>
      </c>
      <c r="E62" s="38">
        <v>1</v>
      </c>
      <c r="F62" s="38">
        <v>0</v>
      </c>
      <c r="G62" s="38">
        <v>2</v>
      </c>
      <c r="H62" s="38">
        <v>0</v>
      </c>
      <c r="I62" s="38">
        <v>1</v>
      </c>
      <c r="J62" s="38">
        <v>0</v>
      </c>
      <c r="K62" s="38">
        <v>3</v>
      </c>
      <c r="L62" s="38">
        <v>3</v>
      </c>
      <c r="M62" s="38">
        <v>2</v>
      </c>
      <c r="P62" s="88"/>
    </row>
    <row r="63" spans="1:16" x14ac:dyDescent="0.3">
      <c r="A63" s="150" t="str">
        <f t="shared" si="8"/>
        <v>Auckland</v>
      </c>
      <c r="B63" s="150" t="str">
        <f t="shared" si="8"/>
        <v>Justice service area total</v>
      </c>
      <c r="C63" s="72" t="s">
        <v>0</v>
      </c>
      <c r="D63" s="40">
        <v>168</v>
      </c>
      <c r="E63" s="40">
        <v>167</v>
      </c>
      <c r="F63" s="40">
        <v>150</v>
      </c>
      <c r="G63" s="40">
        <v>146</v>
      </c>
      <c r="H63" s="40">
        <v>141</v>
      </c>
      <c r="I63" s="40">
        <v>154</v>
      </c>
      <c r="J63" s="40">
        <v>133</v>
      </c>
      <c r="K63" s="40">
        <v>135</v>
      </c>
      <c r="L63" s="40">
        <v>185</v>
      </c>
      <c r="M63" s="40">
        <v>175</v>
      </c>
      <c r="P63" s="88"/>
    </row>
    <row r="64" spans="1:16" ht="14.25" customHeight="1" x14ac:dyDescent="0.3">
      <c r="A64" s="151" t="s">
        <v>64</v>
      </c>
      <c r="B64" s="151" t="s">
        <v>65</v>
      </c>
      <c r="C64" s="89" t="s">
        <v>3</v>
      </c>
      <c r="D64" s="37">
        <v>134</v>
      </c>
      <c r="E64" s="37">
        <v>163</v>
      </c>
      <c r="F64" s="37">
        <v>172</v>
      </c>
      <c r="G64" s="37">
        <v>167</v>
      </c>
      <c r="H64" s="37">
        <v>177</v>
      </c>
      <c r="I64" s="37">
        <v>207</v>
      </c>
      <c r="J64" s="37">
        <v>152</v>
      </c>
      <c r="K64" s="37">
        <v>178</v>
      </c>
      <c r="L64" s="37">
        <v>182</v>
      </c>
      <c r="M64" s="37">
        <v>174</v>
      </c>
      <c r="P64" s="88"/>
    </row>
    <row r="65" spans="1:16" ht="14.25" customHeight="1" x14ac:dyDescent="0.3">
      <c r="A65" s="149" t="s">
        <v>64</v>
      </c>
      <c r="B65" s="149" t="str">
        <f t="shared" ref="B65:B68" si="9">B64</f>
        <v>Manukau</v>
      </c>
      <c r="C65" s="79" t="s">
        <v>16</v>
      </c>
      <c r="D65" s="38">
        <v>2</v>
      </c>
      <c r="E65" s="38">
        <v>2</v>
      </c>
      <c r="F65" s="38">
        <v>4</v>
      </c>
      <c r="G65" s="38">
        <v>5</v>
      </c>
      <c r="H65" s="38">
        <v>9</v>
      </c>
      <c r="I65" s="38">
        <v>6</v>
      </c>
      <c r="J65" s="38">
        <v>2</v>
      </c>
      <c r="K65" s="38">
        <v>7</v>
      </c>
      <c r="L65" s="38">
        <v>7</v>
      </c>
      <c r="M65" s="38">
        <v>9</v>
      </c>
      <c r="P65" s="88"/>
    </row>
    <row r="66" spans="1:16" ht="14.25" customHeight="1" x14ac:dyDescent="0.3">
      <c r="A66" s="149" t="s">
        <v>64</v>
      </c>
      <c r="B66" s="149" t="str">
        <f t="shared" si="9"/>
        <v>Manukau</v>
      </c>
      <c r="C66" s="79" t="s">
        <v>4</v>
      </c>
      <c r="D66" s="38">
        <v>38</v>
      </c>
      <c r="E66" s="38">
        <v>42</v>
      </c>
      <c r="F66" s="38">
        <v>39</v>
      </c>
      <c r="G66" s="38">
        <v>33</v>
      </c>
      <c r="H66" s="38">
        <v>37</v>
      </c>
      <c r="I66" s="38">
        <v>31</v>
      </c>
      <c r="J66" s="38">
        <v>49</v>
      </c>
      <c r="K66" s="38">
        <v>41</v>
      </c>
      <c r="L66" s="38">
        <v>38</v>
      </c>
      <c r="M66" s="38">
        <v>25</v>
      </c>
      <c r="P66" s="88"/>
    </row>
    <row r="67" spans="1:16" ht="14.25" customHeight="1" x14ac:dyDescent="0.3">
      <c r="A67" s="149" t="s">
        <v>64</v>
      </c>
      <c r="B67" s="149" t="str">
        <f t="shared" si="9"/>
        <v>Manukau</v>
      </c>
      <c r="C67" s="79" t="s">
        <v>2</v>
      </c>
      <c r="D67" s="38">
        <v>0</v>
      </c>
      <c r="E67" s="38">
        <v>1</v>
      </c>
      <c r="F67" s="38">
        <v>0</v>
      </c>
      <c r="G67" s="38">
        <v>1</v>
      </c>
      <c r="H67" s="38">
        <v>2</v>
      </c>
      <c r="I67" s="38">
        <v>0</v>
      </c>
      <c r="J67" s="38">
        <v>1</v>
      </c>
      <c r="K67" s="38">
        <v>2</v>
      </c>
      <c r="L67" s="38">
        <v>1</v>
      </c>
      <c r="M67" s="38">
        <v>1</v>
      </c>
      <c r="P67" s="88"/>
    </row>
    <row r="68" spans="1:16" ht="14.25" customHeight="1" x14ac:dyDescent="0.3">
      <c r="A68" s="149" t="s">
        <v>64</v>
      </c>
      <c r="B68" s="150" t="str">
        <f t="shared" si="9"/>
        <v>Manukau</v>
      </c>
      <c r="C68" s="72" t="s">
        <v>0</v>
      </c>
      <c r="D68" s="52">
        <v>174</v>
      </c>
      <c r="E68" s="52">
        <v>208</v>
      </c>
      <c r="F68" s="52">
        <v>215</v>
      </c>
      <c r="G68" s="52">
        <v>206</v>
      </c>
      <c r="H68" s="52">
        <v>225</v>
      </c>
      <c r="I68" s="52">
        <v>244</v>
      </c>
      <c r="J68" s="52">
        <v>204</v>
      </c>
      <c r="K68" s="52">
        <v>228</v>
      </c>
      <c r="L68" s="52">
        <v>228</v>
      </c>
      <c r="M68" s="52">
        <v>209</v>
      </c>
      <c r="P68" s="88"/>
    </row>
    <row r="69" spans="1:16" ht="14.25" customHeight="1" x14ac:dyDescent="0.3">
      <c r="A69" s="149" t="s">
        <v>64</v>
      </c>
      <c r="B69" s="151" t="s">
        <v>66</v>
      </c>
      <c r="C69" s="89" t="s">
        <v>3</v>
      </c>
      <c r="D69" s="37">
        <v>23</v>
      </c>
      <c r="E69" s="37">
        <v>22</v>
      </c>
      <c r="F69" s="37">
        <v>25</v>
      </c>
      <c r="G69" s="37">
        <v>31</v>
      </c>
      <c r="H69" s="37">
        <v>27</v>
      </c>
      <c r="I69" s="37">
        <v>19</v>
      </c>
      <c r="J69" s="37">
        <v>19</v>
      </c>
      <c r="K69" s="37">
        <v>26</v>
      </c>
      <c r="L69" s="37">
        <v>23</v>
      </c>
      <c r="M69" s="37">
        <v>23</v>
      </c>
      <c r="P69" s="88"/>
    </row>
    <row r="70" spans="1:16" ht="14.25" customHeight="1" x14ac:dyDescent="0.3">
      <c r="A70" s="149" t="s">
        <v>64</v>
      </c>
      <c r="B70" s="149" t="str">
        <f t="shared" ref="B70:B73" si="10">B69</f>
        <v>Papakura</v>
      </c>
      <c r="C70" s="79" t="s">
        <v>16</v>
      </c>
      <c r="D70" s="38">
        <v>0</v>
      </c>
      <c r="E70" s="38">
        <v>1</v>
      </c>
      <c r="F70" s="38">
        <v>0</v>
      </c>
      <c r="G70" s="38">
        <v>0</v>
      </c>
      <c r="H70" s="38">
        <v>0</v>
      </c>
      <c r="I70" s="38">
        <v>0</v>
      </c>
      <c r="J70" s="38">
        <v>0</v>
      </c>
      <c r="K70" s="38">
        <v>0</v>
      </c>
      <c r="L70" s="38">
        <v>0</v>
      </c>
      <c r="M70" s="38">
        <v>0</v>
      </c>
      <c r="P70" s="88"/>
    </row>
    <row r="71" spans="1:16" ht="14.25" customHeight="1" x14ac:dyDescent="0.3">
      <c r="A71" s="149" t="s">
        <v>64</v>
      </c>
      <c r="B71" s="149" t="str">
        <f t="shared" si="10"/>
        <v>Papakura</v>
      </c>
      <c r="C71" s="79" t="s">
        <v>4</v>
      </c>
      <c r="D71" s="38">
        <v>7</v>
      </c>
      <c r="E71" s="38">
        <v>10</v>
      </c>
      <c r="F71" s="38">
        <v>7</v>
      </c>
      <c r="G71" s="38">
        <v>4</v>
      </c>
      <c r="H71" s="38">
        <v>2</v>
      </c>
      <c r="I71" s="38">
        <v>4</v>
      </c>
      <c r="J71" s="38">
        <v>3</v>
      </c>
      <c r="K71" s="38">
        <v>6</v>
      </c>
      <c r="L71" s="38">
        <v>7</v>
      </c>
      <c r="M71" s="38">
        <v>4</v>
      </c>
      <c r="P71" s="88"/>
    </row>
    <row r="72" spans="1:16" ht="14.25" customHeight="1" x14ac:dyDescent="0.3">
      <c r="A72" s="149" t="s">
        <v>64</v>
      </c>
      <c r="B72" s="149" t="str">
        <f t="shared" si="10"/>
        <v>Papakura</v>
      </c>
      <c r="C72" s="79" t="s">
        <v>2</v>
      </c>
      <c r="D72" s="38">
        <v>0</v>
      </c>
      <c r="E72" s="38">
        <v>0</v>
      </c>
      <c r="F72" s="38">
        <v>0</v>
      </c>
      <c r="G72" s="38">
        <v>0</v>
      </c>
      <c r="H72" s="38">
        <v>0</v>
      </c>
      <c r="I72" s="38">
        <v>0</v>
      </c>
      <c r="J72" s="38">
        <v>0</v>
      </c>
      <c r="K72" s="38">
        <v>1</v>
      </c>
      <c r="L72" s="38">
        <v>0</v>
      </c>
      <c r="M72" s="38">
        <v>0</v>
      </c>
      <c r="P72" s="88"/>
    </row>
    <row r="73" spans="1:16" ht="14.25" customHeight="1" x14ac:dyDescent="0.3">
      <c r="A73" s="149" t="s">
        <v>64</v>
      </c>
      <c r="B73" s="150" t="str">
        <f t="shared" si="10"/>
        <v>Papakura</v>
      </c>
      <c r="C73" s="72" t="s">
        <v>0</v>
      </c>
      <c r="D73" s="52">
        <v>30</v>
      </c>
      <c r="E73" s="52">
        <v>33</v>
      </c>
      <c r="F73" s="52">
        <v>32</v>
      </c>
      <c r="G73" s="52">
        <v>35</v>
      </c>
      <c r="H73" s="52">
        <v>29</v>
      </c>
      <c r="I73" s="52">
        <v>23</v>
      </c>
      <c r="J73" s="52">
        <v>22</v>
      </c>
      <c r="K73" s="52">
        <v>33</v>
      </c>
      <c r="L73" s="52">
        <v>30</v>
      </c>
      <c r="M73" s="52">
        <v>27</v>
      </c>
      <c r="P73" s="88"/>
    </row>
    <row r="74" spans="1:16" ht="14.25" customHeight="1" x14ac:dyDescent="0.3">
      <c r="A74" s="149" t="s">
        <v>64</v>
      </c>
      <c r="B74" s="151" t="s">
        <v>67</v>
      </c>
      <c r="C74" s="89" t="s">
        <v>3</v>
      </c>
      <c r="D74" s="37">
        <v>18</v>
      </c>
      <c r="E74" s="37">
        <v>29</v>
      </c>
      <c r="F74" s="37">
        <v>23</v>
      </c>
      <c r="G74" s="37">
        <v>26</v>
      </c>
      <c r="H74" s="37">
        <v>19</v>
      </c>
      <c r="I74" s="37">
        <v>20</v>
      </c>
      <c r="J74" s="37">
        <v>8</v>
      </c>
      <c r="K74" s="37">
        <v>23</v>
      </c>
      <c r="L74" s="37">
        <v>26</v>
      </c>
      <c r="M74" s="37">
        <v>25</v>
      </c>
      <c r="P74" s="88"/>
    </row>
    <row r="75" spans="1:16" ht="14.25" customHeight="1" x14ac:dyDescent="0.3">
      <c r="A75" s="149" t="s">
        <v>64</v>
      </c>
      <c r="B75" s="149" t="str">
        <f t="shared" ref="B75:B78" si="11">B74</f>
        <v>Pukekohe</v>
      </c>
      <c r="C75" s="79" t="s">
        <v>16</v>
      </c>
      <c r="D75" s="38">
        <v>0</v>
      </c>
      <c r="E75" s="38">
        <v>0</v>
      </c>
      <c r="F75" s="38">
        <v>0</v>
      </c>
      <c r="G75" s="38">
        <v>0</v>
      </c>
      <c r="H75" s="38">
        <v>0</v>
      </c>
      <c r="I75" s="38">
        <v>0</v>
      </c>
      <c r="J75" s="38">
        <v>0</v>
      </c>
      <c r="K75" s="38">
        <v>1</v>
      </c>
      <c r="L75" s="38">
        <v>1</v>
      </c>
      <c r="M75" s="38">
        <v>1</v>
      </c>
      <c r="P75" s="88"/>
    </row>
    <row r="76" spans="1:16" ht="14.25" customHeight="1" x14ac:dyDescent="0.3">
      <c r="A76" s="149" t="s">
        <v>64</v>
      </c>
      <c r="B76" s="149" t="str">
        <f t="shared" si="11"/>
        <v>Pukekohe</v>
      </c>
      <c r="C76" s="79" t="s">
        <v>4</v>
      </c>
      <c r="D76" s="38">
        <v>5</v>
      </c>
      <c r="E76" s="38">
        <v>1</v>
      </c>
      <c r="F76" s="38">
        <v>3</v>
      </c>
      <c r="G76" s="38">
        <v>4</v>
      </c>
      <c r="H76" s="38">
        <v>5</v>
      </c>
      <c r="I76" s="38">
        <v>2</v>
      </c>
      <c r="J76" s="38">
        <v>0</v>
      </c>
      <c r="K76" s="38">
        <v>1</v>
      </c>
      <c r="L76" s="38">
        <v>3</v>
      </c>
      <c r="M76" s="38">
        <v>1</v>
      </c>
      <c r="P76" s="88"/>
    </row>
    <row r="77" spans="1:16" ht="14.25" customHeight="1" x14ac:dyDescent="0.3">
      <c r="A77" s="149" t="s">
        <v>64</v>
      </c>
      <c r="B77" s="149" t="str">
        <f t="shared" si="11"/>
        <v>Pukekohe</v>
      </c>
      <c r="C77" s="79" t="s">
        <v>2</v>
      </c>
      <c r="D77" s="38">
        <v>0</v>
      </c>
      <c r="E77" s="38">
        <v>0</v>
      </c>
      <c r="F77" s="38">
        <v>0</v>
      </c>
      <c r="G77" s="38">
        <v>0</v>
      </c>
      <c r="H77" s="38">
        <v>0</v>
      </c>
      <c r="I77" s="38">
        <v>0</v>
      </c>
      <c r="J77" s="38">
        <v>0</v>
      </c>
      <c r="K77" s="38">
        <v>0</v>
      </c>
      <c r="L77" s="38">
        <v>0</v>
      </c>
      <c r="M77" s="38">
        <v>0</v>
      </c>
      <c r="P77" s="88"/>
    </row>
    <row r="78" spans="1:16" ht="14.25" customHeight="1" x14ac:dyDescent="0.3">
      <c r="A78" s="149" t="s">
        <v>64</v>
      </c>
      <c r="B78" s="150" t="str">
        <f t="shared" si="11"/>
        <v>Pukekohe</v>
      </c>
      <c r="C78" s="72" t="s">
        <v>0</v>
      </c>
      <c r="D78" s="52">
        <v>23</v>
      </c>
      <c r="E78" s="52">
        <v>30</v>
      </c>
      <c r="F78" s="52">
        <v>26</v>
      </c>
      <c r="G78" s="52">
        <v>30</v>
      </c>
      <c r="H78" s="52">
        <v>24</v>
      </c>
      <c r="I78" s="52">
        <v>22</v>
      </c>
      <c r="J78" s="52">
        <v>8</v>
      </c>
      <c r="K78" s="52">
        <v>25</v>
      </c>
      <c r="L78" s="52">
        <v>30</v>
      </c>
      <c r="M78" s="52">
        <v>27</v>
      </c>
      <c r="P78" s="88"/>
    </row>
    <row r="79" spans="1:16" ht="14.25" customHeight="1" x14ac:dyDescent="0.3">
      <c r="A79" s="149" t="s">
        <v>64</v>
      </c>
      <c r="B79" s="149" t="s">
        <v>60</v>
      </c>
      <c r="C79" s="79" t="s">
        <v>3</v>
      </c>
      <c r="D79" s="38">
        <v>175</v>
      </c>
      <c r="E79" s="38">
        <v>214</v>
      </c>
      <c r="F79" s="38">
        <v>220</v>
      </c>
      <c r="G79" s="38">
        <v>224</v>
      </c>
      <c r="H79" s="38">
        <v>223</v>
      </c>
      <c r="I79" s="38">
        <v>246</v>
      </c>
      <c r="J79" s="38">
        <v>179</v>
      </c>
      <c r="K79" s="38">
        <v>227</v>
      </c>
      <c r="L79" s="38">
        <v>231</v>
      </c>
      <c r="M79" s="38">
        <v>222</v>
      </c>
      <c r="P79" s="88"/>
    </row>
    <row r="80" spans="1:16" ht="14.25" customHeight="1" x14ac:dyDescent="0.3">
      <c r="A80" s="149" t="s">
        <v>64</v>
      </c>
      <c r="B80" s="149" t="str">
        <f t="shared" ref="B80:B83" si="12">B79</f>
        <v>Justice service area total</v>
      </c>
      <c r="C80" s="79" t="s">
        <v>16</v>
      </c>
      <c r="D80" s="38">
        <v>2</v>
      </c>
      <c r="E80" s="38">
        <v>3</v>
      </c>
      <c r="F80" s="38">
        <v>4</v>
      </c>
      <c r="G80" s="38">
        <v>5</v>
      </c>
      <c r="H80" s="38">
        <v>9</v>
      </c>
      <c r="I80" s="38">
        <v>6</v>
      </c>
      <c r="J80" s="38">
        <v>2</v>
      </c>
      <c r="K80" s="38">
        <v>8</v>
      </c>
      <c r="L80" s="38">
        <v>8</v>
      </c>
      <c r="M80" s="38">
        <v>10</v>
      </c>
      <c r="P80" s="88"/>
    </row>
    <row r="81" spans="1:16" ht="14.25" customHeight="1" x14ac:dyDescent="0.3">
      <c r="A81" s="149" t="s">
        <v>64</v>
      </c>
      <c r="B81" s="149" t="str">
        <f t="shared" si="12"/>
        <v>Justice service area total</v>
      </c>
      <c r="C81" s="79" t="s">
        <v>4</v>
      </c>
      <c r="D81" s="38">
        <v>50</v>
      </c>
      <c r="E81" s="38">
        <v>53</v>
      </c>
      <c r="F81" s="38">
        <v>49</v>
      </c>
      <c r="G81" s="38">
        <v>41</v>
      </c>
      <c r="H81" s="38">
        <v>44</v>
      </c>
      <c r="I81" s="38">
        <v>37</v>
      </c>
      <c r="J81" s="38">
        <v>52</v>
      </c>
      <c r="K81" s="38">
        <v>48</v>
      </c>
      <c r="L81" s="38">
        <v>48</v>
      </c>
      <c r="M81" s="38">
        <v>30</v>
      </c>
      <c r="P81" s="88"/>
    </row>
    <row r="82" spans="1:16" ht="14.25" customHeight="1" x14ac:dyDescent="0.3">
      <c r="A82" s="149" t="s">
        <v>64</v>
      </c>
      <c r="B82" s="149" t="str">
        <f t="shared" si="12"/>
        <v>Justice service area total</v>
      </c>
      <c r="C82" s="79" t="s">
        <v>2</v>
      </c>
      <c r="D82" s="38">
        <v>0</v>
      </c>
      <c r="E82" s="38">
        <v>1</v>
      </c>
      <c r="F82" s="38">
        <v>0</v>
      </c>
      <c r="G82" s="38">
        <v>1</v>
      </c>
      <c r="H82" s="38">
        <v>2</v>
      </c>
      <c r="I82" s="38">
        <v>0</v>
      </c>
      <c r="J82" s="38">
        <v>1</v>
      </c>
      <c r="K82" s="38">
        <v>3</v>
      </c>
      <c r="L82" s="38">
        <v>1</v>
      </c>
      <c r="M82" s="38">
        <v>1</v>
      </c>
      <c r="P82" s="88"/>
    </row>
    <row r="83" spans="1:16" ht="14.25" customHeight="1" x14ac:dyDescent="0.3">
      <c r="A83" s="150" t="s">
        <v>64</v>
      </c>
      <c r="B83" s="150" t="str">
        <f t="shared" si="12"/>
        <v>Justice service area total</v>
      </c>
      <c r="C83" s="72" t="s">
        <v>0</v>
      </c>
      <c r="D83" s="40">
        <v>227</v>
      </c>
      <c r="E83" s="40">
        <v>271</v>
      </c>
      <c r="F83" s="40">
        <v>273</v>
      </c>
      <c r="G83" s="40">
        <v>271</v>
      </c>
      <c r="H83" s="40">
        <v>278</v>
      </c>
      <c r="I83" s="40">
        <v>289</v>
      </c>
      <c r="J83" s="40">
        <v>234</v>
      </c>
      <c r="K83" s="40">
        <v>286</v>
      </c>
      <c r="L83" s="40">
        <v>288</v>
      </c>
      <c r="M83" s="40">
        <v>263</v>
      </c>
      <c r="P83" s="88"/>
    </row>
    <row r="84" spans="1:16" ht="14.25" customHeight="1" x14ac:dyDescent="0.3">
      <c r="A84" s="151" t="s">
        <v>68</v>
      </c>
      <c r="B84" s="151" t="s">
        <v>69</v>
      </c>
      <c r="C84" s="89" t="s">
        <v>3</v>
      </c>
      <c r="D84" s="37">
        <v>146</v>
      </c>
      <c r="E84" s="37">
        <v>122</v>
      </c>
      <c r="F84" s="37">
        <v>169</v>
      </c>
      <c r="G84" s="37">
        <v>173</v>
      </c>
      <c r="H84" s="37">
        <v>174</v>
      </c>
      <c r="I84" s="37">
        <v>169</v>
      </c>
      <c r="J84" s="37">
        <v>144</v>
      </c>
      <c r="K84" s="37">
        <v>158</v>
      </c>
      <c r="L84" s="37">
        <v>164</v>
      </c>
      <c r="M84" s="37">
        <v>165</v>
      </c>
      <c r="P84" s="88"/>
    </row>
    <row r="85" spans="1:16" x14ac:dyDescent="0.3">
      <c r="A85" s="149" t="str">
        <f t="shared" ref="A85:B100" si="13">A84</f>
        <v>Waikato</v>
      </c>
      <c r="B85" s="149" t="str">
        <f t="shared" si="13"/>
        <v>Hamilton</v>
      </c>
      <c r="C85" s="79" t="s">
        <v>16</v>
      </c>
      <c r="D85" s="38">
        <v>1</v>
      </c>
      <c r="E85" s="38">
        <v>2</v>
      </c>
      <c r="F85" s="38">
        <v>0</v>
      </c>
      <c r="G85" s="38">
        <v>0</v>
      </c>
      <c r="H85" s="38">
        <v>4</v>
      </c>
      <c r="I85" s="38">
        <v>1</v>
      </c>
      <c r="J85" s="38">
        <v>1</v>
      </c>
      <c r="K85" s="38">
        <v>4</v>
      </c>
      <c r="L85" s="38">
        <v>2</v>
      </c>
      <c r="M85" s="38">
        <v>2</v>
      </c>
      <c r="P85" s="88"/>
    </row>
    <row r="86" spans="1:16" x14ac:dyDescent="0.3">
      <c r="A86" s="149" t="str">
        <f t="shared" si="13"/>
        <v>Waikato</v>
      </c>
      <c r="B86" s="149" t="str">
        <f t="shared" si="13"/>
        <v>Hamilton</v>
      </c>
      <c r="C86" s="79" t="s">
        <v>4</v>
      </c>
      <c r="D86" s="38">
        <v>16</v>
      </c>
      <c r="E86" s="38">
        <v>15</v>
      </c>
      <c r="F86" s="38">
        <v>17</v>
      </c>
      <c r="G86" s="38">
        <v>19</v>
      </c>
      <c r="H86" s="38">
        <v>21</v>
      </c>
      <c r="I86" s="38">
        <v>30</v>
      </c>
      <c r="J86" s="38">
        <v>22</v>
      </c>
      <c r="K86" s="38">
        <v>27</v>
      </c>
      <c r="L86" s="38">
        <v>41</v>
      </c>
      <c r="M86" s="38">
        <v>25</v>
      </c>
      <c r="P86" s="88"/>
    </row>
    <row r="87" spans="1:16" x14ac:dyDescent="0.3">
      <c r="A87" s="149" t="str">
        <f t="shared" si="13"/>
        <v>Waikato</v>
      </c>
      <c r="B87" s="149" t="str">
        <f t="shared" si="13"/>
        <v>Hamilton</v>
      </c>
      <c r="C87" s="79" t="s">
        <v>2</v>
      </c>
      <c r="D87" s="38">
        <v>0</v>
      </c>
      <c r="E87" s="38">
        <v>0</v>
      </c>
      <c r="F87" s="38">
        <v>1</v>
      </c>
      <c r="G87" s="38">
        <v>0</v>
      </c>
      <c r="H87" s="38">
        <v>0</v>
      </c>
      <c r="I87" s="38">
        <v>1</v>
      </c>
      <c r="J87" s="38">
        <v>0</v>
      </c>
      <c r="K87" s="38">
        <v>0</v>
      </c>
      <c r="L87" s="38">
        <v>0</v>
      </c>
      <c r="M87" s="38">
        <v>1</v>
      </c>
      <c r="P87" s="88"/>
    </row>
    <row r="88" spans="1:16" x14ac:dyDescent="0.3">
      <c r="A88" s="149" t="str">
        <f t="shared" si="13"/>
        <v>Waikato</v>
      </c>
      <c r="B88" s="150" t="str">
        <f t="shared" si="13"/>
        <v>Hamilton</v>
      </c>
      <c r="C88" s="72" t="s">
        <v>0</v>
      </c>
      <c r="D88" s="52">
        <v>163</v>
      </c>
      <c r="E88" s="52">
        <v>139</v>
      </c>
      <c r="F88" s="52">
        <v>187</v>
      </c>
      <c r="G88" s="52">
        <v>192</v>
      </c>
      <c r="H88" s="52">
        <v>199</v>
      </c>
      <c r="I88" s="52">
        <v>201</v>
      </c>
      <c r="J88" s="52">
        <v>167</v>
      </c>
      <c r="K88" s="52">
        <v>189</v>
      </c>
      <c r="L88" s="52">
        <v>207</v>
      </c>
      <c r="M88" s="52">
        <v>193</v>
      </c>
      <c r="P88" s="88"/>
    </row>
    <row r="89" spans="1:16" x14ac:dyDescent="0.3">
      <c r="A89" s="149" t="str">
        <f t="shared" si="13"/>
        <v>Waikato</v>
      </c>
      <c r="B89" s="151" t="s">
        <v>70</v>
      </c>
      <c r="C89" s="89" t="s">
        <v>3</v>
      </c>
      <c r="D89" s="37">
        <v>17</v>
      </c>
      <c r="E89" s="37">
        <v>7</v>
      </c>
      <c r="F89" s="37">
        <v>9</v>
      </c>
      <c r="G89" s="37">
        <v>14</v>
      </c>
      <c r="H89" s="37">
        <v>9</v>
      </c>
      <c r="I89" s="37">
        <v>13</v>
      </c>
      <c r="J89" s="37">
        <v>10</v>
      </c>
      <c r="K89" s="37">
        <v>11</v>
      </c>
      <c r="L89" s="37">
        <v>8</v>
      </c>
      <c r="M89" s="37">
        <v>16</v>
      </c>
      <c r="P89" s="88"/>
    </row>
    <row r="90" spans="1:16" x14ac:dyDescent="0.3">
      <c r="A90" s="149" t="str">
        <f t="shared" si="13"/>
        <v>Waikato</v>
      </c>
      <c r="B90" s="149" t="str">
        <f t="shared" si="13"/>
        <v>Huntly</v>
      </c>
      <c r="C90" s="79" t="s">
        <v>16</v>
      </c>
      <c r="D90" s="38">
        <v>0</v>
      </c>
      <c r="E90" s="38">
        <v>0</v>
      </c>
      <c r="F90" s="38">
        <v>0</v>
      </c>
      <c r="G90" s="38">
        <v>0</v>
      </c>
      <c r="H90" s="38">
        <v>0</v>
      </c>
      <c r="I90" s="38">
        <v>0</v>
      </c>
      <c r="J90" s="38">
        <v>0</v>
      </c>
      <c r="K90" s="38">
        <v>0</v>
      </c>
      <c r="L90" s="38">
        <v>0</v>
      </c>
      <c r="M90" s="38">
        <v>0</v>
      </c>
      <c r="P90" s="88"/>
    </row>
    <row r="91" spans="1:16" x14ac:dyDescent="0.3">
      <c r="A91" s="149" t="str">
        <f t="shared" si="13"/>
        <v>Waikato</v>
      </c>
      <c r="B91" s="149" t="str">
        <f t="shared" si="13"/>
        <v>Huntly</v>
      </c>
      <c r="C91" s="79" t="s">
        <v>4</v>
      </c>
      <c r="D91" s="38">
        <v>0</v>
      </c>
      <c r="E91" s="38">
        <v>0</v>
      </c>
      <c r="F91" s="38">
        <v>2</v>
      </c>
      <c r="G91" s="38">
        <v>7</v>
      </c>
      <c r="H91" s="38">
        <v>5</v>
      </c>
      <c r="I91" s="38">
        <v>5</v>
      </c>
      <c r="J91" s="38">
        <v>3</v>
      </c>
      <c r="K91" s="38">
        <v>2</v>
      </c>
      <c r="L91" s="38">
        <v>1</v>
      </c>
      <c r="M91" s="38">
        <v>5</v>
      </c>
      <c r="P91" s="88"/>
    </row>
    <row r="92" spans="1:16" x14ac:dyDescent="0.3">
      <c r="A92" s="149" t="str">
        <f t="shared" si="13"/>
        <v>Waikato</v>
      </c>
      <c r="B92" s="149" t="str">
        <f t="shared" si="13"/>
        <v>Huntly</v>
      </c>
      <c r="C92" s="79" t="s">
        <v>2</v>
      </c>
      <c r="D92" s="38">
        <v>0</v>
      </c>
      <c r="E92" s="38">
        <v>0</v>
      </c>
      <c r="F92" s="38">
        <v>0</v>
      </c>
      <c r="G92" s="38">
        <v>0</v>
      </c>
      <c r="H92" s="38">
        <v>0</v>
      </c>
      <c r="I92" s="38">
        <v>1</v>
      </c>
      <c r="J92" s="38">
        <v>0</v>
      </c>
      <c r="K92" s="38">
        <v>0</v>
      </c>
      <c r="L92" s="38">
        <v>0</v>
      </c>
      <c r="M92" s="38">
        <v>0</v>
      </c>
      <c r="P92" s="88"/>
    </row>
    <row r="93" spans="1:16" x14ac:dyDescent="0.3">
      <c r="A93" s="149" t="str">
        <f t="shared" si="13"/>
        <v>Waikato</v>
      </c>
      <c r="B93" s="150" t="str">
        <f t="shared" si="13"/>
        <v>Huntly</v>
      </c>
      <c r="C93" s="72" t="s">
        <v>0</v>
      </c>
      <c r="D93" s="52">
        <v>17</v>
      </c>
      <c r="E93" s="52">
        <v>7</v>
      </c>
      <c r="F93" s="52">
        <v>11</v>
      </c>
      <c r="G93" s="52">
        <v>21</v>
      </c>
      <c r="H93" s="52">
        <v>14</v>
      </c>
      <c r="I93" s="52">
        <v>19</v>
      </c>
      <c r="J93" s="52">
        <v>13</v>
      </c>
      <c r="K93" s="52">
        <v>13</v>
      </c>
      <c r="L93" s="52">
        <v>9</v>
      </c>
      <c r="M93" s="52">
        <v>21</v>
      </c>
      <c r="P93" s="88"/>
    </row>
    <row r="94" spans="1:16" x14ac:dyDescent="0.3">
      <c r="A94" s="149" t="str">
        <f t="shared" si="13"/>
        <v>Waikato</v>
      </c>
      <c r="B94" s="151" t="s">
        <v>71</v>
      </c>
      <c r="C94" s="89" t="s">
        <v>3</v>
      </c>
      <c r="D94" s="37">
        <v>8</v>
      </c>
      <c r="E94" s="37">
        <v>11</v>
      </c>
      <c r="F94" s="37">
        <v>11</v>
      </c>
      <c r="G94" s="37">
        <v>12</v>
      </c>
      <c r="H94" s="37">
        <v>10</v>
      </c>
      <c r="I94" s="37">
        <v>15</v>
      </c>
      <c r="J94" s="37">
        <v>8</v>
      </c>
      <c r="K94" s="37">
        <v>13</v>
      </c>
      <c r="L94" s="37">
        <v>15</v>
      </c>
      <c r="M94" s="37">
        <v>10</v>
      </c>
      <c r="P94" s="88"/>
    </row>
    <row r="95" spans="1:16" x14ac:dyDescent="0.3">
      <c r="A95" s="149" t="str">
        <f t="shared" si="13"/>
        <v>Waikato</v>
      </c>
      <c r="B95" s="149" t="str">
        <f t="shared" si="13"/>
        <v>Morrinsville</v>
      </c>
      <c r="C95" s="79" t="s">
        <v>16</v>
      </c>
      <c r="D95" s="38">
        <v>0</v>
      </c>
      <c r="E95" s="38">
        <v>0</v>
      </c>
      <c r="F95" s="38">
        <v>0</v>
      </c>
      <c r="G95" s="38">
        <v>0</v>
      </c>
      <c r="H95" s="38">
        <v>0</v>
      </c>
      <c r="I95" s="38">
        <v>0</v>
      </c>
      <c r="J95" s="38">
        <v>0</v>
      </c>
      <c r="K95" s="38">
        <v>0</v>
      </c>
      <c r="L95" s="38">
        <v>0</v>
      </c>
      <c r="M95" s="38">
        <v>1</v>
      </c>
      <c r="P95" s="88"/>
    </row>
    <row r="96" spans="1:16" x14ac:dyDescent="0.3">
      <c r="A96" s="149" t="str">
        <f t="shared" si="13"/>
        <v>Waikato</v>
      </c>
      <c r="B96" s="149" t="str">
        <f t="shared" si="13"/>
        <v>Morrinsville</v>
      </c>
      <c r="C96" s="79" t="s">
        <v>4</v>
      </c>
      <c r="D96" s="38">
        <v>3</v>
      </c>
      <c r="E96" s="38">
        <v>1</v>
      </c>
      <c r="F96" s="38">
        <v>2</v>
      </c>
      <c r="G96" s="38">
        <v>2</v>
      </c>
      <c r="H96" s="38">
        <v>2</v>
      </c>
      <c r="I96" s="38">
        <v>2</v>
      </c>
      <c r="J96" s="38">
        <v>3</v>
      </c>
      <c r="K96" s="38">
        <v>3</v>
      </c>
      <c r="L96" s="38">
        <v>1</v>
      </c>
      <c r="M96" s="38">
        <v>1</v>
      </c>
      <c r="P96" s="88"/>
    </row>
    <row r="97" spans="1:16" x14ac:dyDescent="0.3">
      <c r="A97" s="149" t="str">
        <f t="shared" si="13"/>
        <v>Waikato</v>
      </c>
      <c r="B97" s="149" t="str">
        <f t="shared" si="13"/>
        <v>Morrinsville</v>
      </c>
      <c r="C97" s="79" t="s">
        <v>2</v>
      </c>
      <c r="D97" s="38">
        <v>0</v>
      </c>
      <c r="E97" s="38">
        <v>0</v>
      </c>
      <c r="F97" s="38">
        <v>0</v>
      </c>
      <c r="G97" s="38">
        <v>0</v>
      </c>
      <c r="H97" s="38">
        <v>0</v>
      </c>
      <c r="I97" s="38">
        <v>0</v>
      </c>
      <c r="J97" s="38">
        <v>0</v>
      </c>
      <c r="K97" s="38">
        <v>0</v>
      </c>
      <c r="L97" s="38">
        <v>0</v>
      </c>
      <c r="M97" s="38">
        <v>0</v>
      </c>
      <c r="P97" s="88"/>
    </row>
    <row r="98" spans="1:16" x14ac:dyDescent="0.3">
      <c r="A98" s="149" t="str">
        <f t="shared" si="13"/>
        <v>Waikato</v>
      </c>
      <c r="B98" s="150" t="str">
        <f t="shared" si="13"/>
        <v>Morrinsville</v>
      </c>
      <c r="C98" s="72" t="s">
        <v>0</v>
      </c>
      <c r="D98" s="52">
        <v>11</v>
      </c>
      <c r="E98" s="52">
        <v>12</v>
      </c>
      <c r="F98" s="52">
        <v>13</v>
      </c>
      <c r="G98" s="52">
        <v>14</v>
      </c>
      <c r="H98" s="52">
        <v>12</v>
      </c>
      <c r="I98" s="52">
        <v>17</v>
      </c>
      <c r="J98" s="52">
        <v>11</v>
      </c>
      <c r="K98" s="52">
        <v>16</v>
      </c>
      <c r="L98" s="52">
        <v>16</v>
      </c>
      <c r="M98" s="52">
        <v>12</v>
      </c>
      <c r="P98" s="88"/>
    </row>
    <row r="99" spans="1:16" ht="14.25" customHeight="1" x14ac:dyDescent="0.3">
      <c r="A99" s="149" t="str">
        <f t="shared" si="13"/>
        <v>Waikato</v>
      </c>
      <c r="B99" s="151" t="s">
        <v>72</v>
      </c>
      <c r="C99" s="89" t="s">
        <v>3</v>
      </c>
      <c r="D99" s="37">
        <v>11</v>
      </c>
      <c r="E99" s="37">
        <v>12</v>
      </c>
      <c r="F99" s="37">
        <v>11</v>
      </c>
      <c r="G99" s="37">
        <v>8</v>
      </c>
      <c r="H99" s="37">
        <v>4</v>
      </c>
      <c r="I99" s="37">
        <v>5</v>
      </c>
      <c r="J99" s="37">
        <v>7</v>
      </c>
      <c r="K99" s="37">
        <v>6</v>
      </c>
      <c r="L99" s="37">
        <v>5</v>
      </c>
      <c r="M99" s="37">
        <v>13</v>
      </c>
      <c r="P99" s="88"/>
    </row>
    <row r="100" spans="1:16" x14ac:dyDescent="0.3">
      <c r="A100" s="149" t="str">
        <f t="shared" si="13"/>
        <v>Waikato</v>
      </c>
      <c r="B100" s="149" t="str">
        <f t="shared" si="13"/>
        <v>Te Awamutu</v>
      </c>
      <c r="C100" s="79" t="s">
        <v>16</v>
      </c>
      <c r="D100" s="38">
        <v>0</v>
      </c>
      <c r="E100" s="38">
        <v>1</v>
      </c>
      <c r="F100" s="38">
        <v>1</v>
      </c>
      <c r="G100" s="38">
        <v>0</v>
      </c>
      <c r="H100" s="38">
        <v>0</v>
      </c>
      <c r="I100" s="38">
        <v>0</v>
      </c>
      <c r="J100" s="38">
        <v>0</v>
      </c>
      <c r="K100" s="38">
        <v>0</v>
      </c>
      <c r="L100" s="38">
        <v>0</v>
      </c>
      <c r="M100" s="38">
        <v>0</v>
      </c>
      <c r="P100" s="88"/>
    </row>
    <row r="101" spans="1:16" x14ac:dyDescent="0.3">
      <c r="A101" s="149" t="str">
        <f t="shared" ref="A101:B116" si="14">A100</f>
        <v>Waikato</v>
      </c>
      <c r="B101" s="149" t="str">
        <f t="shared" si="14"/>
        <v>Te Awamutu</v>
      </c>
      <c r="C101" s="79" t="s">
        <v>4</v>
      </c>
      <c r="D101" s="38">
        <v>1</v>
      </c>
      <c r="E101" s="38">
        <v>0</v>
      </c>
      <c r="F101" s="38">
        <v>2</v>
      </c>
      <c r="G101" s="38">
        <v>2</v>
      </c>
      <c r="H101" s="38">
        <v>3</v>
      </c>
      <c r="I101" s="38">
        <v>2</v>
      </c>
      <c r="J101" s="38">
        <v>1</v>
      </c>
      <c r="K101" s="38">
        <v>3</v>
      </c>
      <c r="L101" s="38">
        <v>3</v>
      </c>
      <c r="M101" s="38">
        <v>2</v>
      </c>
      <c r="P101" s="88"/>
    </row>
    <row r="102" spans="1:16" x14ac:dyDescent="0.3">
      <c r="A102" s="149" t="str">
        <f t="shared" si="14"/>
        <v>Waikato</v>
      </c>
      <c r="B102" s="149" t="str">
        <f t="shared" si="14"/>
        <v>Te Awamutu</v>
      </c>
      <c r="C102" s="79" t="s">
        <v>2</v>
      </c>
      <c r="D102" s="38">
        <v>0</v>
      </c>
      <c r="E102" s="38">
        <v>0</v>
      </c>
      <c r="F102" s="38">
        <v>0</v>
      </c>
      <c r="G102" s="38">
        <v>0</v>
      </c>
      <c r="H102" s="38">
        <v>0</v>
      </c>
      <c r="I102" s="38">
        <v>0</v>
      </c>
      <c r="J102" s="38">
        <v>0</v>
      </c>
      <c r="K102" s="38">
        <v>0</v>
      </c>
      <c r="L102" s="38">
        <v>0</v>
      </c>
      <c r="M102" s="38">
        <v>1</v>
      </c>
      <c r="P102" s="88"/>
    </row>
    <row r="103" spans="1:16" x14ac:dyDescent="0.3">
      <c r="A103" s="149" t="str">
        <f t="shared" si="14"/>
        <v>Waikato</v>
      </c>
      <c r="B103" s="150" t="str">
        <f t="shared" si="14"/>
        <v>Te Awamutu</v>
      </c>
      <c r="C103" s="72" t="s">
        <v>0</v>
      </c>
      <c r="D103" s="52">
        <v>12</v>
      </c>
      <c r="E103" s="52">
        <v>13</v>
      </c>
      <c r="F103" s="52">
        <v>14</v>
      </c>
      <c r="G103" s="52">
        <v>10</v>
      </c>
      <c r="H103" s="52">
        <v>7</v>
      </c>
      <c r="I103" s="52">
        <v>7</v>
      </c>
      <c r="J103" s="52">
        <v>8</v>
      </c>
      <c r="K103" s="52">
        <v>9</v>
      </c>
      <c r="L103" s="52">
        <v>8</v>
      </c>
      <c r="M103" s="52">
        <v>16</v>
      </c>
      <c r="P103" s="88"/>
    </row>
    <row r="104" spans="1:16" x14ac:dyDescent="0.3">
      <c r="A104" s="149" t="str">
        <f t="shared" si="14"/>
        <v>Waikato</v>
      </c>
      <c r="B104" s="151" t="s">
        <v>124</v>
      </c>
      <c r="C104" s="89" t="s">
        <v>3</v>
      </c>
      <c r="D104" s="37">
        <v>5</v>
      </c>
      <c r="E104" s="37">
        <v>8</v>
      </c>
      <c r="F104" s="37">
        <v>7</v>
      </c>
      <c r="G104" s="37">
        <v>12</v>
      </c>
      <c r="H104" s="37">
        <v>11</v>
      </c>
      <c r="I104" s="37">
        <v>12</v>
      </c>
      <c r="J104" s="37">
        <v>10</v>
      </c>
      <c r="K104" s="37">
        <v>10</v>
      </c>
      <c r="L104" s="37">
        <v>11</v>
      </c>
      <c r="M104" s="37">
        <v>10</v>
      </c>
      <c r="P104" s="88"/>
    </row>
    <row r="105" spans="1:16" x14ac:dyDescent="0.3">
      <c r="A105" s="149" t="str">
        <f t="shared" si="14"/>
        <v>Waikato</v>
      </c>
      <c r="B105" s="149" t="str">
        <f t="shared" si="14"/>
        <v>Te Kūiti</v>
      </c>
      <c r="C105" s="79" t="s">
        <v>16</v>
      </c>
      <c r="D105" s="38">
        <v>0</v>
      </c>
      <c r="E105" s="38">
        <v>0</v>
      </c>
      <c r="F105" s="38">
        <v>0</v>
      </c>
      <c r="G105" s="38">
        <v>0</v>
      </c>
      <c r="H105" s="38">
        <v>0</v>
      </c>
      <c r="I105" s="38">
        <v>0</v>
      </c>
      <c r="J105" s="38">
        <v>0</v>
      </c>
      <c r="K105" s="38">
        <v>0</v>
      </c>
      <c r="L105" s="38">
        <v>0</v>
      </c>
      <c r="M105" s="38">
        <v>0</v>
      </c>
      <c r="P105" s="88"/>
    </row>
    <row r="106" spans="1:16" x14ac:dyDescent="0.3">
      <c r="A106" s="149" t="str">
        <f t="shared" si="14"/>
        <v>Waikato</v>
      </c>
      <c r="B106" s="149" t="str">
        <f t="shared" si="14"/>
        <v>Te Kūiti</v>
      </c>
      <c r="C106" s="79" t="s">
        <v>4</v>
      </c>
      <c r="D106" s="38">
        <v>1</v>
      </c>
      <c r="E106" s="38">
        <v>1</v>
      </c>
      <c r="F106" s="38">
        <v>1</v>
      </c>
      <c r="G106" s="38">
        <v>2</v>
      </c>
      <c r="H106" s="38">
        <v>2</v>
      </c>
      <c r="I106" s="38">
        <v>2</v>
      </c>
      <c r="J106" s="38">
        <v>0</v>
      </c>
      <c r="K106" s="38">
        <v>0</v>
      </c>
      <c r="L106" s="38">
        <v>0</v>
      </c>
      <c r="M106" s="38">
        <v>1</v>
      </c>
      <c r="P106" s="88"/>
    </row>
    <row r="107" spans="1:16" x14ac:dyDescent="0.3">
      <c r="A107" s="149" t="str">
        <f t="shared" si="14"/>
        <v>Waikato</v>
      </c>
      <c r="B107" s="149" t="str">
        <f t="shared" si="14"/>
        <v>Te Kūiti</v>
      </c>
      <c r="C107" s="79" t="s">
        <v>2</v>
      </c>
      <c r="D107" s="38">
        <v>0</v>
      </c>
      <c r="E107" s="38">
        <v>0</v>
      </c>
      <c r="F107" s="38">
        <v>0</v>
      </c>
      <c r="G107" s="38">
        <v>0</v>
      </c>
      <c r="H107" s="38">
        <v>0</v>
      </c>
      <c r="I107" s="38">
        <v>0</v>
      </c>
      <c r="J107" s="38">
        <v>0</v>
      </c>
      <c r="K107" s="38">
        <v>0</v>
      </c>
      <c r="L107" s="38">
        <v>0</v>
      </c>
      <c r="M107" s="38">
        <v>0</v>
      </c>
      <c r="P107" s="88"/>
    </row>
    <row r="108" spans="1:16" x14ac:dyDescent="0.3">
      <c r="A108" s="149" t="str">
        <f t="shared" si="14"/>
        <v>Waikato</v>
      </c>
      <c r="B108" s="150" t="str">
        <f t="shared" si="14"/>
        <v>Te Kūiti</v>
      </c>
      <c r="C108" s="72" t="s">
        <v>0</v>
      </c>
      <c r="D108" s="52">
        <v>6</v>
      </c>
      <c r="E108" s="52">
        <v>9</v>
      </c>
      <c r="F108" s="52">
        <v>8</v>
      </c>
      <c r="G108" s="52">
        <v>14</v>
      </c>
      <c r="H108" s="52">
        <v>13</v>
      </c>
      <c r="I108" s="52">
        <v>14</v>
      </c>
      <c r="J108" s="52">
        <v>10</v>
      </c>
      <c r="K108" s="52">
        <v>10</v>
      </c>
      <c r="L108" s="52">
        <v>11</v>
      </c>
      <c r="M108" s="52">
        <v>11</v>
      </c>
      <c r="P108" s="88"/>
    </row>
    <row r="109" spans="1:16" x14ac:dyDescent="0.3">
      <c r="A109" s="149" t="str">
        <f>A108</f>
        <v>Waikato</v>
      </c>
      <c r="B109" s="151" t="s">
        <v>75</v>
      </c>
      <c r="C109" s="89" t="s">
        <v>3</v>
      </c>
      <c r="D109" s="37">
        <v>5</v>
      </c>
      <c r="E109" s="37">
        <v>9</v>
      </c>
      <c r="F109" s="37">
        <v>8</v>
      </c>
      <c r="G109" s="37">
        <v>7</v>
      </c>
      <c r="H109" s="37">
        <v>15</v>
      </c>
      <c r="I109" s="37">
        <v>13</v>
      </c>
      <c r="J109" s="37">
        <v>14</v>
      </c>
      <c r="K109" s="37">
        <v>10</v>
      </c>
      <c r="L109" s="37">
        <v>16</v>
      </c>
      <c r="M109" s="37">
        <v>9</v>
      </c>
      <c r="P109" s="88"/>
    </row>
    <row r="110" spans="1:16" x14ac:dyDescent="0.3">
      <c r="A110" s="149" t="str">
        <f t="shared" ref="A110:B114" si="15">A109</f>
        <v>Waikato</v>
      </c>
      <c r="B110" s="149" t="str">
        <f t="shared" si="15"/>
        <v>Thames</v>
      </c>
      <c r="C110" s="79" t="s">
        <v>16</v>
      </c>
      <c r="D110" s="38">
        <v>0</v>
      </c>
      <c r="E110" s="38">
        <v>0</v>
      </c>
      <c r="F110" s="38">
        <v>0</v>
      </c>
      <c r="G110" s="38">
        <v>0</v>
      </c>
      <c r="H110" s="38">
        <v>0</v>
      </c>
      <c r="I110" s="38">
        <v>0</v>
      </c>
      <c r="J110" s="38">
        <v>0</v>
      </c>
      <c r="K110" s="38">
        <v>0</v>
      </c>
      <c r="L110" s="38">
        <v>1</v>
      </c>
      <c r="M110" s="38">
        <v>0</v>
      </c>
      <c r="P110" s="88"/>
    </row>
    <row r="111" spans="1:16" x14ac:dyDescent="0.3">
      <c r="A111" s="149" t="str">
        <f t="shared" si="15"/>
        <v>Waikato</v>
      </c>
      <c r="B111" s="149" t="str">
        <f t="shared" si="15"/>
        <v>Thames</v>
      </c>
      <c r="C111" s="79" t="s">
        <v>4</v>
      </c>
      <c r="D111" s="38">
        <v>1</v>
      </c>
      <c r="E111" s="38">
        <v>1</v>
      </c>
      <c r="F111" s="38">
        <v>2</v>
      </c>
      <c r="G111" s="38">
        <v>4</v>
      </c>
      <c r="H111" s="38">
        <v>3</v>
      </c>
      <c r="I111" s="38">
        <v>8</v>
      </c>
      <c r="J111" s="38">
        <v>3</v>
      </c>
      <c r="K111" s="38">
        <v>0</v>
      </c>
      <c r="L111" s="38">
        <v>3</v>
      </c>
      <c r="M111" s="38">
        <v>1</v>
      </c>
      <c r="P111" s="88"/>
    </row>
    <row r="112" spans="1:16" x14ac:dyDescent="0.3">
      <c r="A112" s="149" t="str">
        <f t="shared" si="15"/>
        <v>Waikato</v>
      </c>
      <c r="B112" s="149" t="str">
        <f t="shared" si="15"/>
        <v>Thames</v>
      </c>
      <c r="C112" s="79" t="s">
        <v>2</v>
      </c>
      <c r="D112" s="38">
        <v>0</v>
      </c>
      <c r="E112" s="38">
        <v>0</v>
      </c>
      <c r="F112" s="38">
        <v>0</v>
      </c>
      <c r="G112" s="38">
        <v>0</v>
      </c>
      <c r="H112" s="38">
        <v>0</v>
      </c>
      <c r="I112" s="38">
        <v>0</v>
      </c>
      <c r="J112" s="38">
        <v>0</v>
      </c>
      <c r="K112" s="38">
        <v>0</v>
      </c>
      <c r="L112" s="38">
        <v>0</v>
      </c>
      <c r="M112" s="38">
        <v>0</v>
      </c>
      <c r="P112" s="88"/>
    </row>
    <row r="113" spans="1:16" x14ac:dyDescent="0.3">
      <c r="A113" s="149" t="str">
        <f t="shared" si="15"/>
        <v>Waikato</v>
      </c>
      <c r="B113" s="150" t="str">
        <f t="shared" si="15"/>
        <v>Thames</v>
      </c>
      <c r="C113" s="72" t="s">
        <v>0</v>
      </c>
      <c r="D113" s="52">
        <v>6</v>
      </c>
      <c r="E113" s="52">
        <v>10</v>
      </c>
      <c r="F113" s="52">
        <v>10</v>
      </c>
      <c r="G113" s="52">
        <v>11</v>
      </c>
      <c r="H113" s="52">
        <v>18</v>
      </c>
      <c r="I113" s="52">
        <v>21</v>
      </c>
      <c r="J113" s="52">
        <v>17</v>
      </c>
      <c r="K113" s="52">
        <v>10</v>
      </c>
      <c r="L113" s="52">
        <v>20</v>
      </c>
      <c r="M113" s="52">
        <v>10</v>
      </c>
      <c r="P113" s="88"/>
    </row>
    <row r="114" spans="1:16" ht="14.25" customHeight="1" x14ac:dyDescent="0.3">
      <c r="A114" s="149" t="str">
        <f t="shared" si="15"/>
        <v>Waikato</v>
      </c>
      <c r="B114" s="149" t="s">
        <v>60</v>
      </c>
      <c r="C114" s="79" t="s">
        <v>3</v>
      </c>
      <c r="D114" s="38">
        <v>192</v>
      </c>
      <c r="E114" s="38">
        <v>169</v>
      </c>
      <c r="F114" s="38">
        <v>215</v>
      </c>
      <c r="G114" s="38">
        <v>226</v>
      </c>
      <c r="H114" s="38">
        <v>223</v>
      </c>
      <c r="I114" s="38">
        <v>227</v>
      </c>
      <c r="J114" s="38">
        <v>193</v>
      </c>
      <c r="K114" s="38">
        <v>208</v>
      </c>
      <c r="L114" s="38">
        <v>219</v>
      </c>
      <c r="M114" s="38">
        <v>223</v>
      </c>
      <c r="P114" s="88"/>
    </row>
    <row r="115" spans="1:16" x14ac:dyDescent="0.3">
      <c r="A115" s="149" t="str">
        <f t="shared" si="14"/>
        <v>Waikato</v>
      </c>
      <c r="B115" s="149" t="str">
        <f t="shared" si="14"/>
        <v>Justice service area total</v>
      </c>
      <c r="C115" s="79" t="s">
        <v>16</v>
      </c>
      <c r="D115" s="38">
        <v>1</v>
      </c>
      <c r="E115" s="38">
        <v>3</v>
      </c>
      <c r="F115" s="38">
        <v>1</v>
      </c>
      <c r="G115" s="38">
        <v>0</v>
      </c>
      <c r="H115" s="38">
        <v>4</v>
      </c>
      <c r="I115" s="38">
        <v>1</v>
      </c>
      <c r="J115" s="38">
        <v>1</v>
      </c>
      <c r="K115" s="38">
        <v>4</v>
      </c>
      <c r="L115" s="38">
        <v>3</v>
      </c>
      <c r="M115" s="38">
        <v>3</v>
      </c>
      <c r="P115" s="88"/>
    </row>
    <row r="116" spans="1:16" x14ac:dyDescent="0.3">
      <c r="A116" s="149" t="str">
        <f t="shared" si="14"/>
        <v>Waikato</v>
      </c>
      <c r="B116" s="149" t="str">
        <f t="shared" si="14"/>
        <v>Justice service area total</v>
      </c>
      <c r="C116" s="79" t="s">
        <v>4</v>
      </c>
      <c r="D116" s="38">
        <v>22</v>
      </c>
      <c r="E116" s="38">
        <v>18</v>
      </c>
      <c r="F116" s="38">
        <v>26</v>
      </c>
      <c r="G116" s="38">
        <v>36</v>
      </c>
      <c r="H116" s="38">
        <v>36</v>
      </c>
      <c r="I116" s="38">
        <v>49</v>
      </c>
      <c r="J116" s="38">
        <v>32</v>
      </c>
      <c r="K116" s="38">
        <v>35</v>
      </c>
      <c r="L116" s="38">
        <v>49</v>
      </c>
      <c r="M116" s="38">
        <v>35</v>
      </c>
      <c r="P116" s="88"/>
    </row>
    <row r="117" spans="1:16" x14ac:dyDescent="0.3">
      <c r="A117" s="149" t="str">
        <f t="shared" ref="A117:B118" si="16">A116</f>
        <v>Waikato</v>
      </c>
      <c r="B117" s="149" t="str">
        <f t="shared" si="16"/>
        <v>Justice service area total</v>
      </c>
      <c r="C117" s="79" t="s">
        <v>2</v>
      </c>
      <c r="D117" s="38">
        <v>0</v>
      </c>
      <c r="E117" s="38">
        <v>0</v>
      </c>
      <c r="F117" s="38">
        <v>1</v>
      </c>
      <c r="G117" s="38">
        <v>0</v>
      </c>
      <c r="H117" s="38">
        <v>0</v>
      </c>
      <c r="I117" s="38">
        <v>2</v>
      </c>
      <c r="J117" s="38">
        <v>0</v>
      </c>
      <c r="K117" s="38">
        <v>0</v>
      </c>
      <c r="L117" s="38">
        <v>0</v>
      </c>
      <c r="M117" s="38">
        <v>2</v>
      </c>
      <c r="P117" s="88"/>
    </row>
    <row r="118" spans="1:16" x14ac:dyDescent="0.3">
      <c r="A118" s="150" t="str">
        <f t="shared" si="16"/>
        <v>Waikato</v>
      </c>
      <c r="B118" s="150" t="str">
        <f t="shared" si="16"/>
        <v>Justice service area total</v>
      </c>
      <c r="C118" s="72" t="s">
        <v>0</v>
      </c>
      <c r="D118" s="40">
        <v>215</v>
      </c>
      <c r="E118" s="40">
        <v>190</v>
      </c>
      <c r="F118" s="40">
        <v>243</v>
      </c>
      <c r="G118" s="40">
        <v>262</v>
      </c>
      <c r="H118" s="40">
        <v>263</v>
      </c>
      <c r="I118" s="40">
        <v>279</v>
      </c>
      <c r="J118" s="40">
        <v>226</v>
      </c>
      <c r="K118" s="40">
        <v>247</v>
      </c>
      <c r="L118" s="40">
        <v>271</v>
      </c>
      <c r="M118" s="40">
        <v>263</v>
      </c>
      <c r="P118" s="88"/>
    </row>
    <row r="119" spans="1:16" ht="14.25" customHeight="1" x14ac:dyDescent="0.3">
      <c r="A119" s="151" t="s">
        <v>73</v>
      </c>
      <c r="B119" s="151" t="s">
        <v>125</v>
      </c>
      <c r="C119" s="89" t="s">
        <v>3</v>
      </c>
      <c r="D119" s="37">
        <v>22</v>
      </c>
      <c r="E119" s="37">
        <v>21</v>
      </c>
      <c r="F119" s="37">
        <v>22</v>
      </c>
      <c r="G119" s="37">
        <v>15</v>
      </c>
      <c r="H119" s="37">
        <v>12</v>
      </c>
      <c r="I119" s="37">
        <v>14</v>
      </c>
      <c r="J119" s="37">
        <v>7</v>
      </c>
      <c r="K119" s="37">
        <v>13</v>
      </c>
      <c r="L119" s="37">
        <v>14</v>
      </c>
      <c r="M119" s="37">
        <v>12</v>
      </c>
      <c r="P119" s="88"/>
    </row>
    <row r="120" spans="1:16" ht="14.25" customHeight="1" x14ac:dyDescent="0.3">
      <c r="A120" s="149" t="s">
        <v>73</v>
      </c>
      <c r="B120" s="149" t="str">
        <f t="shared" ref="B120:B123" si="17">B119</f>
        <v>Ōpōtiki</v>
      </c>
      <c r="C120" s="79" t="s">
        <v>16</v>
      </c>
      <c r="D120" s="38">
        <v>0</v>
      </c>
      <c r="E120" s="38">
        <v>0</v>
      </c>
      <c r="F120" s="38">
        <v>0</v>
      </c>
      <c r="G120" s="38">
        <v>0</v>
      </c>
      <c r="H120" s="38">
        <v>0</v>
      </c>
      <c r="I120" s="38">
        <v>0</v>
      </c>
      <c r="J120" s="38">
        <v>0</v>
      </c>
      <c r="K120" s="38">
        <v>1</v>
      </c>
      <c r="L120" s="38">
        <v>0</v>
      </c>
      <c r="M120" s="38">
        <v>1</v>
      </c>
      <c r="P120" s="88"/>
    </row>
    <row r="121" spans="1:16" ht="14.25" customHeight="1" x14ac:dyDescent="0.3">
      <c r="A121" s="149" t="s">
        <v>73</v>
      </c>
      <c r="B121" s="149" t="str">
        <f t="shared" si="17"/>
        <v>Ōpōtiki</v>
      </c>
      <c r="C121" s="79" t="s">
        <v>4</v>
      </c>
      <c r="D121" s="38">
        <v>1</v>
      </c>
      <c r="E121" s="38">
        <v>0</v>
      </c>
      <c r="F121" s="38">
        <v>2</v>
      </c>
      <c r="G121" s="38">
        <v>2</v>
      </c>
      <c r="H121" s="38">
        <v>2</v>
      </c>
      <c r="I121" s="38">
        <v>2</v>
      </c>
      <c r="J121" s="38">
        <v>2</v>
      </c>
      <c r="K121" s="38">
        <v>1</v>
      </c>
      <c r="L121" s="38">
        <v>5</v>
      </c>
      <c r="M121" s="38">
        <v>2</v>
      </c>
      <c r="P121" s="88"/>
    </row>
    <row r="122" spans="1:16" ht="14.25" customHeight="1" x14ac:dyDescent="0.3">
      <c r="A122" s="149" t="s">
        <v>73</v>
      </c>
      <c r="B122" s="149" t="str">
        <f t="shared" si="17"/>
        <v>Ōpōtiki</v>
      </c>
      <c r="C122" s="79" t="s">
        <v>2</v>
      </c>
      <c r="D122" s="38">
        <v>0</v>
      </c>
      <c r="E122" s="38">
        <v>0</v>
      </c>
      <c r="F122" s="38">
        <v>0</v>
      </c>
      <c r="G122" s="38">
        <v>0</v>
      </c>
      <c r="H122" s="38">
        <v>0</v>
      </c>
      <c r="I122" s="38">
        <v>0</v>
      </c>
      <c r="J122" s="38">
        <v>0</v>
      </c>
      <c r="K122" s="38">
        <v>0</v>
      </c>
      <c r="L122" s="38">
        <v>0</v>
      </c>
      <c r="M122" s="38">
        <v>0</v>
      </c>
      <c r="P122" s="88"/>
    </row>
    <row r="123" spans="1:16" ht="14.25" customHeight="1" x14ac:dyDescent="0.3">
      <c r="A123" s="149" t="s">
        <v>73</v>
      </c>
      <c r="B123" s="150" t="str">
        <f t="shared" si="17"/>
        <v>Ōpōtiki</v>
      </c>
      <c r="C123" s="72" t="s">
        <v>0</v>
      </c>
      <c r="D123" s="52">
        <v>23</v>
      </c>
      <c r="E123" s="52">
        <v>21</v>
      </c>
      <c r="F123" s="52">
        <v>24</v>
      </c>
      <c r="G123" s="52">
        <v>17</v>
      </c>
      <c r="H123" s="52">
        <v>14</v>
      </c>
      <c r="I123" s="52">
        <v>16</v>
      </c>
      <c r="J123" s="52">
        <v>9</v>
      </c>
      <c r="K123" s="52">
        <v>15</v>
      </c>
      <c r="L123" s="52">
        <v>19</v>
      </c>
      <c r="M123" s="52">
        <v>15</v>
      </c>
      <c r="P123" s="88"/>
    </row>
    <row r="124" spans="1:16" ht="14.25" customHeight="1" x14ac:dyDescent="0.3">
      <c r="A124" s="149" t="s">
        <v>73</v>
      </c>
      <c r="B124" s="151" t="s">
        <v>74</v>
      </c>
      <c r="C124" s="89" t="s">
        <v>3</v>
      </c>
      <c r="D124" s="37">
        <v>123</v>
      </c>
      <c r="E124" s="37">
        <v>126</v>
      </c>
      <c r="F124" s="37">
        <v>99</v>
      </c>
      <c r="G124" s="37">
        <v>105</v>
      </c>
      <c r="H124" s="37">
        <v>125</v>
      </c>
      <c r="I124" s="37">
        <v>108</v>
      </c>
      <c r="J124" s="37">
        <v>105</v>
      </c>
      <c r="K124" s="37">
        <v>104</v>
      </c>
      <c r="L124" s="37">
        <v>112</v>
      </c>
      <c r="M124" s="37">
        <v>108</v>
      </c>
      <c r="P124" s="88"/>
    </row>
    <row r="125" spans="1:16" ht="14.25" customHeight="1" x14ac:dyDescent="0.3">
      <c r="A125" s="149" t="s">
        <v>73</v>
      </c>
      <c r="B125" s="149" t="str">
        <f t="shared" ref="B125:B128" si="18">B124</f>
        <v>Tauranga</v>
      </c>
      <c r="C125" s="79" t="s">
        <v>16</v>
      </c>
      <c r="D125" s="38">
        <v>4</v>
      </c>
      <c r="E125" s="38">
        <v>0</v>
      </c>
      <c r="F125" s="38">
        <v>1</v>
      </c>
      <c r="G125" s="38">
        <v>3</v>
      </c>
      <c r="H125" s="38">
        <v>0</v>
      </c>
      <c r="I125" s="38">
        <v>0</v>
      </c>
      <c r="J125" s="38">
        <v>1</v>
      </c>
      <c r="K125" s="38">
        <v>4</v>
      </c>
      <c r="L125" s="38">
        <v>1</v>
      </c>
      <c r="M125" s="38">
        <v>3</v>
      </c>
      <c r="P125" s="88"/>
    </row>
    <row r="126" spans="1:16" ht="14.25" customHeight="1" x14ac:dyDescent="0.3">
      <c r="A126" s="149" t="s">
        <v>73</v>
      </c>
      <c r="B126" s="149" t="str">
        <f t="shared" si="18"/>
        <v>Tauranga</v>
      </c>
      <c r="C126" s="79" t="s">
        <v>4</v>
      </c>
      <c r="D126" s="38">
        <v>24</v>
      </c>
      <c r="E126" s="38">
        <v>14</v>
      </c>
      <c r="F126" s="38">
        <v>11</v>
      </c>
      <c r="G126" s="38">
        <v>16</v>
      </c>
      <c r="H126" s="38">
        <v>17</v>
      </c>
      <c r="I126" s="38">
        <v>23</v>
      </c>
      <c r="J126" s="38">
        <v>17</v>
      </c>
      <c r="K126" s="38">
        <v>15</v>
      </c>
      <c r="L126" s="38">
        <v>19</v>
      </c>
      <c r="M126" s="38">
        <v>16</v>
      </c>
      <c r="P126" s="88"/>
    </row>
    <row r="127" spans="1:16" ht="14.25" customHeight="1" x14ac:dyDescent="0.3">
      <c r="A127" s="149" t="s">
        <v>73</v>
      </c>
      <c r="B127" s="149" t="str">
        <f t="shared" si="18"/>
        <v>Tauranga</v>
      </c>
      <c r="C127" s="79" t="s">
        <v>2</v>
      </c>
      <c r="D127" s="38">
        <v>0</v>
      </c>
      <c r="E127" s="38">
        <v>0</v>
      </c>
      <c r="F127" s="38">
        <v>0</v>
      </c>
      <c r="G127" s="38">
        <v>0</v>
      </c>
      <c r="H127" s="38">
        <v>0</v>
      </c>
      <c r="I127" s="38">
        <v>1</v>
      </c>
      <c r="J127" s="38">
        <v>0</v>
      </c>
      <c r="K127" s="38">
        <v>0</v>
      </c>
      <c r="L127" s="38">
        <v>0</v>
      </c>
      <c r="M127" s="38">
        <v>0</v>
      </c>
      <c r="P127" s="88"/>
    </row>
    <row r="128" spans="1:16" ht="14.25" customHeight="1" x14ac:dyDescent="0.3">
      <c r="A128" s="149" t="s">
        <v>73</v>
      </c>
      <c r="B128" s="150" t="str">
        <f t="shared" si="18"/>
        <v>Tauranga</v>
      </c>
      <c r="C128" s="72" t="s">
        <v>0</v>
      </c>
      <c r="D128" s="52">
        <v>151</v>
      </c>
      <c r="E128" s="52">
        <v>140</v>
      </c>
      <c r="F128" s="52">
        <v>111</v>
      </c>
      <c r="G128" s="52">
        <v>124</v>
      </c>
      <c r="H128" s="52">
        <v>142</v>
      </c>
      <c r="I128" s="52">
        <v>132</v>
      </c>
      <c r="J128" s="52">
        <v>123</v>
      </c>
      <c r="K128" s="52">
        <v>123</v>
      </c>
      <c r="L128" s="52">
        <v>132</v>
      </c>
      <c r="M128" s="52">
        <v>127</v>
      </c>
      <c r="P128" s="88"/>
    </row>
    <row r="129" spans="1:16" ht="14.25" customHeight="1" x14ac:dyDescent="0.3">
      <c r="A129" s="149" t="s">
        <v>73</v>
      </c>
      <c r="B129" s="151" t="s">
        <v>137</v>
      </c>
      <c r="C129" s="89" t="s">
        <v>3</v>
      </c>
      <c r="D129" s="37">
        <v>9</v>
      </c>
      <c r="E129" s="37">
        <v>12</v>
      </c>
      <c r="F129" s="37">
        <v>12</v>
      </c>
      <c r="G129" s="37">
        <v>6</v>
      </c>
      <c r="H129" s="37">
        <v>5</v>
      </c>
      <c r="I129" s="37">
        <v>13</v>
      </c>
      <c r="J129" s="37">
        <v>5</v>
      </c>
      <c r="K129" s="37">
        <v>7</v>
      </c>
      <c r="L129" s="37">
        <v>6</v>
      </c>
      <c r="M129" s="37">
        <v>7</v>
      </c>
      <c r="P129" s="88"/>
    </row>
    <row r="130" spans="1:16" ht="14.25" customHeight="1" x14ac:dyDescent="0.3">
      <c r="A130" s="149" t="s">
        <v>73</v>
      </c>
      <c r="B130" s="149" t="str">
        <f t="shared" ref="B130:B133" si="19">B129</f>
        <v>Waihi</v>
      </c>
      <c r="C130" s="79" t="s">
        <v>16</v>
      </c>
      <c r="D130" s="38">
        <v>1</v>
      </c>
      <c r="E130" s="38">
        <v>0</v>
      </c>
      <c r="F130" s="38">
        <v>0</v>
      </c>
      <c r="G130" s="38">
        <v>0</v>
      </c>
      <c r="H130" s="38">
        <v>0</v>
      </c>
      <c r="I130" s="38">
        <v>0</v>
      </c>
      <c r="J130" s="38">
        <v>0</v>
      </c>
      <c r="K130" s="38">
        <v>0</v>
      </c>
      <c r="L130" s="38">
        <v>0</v>
      </c>
      <c r="M130" s="38">
        <v>0</v>
      </c>
      <c r="P130" s="88"/>
    </row>
    <row r="131" spans="1:16" ht="14.25" customHeight="1" x14ac:dyDescent="0.3">
      <c r="A131" s="149" t="s">
        <v>73</v>
      </c>
      <c r="B131" s="149" t="str">
        <f t="shared" si="19"/>
        <v>Waihi</v>
      </c>
      <c r="C131" s="79" t="s">
        <v>4</v>
      </c>
      <c r="D131" s="38">
        <v>1</v>
      </c>
      <c r="E131" s="38">
        <v>0</v>
      </c>
      <c r="F131" s="38">
        <v>2</v>
      </c>
      <c r="G131" s="38">
        <v>1</v>
      </c>
      <c r="H131" s="38">
        <v>0</v>
      </c>
      <c r="I131" s="38">
        <v>0</v>
      </c>
      <c r="J131" s="38">
        <v>2</v>
      </c>
      <c r="K131" s="38">
        <v>1</v>
      </c>
      <c r="L131" s="38">
        <v>1</v>
      </c>
      <c r="M131" s="38">
        <v>2</v>
      </c>
      <c r="P131" s="88"/>
    </row>
    <row r="132" spans="1:16" ht="14.25" customHeight="1" x14ac:dyDescent="0.3">
      <c r="A132" s="149" t="s">
        <v>73</v>
      </c>
      <c r="B132" s="149" t="str">
        <f t="shared" si="19"/>
        <v>Waihi</v>
      </c>
      <c r="C132" s="79" t="s">
        <v>2</v>
      </c>
      <c r="D132" s="38">
        <v>0</v>
      </c>
      <c r="E132" s="38">
        <v>0</v>
      </c>
      <c r="F132" s="38">
        <v>0</v>
      </c>
      <c r="G132" s="38">
        <v>0</v>
      </c>
      <c r="H132" s="38">
        <v>0</v>
      </c>
      <c r="I132" s="38">
        <v>0</v>
      </c>
      <c r="J132" s="38">
        <v>0</v>
      </c>
      <c r="K132" s="38">
        <v>0</v>
      </c>
      <c r="L132" s="38">
        <v>0</v>
      </c>
      <c r="M132" s="38">
        <v>0</v>
      </c>
      <c r="P132" s="88"/>
    </row>
    <row r="133" spans="1:16" ht="14.25" customHeight="1" x14ac:dyDescent="0.3">
      <c r="A133" s="149" t="s">
        <v>73</v>
      </c>
      <c r="B133" s="150" t="str">
        <f t="shared" si="19"/>
        <v>Waihi</v>
      </c>
      <c r="C133" s="72" t="s">
        <v>0</v>
      </c>
      <c r="D133" s="52">
        <v>11</v>
      </c>
      <c r="E133" s="52">
        <v>12</v>
      </c>
      <c r="F133" s="52">
        <v>14</v>
      </c>
      <c r="G133" s="52">
        <v>7</v>
      </c>
      <c r="H133" s="52">
        <v>5</v>
      </c>
      <c r="I133" s="52">
        <v>13</v>
      </c>
      <c r="J133" s="52">
        <v>7</v>
      </c>
      <c r="K133" s="52">
        <v>8</v>
      </c>
      <c r="L133" s="52">
        <v>7</v>
      </c>
      <c r="M133" s="52">
        <v>9</v>
      </c>
      <c r="P133" s="88"/>
    </row>
    <row r="134" spans="1:16" ht="14.25" customHeight="1" x14ac:dyDescent="0.3">
      <c r="A134" s="149" t="s">
        <v>73</v>
      </c>
      <c r="B134" s="151" t="s">
        <v>126</v>
      </c>
      <c r="C134" s="89" t="s">
        <v>3</v>
      </c>
      <c r="D134" s="37">
        <v>65</v>
      </c>
      <c r="E134" s="37">
        <v>84</v>
      </c>
      <c r="F134" s="37">
        <v>77</v>
      </c>
      <c r="G134" s="37">
        <v>71</v>
      </c>
      <c r="H134" s="37">
        <v>67</v>
      </c>
      <c r="I134" s="37">
        <v>65</v>
      </c>
      <c r="J134" s="37">
        <v>52</v>
      </c>
      <c r="K134" s="37">
        <v>49</v>
      </c>
      <c r="L134" s="37">
        <v>59</v>
      </c>
      <c r="M134" s="37">
        <v>53</v>
      </c>
      <c r="P134" s="88"/>
    </row>
    <row r="135" spans="1:16" ht="14.25" customHeight="1" x14ac:dyDescent="0.3">
      <c r="A135" s="149" t="s">
        <v>73</v>
      </c>
      <c r="B135" s="149" t="str">
        <f t="shared" ref="B135:B138" si="20">B134</f>
        <v>Whakatāne</v>
      </c>
      <c r="C135" s="79" t="s">
        <v>16</v>
      </c>
      <c r="D135" s="38">
        <v>1</v>
      </c>
      <c r="E135" s="38">
        <v>0</v>
      </c>
      <c r="F135" s="38">
        <v>1</v>
      </c>
      <c r="G135" s="38">
        <v>3</v>
      </c>
      <c r="H135" s="38">
        <v>1</v>
      </c>
      <c r="I135" s="38">
        <v>1</v>
      </c>
      <c r="J135" s="38">
        <v>1</v>
      </c>
      <c r="K135" s="38">
        <v>1</v>
      </c>
      <c r="L135" s="38">
        <v>1</v>
      </c>
      <c r="M135" s="38">
        <v>0</v>
      </c>
      <c r="P135" s="88"/>
    </row>
    <row r="136" spans="1:16" ht="14.25" customHeight="1" x14ac:dyDescent="0.3">
      <c r="A136" s="149" t="s">
        <v>73</v>
      </c>
      <c r="B136" s="149" t="str">
        <f t="shared" si="20"/>
        <v>Whakatāne</v>
      </c>
      <c r="C136" s="79" t="s">
        <v>4</v>
      </c>
      <c r="D136" s="38">
        <v>6</v>
      </c>
      <c r="E136" s="38">
        <v>6</v>
      </c>
      <c r="F136" s="38">
        <v>3</v>
      </c>
      <c r="G136" s="38">
        <v>5</v>
      </c>
      <c r="H136" s="38">
        <v>4</v>
      </c>
      <c r="I136" s="38">
        <v>1</v>
      </c>
      <c r="J136" s="38">
        <v>3</v>
      </c>
      <c r="K136" s="38">
        <v>5</v>
      </c>
      <c r="L136" s="38">
        <v>2</v>
      </c>
      <c r="M136" s="38">
        <v>6</v>
      </c>
      <c r="P136" s="88"/>
    </row>
    <row r="137" spans="1:16" ht="14.25" customHeight="1" x14ac:dyDescent="0.3">
      <c r="A137" s="149" t="s">
        <v>73</v>
      </c>
      <c r="B137" s="149" t="str">
        <f t="shared" si="20"/>
        <v>Whakatāne</v>
      </c>
      <c r="C137" s="79" t="s">
        <v>2</v>
      </c>
      <c r="D137" s="38">
        <v>0</v>
      </c>
      <c r="E137" s="38">
        <v>0</v>
      </c>
      <c r="F137" s="38">
        <v>0</v>
      </c>
      <c r="G137" s="38">
        <v>0</v>
      </c>
      <c r="H137" s="38">
        <v>0</v>
      </c>
      <c r="I137" s="38">
        <v>0</v>
      </c>
      <c r="J137" s="38">
        <v>0</v>
      </c>
      <c r="K137" s="38">
        <v>1</v>
      </c>
      <c r="L137" s="38">
        <v>1</v>
      </c>
      <c r="M137" s="38">
        <v>0</v>
      </c>
      <c r="P137" s="88"/>
    </row>
    <row r="138" spans="1:16" ht="14.25" customHeight="1" x14ac:dyDescent="0.3">
      <c r="A138" s="149" t="s">
        <v>73</v>
      </c>
      <c r="B138" s="150" t="str">
        <f t="shared" si="20"/>
        <v>Whakatāne</v>
      </c>
      <c r="C138" s="72" t="s">
        <v>0</v>
      </c>
      <c r="D138" s="52">
        <v>72</v>
      </c>
      <c r="E138" s="52">
        <v>90</v>
      </c>
      <c r="F138" s="52">
        <v>81</v>
      </c>
      <c r="G138" s="52">
        <v>79</v>
      </c>
      <c r="H138" s="52">
        <v>72</v>
      </c>
      <c r="I138" s="52">
        <v>67</v>
      </c>
      <c r="J138" s="52">
        <v>56</v>
      </c>
      <c r="K138" s="52">
        <v>56</v>
      </c>
      <c r="L138" s="52">
        <v>63</v>
      </c>
      <c r="M138" s="52">
        <v>59</v>
      </c>
      <c r="P138" s="88"/>
    </row>
    <row r="139" spans="1:16" ht="14.25" customHeight="1" x14ac:dyDescent="0.3">
      <c r="A139" s="149" t="s">
        <v>73</v>
      </c>
      <c r="B139" s="149" t="s">
        <v>60</v>
      </c>
      <c r="C139" s="79" t="s">
        <v>3</v>
      </c>
      <c r="D139" s="38">
        <v>219</v>
      </c>
      <c r="E139" s="38">
        <v>243</v>
      </c>
      <c r="F139" s="38">
        <v>210</v>
      </c>
      <c r="G139" s="38">
        <v>197</v>
      </c>
      <c r="H139" s="38">
        <v>209</v>
      </c>
      <c r="I139" s="38">
        <v>200</v>
      </c>
      <c r="J139" s="38">
        <v>169</v>
      </c>
      <c r="K139" s="38">
        <v>173</v>
      </c>
      <c r="L139" s="38">
        <v>191</v>
      </c>
      <c r="M139" s="38">
        <v>180</v>
      </c>
      <c r="P139" s="88"/>
    </row>
    <row r="140" spans="1:16" ht="14.25" customHeight="1" x14ac:dyDescent="0.3">
      <c r="A140" s="149" t="s">
        <v>73</v>
      </c>
      <c r="B140" s="149" t="str">
        <f t="shared" ref="B140:B143" si="21">B139</f>
        <v>Justice service area total</v>
      </c>
      <c r="C140" s="79" t="s">
        <v>16</v>
      </c>
      <c r="D140" s="38">
        <v>6</v>
      </c>
      <c r="E140" s="38">
        <v>0</v>
      </c>
      <c r="F140" s="38">
        <v>2</v>
      </c>
      <c r="G140" s="38">
        <v>6</v>
      </c>
      <c r="H140" s="38">
        <v>1</v>
      </c>
      <c r="I140" s="38">
        <v>1</v>
      </c>
      <c r="J140" s="38">
        <v>2</v>
      </c>
      <c r="K140" s="38">
        <v>6</v>
      </c>
      <c r="L140" s="38">
        <v>2</v>
      </c>
      <c r="M140" s="38">
        <v>4</v>
      </c>
      <c r="P140" s="88"/>
    </row>
    <row r="141" spans="1:16" ht="14.25" customHeight="1" x14ac:dyDescent="0.3">
      <c r="A141" s="149" t="s">
        <v>73</v>
      </c>
      <c r="B141" s="149" t="str">
        <f t="shared" si="21"/>
        <v>Justice service area total</v>
      </c>
      <c r="C141" s="79" t="s">
        <v>4</v>
      </c>
      <c r="D141" s="38">
        <v>32</v>
      </c>
      <c r="E141" s="38">
        <v>20</v>
      </c>
      <c r="F141" s="38">
        <v>18</v>
      </c>
      <c r="G141" s="38">
        <v>24</v>
      </c>
      <c r="H141" s="38">
        <v>23</v>
      </c>
      <c r="I141" s="38">
        <v>26</v>
      </c>
      <c r="J141" s="38">
        <v>24</v>
      </c>
      <c r="K141" s="38">
        <v>22</v>
      </c>
      <c r="L141" s="38">
        <v>27</v>
      </c>
      <c r="M141" s="38">
        <v>26</v>
      </c>
      <c r="P141" s="88"/>
    </row>
    <row r="142" spans="1:16" ht="14.25" customHeight="1" x14ac:dyDescent="0.3">
      <c r="A142" s="149" t="s">
        <v>73</v>
      </c>
      <c r="B142" s="149" t="str">
        <f t="shared" si="21"/>
        <v>Justice service area total</v>
      </c>
      <c r="C142" s="79" t="s">
        <v>2</v>
      </c>
      <c r="D142" s="38">
        <v>0</v>
      </c>
      <c r="E142" s="38">
        <v>0</v>
      </c>
      <c r="F142" s="38">
        <v>0</v>
      </c>
      <c r="G142" s="38">
        <v>0</v>
      </c>
      <c r="H142" s="38">
        <v>0</v>
      </c>
      <c r="I142" s="38">
        <v>1</v>
      </c>
      <c r="J142" s="38">
        <v>0</v>
      </c>
      <c r="K142" s="38">
        <v>1</v>
      </c>
      <c r="L142" s="38">
        <v>1</v>
      </c>
      <c r="M142" s="38">
        <v>0</v>
      </c>
      <c r="P142" s="88"/>
    </row>
    <row r="143" spans="1:16" ht="14.25" customHeight="1" x14ac:dyDescent="0.3">
      <c r="A143" s="150" t="s">
        <v>73</v>
      </c>
      <c r="B143" s="150" t="str">
        <f t="shared" si="21"/>
        <v>Justice service area total</v>
      </c>
      <c r="C143" s="72" t="s">
        <v>0</v>
      </c>
      <c r="D143" s="40">
        <v>257</v>
      </c>
      <c r="E143" s="40">
        <v>263</v>
      </c>
      <c r="F143" s="40">
        <v>230</v>
      </c>
      <c r="G143" s="40">
        <v>227</v>
      </c>
      <c r="H143" s="40">
        <v>233</v>
      </c>
      <c r="I143" s="40">
        <v>228</v>
      </c>
      <c r="J143" s="40">
        <v>195</v>
      </c>
      <c r="K143" s="40">
        <v>202</v>
      </c>
      <c r="L143" s="40">
        <v>221</v>
      </c>
      <c r="M143" s="40">
        <v>210</v>
      </c>
      <c r="P143" s="88"/>
    </row>
    <row r="144" spans="1:16" ht="14.25" customHeight="1" x14ac:dyDescent="0.3">
      <c r="A144" s="151" t="s">
        <v>76</v>
      </c>
      <c r="B144" s="151" t="s">
        <v>77</v>
      </c>
      <c r="C144" s="89" t="s">
        <v>3</v>
      </c>
      <c r="D144" s="37">
        <v>114</v>
      </c>
      <c r="E144" s="37">
        <v>143</v>
      </c>
      <c r="F144" s="37">
        <v>120</v>
      </c>
      <c r="G144" s="37">
        <v>121</v>
      </c>
      <c r="H144" s="37">
        <v>127</v>
      </c>
      <c r="I144" s="37">
        <v>124</v>
      </c>
      <c r="J144" s="37">
        <v>93</v>
      </c>
      <c r="K144" s="37">
        <v>98</v>
      </c>
      <c r="L144" s="37">
        <v>107</v>
      </c>
      <c r="M144" s="37">
        <v>90</v>
      </c>
      <c r="P144" s="88"/>
    </row>
    <row r="145" spans="1:16" x14ac:dyDescent="0.3">
      <c r="A145" s="149" t="s">
        <v>76</v>
      </c>
      <c r="B145" s="149" t="str">
        <f t="shared" ref="B145:B148" si="22">B144</f>
        <v>Rotorua</v>
      </c>
      <c r="C145" s="79" t="s">
        <v>16</v>
      </c>
      <c r="D145" s="38">
        <v>1</v>
      </c>
      <c r="E145" s="38">
        <v>1</v>
      </c>
      <c r="F145" s="38">
        <v>0</v>
      </c>
      <c r="G145" s="38">
        <v>0</v>
      </c>
      <c r="H145" s="38">
        <v>0</v>
      </c>
      <c r="I145" s="38">
        <v>2</v>
      </c>
      <c r="J145" s="38">
        <v>2</v>
      </c>
      <c r="K145" s="38">
        <v>0</v>
      </c>
      <c r="L145" s="38">
        <v>2</v>
      </c>
      <c r="M145" s="38">
        <v>3</v>
      </c>
      <c r="P145" s="88"/>
    </row>
    <row r="146" spans="1:16" x14ac:dyDescent="0.3">
      <c r="A146" s="149" t="s">
        <v>76</v>
      </c>
      <c r="B146" s="149" t="str">
        <f t="shared" si="22"/>
        <v>Rotorua</v>
      </c>
      <c r="C146" s="79" t="s">
        <v>4</v>
      </c>
      <c r="D146" s="38">
        <v>12</v>
      </c>
      <c r="E146" s="38">
        <v>10</v>
      </c>
      <c r="F146" s="38">
        <v>12</v>
      </c>
      <c r="G146" s="38">
        <v>11</v>
      </c>
      <c r="H146" s="38">
        <v>15</v>
      </c>
      <c r="I146" s="38">
        <v>9</v>
      </c>
      <c r="J146" s="38">
        <v>19</v>
      </c>
      <c r="K146" s="38">
        <v>15</v>
      </c>
      <c r="L146" s="38">
        <v>17</v>
      </c>
      <c r="M146" s="38">
        <v>9</v>
      </c>
      <c r="P146" s="88"/>
    </row>
    <row r="147" spans="1:16" x14ac:dyDescent="0.3">
      <c r="A147" s="149" t="s">
        <v>76</v>
      </c>
      <c r="B147" s="149" t="str">
        <f t="shared" si="22"/>
        <v>Rotorua</v>
      </c>
      <c r="C147" s="79" t="s">
        <v>2</v>
      </c>
      <c r="D147" s="38">
        <v>0</v>
      </c>
      <c r="E147" s="38">
        <v>0</v>
      </c>
      <c r="F147" s="38">
        <v>0</v>
      </c>
      <c r="G147" s="38">
        <v>0</v>
      </c>
      <c r="H147" s="38">
        <v>0</v>
      </c>
      <c r="I147" s="38">
        <v>0</v>
      </c>
      <c r="J147" s="38">
        <v>1</v>
      </c>
      <c r="K147" s="38">
        <v>1</v>
      </c>
      <c r="L147" s="38">
        <v>0</v>
      </c>
      <c r="M147" s="38">
        <v>0</v>
      </c>
      <c r="P147" s="88"/>
    </row>
    <row r="148" spans="1:16" x14ac:dyDescent="0.3">
      <c r="A148" s="149" t="s">
        <v>76</v>
      </c>
      <c r="B148" s="150" t="str">
        <f t="shared" si="22"/>
        <v>Rotorua</v>
      </c>
      <c r="C148" s="72" t="s">
        <v>0</v>
      </c>
      <c r="D148" s="52">
        <v>127</v>
      </c>
      <c r="E148" s="52">
        <v>154</v>
      </c>
      <c r="F148" s="52">
        <v>132</v>
      </c>
      <c r="G148" s="52">
        <v>132</v>
      </c>
      <c r="H148" s="52">
        <v>142</v>
      </c>
      <c r="I148" s="52">
        <v>135</v>
      </c>
      <c r="J148" s="52">
        <v>115</v>
      </c>
      <c r="K148" s="52">
        <v>114</v>
      </c>
      <c r="L148" s="52">
        <v>126</v>
      </c>
      <c r="M148" s="52">
        <v>102</v>
      </c>
      <c r="P148" s="88"/>
    </row>
    <row r="149" spans="1:16" x14ac:dyDescent="0.3">
      <c r="A149" s="149" t="s">
        <v>76</v>
      </c>
      <c r="B149" s="151" t="s">
        <v>78</v>
      </c>
      <c r="C149" s="89" t="s">
        <v>3</v>
      </c>
      <c r="D149" s="37">
        <v>22</v>
      </c>
      <c r="E149" s="37">
        <v>14</v>
      </c>
      <c r="F149" s="37">
        <v>13</v>
      </c>
      <c r="G149" s="37">
        <v>16</v>
      </c>
      <c r="H149" s="37">
        <v>11</v>
      </c>
      <c r="I149" s="37">
        <v>15</v>
      </c>
      <c r="J149" s="37">
        <v>12</v>
      </c>
      <c r="K149" s="37">
        <v>19</v>
      </c>
      <c r="L149" s="37">
        <v>21</v>
      </c>
      <c r="M149" s="37">
        <v>14</v>
      </c>
      <c r="P149" s="88"/>
    </row>
    <row r="150" spans="1:16" x14ac:dyDescent="0.3">
      <c r="A150" s="149" t="s">
        <v>76</v>
      </c>
      <c r="B150" s="149" t="str">
        <f t="shared" ref="B150:B153" si="23">B149</f>
        <v>Taumarunui</v>
      </c>
      <c r="C150" s="79" t="s">
        <v>16</v>
      </c>
      <c r="D150" s="38">
        <v>0</v>
      </c>
      <c r="E150" s="38">
        <v>0</v>
      </c>
      <c r="F150" s="38">
        <v>0</v>
      </c>
      <c r="G150" s="38">
        <v>0</v>
      </c>
      <c r="H150" s="38">
        <v>0</v>
      </c>
      <c r="I150" s="38">
        <v>1</v>
      </c>
      <c r="J150" s="38">
        <v>0</v>
      </c>
      <c r="K150" s="38">
        <v>0</v>
      </c>
      <c r="L150" s="38">
        <v>0</v>
      </c>
      <c r="M150" s="38">
        <v>0</v>
      </c>
      <c r="P150" s="88"/>
    </row>
    <row r="151" spans="1:16" x14ac:dyDescent="0.3">
      <c r="A151" s="149" t="s">
        <v>76</v>
      </c>
      <c r="B151" s="149" t="str">
        <f t="shared" si="23"/>
        <v>Taumarunui</v>
      </c>
      <c r="C151" s="79" t="s">
        <v>4</v>
      </c>
      <c r="D151" s="38">
        <v>1</v>
      </c>
      <c r="E151" s="38">
        <v>1</v>
      </c>
      <c r="F151" s="38">
        <v>1</v>
      </c>
      <c r="G151" s="38">
        <v>1</v>
      </c>
      <c r="H151" s="38">
        <v>1</v>
      </c>
      <c r="I151" s="38">
        <v>0</v>
      </c>
      <c r="J151" s="38">
        <v>0</v>
      </c>
      <c r="K151" s="38">
        <v>1</v>
      </c>
      <c r="L151" s="38">
        <v>3</v>
      </c>
      <c r="M151" s="38">
        <v>1</v>
      </c>
      <c r="P151" s="88"/>
    </row>
    <row r="152" spans="1:16" x14ac:dyDescent="0.3">
      <c r="A152" s="149" t="s">
        <v>76</v>
      </c>
      <c r="B152" s="149" t="str">
        <f t="shared" si="23"/>
        <v>Taumarunui</v>
      </c>
      <c r="C152" s="79" t="s">
        <v>2</v>
      </c>
      <c r="D152" s="38">
        <v>0</v>
      </c>
      <c r="E152" s="38">
        <v>0</v>
      </c>
      <c r="F152" s="38">
        <v>0</v>
      </c>
      <c r="G152" s="38">
        <v>0</v>
      </c>
      <c r="H152" s="38">
        <v>0</v>
      </c>
      <c r="I152" s="38">
        <v>0</v>
      </c>
      <c r="J152" s="38">
        <v>0</v>
      </c>
      <c r="K152" s="38">
        <v>0</v>
      </c>
      <c r="L152" s="38">
        <v>0</v>
      </c>
      <c r="M152" s="38">
        <v>0</v>
      </c>
      <c r="P152" s="88"/>
    </row>
    <row r="153" spans="1:16" x14ac:dyDescent="0.3">
      <c r="A153" s="149" t="s">
        <v>76</v>
      </c>
      <c r="B153" s="150" t="str">
        <f t="shared" si="23"/>
        <v>Taumarunui</v>
      </c>
      <c r="C153" s="72" t="s">
        <v>0</v>
      </c>
      <c r="D153" s="52">
        <v>23</v>
      </c>
      <c r="E153" s="52">
        <v>15</v>
      </c>
      <c r="F153" s="52">
        <v>14</v>
      </c>
      <c r="G153" s="52">
        <v>17</v>
      </c>
      <c r="H153" s="52">
        <v>12</v>
      </c>
      <c r="I153" s="52">
        <v>16</v>
      </c>
      <c r="J153" s="52">
        <v>12</v>
      </c>
      <c r="K153" s="52">
        <v>20</v>
      </c>
      <c r="L153" s="52">
        <v>24</v>
      </c>
      <c r="M153" s="52">
        <v>15</v>
      </c>
      <c r="P153" s="88"/>
    </row>
    <row r="154" spans="1:16" x14ac:dyDescent="0.3">
      <c r="A154" s="149" t="s">
        <v>76</v>
      </c>
      <c r="B154" s="151" t="s">
        <v>127</v>
      </c>
      <c r="C154" s="89" t="s">
        <v>3</v>
      </c>
      <c r="D154" s="37">
        <v>31</v>
      </c>
      <c r="E154" s="37">
        <v>22</v>
      </c>
      <c r="F154" s="37">
        <v>30</v>
      </c>
      <c r="G154" s="37">
        <v>38</v>
      </c>
      <c r="H154" s="37">
        <v>32</v>
      </c>
      <c r="I154" s="37">
        <v>39</v>
      </c>
      <c r="J154" s="37">
        <v>35</v>
      </c>
      <c r="K154" s="37">
        <v>28</v>
      </c>
      <c r="L154" s="37">
        <v>29</v>
      </c>
      <c r="M154" s="37">
        <v>33</v>
      </c>
      <c r="P154" s="88"/>
    </row>
    <row r="155" spans="1:16" x14ac:dyDescent="0.3">
      <c r="A155" s="149" t="s">
        <v>76</v>
      </c>
      <c r="B155" s="149" t="str">
        <f t="shared" ref="B155:B158" si="24">B154</f>
        <v>Taupō</v>
      </c>
      <c r="C155" s="79" t="s">
        <v>16</v>
      </c>
      <c r="D155" s="38">
        <v>0</v>
      </c>
      <c r="E155" s="38">
        <v>0</v>
      </c>
      <c r="F155" s="38">
        <v>0</v>
      </c>
      <c r="G155" s="38">
        <v>0</v>
      </c>
      <c r="H155" s="38">
        <v>0</v>
      </c>
      <c r="I155" s="38">
        <v>0</v>
      </c>
      <c r="J155" s="38">
        <v>0</v>
      </c>
      <c r="K155" s="38">
        <v>2</v>
      </c>
      <c r="L155" s="38">
        <v>1</v>
      </c>
      <c r="M155" s="38">
        <v>1</v>
      </c>
      <c r="P155" s="88"/>
    </row>
    <row r="156" spans="1:16" x14ac:dyDescent="0.3">
      <c r="A156" s="149" t="s">
        <v>76</v>
      </c>
      <c r="B156" s="149" t="str">
        <f t="shared" si="24"/>
        <v>Taupō</v>
      </c>
      <c r="C156" s="79" t="s">
        <v>4</v>
      </c>
      <c r="D156" s="38">
        <v>3</v>
      </c>
      <c r="E156" s="38">
        <v>4</v>
      </c>
      <c r="F156" s="38">
        <v>2</v>
      </c>
      <c r="G156" s="38">
        <v>2</v>
      </c>
      <c r="H156" s="38">
        <v>3</v>
      </c>
      <c r="I156" s="38">
        <v>3</v>
      </c>
      <c r="J156" s="38">
        <v>7</v>
      </c>
      <c r="K156" s="38">
        <v>2</v>
      </c>
      <c r="L156" s="38">
        <v>4</v>
      </c>
      <c r="M156" s="38">
        <v>4</v>
      </c>
      <c r="P156" s="88"/>
    </row>
    <row r="157" spans="1:16" x14ac:dyDescent="0.3">
      <c r="A157" s="149" t="s">
        <v>76</v>
      </c>
      <c r="B157" s="149" t="str">
        <f t="shared" si="24"/>
        <v>Taupō</v>
      </c>
      <c r="C157" s="79" t="s">
        <v>2</v>
      </c>
      <c r="D157" s="38">
        <v>0</v>
      </c>
      <c r="E157" s="38">
        <v>0</v>
      </c>
      <c r="F157" s="38">
        <v>0</v>
      </c>
      <c r="G157" s="38">
        <v>0</v>
      </c>
      <c r="H157" s="38">
        <v>0</v>
      </c>
      <c r="I157" s="38">
        <v>0</v>
      </c>
      <c r="J157" s="38">
        <v>0</v>
      </c>
      <c r="K157" s="38">
        <v>0</v>
      </c>
      <c r="L157" s="38">
        <v>0</v>
      </c>
      <c r="M157" s="38">
        <v>0</v>
      </c>
      <c r="P157" s="88"/>
    </row>
    <row r="158" spans="1:16" x14ac:dyDescent="0.3">
      <c r="A158" s="149" t="s">
        <v>76</v>
      </c>
      <c r="B158" s="150" t="str">
        <f t="shared" si="24"/>
        <v>Taupō</v>
      </c>
      <c r="C158" s="72" t="s">
        <v>0</v>
      </c>
      <c r="D158" s="52">
        <v>34</v>
      </c>
      <c r="E158" s="52">
        <v>26</v>
      </c>
      <c r="F158" s="52">
        <v>32</v>
      </c>
      <c r="G158" s="52">
        <v>40</v>
      </c>
      <c r="H158" s="52">
        <v>35</v>
      </c>
      <c r="I158" s="52">
        <v>42</v>
      </c>
      <c r="J158" s="52">
        <v>42</v>
      </c>
      <c r="K158" s="52">
        <v>32</v>
      </c>
      <c r="L158" s="52">
        <v>34</v>
      </c>
      <c r="M158" s="52">
        <v>38</v>
      </c>
      <c r="P158" s="88"/>
    </row>
    <row r="159" spans="1:16" x14ac:dyDescent="0.3">
      <c r="A159" s="149" t="s">
        <v>76</v>
      </c>
      <c r="B159" s="151" t="s">
        <v>79</v>
      </c>
      <c r="C159" s="89" t="s">
        <v>3</v>
      </c>
      <c r="D159" s="37">
        <v>18</v>
      </c>
      <c r="E159" s="37">
        <v>18</v>
      </c>
      <c r="F159" s="37">
        <v>26</v>
      </c>
      <c r="G159" s="37">
        <v>16</v>
      </c>
      <c r="H159" s="37">
        <v>19</v>
      </c>
      <c r="I159" s="37">
        <v>25</v>
      </c>
      <c r="J159" s="37">
        <v>36</v>
      </c>
      <c r="K159" s="37">
        <v>29</v>
      </c>
      <c r="L159" s="37">
        <v>34</v>
      </c>
      <c r="M159" s="37">
        <v>34</v>
      </c>
      <c r="P159" s="88"/>
    </row>
    <row r="160" spans="1:16" x14ac:dyDescent="0.3">
      <c r="A160" s="149" t="s">
        <v>76</v>
      </c>
      <c r="B160" s="149" t="str">
        <f t="shared" ref="B160:B163" si="25">B159</f>
        <v>Tokoroa</v>
      </c>
      <c r="C160" s="79" t="s">
        <v>16</v>
      </c>
      <c r="D160" s="38">
        <v>0</v>
      </c>
      <c r="E160" s="38">
        <v>0</v>
      </c>
      <c r="F160" s="38">
        <v>1</v>
      </c>
      <c r="G160" s="38">
        <v>0</v>
      </c>
      <c r="H160" s="38">
        <v>0</v>
      </c>
      <c r="I160" s="38">
        <v>0</v>
      </c>
      <c r="J160" s="38">
        <v>0</v>
      </c>
      <c r="K160" s="38">
        <v>0</v>
      </c>
      <c r="L160" s="38">
        <v>0</v>
      </c>
      <c r="M160" s="38">
        <v>0</v>
      </c>
      <c r="P160" s="88"/>
    </row>
    <row r="161" spans="1:16" x14ac:dyDescent="0.3">
      <c r="A161" s="149" t="s">
        <v>76</v>
      </c>
      <c r="B161" s="149" t="str">
        <f t="shared" si="25"/>
        <v>Tokoroa</v>
      </c>
      <c r="C161" s="79" t="s">
        <v>4</v>
      </c>
      <c r="D161" s="38">
        <v>2</v>
      </c>
      <c r="E161" s="38">
        <v>1</v>
      </c>
      <c r="F161" s="38">
        <v>3</v>
      </c>
      <c r="G161" s="38">
        <v>2</v>
      </c>
      <c r="H161" s="38">
        <v>4</v>
      </c>
      <c r="I161" s="38">
        <v>5</v>
      </c>
      <c r="J161" s="38">
        <v>4</v>
      </c>
      <c r="K161" s="38">
        <v>2</v>
      </c>
      <c r="L161" s="38">
        <v>2</v>
      </c>
      <c r="M161" s="38">
        <v>5</v>
      </c>
      <c r="P161" s="88"/>
    </row>
    <row r="162" spans="1:16" x14ac:dyDescent="0.3">
      <c r="A162" s="149" t="s">
        <v>76</v>
      </c>
      <c r="B162" s="149" t="str">
        <f t="shared" si="25"/>
        <v>Tokoroa</v>
      </c>
      <c r="C162" s="79" t="s">
        <v>2</v>
      </c>
      <c r="D162" s="38">
        <v>0</v>
      </c>
      <c r="E162" s="38">
        <v>0</v>
      </c>
      <c r="F162" s="38">
        <v>0</v>
      </c>
      <c r="G162" s="38">
        <v>0</v>
      </c>
      <c r="H162" s="38">
        <v>0</v>
      </c>
      <c r="I162" s="38">
        <v>0</v>
      </c>
      <c r="J162" s="38">
        <v>0</v>
      </c>
      <c r="K162" s="38">
        <v>0</v>
      </c>
      <c r="L162" s="38">
        <v>0</v>
      </c>
      <c r="M162" s="38">
        <v>0</v>
      </c>
      <c r="P162" s="88"/>
    </row>
    <row r="163" spans="1:16" x14ac:dyDescent="0.3">
      <c r="A163" s="149" t="s">
        <v>76</v>
      </c>
      <c r="B163" s="150" t="str">
        <f t="shared" si="25"/>
        <v>Tokoroa</v>
      </c>
      <c r="C163" s="72" t="s">
        <v>0</v>
      </c>
      <c r="D163" s="52">
        <v>20</v>
      </c>
      <c r="E163" s="52">
        <v>19</v>
      </c>
      <c r="F163" s="52">
        <v>30</v>
      </c>
      <c r="G163" s="52">
        <v>18</v>
      </c>
      <c r="H163" s="52">
        <v>23</v>
      </c>
      <c r="I163" s="52">
        <v>30</v>
      </c>
      <c r="J163" s="52">
        <v>40</v>
      </c>
      <c r="K163" s="52">
        <v>31</v>
      </c>
      <c r="L163" s="52">
        <v>36</v>
      </c>
      <c r="M163" s="52">
        <v>39</v>
      </c>
      <c r="P163" s="88"/>
    </row>
    <row r="164" spans="1:16" ht="14.25" customHeight="1" x14ac:dyDescent="0.3">
      <c r="A164" s="149" t="s">
        <v>76</v>
      </c>
      <c r="B164" s="149" t="s">
        <v>60</v>
      </c>
      <c r="C164" s="79" t="s">
        <v>3</v>
      </c>
      <c r="D164" s="38">
        <v>185</v>
      </c>
      <c r="E164" s="38">
        <v>197</v>
      </c>
      <c r="F164" s="38">
        <v>189</v>
      </c>
      <c r="G164" s="38">
        <v>191</v>
      </c>
      <c r="H164" s="38">
        <v>189</v>
      </c>
      <c r="I164" s="38">
        <v>203</v>
      </c>
      <c r="J164" s="38">
        <v>176</v>
      </c>
      <c r="K164" s="38">
        <v>174</v>
      </c>
      <c r="L164" s="38">
        <v>191</v>
      </c>
      <c r="M164" s="38">
        <v>171</v>
      </c>
      <c r="P164" s="88"/>
    </row>
    <row r="165" spans="1:16" x14ac:dyDescent="0.3">
      <c r="A165" s="149" t="s">
        <v>76</v>
      </c>
      <c r="B165" s="149" t="str">
        <f t="shared" ref="B165:B168" si="26">B164</f>
        <v>Justice service area total</v>
      </c>
      <c r="C165" s="79" t="s">
        <v>16</v>
      </c>
      <c r="D165" s="38">
        <v>1</v>
      </c>
      <c r="E165" s="38">
        <v>1</v>
      </c>
      <c r="F165" s="38">
        <v>1</v>
      </c>
      <c r="G165" s="38">
        <v>0</v>
      </c>
      <c r="H165" s="38">
        <v>0</v>
      </c>
      <c r="I165" s="38">
        <v>3</v>
      </c>
      <c r="J165" s="38">
        <v>2</v>
      </c>
      <c r="K165" s="38">
        <v>2</v>
      </c>
      <c r="L165" s="38">
        <v>3</v>
      </c>
      <c r="M165" s="38">
        <v>4</v>
      </c>
      <c r="P165" s="88"/>
    </row>
    <row r="166" spans="1:16" x14ac:dyDescent="0.3">
      <c r="A166" s="149" t="s">
        <v>76</v>
      </c>
      <c r="B166" s="149" t="str">
        <f t="shared" si="26"/>
        <v>Justice service area total</v>
      </c>
      <c r="C166" s="79" t="s">
        <v>4</v>
      </c>
      <c r="D166" s="38">
        <v>18</v>
      </c>
      <c r="E166" s="38">
        <v>16</v>
      </c>
      <c r="F166" s="38">
        <v>18</v>
      </c>
      <c r="G166" s="38">
        <v>16</v>
      </c>
      <c r="H166" s="38">
        <v>23</v>
      </c>
      <c r="I166" s="38">
        <v>17</v>
      </c>
      <c r="J166" s="38">
        <v>30</v>
      </c>
      <c r="K166" s="38">
        <v>20</v>
      </c>
      <c r="L166" s="38">
        <v>26</v>
      </c>
      <c r="M166" s="38">
        <v>19</v>
      </c>
      <c r="P166" s="88"/>
    </row>
    <row r="167" spans="1:16" x14ac:dyDescent="0.3">
      <c r="A167" s="149" t="s">
        <v>76</v>
      </c>
      <c r="B167" s="149" t="str">
        <f t="shared" si="26"/>
        <v>Justice service area total</v>
      </c>
      <c r="C167" s="79" t="s">
        <v>2</v>
      </c>
      <c r="D167" s="38">
        <v>0</v>
      </c>
      <c r="E167" s="38">
        <v>0</v>
      </c>
      <c r="F167" s="38">
        <v>0</v>
      </c>
      <c r="G167" s="38">
        <v>0</v>
      </c>
      <c r="H167" s="38">
        <v>0</v>
      </c>
      <c r="I167" s="38">
        <v>0</v>
      </c>
      <c r="J167" s="38">
        <v>1</v>
      </c>
      <c r="K167" s="38">
        <v>1</v>
      </c>
      <c r="L167" s="38">
        <v>0</v>
      </c>
      <c r="M167" s="38">
        <v>0</v>
      </c>
      <c r="P167" s="88"/>
    </row>
    <row r="168" spans="1:16" x14ac:dyDescent="0.3">
      <c r="A168" s="150" t="s">
        <v>76</v>
      </c>
      <c r="B168" s="150" t="str">
        <f t="shared" si="26"/>
        <v>Justice service area total</v>
      </c>
      <c r="C168" s="72" t="s">
        <v>0</v>
      </c>
      <c r="D168" s="40">
        <v>204</v>
      </c>
      <c r="E168" s="40">
        <v>214</v>
      </c>
      <c r="F168" s="40">
        <v>208</v>
      </c>
      <c r="G168" s="40">
        <v>207</v>
      </c>
      <c r="H168" s="40">
        <v>212</v>
      </c>
      <c r="I168" s="40">
        <v>223</v>
      </c>
      <c r="J168" s="40">
        <v>209</v>
      </c>
      <c r="K168" s="40">
        <v>197</v>
      </c>
      <c r="L168" s="40">
        <v>220</v>
      </c>
      <c r="M168" s="40">
        <v>194</v>
      </c>
      <c r="P168" s="88"/>
    </row>
    <row r="169" spans="1:16" ht="14.25" customHeight="1" x14ac:dyDescent="0.3">
      <c r="A169" s="151" t="s">
        <v>80</v>
      </c>
      <c r="B169" s="151" t="s">
        <v>81</v>
      </c>
      <c r="C169" s="89" t="s">
        <v>3</v>
      </c>
      <c r="D169" s="37">
        <v>64</v>
      </c>
      <c r="E169" s="37">
        <v>46</v>
      </c>
      <c r="F169" s="37">
        <v>60</v>
      </c>
      <c r="G169" s="37">
        <v>43</v>
      </c>
      <c r="H169" s="37">
        <v>51</v>
      </c>
      <c r="I169" s="37">
        <v>52</v>
      </c>
      <c r="J169" s="37">
        <v>52</v>
      </c>
      <c r="K169" s="37">
        <v>47</v>
      </c>
      <c r="L169" s="37">
        <v>36</v>
      </c>
      <c r="M169" s="37">
        <v>57</v>
      </c>
      <c r="P169" s="88"/>
    </row>
    <row r="170" spans="1:16" x14ac:dyDescent="0.3">
      <c r="A170" s="149" t="str">
        <f t="shared" ref="A170:B185" si="27">A169</f>
        <v>East Coast</v>
      </c>
      <c r="B170" s="149" t="str">
        <f t="shared" si="27"/>
        <v>Gisborne</v>
      </c>
      <c r="C170" s="79" t="s">
        <v>16</v>
      </c>
      <c r="D170" s="38">
        <v>1</v>
      </c>
      <c r="E170" s="38">
        <v>0</v>
      </c>
      <c r="F170" s="38">
        <v>0</v>
      </c>
      <c r="G170" s="38">
        <v>0</v>
      </c>
      <c r="H170" s="38">
        <v>0</v>
      </c>
      <c r="I170" s="38">
        <v>2</v>
      </c>
      <c r="J170" s="38">
        <v>5</v>
      </c>
      <c r="K170" s="38">
        <v>4</v>
      </c>
      <c r="L170" s="38">
        <v>3</v>
      </c>
      <c r="M170" s="38">
        <v>6</v>
      </c>
      <c r="P170" s="88"/>
    </row>
    <row r="171" spans="1:16" x14ac:dyDescent="0.3">
      <c r="A171" s="149" t="str">
        <f t="shared" si="27"/>
        <v>East Coast</v>
      </c>
      <c r="B171" s="149" t="str">
        <f t="shared" si="27"/>
        <v>Gisborne</v>
      </c>
      <c r="C171" s="79" t="s">
        <v>4</v>
      </c>
      <c r="D171" s="38">
        <v>5</v>
      </c>
      <c r="E171" s="38">
        <v>15</v>
      </c>
      <c r="F171" s="38">
        <v>15</v>
      </c>
      <c r="G171" s="38">
        <v>14</v>
      </c>
      <c r="H171" s="38">
        <v>17</v>
      </c>
      <c r="I171" s="38">
        <v>21</v>
      </c>
      <c r="J171" s="38">
        <v>10</v>
      </c>
      <c r="K171" s="38">
        <v>10</v>
      </c>
      <c r="L171" s="38">
        <v>16</v>
      </c>
      <c r="M171" s="38">
        <v>15</v>
      </c>
      <c r="P171" s="88"/>
    </row>
    <row r="172" spans="1:16" x14ac:dyDescent="0.3">
      <c r="A172" s="149" t="str">
        <f t="shared" si="27"/>
        <v>East Coast</v>
      </c>
      <c r="B172" s="149" t="str">
        <f t="shared" si="27"/>
        <v>Gisborne</v>
      </c>
      <c r="C172" s="79" t="s">
        <v>2</v>
      </c>
      <c r="D172" s="38">
        <v>0</v>
      </c>
      <c r="E172" s="38">
        <v>0</v>
      </c>
      <c r="F172" s="38">
        <v>0</v>
      </c>
      <c r="G172" s="38">
        <v>0</v>
      </c>
      <c r="H172" s="38">
        <v>0</v>
      </c>
      <c r="I172" s="38">
        <v>0</v>
      </c>
      <c r="J172" s="38">
        <v>0</v>
      </c>
      <c r="K172" s="38">
        <v>0</v>
      </c>
      <c r="L172" s="38">
        <v>0</v>
      </c>
      <c r="M172" s="38">
        <v>0</v>
      </c>
      <c r="P172" s="88"/>
    </row>
    <row r="173" spans="1:16" x14ac:dyDescent="0.3">
      <c r="A173" s="149" t="str">
        <f t="shared" si="27"/>
        <v>East Coast</v>
      </c>
      <c r="B173" s="150" t="str">
        <f t="shared" si="27"/>
        <v>Gisborne</v>
      </c>
      <c r="C173" s="72" t="s">
        <v>0</v>
      </c>
      <c r="D173" s="52">
        <v>70</v>
      </c>
      <c r="E173" s="52">
        <v>61</v>
      </c>
      <c r="F173" s="52">
        <v>75</v>
      </c>
      <c r="G173" s="52">
        <v>57</v>
      </c>
      <c r="H173" s="52">
        <v>68</v>
      </c>
      <c r="I173" s="52">
        <v>75</v>
      </c>
      <c r="J173" s="52">
        <v>67</v>
      </c>
      <c r="K173" s="52">
        <v>61</v>
      </c>
      <c r="L173" s="52">
        <v>55</v>
      </c>
      <c r="M173" s="52">
        <v>78</v>
      </c>
      <c r="P173" s="88"/>
    </row>
    <row r="174" spans="1:16" x14ac:dyDescent="0.3">
      <c r="A174" s="149" t="str">
        <f t="shared" si="27"/>
        <v>East Coast</v>
      </c>
      <c r="B174" s="151" t="s">
        <v>82</v>
      </c>
      <c r="C174" s="89" t="s">
        <v>3</v>
      </c>
      <c r="D174" s="37">
        <v>102</v>
      </c>
      <c r="E174" s="37">
        <v>97</v>
      </c>
      <c r="F174" s="37">
        <v>95</v>
      </c>
      <c r="G174" s="37">
        <v>81</v>
      </c>
      <c r="H174" s="37">
        <v>90</v>
      </c>
      <c r="I174" s="37">
        <v>66</v>
      </c>
      <c r="J174" s="37">
        <v>81</v>
      </c>
      <c r="K174" s="37">
        <v>79</v>
      </c>
      <c r="L174" s="37">
        <v>65</v>
      </c>
      <c r="M174" s="37">
        <v>47</v>
      </c>
      <c r="P174" s="88"/>
    </row>
    <row r="175" spans="1:16" x14ac:dyDescent="0.3">
      <c r="A175" s="149" t="str">
        <f t="shared" si="27"/>
        <v>East Coast</v>
      </c>
      <c r="B175" s="149" t="str">
        <f t="shared" si="27"/>
        <v>Hastings</v>
      </c>
      <c r="C175" s="79" t="s">
        <v>16</v>
      </c>
      <c r="D175" s="38">
        <v>1</v>
      </c>
      <c r="E175" s="38">
        <v>0</v>
      </c>
      <c r="F175" s="38">
        <v>1</v>
      </c>
      <c r="G175" s="38">
        <v>1</v>
      </c>
      <c r="H175" s="38">
        <v>0</v>
      </c>
      <c r="I175" s="38">
        <v>1</v>
      </c>
      <c r="J175" s="38">
        <v>0</v>
      </c>
      <c r="K175" s="38">
        <v>0</v>
      </c>
      <c r="L175" s="38">
        <v>2</v>
      </c>
      <c r="M175" s="38">
        <v>1</v>
      </c>
      <c r="P175" s="88"/>
    </row>
    <row r="176" spans="1:16" x14ac:dyDescent="0.3">
      <c r="A176" s="149" t="str">
        <f t="shared" si="27"/>
        <v>East Coast</v>
      </c>
      <c r="B176" s="149" t="str">
        <f t="shared" si="27"/>
        <v>Hastings</v>
      </c>
      <c r="C176" s="79" t="s">
        <v>4</v>
      </c>
      <c r="D176" s="38">
        <v>16</v>
      </c>
      <c r="E176" s="38">
        <v>13</v>
      </c>
      <c r="F176" s="38">
        <v>8</v>
      </c>
      <c r="G176" s="38">
        <v>13</v>
      </c>
      <c r="H176" s="38">
        <v>12</v>
      </c>
      <c r="I176" s="38">
        <v>10</v>
      </c>
      <c r="J176" s="38">
        <v>16</v>
      </c>
      <c r="K176" s="38">
        <v>11</v>
      </c>
      <c r="L176" s="38">
        <v>16</v>
      </c>
      <c r="M176" s="38">
        <v>16</v>
      </c>
      <c r="P176" s="88"/>
    </row>
    <row r="177" spans="1:16" x14ac:dyDescent="0.3">
      <c r="A177" s="149" t="str">
        <f t="shared" si="27"/>
        <v>East Coast</v>
      </c>
      <c r="B177" s="149" t="str">
        <f t="shared" si="27"/>
        <v>Hastings</v>
      </c>
      <c r="C177" s="79" t="s">
        <v>2</v>
      </c>
      <c r="D177" s="38">
        <v>0</v>
      </c>
      <c r="E177" s="38">
        <v>0</v>
      </c>
      <c r="F177" s="38">
        <v>0</v>
      </c>
      <c r="G177" s="38">
        <v>0</v>
      </c>
      <c r="H177" s="38">
        <v>0</v>
      </c>
      <c r="I177" s="38">
        <v>0</v>
      </c>
      <c r="J177" s="38">
        <v>0</v>
      </c>
      <c r="K177" s="38">
        <v>0</v>
      </c>
      <c r="L177" s="38">
        <v>0</v>
      </c>
      <c r="M177" s="38">
        <v>2</v>
      </c>
      <c r="P177" s="88"/>
    </row>
    <row r="178" spans="1:16" x14ac:dyDescent="0.3">
      <c r="A178" s="149" t="str">
        <f t="shared" si="27"/>
        <v>East Coast</v>
      </c>
      <c r="B178" s="150" t="str">
        <f t="shared" si="27"/>
        <v>Hastings</v>
      </c>
      <c r="C178" s="72" t="s">
        <v>0</v>
      </c>
      <c r="D178" s="52">
        <v>119</v>
      </c>
      <c r="E178" s="52">
        <v>110</v>
      </c>
      <c r="F178" s="52">
        <v>104</v>
      </c>
      <c r="G178" s="52">
        <v>95</v>
      </c>
      <c r="H178" s="52">
        <v>102</v>
      </c>
      <c r="I178" s="52">
        <v>77</v>
      </c>
      <c r="J178" s="52">
        <v>97</v>
      </c>
      <c r="K178" s="52">
        <v>90</v>
      </c>
      <c r="L178" s="52">
        <v>83</v>
      </c>
      <c r="M178" s="52">
        <v>66</v>
      </c>
      <c r="P178" s="88"/>
    </row>
    <row r="179" spans="1:16" x14ac:dyDescent="0.3">
      <c r="A179" s="149" t="str">
        <f t="shared" si="27"/>
        <v>East Coast</v>
      </c>
      <c r="B179" s="151" t="s">
        <v>83</v>
      </c>
      <c r="C179" s="89" t="s">
        <v>3</v>
      </c>
      <c r="D179" s="37">
        <v>86</v>
      </c>
      <c r="E179" s="37">
        <v>68</v>
      </c>
      <c r="F179" s="37">
        <v>77</v>
      </c>
      <c r="G179" s="37">
        <v>64</v>
      </c>
      <c r="H179" s="37">
        <v>73</v>
      </c>
      <c r="I179" s="37">
        <v>66</v>
      </c>
      <c r="J179" s="37">
        <v>65</v>
      </c>
      <c r="K179" s="37">
        <v>56</v>
      </c>
      <c r="L179" s="37">
        <v>46</v>
      </c>
      <c r="M179" s="37">
        <v>53</v>
      </c>
      <c r="P179" s="88"/>
    </row>
    <row r="180" spans="1:16" x14ac:dyDescent="0.3">
      <c r="A180" s="149" t="str">
        <f t="shared" si="27"/>
        <v>East Coast</v>
      </c>
      <c r="B180" s="149" t="str">
        <f t="shared" si="27"/>
        <v>Napier</v>
      </c>
      <c r="C180" s="79" t="s">
        <v>16</v>
      </c>
      <c r="D180" s="38">
        <v>1</v>
      </c>
      <c r="E180" s="38">
        <v>1</v>
      </c>
      <c r="F180" s="38">
        <v>0</v>
      </c>
      <c r="G180" s="38">
        <v>0</v>
      </c>
      <c r="H180" s="38">
        <v>1</v>
      </c>
      <c r="I180" s="38">
        <v>1</v>
      </c>
      <c r="J180" s="38">
        <v>4</v>
      </c>
      <c r="K180" s="38">
        <v>2</v>
      </c>
      <c r="L180" s="38">
        <v>1</v>
      </c>
      <c r="M180" s="38">
        <v>0</v>
      </c>
      <c r="P180" s="88"/>
    </row>
    <row r="181" spans="1:16" x14ac:dyDescent="0.3">
      <c r="A181" s="149" t="str">
        <f t="shared" si="27"/>
        <v>East Coast</v>
      </c>
      <c r="B181" s="149" t="str">
        <f t="shared" si="27"/>
        <v>Napier</v>
      </c>
      <c r="C181" s="79" t="s">
        <v>4</v>
      </c>
      <c r="D181" s="38">
        <v>18</v>
      </c>
      <c r="E181" s="38">
        <v>19</v>
      </c>
      <c r="F181" s="38">
        <v>20</v>
      </c>
      <c r="G181" s="38">
        <v>17</v>
      </c>
      <c r="H181" s="38">
        <v>16</v>
      </c>
      <c r="I181" s="38">
        <v>19</v>
      </c>
      <c r="J181" s="38">
        <v>26</v>
      </c>
      <c r="K181" s="38">
        <v>16</v>
      </c>
      <c r="L181" s="38">
        <v>9</v>
      </c>
      <c r="M181" s="38">
        <v>12</v>
      </c>
      <c r="P181" s="88"/>
    </row>
    <row r="182" spans="1:16" x14ac:dyDescent="0.3">
      <c r="A182" s="149" t="str">
        <f t="shared" si="27"/>
        <v>East Coast</v>
      </c>
      <c r="B182" s="149" t="str">
        <f t="shared" si="27"/>
        <v>Napier</v>
      </c>
      <c r="C182" s="79" t="s">
        <v>2</v>
      </c>
      <c r="D182" s="38">
        <v>0</v>
      </c>
      <c r="E182" s="38">
        <v>0</v>
      </c>
      <c r="F182" s="38">
        <v>0</v>
      </c>
      <c r="G182" s="38">
        <v>0</v>
      </c>
      <c r="H182" s="38">
        <v>0</v>
      </c>
      <c r="I182" s="38">
        <v>0</v>
      </c>
      <c r="J182" s="38">
        <v>0</v>
      </c>
      <c r="K182" s="38">
        <v>0</v>
      </c>
      <c r="L182" s="38">
        <v>0</v>
      </c>
      <c r="M182" s="38">
        <v>0</v>
      </c>
      <c r="P182" s="88"/>
    </row>
    <row r="183" spans="1:16" x14ac:dyDescent="0.3">
      <c r="A183" s="149" t="str">
        <f t="shared" si="27"/>
        <v>East Coast</v>
      </c>
      <c r="B183" s="150" t="str">
        <f t="shared" si="27"/>
        <v>Napier</v>
      </c>
      <c r="C183" s="72" t="s">
        <v>0</v>
      </c>
      <c r="D183" s="52">
        <v>105</v>
      </c>
      <c r="E183" s="52">
        <v>88</v>
      </c>
      <c r="F183" s="52">
        <v>97</v>
      </c>
      <c r="G183" s="52">
        <v>81</v>
      </c>
      <c r="H183" s="52">
        <v>90</v>
      </c>
      <c r="I183" s="52">
        <v>86</v>
      </c>
      <c r="J183" s="52">
        <v>95</v>
      </c>
      <c r="K183" s="52">
        <v>74</v>
      </c>
      <c r="L183" s="52">
        <v>56</v>
      </c>
      <c r="M183" s="52">
        <v>65</v>
      </c>
      <c r="P183" s="88"/>
    </row>
    <row r="184" spans="1:16" x14ac:dyDescent="0.3">
      <c r="A184" s="149" t="str">
        <f t="shared" si="27"/>
        <v>East Coast</v>
      </c>
      <c r="B184" s="151" t="s">
        <v>128</v>
      </c>
      <c r="C184" s="89" t="s">
        <v>3</v>
      </c>
      <c r="D184" s="37">
        <v>3</v>
      </c>
      <c r="E184" s="37">
        <v>3</v>
      </c>
      <c r="F184" s="37">
        <v>1</v>
      </c>
      <c r="G184" s="37">
        <v>2</v>
      </c>
      <c r="H184" s="37">
        <v>1</v>
      </c>
      <c r="I184" s="37">
        <v>1</v>
      </c>
      <c r="J184" s="37">
        <v>0</v>
      </c>
      <c r="K184" s="37">
        <v>2</v>
      </c>
      <c r="L184" s="37">
        <v>3</v>
      </c>
      <c r="M184" s="37">
        <v>1</v>
      </c>
      <c r="P184" s="88"/>
    </row>
    <row r="185" spans="1:16" x14ac:dyDescent="0.3">
      <c r="A185" s="149" t="str">
        <f t="shared" si="27"/>
        <v>East Coast</v>
      </c>
      <c r="B185" s="149" t="str">
        <f t="shared" si="27"/>
        <v>Ruatōria</v>
      </c>
      <c r="C185" s="79" t="s">
        <v>16</v>
      </c>
      <c r="D185" s="38">
        <v>0</v>
      </c>
      <c r="E185" s="38">
        <v>0</v>
      </c>
      <c r="F185" s="38">
        <v>0</v>
      </c>
      <c r="G185" s="38">
        <v>0</v>
      </c>
      <c r="H185" s="38">
        <v>0</v>
      </c>
      <c r="I185" s="38">
        <v>0</v>
      </c>
      <c r="J185" s="38">
        <v>0</v>
      </c>
      <c r="K185" s="38">
        <v>0</v>
      </c>
      <c r="L185" s="38">
        <v>0</v>
      </c>
      <c r="M185" s="38">
        <v>0</v>
      </c>
      <c r="P185" s="88"/>
    </row>
    <row r="186" spans="1:16" x14ac:dyDescent="0.3">
      <c r="A186" s="149" t="str">
        <f t="shared" ref="A186:B201" si="28">A185</f>
        <v>East Coast</v>
      </c>
      <c r="B186" s="149" t="str">
        <f t="shared" si="28"/>
        <v>Ruatōria</v>
      </c>
      <c r="C186" s="79" t="s">
        <v>4</v>
      </c>
      <c r="D186" s="38">
        <v>0</v>
      </c>
      <c r="E186" s="38">
        <v>0</v>
      </c>
      <c r="F186" s="38">
        <v>0</v>
      </c>
      <c r="G186" s="38">
        <v>0</v>
      </c>
      <c r="H186" s="38">
        <v>0</v>
      </c>
      <c r="I186" s="38">
        <v>0</v>
      </c>
      <c r="J186" s="38">
        <v>0</v>
      </c>
      <c r="K186" s="38">
        <v>0</v>
      </c>
      <c r="L186" s="38">
        <v>1</v>
      </c>
      <c r="M186" s="38">
        <v>0</v>
      </c>
      <c r="P186" s="88"/>
    </row>
    <row r="187" spans="1:16" x14ac:dyDescent="0.3">
      <c r="A187" s="149" t="str">
        <f t="shared" si="28"/>
        <v>East Coast</v>
      </c>
      <c r="B187" s="149" t="str">
        <f t="shared" si="28"/>
        <v>Ruatōria</v>
      </c>
      <c r="C187" s="79" t="s">
        <v>2</v>
      </c>
      <c r="D187" s="38">
        <v>0</v>
      </c>
      <c r="E187" s="38">
        <v>0</v>
      </c>
      <c r="F187" s="38">
        <v>0</v>
      </c>
      <c r="G187" s="38">
        <v>0</v>
      </c>
      <c r="H187" s="38">
        <v>0</v>
      </c>
      <c r="I187" s="38">
        <v>0</v>
      </c>
      <c r="J187" s="38">
        <v>0</v>
      </c>
      <c r="K187" s="38">
        <v>0</v>
      </c>
      <c r="L187" s="38">
        <v>0</v>
      </c>
      <c r="M187" s="38">
        <v>0</v>
      </c>
      <c r="P187" s="88"/>
    </row>
    <row r="188" spans="1:16" x14ac:dyDescent="0.3">
      <c r="A188" s="149" t="str">
        <f t="shared" si="28"/>
        <v>East Coast</v>
      </c>
      <c r="B188" s="150" t="str">
        <f t="shared" si="28"/>
        <v>Ruatōria</v>
      </c>
      <c r="C188" s="72" t="s">
        <v>0</v>
      </c>
      <c r="D188" s="52">
        <v>3</v>
      </c>
      <c r="E188" s="52">
        <v>3</v>
      </c>
      <c r="F188" s="52">
        <v>1</v>
      </c>
      <c r="G188" s="52">
        <v>2</v>
      </c>
      <c r="H188" s="52">
        <v>1</v>
      </c>
      <c r="I188" s="52">
        <v>1</v>
      </c>
      <c r="J188" s="52">
        <v>0</v>
      </c>
      <c r="K188" s="52">
        <v>2</v>
      </c>
      <c r="L188" s="52">
        <v>4</v>
      </c>
      <c r="M188" s="52">
        <v>1</v>
      </c>
      <c r="P188" s="88"/>
    </row>
    <row r="189" spans="1:16" ht="14.25" customHeight="1" x14ac:dyDescent="0.3">
      <c r="A189" s="149" t="str">
        <f t="shared" si="28"/>
        <v>East Coast</v>
      </c>
      <c r="B189" s="151" t="s">
        <v>84</v>
      </c>
      <c r="C189" s="89" t="s">
        <v>3</v>
      </c>
      <c r="D189" s="37">
        <v>3</v>
      </c>
      <c r="E189" s="37">
        <v>5</v>
      </c>
      <c r="F189" s="37">
        <v>3</v>
      </c>
      <c r="G189" s="37">
        <v>4</v>
      </c>
      <c r="H189" s="37">
        <v>2</v>
      </c>
      <c r="I189" s="37">
        <v>6</v>
      </c>
      <c r="J189" s="37">
        <v>1</v>
      </c>
      <c r="K189" s="37">
        <v>2</v>
      </c>
      <c r="L189" s="37">
        <v>0</v>
      </c>
      <c r="M189" s="37">
        <v>2</v>
      </c>
      <c r="P189" s="88"/>
    </row>
    <row r="190" spans="1:16" x14ac:dyDescent="0.3">
      <c r="A190" s="149" t="str">
        <f t="shared" si="28"/>
        <v>East Coast</v>
      </c>
      <c r="B190" s="149" t="str">
        <f t="shared" si="28"/>
        <v>Waipukurau</v>
      </c>
      <c r="C190" s="79" t="s">
        <v>16</v>
      </c>
      <c r="D190" s="38">
        <v>0</v>
      </c>
      <c r="E190" s="38">
        <v>0</v>
      </c>
      <c r="F190" s="38">
        <v>0</v>
      </c>
      <c r="G190" s="38">
        <v>0</v>
      </c>
      <c r="H190" s="38">
        <v>0</v>
      </c>
      <c r="I190" s="38">
        <v>0</v>
      </c>
      <c r="J190" s="38">
        <v>0</v>
      </c>
      <c r="K190" s="38">
        <v>0</v>
      </c>
      <c r="L190" s="38">
        <v>0</v>
      </c>
      <c r="M190" s="38">
        <v>0</v>
      </c>
      <c r="P190" s="88"/>
    </row>
    <row r="191" spans="1:16" x14ac:dyDescent="0.3">
      <c r="A191" s="149" t="str">
        <f t="shared" si="28"/>
        <v>East Coast</v>
      </c>
      <c r="B191" s="149" t="str">
        <f t="shared" si="28"/>
        <v>Waipukurau</v>
      </c>
      <c r="C191" s="79" t="s">
        <v>4</v>
      </c>
      <c r="D191" s="38">
        <v>0</v>
      </c>
      <c r="E191" s="38">
        <v>1</v>
      </c>
      <c r="F191" s="38">
        <v>0</v>
      </c>
      <c r="G191" s="38">
        <v>1</v>
      </c>
      <c r="H191" s="38">
        <v>2</v>
      </c>
      <c r="I191" s="38">
        <v>0</v>
      </c>
      <c r="J191" s="38">
        <v>0</v>
      </c>
      <c r="K191" s="38">
        <v>0</v>
      </c>
      <c r="L191" s="38">
        <v>1</v>
      </c>
      <c r="M191" s="38">
        <v>1</v>
      </c>
      <c r="P191" s="88"/>
    </row>
    <row r="192" spans="1:16" x14ac:dyDescent="0.3">
      <c r="A192" s="149" t="str">
        <f t="shared" si="28"/>
        <v>East Coast</v>
      </c>
      <c r="B192" s="149" t="str">
        <f t="shared" si="28"/>
        <v>Waipukurau</v>
      </c>
      <c r="C192" s="79" t="s">
        <v>2</v>
      </c>
      <c r="D192" s="38">
        <v>0</v>
      </c>
      <c r="E192" s="38">
        <v>0</v>
      </c>
      <c r="F192" s="38">
        <v>0</v>
      </c>
      <c r="G192" s="38">
        <v>0</v>
      </c>
      <c r="H192" s="38">
        <v>0</v>
      </c>
      <c r="I192" s="38">
        <v>0</v>
      </c>
      <c r="J192" s="38">
        <v>0</v>
      </c>
      <c r="K192" s="38">
        <v>0</v>
      </c>
      <c r="L192" s="38">
        <v>0</v>
      </c>
      <c r="M192" s="38">
        <v>0</v>
      </c>
      <c r="P192" s="88"/>
    </row>
    <row r="193" spans="1:16" x14ac:dyDescent="0.3">
      <c r="A193" s="149" t="str">
        <f t="shared" si="28"/>
        <v>East Coast</v>
      </c>
      <c r="B193" s="150" t="str">
        <f t="shared" si="28"/>
        <v>Waipukurau</v>
      </c>
      <c r="C193" s="72" t="s">
        <v>0</v>
      </c>
      <c r="D193" s="52">
        <v>3</v>
      </c>
      <c r="E193" s="52">
        <v>6</v>
      </c>
      <c r="F193" s="52">
        <v>3</v>
      </c>
      <c r="G193" s="52">
        <v>5</v>
      </c>
      <c r="H193" s="52">
        <v>4</v>
      </c>
      <c r="I193" s="52">
        <v>6</v>
      </c>
      <c r="J193" s="52">
        <v>1</v>
      </c>
      <c r="K193" s="52">
        <v>2</v>
      </c>
      <c r="L193" s="52">
        <v>1</v>
      </c>
      <c r="M193" s="52">
        <v>3</v>
      </c>
      <c r="P193" s="88"/>
    </row>
    <row r="194" spans="1:16" x14ac:dyDescent="0.3">
      <c r="A194" s="149" t="str">
        <f t="shared" si="28"/>
        <v>East Coast</v>
      </c>
      <c r="B194" s="151" t="s">
        <v>85</v>
      </c>
      <c r="C194" s="89" t="s">
        <v>3</v>
      </c>
      <c r="D194" s="37">
        <v>6</v>
      </c>
      <c r="E194" s="37">
        <v>3</v>
      </c>
      <c r="F194" s="37">
        <v>5</v>
      </c>
      <c r="G194" s="37">
        <v>6</v>
      </c>
      <c r="H194" s="37">
        <v>6</v>
      </c>
      <c r="I194" s="37">
        <v>11</v>
      </c>
      <c r="J194" s="37">
        <v>7</v>
      </c>
      <c r="K194" s="37">
        <v>10</v>
      </c>
      <c r="L194" s="37">
        <v>2</v>
      </c>
      <c r="M194" s="37">
        <v>6</v>
      </c>
      <c r="P194" s="88"/>
    </row>
    <row r="195" spans="1:16" x14ac:dyDescent="0.3">
      <c r="A195" s="149" t="str">
        <f t="shared" si="28"/>
        <v>East Coast</v>
      </c>
      <c r="B195" s="149" t="str">
        <f t="shared" si="28"/>
        <v>Wairoa</v>
      </c>
      <c r="C195" s="79" t="s">
        <v>16</v>
      </c>
      <c r="D195" s="38">
        <v>0</v>
      </c>
      <c r="E195" s="38">
        <v>0</v>
      </c>
      <c r="F195" s="38">
        <v>0</v>
      </c>
      <c r="G195" s="38">
        <v>1</v>
      </c>
      <c r="H195" s="38">
        <v>0</v>
      </c>
      <c r="I195" s="38">
        <v>0</v>
      </c>
      <c r="J195" s="38">
        <v>0</v>
      </c>
      <c r="K195" s="38">
        <v>0</v>
      </c>
      <c r="L195" s="38">
        <v>1</v>
      </c>
      <c r="M195" s="38">
        <v>0</v>
      </c>
      <c r="P195" s="88"/>
    </row>
    <row r="196" spans="1:16" x14ac:dyDescent="0.3">
      <c r="A196" s="149" t="str">
        <f t="shared" si="28"/>
        <v>East Coast</v>
      </c>
      <c r="B196" s="149" t="str">
        <f t="shared" si="28"/>
        <v>Wairoa</v>
      </c>
      <c r="C196" s="79" t="s">
        <v>4</v>
      </c>
      <c r="D196" s="38">
        <v>3</v>
      </c>
      <c r="E196" s="38">
        <v>2</v>
      </c>
      <c r="F196" s="38">
        <v>2</v>
      </c>
      <c r="G196" s="38">
        <v>5</v>
      </c>
      <c r="H196" s="38">
        <v>2</v>
      </c>
      <c r="I196" s="38">
        <v>3</v>
      </c>
      <c r="J196" s="38">
        <v>2</v>
      </c>
      <c r="K196" s="38">
        <v>0</v>
      </c>
      <c r="L196" s="38">
        <v>1</v>
      </c>
      <c r="M196" s="38">
        <v>4</v>
      </c>
      <c r="P196" s="88"/>
    </row>
    <row r="197" spans="1:16" x14ac:dyDescent="0.3">
      <c r="A197" s="149" t="str">
        <f t="shared" si="28"/>
        <v>East Coast</v>
      </c>
      <c r="B197" s="149" t="str">
        <f t="shared" si="28"/>
        <v>Wairoa</v>
      </c>
      <c r="C197" s="79" t="s">
        <v>2</v>
      </c>
      <c r="D197" s="38">
        <v>0</v>
      </c>
      <c r="E197" s="38">
        <v>0</v>
      </c>
      <c r="F197" s="38">
        <v>0</v>
      </c>
      <c r="G197" s="38">
        <v>0</v>
      </c>
      <c r="H197" s="38">
        <v>0</v>
      </c>
      <c r="I197" s="38">
        <v>0</v>
      </c>
      <c r="J197" s="38">
        <v>1</v>
      </c>
      <c r="K197" s="38">
        <v>0</v>
      </c>
      <c r="L197" s="38">
        <v>0</v>
      </c>
      <c r="M197" s="38">
        <v>0</v>
      </c>
      <c r="P197" s="88"/>
    </row>
    <row r="198" spans="1:16" x14ac:dyDescent="0.3">
      <c r="A198" s="149" t="str">
        <f t="shared" si="28"/>
        <v>East Coast</v>
      </c>
      <c r="B198" s="150" t="str">
        <f t="shared" si="28"/>
        <v>Wairoa</v>
      </c>
      <c r="C198" s="72" t="s">
        <v>0</v>
      </c>
      <c r="D198" s="52">
        <v>9</v>
      </c>
      <c r="E198" s="52">
        <v>5</v>
      </c>
      <c r="F198" s="52">
        <v>7</v>
      </c>
      <c r="G198" s="52">
        <v>12</v>
      </c>
      <c r="H198" s="52">
        <v>8</v>
      </c>
      <c r="I198" s="52">
        <v>14</v>
      </c>
      <c r="J198" s="52">
        <v>10</v>
      </c>
      <c r="K198" s="52">
        <v>10</v>
      </c>
      <c r="L198" s="52">
        <v>4</v>
      </c>
      <c r="M198" s="52">
        <v>10</v>
      </c>
      <c r="P198" s="88"/>
    </row>
    <row r="199" spans="1:16" ht="14.25" customHeight="1" x14ac:dyDescent="0.3">
      <c r="A199" s="149" t="str">
        <f t="shared" si="28"/>
        <v>East Coast</v>
      </c>
      <c r="B199" s="149" t="s">
        <v>60</v>
      </c>
      <c r="C199" s="79" t="s">
        <v>3</v>
      </c>
      <c r="D199" s="38">
        <v>264</v>
      </c>
      <c r="E199" s="38">
        <v>222</v>
      </c>
      <c r="F199" s="38">
        <v>241</v>
      </c>
      <c r="G199" s="38">
        <v>200</v>
      </c>
      <c r="H199" s="38">
        <v>223</v>
      </c>
      <c r="I199" s="38">
        <v>202</v>
      </c>
      <c r="J199" s="38">
        <v>206</v>
      </c>
      <c r="K199" s="38">
        <v>196</v>
      </c>
      <c r="L199" s="38">
        <v>152</v>
      </c>
      <c r="M199" s="38">
        <v>166</v>
      </c>
      <c r="P199" s="88"/>
    </row>
    <row r="200" spans="1:16" x14ac:dyDescent="0.3">
      <c r="A200" s="149" t="str">
        <f t="shared" si="28"/>
        <v>East Coast</v>
      </c>
      <c r="B200" s="149" t="str">
        <f t="shared" si="28"/>
        <v>Justice service area total</v>
      </c>
      <c r="C200" s="79" t="s">
        <v>16</v>
      </c>
      <c r="D200" s="38">
        <v>3</v>
      </c>
      <c r="E200" s="38">
        <v>1</v>
      </c>
      <c r="F200" s="38">
        <v>1</v>
      </c>
      <c r="G200" s="38">
        <v>2</v>
      </c>
      <c r="H200" s="38">
        <v>1</v>
      </c>
      <c r="I200" s="38">
        <v>4</v>
      </c>
      <c r="J200" s="38">
        <v>9</v>
      </c>
      <c r="K200" s="38">
        <v>6</v>
      </c>
      <c r="L200" s="38">
        <v>7</v>
      </c>
      <c r="M200" s="38">
        <v>7</v>
      </c>
      <c r="P200" s="88"/>
    </row>
    <row r="201" spans="1:16" x14ac:dyDescent="0.3">
      <c r="A201" s="149" t="str">
        <f t="shared" si="28"/>
        <v>East Coast</v>
      </c>
      <c r="B201" s="149" t="str">
        <f t="shared" si="28"/>
        <v>Justice service area total</v>
      </c>
      <c r="C201" s="79" t="s">
        <v>4</v>
      </c>
      <c r="D201" s="38">
        <v>42</v>
      </c>
      <c r="E201" s="38">
        <v>50</v>
      </c>
      <c r="F201" s="38">
        <v>45</v>
      </c>
      <c r="G201" s="38">
        <v>50</v>
      </c>
      <c r="H201" s="38">
        <v>49</v>
      </c>
      <c r="I201" s="38">
        <v>53</v>
      </c>
      <c r="J201" s="38">
        <v>54</v>
      </c>
      <c r="K201" s="38">
        <v>37</v>
      </c>
      <c r="L201" s="38">
        <v>44</v>
      </c>
      <c r="M201" s="38">
        <v>48</v>
      </c>
      <c r="P201" s="88"/>
    </row>
    <row r="202" spans="1:16" x14ac:dyDescent="0.3">
      <c r="A202" s="149" t="str">
        <f t="shared" ref="A202:B203" si="29">A201</f>
        <v>East Coast</v>
      </c>
      <c r="B202" s="149" t="str">
        <f t="shared" si="29"/>
        <v>Justice service area total</v>
      </c>
      <c r="C202" s="79" t="s">
        <v>2</v>
      </c>
      <c r="D202" s="38">
        <v>0</v>
      </c>
      <c r="E202" s="38">
        <v>0</v>
      </c>
      <c r="F202" s="38">
        <v>0</v>
      </c>
      <c r="G202" s="38">
        <v>0</v>
      </c>
      <c r="H202" s="38">
        <v>0</v>
      </c>
      <c r="I202" s="38">
        <v>0</v>
      </c>
      <c r="J202" s="38">
        <v>1</v>
      </c>
      <c r="K202" s="38">
        <v>0</v>
      </c>
      <c r="L202" s="38">
        <v>0</v>
      </c>
      <c r="M202" s="38">
        <v>2</v>
      </c>
      <c r="P202" s="88"/>
    </row>
    <row r="203" spans="1:16" x14ac:dyDescent="0.3">
      <c r="A203" s="150" t="str">
        <f t="shared" si="29"/>
        <v>East Coast</v>
      </c>
      <c r="B203" s="150" t="str">
        <f t="shared" si="29"/>
        <v>Justice service area total</v>
      </c>
      <c r="C203" s="72" t="s">
        <v>0</v>
      </c>
      <c r="D203" s="40">
        <v>309</v>
      </c>
      <c r="E203" s="40">
        <v>273</v>
      </c>
      <c r="F203" s="40">
        <v>287</v>
      </c>
      <c r="G203" s="40">
        <v>252</v>
      </c>
      <c r="H203" s="40">
        <v>273</v>
      </c>
      <c r="I203" s="40">
        <v>259</v>
      </c>
      <c r="J203" s="40">
        <v>270</v>
      </c>
      <c r="K203" s="40">
        <v>239</v>
      </c>
      <c r="L203" s="40">
        <v>203</v>
      </c>
      <c r="M203" s="40">
        <v>223</v>
      </c>
      <c r="P203" s="88"/>
    </row>
    <row r="204" spans="1:16" ht="14.25" customHeight="1" x14ac:dyDescent="0.3">
      <c r="A204" s="151" t="s">
        <v>86</v>
      </c>
      <c r="B204" s="151" t="s">
        <v>129</v>
      </c>
      <c r="C204" s="89" t="s">
        <v>3</v>
      </c>
      <c r="D204" s="37">
        <v>25</v>
      </c>
      <c r="E204" s="37">
        <v>32</v>
      </c>
      <c r="F204" s="37">
        <v>23</v>
      </c>
      <c r="G204" s="37">
        <v>31</v>
      </c>
      <c r="H204" s="37">
        <v>29</v>
      </c>
      <c r="I204" s="37">
        <v>40</v>
      </c>
      <c r="J204" s="37">
        <v>20</v>
      </c>
      <c r="K204" s="37">
        <v>37</v>
      </c>
      <c r="L204" s="37">
        <v>17</v>
      </c>
      <c r="M204" s="37">
        <v>32</v>
      </c>
      <c r="P204" s="88"/>
    </row>
    <row r="205" spans="1:16" ht="14.25" customHeight="1" x14ac:dyDescent="0.3">
      <c r="A205" s="149" t="str">
        <f t="shared" ref="A205:B220" si="30">A204</f>
        <v>Taranaki/Whanganui</v>
      </c>
      <c r="B205" s="149" t="str">
        <f t="shared" si="30"/>
        <v>Hāwera</v>
      </c>
      <c r="C205" s="79" t="s">
        <v>16</v>
      </c>
      <c r="D205" s="38">
        <v>0</v>
      </c>
      <c r="E205" s="38">
        <v>1</v>
      </c>
      <c r="F205" s="38">
        <v>0</v>
      </c>
      <c r="G205" s="38">
        <v>0</v>
      </c>
      <c r="H205" s="38">
        <v>0</v>
      </c>
      <c r="I205" s="38">
        <v>0</v>
      </c>
      <c r="J205" s="38">
        <v>0</v>
      </c>
      <c r="K205" s="38">
        <v>1</v>
      </c>
      <c r="L205" s="38">
        <v>1</v>
      </c>
      <c r="M205" s="38">
        <v>1</v>
      </c>
      <c r="P205" s="88"/>
    </row>
    <row r="206" spans="1:16" ht="14.25" customHeight="1" x14ac:dyDescent="0.3">
      <c r="A206" s="149" t="str">
        <f t="shared" si="30"/>
        <v>Taranaki/Whanganui</v>
      </c>
      <c r="B206" s="149" t="str">
        <f t="shared" si="30"/>
        <v>Hāwera</v>
      </c>
      <c r="C206" s="79" t="s">
        <v>4</v>
      </c>
      <c r="D206" s="38">
        <v>3</v>
      </c>
      <c r="E206" s="38">
        <v>1</v>
      </c>
      <c r="F206" s="38">
        <v>3</v>
      </c>
      <c r="G206" s="38">
        <v>0</v>
      </c>
      <c r="H206" s="38">
        <v>3</v>
      </c>
      <c r="I206" s="38">
        <v>1</v>
      </c>
      <c r="J206" s="38">
        <v>2</v>
      </c>
      <c r="K206" s="38">
        <v>7</v>
      </c>
      <c r="L206" s="38">
        <v>3</v>
      </c>
      <c r="M206" s="38">
        <v>10</v>
      </c>
      <c r="P206" s="88"/>
    </row>
    <row r="207" spans="1:16" ht="14.25" customHeight="1" x14ac:dyDescent="0.3">
      <c r="A207" s="149" t="str">
        <f t="shared" si="30"/>
        <v>Taranaki/Whanganui</v>
      </c>
      <c r="B207" s="149" t="str">
        <f t="shared" si="30"/>
        <v>Hāwera</v>
      </c>
      <c r="C207" s="79" t="s">
        <v>2</v>
      </c>
      <c r="D207" s="38">
        <v>0</v>
      </c>
      <c r="E207" s="38">
        <v>0</v>
      </c>
      <c r="F207" s="38">
        <v>0</v>
      </c>
      <c r="G207" s="38">
        <v>0</v>
      </c>
      <c r="H207" s="38">
        <v>0</v>
      </c>
      <c r="I207" s="38">
        <v>0</v>
      </c>
      <c r="J207" s="38">
        <v>0</v>
      </c>
      <c r="K207" s="38">
        <v>1</v>
      </c>
      <c r="L207" s="38">
        <v>0</v>
      </c>
      <c r="M207" s="38">
        <v>0</v>
      </c>
      <c r="P207" s="88"/>
    </row>
    <row r="208" spans="1:16" ht="14.25" customHeight="1" x14ac:dyDescent="0.3">
      <c r="A208" s="149" t="str">
        <f t="shared" si="30"/>
        <v>Taranaki/Whanganui</v>
      </c>
      <c r="B208" s="150" t="str">
        <f t="shared" si="30"/>
        <v>Hāwera</v>
      </c>
      <c r="C208" s="72" t="s">
        <v>0</v>
      </c>
      <c r="D208" s="52">
        <v>28</v>
      </c>
      <c r="E208" s="52">
        <v>34</v>
      </c>
      <c r="F208" s="52">
        <v>26</v>
      </c>
      <c r="G208" s="52">
        <v>31</v>
      </c>
      <c r="H208" s="52">
        <v>32</v>
      </c>
      <c r="I208" s="52">
        <v>41</v>
      </c>
      <c r="J208" s="52">
        <v>22</v>
      </c>
      <c r="K208" s="52">
        <v>46</v>
      </c>
      <c r="L208" s="52">
        <v>21</v>
      </c>
      <c r="M208" s="52">
        <v>43</v>
      </c>
      <c r="P208" s="88"/>
    </row>
    <row r="209" spans="1:16" ht="14.25" customHeight="1" x14ac:dyDescent="0.3">
      <c r="A209" s="149" t="str">
        <f t="shared" si="30"/>
        <v>Taranaki/Whanganui</v>
      </c>
      <c r="B209" s="151" t="s">
        <v>87</v>
      </c>
      <c r="C209" s="89" t="s">
        <v>3</v>
      </c>
      <c r="D209" s="37">
        <v>6</v>
      </c>
      <c r="E209" s="37">
        <v>4</v>
      </c>
      <c r="F209" s="37">
        <v>6</v>
      </c>
      <c r="G209" s="37">
        <v>6</v>
      </c>
      <c r="H209" s="37">
        <v>1</v>
      </c>
      <c r="I209" s="37">
        <v>6</v>
      </c>
      <c r="J209" s="37">
        <v>5</v>
      </c>
      <c r="K209" s="37">
        <v>4</v>
      </c>
      <c r="L209" s="37">
        <v>3</v>
      </c>
      <c r="M209" s="37">
        <v>6</v>
      </c>
      <c r="P209" s="88"/>
    </row>
    <row r="210" spans="1:16" ht="14.25" customHeight="1" x14ac:dyDescent="0.3">
      <c r="A210" s="149" t="str">
        <f t="shared" si="30"/>
        <v>Taranaki/Whanganui</v>
      </c>
      <c r="B210" s="149" t="str">
        <f t="shared" si="30"/>
        <v>Marton</v>
      </c>
      <c r="C210" s="79" t="s">
        <v>16</v>
      </c>
      <c r="D210" s="38">
        <v>0</v>
      </c>
      <c r="E210" s="38">
        <v>0</v>
      </c>
      <c r="F210" s="38">
        <v>0</v>
      </c>
      <c r="G210" s="38">
        <v>0</v>
      </c>
      <c r="H210" s="38">
        <v>0</v>
      </c>
      <c r="I210" s="38">
        <v>0</v>
      </c>
      <c r="J210" s="38">
        <v>0</v>
      </c>
      <c r="K210" s="38">
        <v>0</v>
      </c>
      <c r="L210" s="38">
        <v>0</v>
      </c>
      <c r="M210" s="38">
        <v>0</v>
      </c>
      <c r="P210" s="88"/>
    </row>
    <row r="211" spans="1:16" ht="14.25" customHeight="1" x14ac:dyDescent="0.3">
      <c r="A211" s="149" t="str">
        <f t="shared" si="30"/>
        <v>Taranaki/Whanganui</v>
      </c>
      <c r="B211" s="149" t="str">
        <f t="shared" si="30"/>
        <v>Marton</v>
      </c>
      <c r="C211" s="79" t="s">
        <v>4</v>
      </c>
      <c r="D211" s="38">
        <v>0</v>
      </c>
      <c r="E211" s="38">
        <v>0</v>
      </c>
      <c r="F211" s="38">
        <v>0</v>
      </c>
      <c r="G211" s="38">
        <v>1</v>
      </c>
      <c r="H211" s="38">
        <v>1</v>
      </c>
      <c r="I211" s="38">
        <v>0</v>
      </c>
      <c r="J211" s="38">
        <v>0</v>
      </c>
      <c r="K211" s="38">
        <v>0</v>
      </c>
      <c r="L211" s="38">
        <v>0</v>
      </c>
      <c r="M211" s="38">
        <v>1</v>
      </c>
      <c r="P211" s="88"/>
    </row>
    <row r="212" spans="1:16" ht="14.25" customHeight="1" x14ac:dyDescent="0.3">
      <c r="A212" s="149" t="str">
        <f t="shared" si="30"/>
        <v>Taranaki/Whanganui</v>
      </c>
      <c r="B212" s="149" t="str">
        <f t="shared" si="30"/>
        <v>Marton</v>
      </c>
      <c r="C212" s="79" t="s">
        <v>2</v>
      </c>
      <c r="D212" s="38">
        <v>0</v>
      </c>
      <c r="E212" s="38">
        <v>0</v>
      </c>
      <c r="F212" s="38">
        <v>0</v>
      </c>
      <c r="G212" s="38">
        <v>0</v>
      </c>
      <c r="H212" s="38">
        <v>0</v>
      </c>
      <c r="I212" s="38">
        <v>0</v>
      </c>
      <c r="J212" s="38">
        <v>0</v>
      </c>
      <c r="K212" s="38">
        <v>0</v>
      </c>
      <c r="L212" s="38">
        <v>0</v>
      </c>
      <c r="M212" s="38">
        <v>0</v>
      </c>
      <c r="P212" s="88"/>
    </row>
    <row r="213" spans="1:16" ht="14.25" customHeight="1" x14ac:dyDescent="0.3">
      <c r="A213" s="149" t="str">
        <f t="shared" si="30"/>
        <v>Taranaki/Whanganui</v>
      </c>
      <c r="B213" s="150" t="str">
        <f t="shared" si="30"/>
        <v>Marton</v>
      </c>
      <c r="C213" s="72" t="s">
        <v>0</v>
      </c>
      <c r="D213" s="52">
        <v>6</v>
      </c>
      <c r="E213" s="52">
        <v>4</v>
      </c>
      <c r="F213" s="52">
        <v>6</v>
      </c>
      <c r="G213" s="52">
        <v>7</v>
      </c>
      <c r="H213" s="52">
        <v>2</v>
      </c>
      <c r="I213" s="52">
        <v>6</v>
      </c>
      <c r="J213" s="52">
        <v>5</v>
      </c>
      <c r="K213" s="52">
        <v>4</v>
      </c>
      <c r="L213" s="52">
        <v>3</v>
      </c>
      <c r="M213" s="52">
        <v>7</v>
      </c>
      <c r="P213" s="88"/>
    </row>
    <row r="214" spans="1:16" ht="14.25" customHeight="1" x14ac:dyDescent="0.3">
      <c r="A214" s="149" t="str">
        <f t="shared" si="30"/>
        <v>Taranaki/Whanganui</v>
      </c>
      <c r="B214" s="151" t="s">
        <v>88</v>
      </c>
      <c r="C214" s="89" t="s">
        <v>3</v>
      </c>
      <c r="D214" s="37">
        <v>40</v>
      </c>
      <c r="E214" s="37">
        <v>55</v>
      </c>
      <c r="F214" s="37">
        <v>57</v>
      </c>
      <c r="G214" s="37">
        <v>61</v>
      </c>
      <c r="H214" s="37">
        <v>65</v>
      </c>
      <c r="I214" s="37">
        <v>66</v>
      </c>
      <c r="J214" s="37">
        <v>62</v>
      </c>
      <c r="K214" s="37">
        <v>71</v>
      </c>
      <c r="L214" s="37">
        <v>73</v>
      </c>
      <c r="M214" s="37">
        <v>86</v>
      </c>
      <c r="P214" s="88"/>
    </row>
    <row r="215" spans="1:16" ht="14.25" customHeight="1" x14ac:dyDescent="0.3">
      <c r="A215" s="149" t="str">
        <f t="shared" si="30"/>
        <v>Taranaki/Whanganui</v>
      </c>
      <c r="B215" s="149" t="str">
        <f t="shared" si="30"/>
        <v>New Plymouth</v>
      </c>
      <c r="C215" s="79" t="s">
        <v>16</v>
      </c>
      <c r="D215" s="38">
        <v>0</v>
      </c>
      <c r="E215" s="38">
        <v>0</v>
      </c>
      <c r="F215" s="38">
        <v>1</v>
      </c>
      <c r="G215" s="38">
        <v>1</v>
      </c>
      <c r="H215" s="38">
        <v>0</v>
      </c>
      <c r="I215" s="38">
        <v>1</v>
      </c>
      <c r="J215" s="38">
        <v>2</v>
      </c>
      <c r="K215" s="38">
        <v>2</v>
      </c>
      <c r="L215" s="38">
        <v>2</v>
      </c>
      <c r="M215" s="38">
        <v>1</v>
      </c>
      <c r="P215" s="88"/>
    </row>
    <row r="216" spans="1:16" ht="14.25" customHeight="1" x14ac:dyDescent="0.3">
      <c r="A216" s="149" t="str">
        <f t="shared" si="30"/>
        <v>Taranaki/Whanganui</v>
      </c>
      <c r="B216" s="149" t="str">
        <f t="shared" si="30"/>
        <v>New Plymouth</v>
      </c>
      <c r="C216" s="79" t="s">
        <v>4</v>
      </c>
      <c r="D216" s="38">
        <v>2</v>
      </c>
      <c r="E216" s="38">
        <v>5</v>
      </c>
      <c r="F216" s="38">
        <v>11</v>
      </c>
      <c r="G216" s="38">
        <v>9</v>
      </c>
      <c r="H216" s="38">
        <v>8</v>
      </c>
      <c r="I216" s="38">
        <v>10</v>
      </c>
      <c r="J216" s="38">
        <v>11</v>
      </c>
      <c r="K216" s="38">
        <v>7</v>
      </c>
      <c r="L216" s="38">
        <v>14</v>
      </c>
      <c r="M216" s="38">
        <v>10</v>
      </c>
      <c r="P216" s="88"/>
    </row>
    <row r="217" spans="1:16" ht="14.25" customHeight="1" x14ac:dyDescent="0.3">
      <c r="A217" s="149" t="str">
        <f t="shared" si="30"/>
        <v>Taranaki/Whanganui</v>
      </c>
      <c r="B217" s="149" t="str">
        <f t="shared" si="30"/>
        <v>New Plymouth</v>
      </c>
      <c r="C217" s="79" t="s">
        <v>2</v>
      </c>
      <c r="D217" s="38">
        <v>0</v>
      </c>
      <c r="E217" s="38">
        <v>0</v>
      </c>
      <c r="F217" s="38">
        <v>0</v>
      </c>
      <c r="G217" s="38">
        <v>0</v>
      </c>
      <c r="H217" s="38">
        <v>0</v>
      </c>
      <c r="I217" s="38">
        <v>0</v>
      </c>
      <c r="J217" s="38">
        <v>0</v>
      </c>
      <c r="K217" s="38">
        <v>2</v>
      </c>
      <c r="L217" s="38">
        <v>2</v>
      </c>
      <c r="M217" s="38">
        <v>0</v>
      </c>
      <c r="P217" s="88"/>
    </row>
    <row r="218" spans="1:16" ht="14.25" customHeight="1" x14ac:dyDescent="0.3">
      <c r="A218" s="149" t="str">
        <f t="shared" si="30"/>
        <v>Taranaki/Whanganui</v>
      </c>
      <c r="B218" s="150" t="str">
        <f t="shared" si="30"/>
        <v>New Plymouth</v>
      </c>
      <c r="C218" s="72" t="s">
        <v>0</v>
      </c>
      <c r="D218" s="52">
        <v>42</v>
      </c>
      <c r="E218" s="52">
        <v>60</v>
      </c>
      <c r="F218" s="52">
        <v>69</v>
      </c>
      <c r="G218" s="52">
        <v>71</v>
      </c>
      <c r="H218" s="52">
        <v>73</v>
      </c>
      <c r="I218" s="52">
        <v>77</v>
      </c>
      <c r="J218" s="52">
        <v>75</v>
      </c>
      <c r="K218" s="52">
        <v>82</v>
      </c>
      <c r="L218" s="52">
        <v>91</v>
      </c>
      <c r="M218" s="52">
        <v>97</v>
      </c>
      <c r="P218" s="88"/>
    </row>
    <row r="219" spans="1:16" ht="14.25" customHeight="1" x14ac:dyDescent="0.3">
      <c r="A219" s="149" t="str">
        <f t="shared" si="30"/>
        <v>Taranaki/Whanganui</v>
      </c>
      <c r="B219" s="151" t="s">
        <v>89</v>
      </c>
      <c r="C219" s="89" t="s">
        <v>3</v>
      </c>
      <c r="D219" s="37">
        <v>13</v>
      </c>
      <c r="E219" s="37">
        <v>8</v>
      </c>
      <c r="F219" s="37">
        <v>7</v>
      </c>
      <c r="G219" s="37">
        <v>7</v>
      </c>
      <c r="H219" s="37">
        <v>4</v>
      </c>
      <c r="I219" s="37">
        <v>9</v>
      </c>
      <c r="J219" s="37">
        <v>7</v>
      </c>
      <c r="K219" s="37">
        <v>7</v>
      </c>
      <c r="L219" s="37">
        <v>9</v>
      </c>
      <c r="M219" s="37">
        <v>8</v>
      </c>
      <c r="P219" s="88"/>
    </row>
    <row r="220" spans="1:16" ht="14.25" customHeight="1" x14ac:dyDescent="0.3">
      <c r="A220" s="149" t="str">
        <f t="shared" si="30"/>
        <v>Taranaki/Whanganui</v>
      </c>
      <c r="B220" s="149" t="str">
        <f t="shared" si="30"/>
        <v>Taihape</v>
      </c>
      <c r="C220" s="79" t="s">
        <v>16</v>
      </c>
      <c r="D220" s="38">
        <v>0</v>
      </c>
      <c r="E220" s="38">
        <v>0</v>
      </c>
      <c r="F220" s="38">
        <v>0</v>
      </c>
      <c r="G220" s="38">
        <v>0</v>
      </c>
      <c r="H220" s="38">
        <v>0</v>
      </c>
      <c r="I220" s="38">
        <v>0</v>
      </c>
      <c r="J220" s="38">
        <v>1</v>
      </c>
      <c r="K220" s="38">
        <v>0</v>
      </c>
      <c r="L220" s="38">
        <v>0</v>
      </c>
      <c r="M220" s="38">
        <v>0</v>
      </c>
      <c r="P220" s="88"/>
    </row>
    <row r="221" spans="1:16" ht="14.25" customHeight="1" x14ac:dyDescent="0.3">
      <c r="A221" s="149" t="str">
        <f t="shared" ref="A221:B233" si="31">A220</f>
        <v>Taranaki/Whanganui</v>
      </c>
      <c r="B221" s="149" t="str">
        <f t="shared" si="31"/>
        <v>Taihape</v>
      </c>
      <c r="C221" s="79" t="s">
        <v>4</v>
      </c>
      <c r="D221" s="38">
        <v>1</v>
      </c>
      <c r="E221" s="38">
        <v>0</v>
      </c>
      <c r="F221" s="38">
        <v>0</v>
      </c>
      <c r="G221" s="38">
        <v>0</v>
      </c>
      <c r="H221" s="38">
        <v>1</v>
      </c>
      <c r="I221" s="38">
        <v>0</v>
      </c>
      <c r="J221" s="38">
        <v>0</v>
      </c>
      <c r="K221" s="38">
        <v>1</v>
      </c>
      <c r="L221" s="38">
        <v>1</v>
      </c>
      <c r="M221" s="38">
        <v>0</v>
      </c>
      <c r="P221" s="88"/>
    </row>
    <row r="222" spans="1:16" ht="14.25" customHeight="1" x14ac:dyDescent="0.3">
      <c r="A222" s="149" t="str">
        <f t="shared" si="31"/>
        <v>Taranaki/Whanganui</v>
      </c>
      <c r="B222" s="149" t="str">
        <f t="shared" si="31"/>
        <v>Taihape</v>
      </c>
      <c r="C222" s="79" t="s">
        <v>2</v>
      </c>
      <c r="D222" s="38">
        <v>0</v>
      </c>
      <c r="E222" s="38">
        <v>0</v>
      </c>
      <c r="F222" s="38">
        <v>0</v>
      </c>
      <c r="G222" s="38">
        <v>0</v>
      </c>
      <c r="H222" s="38">
        <v>0</v>
      </c>
      <c r="I222" s="38">
        <v>0</v>
      </c>
      <c r="J222" s="38">
        <v>0</v>
      </c>
      <c r="K222" s="38">
        <v>0</v>
      </c>
      <c r="L222" s="38">
        <v>0</v>
      </c>
      <c r="M222" s="38">
        <v>0</v>
      </c>
      <c r="P222" s="88"/>
    </row>
    <row r="223" spans="1:16" ht="14.25" customHeight="1" x14ac:dyDescent="0.3">
      <c r="A223" s="149" t="str">
        <f t="shared" si="31"/>
        <v>Taranaki/Whanganui</v>
      </c>
      <c r="B223" s="150" t="str">
        <f t="shared" si="31"/>
        <v>Taihape</v>
      </c>
      <c r="C223" s="72" t="s">
        <v>0</v>
      </c>
      <c r="D223" s="52">
        <v>14</v>
      </c>
      <c r="E223" s="52">
        <v>8</v>
      </c>
      <c r="F223" s="52">
        <v>7</v>
      </c>
      <c r="G223" s="52">
        <v>7</v>
      </c>
      <c r="H223" s="52">
        <v>5</v>
      </c>
      <c r="I223" s="52">
        <v>9</v>
      </c>
      <c r="J223" s="52">
        <v>8</v>
      </c>
      <c r="K223" s="52">
        <v>8</v>
      </c>
      <c r="L223" s="52">
        <v>10</v>
      </c>
      <c r="M223" s="52">
        <v>8</v>
      </c>
      <c r="P223" s="88"/>
    </row>
    <row r="224" spans="1:16" ht="14.25" customHeight="1" x14ac:dyDescent="0.3">
      <c r="A224" s="149" t="str">
        <f t="shared" si="31"/>
        <v>Taranaki/Whanganui</v>
      </c>
      <c r="B224" s="151" t="s">
        <v>90</v>
      </c>
      <c r="C224" s="89" t="s">
        <v>3</v>
      </c>
      <c r="D224" s="37">
        <v>42</v>
      </c>
      <c r="E224" s="37">
        <v>53</v>
      </c>
      <c r="F224" s="37">
        <v>48</v>
      </c>
      <c r="G224" s="37">
        <v>53</v>
      </c>
      <c r="H224" s="37">
        <v>69</v>
      </c>
      <c r="I224" s="37">
        <v>71</v>
      </c>
      <c r="J224" s="37">
        <v>69</v>
      </c>
      <c r="K224" s="37">
        <v>63</v>
      </c>
      <c r="L224" s="37">
        <v>67</v>
      </c>
      <c r="M224" s="37">
        <v>77</v>
      </c>
      <c r="P224" s="88"/>
    </row>
    <row r="225" spans="1:16" ht="14.25" customHeight="1" x14ac:dyDescent="0.3">
      <c r="A225" s="149" t="str">
        <f t="shared" si="31"/>
        <v>Taranaki/Whanganui</v>
      </c>
      <c r="B225" s="149" t="str">
        <f t="shared" si="31"/>
        <v>Whanganui</v>
      </c>
      <c r="C225" s="79" t="s">
        <v>16</v>
      </c>
      <c r="D225" s="38">
        <v>2</v>
      </c>
      <c r="E225" s="38">
        <v>0</v>
      </c>
      <c r="F225" s="38">
        <v>0</v>
      </c>
      <c r="G225" s="38">
        <v>0</v>
      </c>
      <c r="H225" s="38">
        <v>0</v>
      </c>
      <c r="I225" s="38">
        <v>1</v>
      </c>
      <c r="J225" s="38">
        <v>0</v>
      </c>
      <c r="K225" s="38">
        <v>0</v>
      </c>
      <c r="L225" s="38">
        <v>2</v>
      </c>
      <c r="M225" s="38">
        <v>2</v>
      </c>
      <c r="P225" s="88"/>
    </row>
    <row r="226" spans="1:16" ht="14.25" customHeight="1" x14ac:dyDescent="0.3">
      <c r="A226" s="149" t="str">
        <f t="shared" si="31"/>
        <v>Taranaki/Whanganui</v>
      </c>
      <c r="B226" s="149" t="str">
        <f t="shared" si="31"/>
        <v>Whanganui</v>
      </c>
      <c r="C226" s="79" t="s">
        <v>4</v>
      </c>
      <c r="D226" s="38">
        <v>4</v>
      </c>
      <c r="E226" s="38">
        <v>6</v>
      </c>
      <c r="F226" s="38">
        <v>6</v>
      </c>
      <c r="G226" s="38">
        <v>6</v>
      </c>
      <c r="H226" s="38">
        <v>5</v>
      </c>
      <c r="I226" s="38">
        <v>9</v>
      </c>
      <c r="J226" s="38">
        <v>4</v>
      </c>
      <c r="K226" s="38">
        <v>10</v>
      </c>
      <c r="L226" s="38">
        <v>8</v>
      </c>
      <c r="M226" s="38">
        <v>10</v>
      </c>
      <c r="P226" s="88"/>
    </row>
    <row r="227" spans="1:16" ht="14.25" customHeight="1" x14ac:dyDescent="0.3">
      <c r="A227" s="149" t="str">
        <f t="shared" si="31"/>
        <v>Taranaki/Whanganui</v>
      </c>
      <c r="B227" s="149" t="str">
        <f t="shared" si="31"/>
        <v>Whanganui</v>
      </c>
      <c r="C227" s="79" t="s">
        <v>2</v>
      </c>
      <c r="D227" s="38">
        <v>0</v>
      </c>
      <c r="E227" s="38">
        <v>0</v>
      </c>
      <c r="F227" s="38">
        <v>0</v>
      </c>
      <c r="G227" s="38">
        <v>0</v>
      </c>
      <c r="H227" s="38">
        <v>0</v>
      </c>
      <c r="I227" s="38">
        <v>0</v>
      </c>
      <c r="J227" s="38">
        <v>1</v>
      </c>
      <c r="K227" s="38">
        <v>0</v>
      </c>
      <c r="L227" s="38">
        <v>0</v>
      </c>
      <c r="M227" s="38">
        <v>0</v>
      </c>
      <c r="P227" s="88"/>
    </row>
    <row r="228" spans="1:16" ht="14.25" customHeight="1" x14ac:dyDescent="0.3">
      <c r="A228" s="149" t="str">
        <f t="shared" si="31"/>
        <v>Taranaki/Whanganui</v>
      </c>
      <c r="B228" s="150" t="str">
        <f t="shared" si="31"/>
        <v>Whanganui</v>
      </c>
      <c r="C228" s="72" t="s">
        <v>0</v>
      </c>
      <c r="D228" s="52">
        <v>48</v>
      </c>
      <c r="E228" s="52">
        <v>59</v>
      </c>
      <c r="F228" s="52">
        <v>54</v>
      </c>
      <c r="G228" s="52">
        <v>59</v>
      </c>
      <c r="H228" s="52">
        <v>74</v>
      </c>
      <c r="I228" s="52">
        <v>81</v>
      </c>
      <c r="J228" s="52">
        <v>74</v>
      </c>
      <c r="K228" s="52">
        <v>73</v>
      </c>
      <c r="L228" s="52">
        <v>77</v>
      </c>
      <c r="M228" s="52">
        <v>89</v>
      </c>
      <c r="P228" s="88"/>
    </row>
    <row r="229" spans="1:16" ht="14.25" customHeight="1" x14ac:dyDescent="0.3">
      <c r="A229" s="149" t="str">
        <f t="shared" si="31"/>
        <v>Taranaki/Whanganui</v>
      </c>
      <c r="B229" s="149" t="s">
        <v>60</v>
      </c>
      <c r="C229" s="79" t="s">
        <v>3</v>
      </c>
      <c r="D229" s="38">
        <v>126</v>
      </c>
      <c r="E229" s="38">
        <v>152</v>
      </c>
      <c r="F229" s="38">
        <v>141</v>
      </c>
      <c r="G229" s="38">
        <v>158</v>
      </c>
      <c r="H229" s="38">
        <v>168</v>
      </c>
      <c r="I229" s="38">
        <v>192</v>
      </c>
      <c r="J229" s="38">
        <v>163</v>
      </c>
      <c r="K229" s="38">
        <v>182</v>
      </c>
      <c r="L229" s="38">
        <v>169</v>
      </c>
      <c r="M229" s="38">
        <v>209</v>
      </c>
      <c r="P229" s="88"/>
    </row>
    <row r="230" spans="1:16" ht="14.25" customHeight="1" x14ac:dyDescent="0.3">
      <c r="A230" s="149" t="str">
        <f t="shared" si="31"/>
        <v>Taranaki/Whanganui</v>
      </c>
      <c r="B230" s="149" t="str">
        <f t="shared" si="31"/>
        <v>Justice service area total</v>
      </c>
      <c r="C230" s="79" t="s">
        <v>16</v>
      </c>
      <c r="D230" s="38">
        <v>2</v>
      </c>
      <c r="E230" s="38">
        <v>1</v>
      </c>
      <c r="F230" s="38">
        <v>1</v>
      </c>
      <c r="G230" s="38">
        <v>1</v>
      </c>
      <c r="H230" s="38">
        <v>0</v>
      </c>
      <c r="I230" s="38">
        <v>2</v>
      </c>
      <c r="J230" s="38">
        <v>3</v>
      </c>
      <c r="K230" s="38">
        <v>3</v>
      </c>
      <c r="L230" s="38">
        <v>5</v>
      </c>
      <c r="M230" s="38">
        <v>4</v>
      </c>
      <c r="P230" s="88"/>
    </row>
    <row r="231" spans="1:16" ht="14.25" customHeight="1" x14ac:dyDescent="0.3">
      <c r="A231" s="149" t="str">
        <f t="shared" si="31"/>
        <v>Taranaki/Whanganui</v>
      </c>
      <c r="B231" s="149" t="str">
        <f t="shared" si="31"/>
        <v>Justice service area total</v>
      </c>
      <c r="C231" s="79" t="s">
        <v>4</v>
      </c>
      <c r="D231" s="38">
        <v>10</v>
      </c>
      <c r="E231" s="38">
        <v>12</v>
      </c>
      <c r="F231" s="38">
        <v>20</v>
      </c>
      <c r="G231" s="38">
        <v>16</v>
      </c>
      <c r="H231" s="38">
        <v>18</v>
      </c>
      <c r="I231" s="38">
        <v>20</v>
      </c>
      <c r="J231" s="38">
        <v>17</v>
      </c>
      <c r="K231" s="38">
        <v>25</v>
      </c>
      <c r="L231" s="38">
        <v>26</v>
      </c>
      <c r="M231" s="38">
        <v>31</v>
      </c>
      <c r="P231" s="88"/>
    </row>
    <row r="232" spans="1:16" ht="14.25" customHeight="1" x14ac:dyDescent="0.3">
      <c r="A232" s="149" t="str">
        <f t="shared" si="31"/>
        <v>Taranaki/Whanganui</v>
      </c>
      <c r="B232" s="149" t="str">
        <f t="shared" si="31"/>
        <v>Justice service area total</v>
      </c>
      <c r="C232" s="79" t="s">
        <v>2</v>
      </c>
      <c r="D232" s="38">
        <v>0</v>
      </c>
      <c r="E232" s="38">
        <v>0</v>
      </c>
      <c r="F232" s="38">
        <v>0</v>
      </c>
      <c r="G232" s="38">
        <v>0</v>
      </c>
      <c r="H232" s="38">
        <v>0</v>
      </c>
      <c r="I232" s="38">
        <v>0</v>
      </c>
      <c r="J232" s="38">
        <v>1</v>
      </c>
      <c r="K232" s="38">
        <v>3</v>
      </c>
      <c r="L232" s="38">
        <v>2</v>
      </c>
      <c r="M232" s="38">
        <v>0</v>
      </c>
      <c r="P232" s="88"/>
    </row>
    <row r="233" spans="1:16" ht="14.25" customHeight="1" x14ac:dyDescent="0.3">
      <c r="A233" s="150" t="str">
        <f t="shared" si="31"/>
        <v>Taranaki/Whanganui</v>
      </c>
      <c r="B233" s="150" t="str">
        <f t="shared" si="31"/>
        <v>Justice service area total</v>
      </c>
      <c r="C233" s="72" t="s">
        <v>0</v>
      </c>
      <c r="D233" s="40">
        <v>138</v>
      </c>
      <c r="E233" s="40">
        <v>165</v>
      </c>
      <c r="F233" s="40">
        <v>162</v>
      </c>
      <c r="G233" s="40">
        <v>175</v>
      </c>
      <c r="H233" s="40">
        <v>186</v>
      </c>
      <c r="I233" s="40">
        <v>214</v>
      </c>
      <c r="J233" s="40">
        <v>184</v>
      </c>
      <c r="K233" s="40">
        <v>213</v>
      </c>
      <c r="L233" s="40">
        <v>202</v>
      </c>
      <c r="M233" s="40">
        <v>244</v>
      </c>
      <c r="P233" s="88"/>
    </row>
    <row r="234" spans="1:16" ht="14.25" customHeight="1" x14ac:dyDescent="0.3">
      <c r="A234" s="151" t="s">
        <v>130</v>
      </c>
      <c r="B234" s="151" t="s">
        <v>91</v>
      </c>
      <c r="C234" s="89" t="s">
        <v>3</v>
      </c>
      <c r="D234" s="37">
        <v>5</v>
      </c>
      <c r="E234" s="37">
        <v>3</v>
      </c>
      <c r="F234" s="37">
        <v>8</v>
      </c>
      <c r="G234" s="37">
        <v>5</v>
      </c>
      <c r="H234" s="37">
        <v>5</v>
      </c>
      <c r="I234" s="37">
        <v>11</v>
      </c>
      <c r="J234" s="37">
        <v>2</v>
      </c>
      <c r="K234" s="37">
        <v>11</v>
      </c>
      <c r="L234" s="37">
        <v>6</v>
      </c>
      <c r="M234" s="37">
        <v>3</v>
      </c>
      <c r="P234" s="88"/>
    </row>
    <row r="235" spans="1:16" ht="14.25" customHeight="1" x14ac:dyDescent="0.3">
      <c r="A235" s="149" t="str">
        <f t="shared" ref="A235:B250" si="32">A234</f>
        <v>Manawatū/Wairarapa</v>
      </c>
      <c r="B235" s="149" t="str">
        <f t="shared" si="32"/>
        <v>Dannevirke</v>
      </c>
      <c r="C235" s="79" t="s">
        <v>16</v>
      </c>
      <c r="D235" s="38">
        <v>0</v>
      </c>
      <c r="E235" s="38">
        <v>0</v>
      </c>
      <c r="F235" s="38">
        <v>0</v>
      </c>
      <c r="G235" s="38">
        <v>0</v>
      </c>
      <c r="H235" s="38">
        <v>0</v>
      </c>
      <c r="I235" s="38">
        <v>0</v>
      </c>
      <c r="J235" s="38">
        <v>0</v>
      </c>
      <c r="K235" s="38">
        <v>0</v>
      </c>
      <c r="L235" s="38">
        <v>0</v>
      </c>
      <c r="M235" s="38">
        <v>0</v>
      </c>
      <c r="P235" s="88"/>
    </row>
    <row r="236" spans="1:16" ht="14.25" customHeight="1" x14ac:dyDescent="0.3">
      <c r="A236" s="149" t="str">
        <f t="shared" si="32"/>
        <v>Manawatū/Wairarapa</v>
      </c>
      <c r="B236" s="149" t="str">
        <f t="shared" si="32"/>
        <v>Dannevirke</v>
      </c>
      <c r="C236" s="79" t="s">
        <v>4</v>
      </c>
      <c r="D236" s="38">
        <v>1</v>
      </c>
      <c r="E236" s="38">
        <v>0</v>
      </c>
      <c r="F236" s="38">
        <v>1</v>
      </c>
      <c r="G236" s="38">
        <v>2</v>
      </c>
      <c r="H236" s="38">
        <v>1</v>
      </c>
      <c r="I236" s="38">
        <v>3</v>
      </c>
      <c r="J236" s="38">
        <v>0</v>
      </c>
      <c r="K236" s="38">
        <v>2</v>
      </c>
      <c r="L236" s="38">
        <v>1</v>
      </c>
      <c r="M236" s="38">
        <v>2</v>
      </c>
      <c r="P236" s="88"/>
    </row>
    <row r="237" spans="1:16" ht="14.25" customHeight="1" x14ac:dyDescent="0.3">
      <c r="A237" s="149" t="str">
        <f t="shared" si="32"/>
        <v>Manawatū/Wairarapa</v>
      </c>
      <c r="B237" s="149" t="str">
        <f t="shared" si="32"/>
        <v>Dannevirke</v>
      </c>
      <c r="C237" s="79" t="s">
        <v>2</v>
      </c>
      <c r="D237" s="38">
        <v>0</v>
      </c>
      <c r="E237" s="38">
        <v>0</v>
      </c>
      <c r="F237" s="38">
        <v>0</v>
      </c>
      <c r="G237" s="38">
        <v>0</v>
      </c>
      <c r="H237" s="38">
        <v>0</v>
      </c>
      <c r="I237" s="38">
        <v>0</v>
      </c>
      <c r="J237" s="38">
        <v>0</v>
      </c>
      <c r="K237" s="38">
        <v>0</v>
      </c>
      <c r="L237" s="38">
        <v>0</v>
      </c>
      <c r="M237" s="38">
        <v>0</v>
      </c>
      <c r="P237" s="88"/>
    </row>
    <row r="238" spans="1:16" ht="14.25" customHeight="1" x14ac:dyDescent="0.3">
      <c r="A238" s="149" t="str">
        <f t="shared" si="32"/>
        <v>Manawatū/Wairarapa</v>
      </c>
      <c r="B238" s="150" t="str">
        <f t="shared" si="32"/>
        <v>Dannevirke</v>
      </c>
      <c r="C238" s="72" t="s">
        <v>0</v>
      </c>
      <c r="D238" s="52">
        <v>6</v>
      </c>
      <c r="E238" s="52">
        <v>3</v>
      </c>
      <c r="F238" s="52">
        <v>9</v>
      </c>
      <c r="G238" s="52">
        <v>7</v>
      </c>
      <c r="H238" s="52">
        <v>6</v>
      </c>
      <c r="I238" s="52">
        <v>14</v>
      </c>
      <c r="J238" s="52">
        <v>2</v>
      </c>
      <c r="K238" s="52">
        <v>13</v>
      </c>
      <c r="L238" s="52">
        <v>7</v>
      </c>
      <c r="M238" s="52">
        <v>5</v>
      </c>
      <c r="P238" s="88"/>
    </row>
    <row r="239" spans="1:16" x14ac:dyDescent="0.3">
      <c r="A239" s="149" t="str">
        <f t="shared" si="32"/>
        <v>Manawatū/Wairarapa</v>
      </c>
      <c r="B239" s="151" t="s">
        <v>92</v>
      </c>
      <c r="C239" s="89" t="s">
        <v>3</v>
      </c>
      <c r="D239" s="37">
        <v>47</v>
      </c>
      <c r="E239" s="37">
        <v>42</v>
      </c>
      <c r="F239" s="37">
        <v>26</v>
      </c>
      <c r="G239" s="37">
        <v>30</v>
      </c>
      <c r="H239" s="37">
        <v>23</v>
      </c>
      <c r="I239" s="37">
        <v>36</v>
      </c>
      <c r="J239" s="37">
        <v>24</v>
      </c>
      <c r="K239" s="37">
        <v>41</v>
      </c>
      <c r="L239" s="37">
        <v>31</v>
      </c>
      <c r="M239" s="37">
        <v>30</v>
      </c>
      <c r="P239" s="88"/>
    </row>
    <row r="240" spans="1:16" x14ac:dyDescent="0.3">
      <c r="A240" s="149" t="str">
        <f t="shared" si="32"/>
        <v>Manawatū/Wairarapa</v>
      </c>
      <c r="B240" s="149" t="str">
        <f t="shared" si="32"/>
        <v>Levin</v>
      </c>
      <c r="C240" s="79" t="s">
        <v>16</v>
      </c>
      <c r="D240" s="38">
        <v>0</v>
      </c>
      <c r="E240" s="38">
        <v>0</v>
      </c>
      <c r="F240" s="38">
        <v>0</v>
      </c>
      <c r="G240" s="38">
        <v>0</v>
      </c>
      <c r="H240" s="38">
        <v>0</v>
      </c>
      <c r="I240" s="38">
        <v>1</v>
      </c>
      <c r="J240" s="38">
        <v>0</v>
      </c>
      <c r="K240" s="38">
        <v>2</v>
      </c>
      <c r="L240" s="38">
        <v>2</v>
      </c>
      <c r="M240" s="38">
        <v>1</v>
      </c>
      <c r="P240" s="88"/>
    </row>
    <row r="241" spans="1:16" x14ac:dyDescent="0.3">
      <c r="A241" s="149" t="str">
        <f t="shared" si="32"/>
        <v>Manawatū/Wairarapa</v>
      </c>
      <c r="B241" s="149" t="str">
        <f t="shared" si="32"/>
        <v>Levin</v>
      </c>
      <c r="C241" s="79" t="s">
        <v>4</v>
      </c>
      <c r="D241" s="38">
        <v>5</v>
      </c>
      <c r="E241" s="38">
        <v>9</v>
      </c>
      <c r="F241" s="38">
        <v>4</v>
      </c>
      <c r="G241" s="38">
        <v>7</v>
      </c>
      <c r="H241" s="38">
        <v>1</v>
      </c>
      <c r="I241" s="38">
        <v>6</v>
      </c>
      <c r="J241" s="38">
        <v>11</v>
      </c>
      <c r="K241" s="38">
        <v>9</v>
      </c>
      <c r="L241" s="38">
        <v>7</v>
      </c>
      <c r="M241" s="38">
        <v>10</v>
      </c>
      <c r="P241" s="88"/>
    </row>
    <row r="242" spans="1:16" x14ac:dyDescent="0.3">
      <c r="A242" s="149" t="str">
        <f t="shared" si="32"/>
        <v>Manawatū/Wairarapa</v>
      </c>
      <c r="B242" s="149" t="str">
        <f t="shared" si="32"/>
        <v>Levin</v>
      </c>
      <c r="C242" s="79" t="s">
        <v>2</v>
      </c>
      <c r="D242" s="38">
        <v>0</v>
      </c>
      <c r="E242" s="38">
        <v>0</v>
      </c>
      <c r="F242" s="38">
        <v>0</v>
      </c>
      <c r="G242" s="38">
        <v>0</v>
      </c>
      <c r="H242" s="38">
        <v>0</v>
      </c>
      <c r="I242" s="38">
        <v>0</v>
      </c>
      <c r="J242" s="38">
        <v>0</v>
      </c>
      <c r="K242" s="38">
        <v>0</v>
      </c>
      <c r="L242" s="38">
        <v>0</v>
      </c>
      <c r="M242" s="38">
        <v>0</v>
      </c>
      <c r="P242" s="88"/>
    </row>
    <row r="243" spans="1:16" x14ac:dyDescent="0.3">
      <c r="A243" s="149" t="str">
        <f t="shared" si="32"/>
        <v>Manawatū/Wairarapa</v>
      </c>
      <c r="B243" s="150" t="str">
        <f t="shared" si="32"/>
        <v>Levin</v>
      </c>
      <c r="C243" s="72" t="s">
        <v>0</v>
      </c>
      <c r="D243" s="52">
        <v>52</v>
      </c>
      <c r="E243" s="52">
        <v>51</v>
      </c>
      <c r="F243" s="52">
        <v>30</v>
      </c>
      <c r="G243" s="52">
        <v>37</v>
      </c>
      <c r="H243" s="52">
        <v>24</v>
      </c>
      <c r="I243" s="52">
        <v>43</v>
      </c>
      <c r="J243" s="52">
        <v>35</v>
      </c>
      <c r="K243" s="52">
        <v>52</v>
      </c>
      <c r="L243" s="52">
        <v>40</v>
      </c>
      <c r="M243" s="52">
        <v>41</v>
      </c>
      <c r="P243" s="88"/>
    </row>
    <row r="244" spans="1:16" x14ac:dyDescent="0.3">
      <c r="A244" s="149" t="str">
        <f t="shared" si="32"/>
        <v>Manawatū/Wairarapa</v>
      </c>
      <c r="B244" s="151" t="s">
        <v>93</v>
      </c>
      <c r="C244" s="89" t="s">
        <v>3</v>
      </c>
      <c r="D244" s="37">
        <v>39</v>
      </c>
      <c r="E244" s="37">
        <v>32</v>
      </c>
      <c r="F244" s="37">
        <v>32</v>
      </c>
      <c r="G244" s="37">
        <v>35</v>
      </c>
      <c r="H244" s="37">
        <v>32</v>
      </c>
      <c r="I244" s="37">
        <v>32</v>
      </c>
      <c r="J244" s="37">
        <v>28</v>
      </c>
      <c r="K244" s="37">
        <v>30</v>
      </c>
      <c r="L244" s="37">
        <v>34</v>
      </c>
      <c r="M244" s="37">
        <v>29</v>
      </c>
      <c r="P244" s="88"/>
    </row>
    <row r="245" spans="1:16" x14ac:dyDescent="0.3">
      <c r="A245" s="149" t="str">
        <f t="shared" si="32"/>
        <v>Manawatū/Wairarapa</v>
      </c>
      <c r="B245" s="149" t="str">
        <f t="shared" si="32"/>
        <v>Masterton</v>
      </c>
      <c r="C245" s="79" t="s">
        <v>16</v>
      </c>
      <c r="D245" s="38">
        <v>0</v>
      </c>
      <c r="E245" s="38">
        <v>0</v>
      </c>
      <c r="F245" s="38">
        <v>1</v>
      </c>
      <c r="G245" s="38">
        <v>0</v>
      </c>
      <c r="H245" s="38">
        <v>0</v>
      </c>
      <c r="I245" s="38">
        <v>0</v>
      </c>
      <c r="J245" s="38">
        <v>1</v>
      </c>
      <c r="K245" s="38">
        <v>2</v>
      </c>
      <c r="L245" s="38">
        <v>1</v>
      </c>
      <c r="M245" s="38">
        <v>1</v>
      </c>
      <c r="P245" s="88"/>
    </row>
    <row r="246" spans="1:16" x14ac:dyDescent="0.3">
      <c r="A246" s="149" t="str">
        <f t="shared" si="32"/>
        <v>Manawatū/Wairarapa</v>
      </c>
      <c r="B246" s="149" t="str">
        <f t="shared" si="32"/>
        <v>Masterton</v>
      </c>
      <c r="C246" s="79" t="s">
        <v>4</v>
      </c>
      <c r="D246" s="38">
        <v>11</v>
      </c>
      <c r="E246" s="38">
        <v>9</v>
      </c>
      <c r="F246" s="38">
        <v>9</v>
      </c>
      <c r="G246" s="38">
        <v>7</v>
      </c>
      <c r="H246" s="38">
        <v>4</v>
      </c>
      <c r="I246" s="38">
        <v>3</v>
      </c>
      <c r="J246" s="38">
        <v>5</v>
      </c>
      <c r="K246" s="38">
        <v>4</v>
      </c>
      <c r="L246" s="38">
        <v>6</v>
      </c>
      <c r="M246" s="38">
        <v>4</v>
      </c>
      <c r="P246" s="88"/>
    </row>
    <row r="247" spans="1:16" x14ac:dyDescent="0.3">
      <c r="A247" s="149" t="str">
        <f t="shared" si="32"/>
        <v>Manawatū/Wairarapa</v>
      </c>
      <c r="B247" s="149" t="str">
        <f t="shared" si="32"/>
        <v>Masterton</v>
      </c>
      <c r="C247" s="79" t="s">
        <v>2</v>
      </c>
      <c r="D247" s="38">
        <v>0</v>
      </c>
      <c r="E247" s="38">
        <v>0</v>
      </c>
      <c r="F247" s="38">
        <v>0</v>
      </c>
      <c r="G247" s="38">
        <v>0</v>
      </c>
      <c r="H247" s="38">
        <v>0</v>
      </c>
      <c r="I247" s="38">
        <v>0</v>
      </c>
      <c r="J247" s="38">
        <v>0</v>
      </c>
      <c r="K247" s="38">
        <v>1</v>
      </c>
      <c r="L247" s="38">
        <v>0</v>
      </c>
      <c r="M247" s="38">
        <v>0</v>
      </c>
      <c r="P247" s="88"/>
    </row>
    <row r="248" spans="1:16" x14ac:dyDescent="0.3">
      <c r="A248" s="149" t="str">
        <f t="shared" si="32"/>
        <v>Manawatū/Wairarapa</v>
      </c>
      <c r="B248" s="150" t="str">
        <f t="shared" si="32"/>
        <v>Masterton</v>
      </c>
      <c r="C248" s="72" t="s">
        <v>0</v>
      </c>
      <c r="D248" s="52">
        <v>50</v>
      </c>
      <c r="E248" s="52">
        <v>41</v>
      </c>
      <c r="F248" s="52">
        <v>42</v>
      </c>
      <c r="G248" s="52">
        <v>42</v>
      </c>
      <c r="H248" s="52">
        <v>36</v>
      </c>
      <c r="I248" s="52">
        <v>35</v>
      </c>
      <c r="J248" s="52">
        <v>34</v>
      </c>
      <c r="K248" s="52">
        <v>37</v>
      </c>
      <c r="L248" s="52">
        <v>41</v>
      </c>
      <c r="M248" s="52">
        <v>34</v>
      </c>
      <c r="P248" s="88"/>
    </row>
    <row r="249" spans="1:16" ht="14.25" customHeight="1" x14ac:dyDescent="0.3">
      <c r="A249" s="149" t="str">
        <f t="shared" si="32"/>
        <v>Manawatū/Wairarapa</v>
      </c>
      <c r="B249" s="151" t="s">
        <v>94</v>
      </c>
      <c r="C249" s="89" t="s">
        <v>3</v>
      </c>
      <c r="D249" s="37">
        <v>101</v>
      </c>
      <c r="E249" s="37">
        <v>80</v>
      </c>
      <c r="F249" s="37">
        <v>95</v>
      </c>
      <c r="G249" s="37">
        <v>115</v>
      </c>
      <c r="H249" s="37">
        <v>89</v>
      </c>
      <c r="I249" s="37">
        <v>83</v>
      </c>
      <c r="J249" s="37">
        <v>83</v>
      </c>
      <c r="K249" s="37">
        <v>89</v>
      </c>
      <c r="L249" s="37">
        <v>89</v>
      </c>
      <c r="M249" s="37">
        <v>91</v>
      </c>
      <c r="P249" s="88"/>
    </row>
    <row r="250" spans="1:16" x14ac:dyDescent="0.3">
      <c r="A250" s="149" t="str">
        <f t="shared" si="32"/>
        <v>Manawatū/Wairarapa</v>
      </c>
      <c r="B250" s="149" t="str">
        <f t="shared" si="32"/>
        <v>Palmerston North</v>
      </c>
      <c r="C250" s="79" t="s">
        <v>16</v>
      </c>
      <c r="D250" s="38">
        <v>1</v>
      </c>
      <c r="E250" s="38">
        <v>1</v>
      </c>
      <c r="F250" s="38">
        <v>0</v>
      </c>
      <c r="G250" s="38">
        <v>1</v>
      </c>
      <c r="H250" s="38">
        <v>1</v>
      </c>
      <c r="I250" s="38">
        <v>3</v>
      </c>
      <c r="J250" s="38">
        <v>1</v>
      </c>
      <c r="K250" s="38">
        <v>0</v>
      </c>
      <c r="L250" s="38">
        <v>3</v>
      </c>
      <c r="M250" s="38">
        <v>0</v>
      </c>
      <c r="P250" s="88"/>
    </row>
    <row r="251" spans="1:16" x14ac:dyDescent="0.3">
      <c r="A251" s="149" t="str">
        <f t="shared" ref="A251:B258" si="33">A250</f>
        <v>Manawatū/Wairarapa</v>
      </c>
      <c r="B251" s="149" t="str">
        <f t="shared" si="33"/>
        <v>Palmerston North</v>
      </c>
      <c r="C251" s="79" t="s">
        <v>4</v>
      </c>
      <c r="D251" s="38">
        <v>20</v>
      </c>
      <c r="E251" s="38">
        <v>13</v>
      </c>
      <c r="F251" s="38">
        <v>18</v>
      </c>
      <c r="G251" s="38">
        <v>16</v>
      </c>
      <c r="H251" s="38">
        <v>26</v>
      </c>
      <c r="I251" s="38">
        <v>13</v>
      </c>
      <c r="J251" s="38">
        <v>19</v>
      </c>
      <c r="K251" s="38">
        <v>11</v>
      </c>
      <c r="L251" s="38">
        <v>17</v>
      </c>
      <c r="M251" s="38">
        <v>26</v>
      </c>
      <c r="P251" s="88"/>
    </row>
    <row r="252" spans="1:16" x14ac:dyDescent="0.3">
      <c r="A252" s="149" t="str">
        <f t="shared" si="33"/>
        <v>Manawatū/Wairarapa</v>
      </c>
      <c r="B252" s="149" t="str">
        <f t="shared" si="33"/>
        <v>Palmerston North</v>
      </c>
      <c r="C252" s="79" t="s">
        <v>2</v>
      </c>
      <c r="D252" s="38">
        <v>0</v>
      </c>
      <c r="E252" s="38">
        <v>0</v>
      </c>
      <c r="F252" s="38">
        <v>0</v>
      </c>
      <c r="G252" s="38">
        <v>0</v>
      </c>
      <c r="H252" s="38">
        <v>0</v>
      </c>
      <c r="I252" s="38">
        <v>0</v>
      </c>
      <c r="J252" s="38">
        <v>0</v>
      </c>
      <c r="K252" s="38">
        <v>0</v>
      </c>
      <c r="L252" s="38">
        <v>1</v>
      </c>
      <c r="M252" s="38">
        <v>0</v>
      </c>
      <c r="P252" s="88"/>
    </row>
    <row r="253" spans="1:16" x14ac:dyDescent="0.3">
      <c r="A253" s="149" t="str">
        <f t="shared" si="33"/>
        <v>Manawatū/Wairarapa</v>
      </c>
      <c r="B253" s="150" t="str">
        <f t="shared" si="33"/>
        <v>Palmerston North</v>
      </c>
      <c r="C253" s="72" t="s">
        <v>0</v>
      </c>
      <c r="D253" s="52">
        <v>122</v>
      </c>
      <c r="E253" s="52">
        <v>94</v>
      </c>
      <c r="F253" s="52">
        <v>113</v>
      </c>
      <c r="G253" s="52">
        <v>132</v>
      </c>
      <c r="H253" s="52">
        <v>116</v>
      </c>
      <c r="I253" s="52">
        <v>99</v>
      </c>
      <c r="J253" s="52">
        <v>103</v>
      </c>
      <c r="K253" s="52">
        <v>100</v>
      </c>
      <c r="L253" s="52">
        <v>110</v>
      </c>
      <c r="M253" s="52">
        <v>117</v>
      </c>
      <c r="P253" s="88"/>
    </row>
    <row r="254" spans="1:16" ht="14.25" customHeight="1" x14ac:dyDescent="0.3">
      <c r="A254" s="149" t="str">
        <f t="shared" si="33"/>
        <v>Manawatū/Wairarapa</v>
      </c>
      <c r="B254" s="149" t="s">
        <v>60</v>
      </c>
      <c r="C254" s="79" t="s">
        <v>3</v>
      </c>
      <c r="D254" s="38">
        <v>192</v>
      </c>
      <c r="E254" s="38">
        <v>157</v>
      </c>
      <c r="F254" s="38">
        <v>161</v>
      </c>
      <c r="G254" s="38">
        <v>185</v>
      </c>
      <c r="H254" s="38">
        <v>149</v>
      </c>
      <c r="I254" s="38">
        <v>162</v>
      </c>
      <c r="J254" s="38">
        <v>137</v>
      </c>
      <c r="K254" s="38">
        <v>171</v>
      </c>
      <c r="L254" s="38">
        <v>160</v>
      </c>
      <c r="M254" s="38">
        <v>153</v>
      </c>
      <c r="P254" s="88"/>
    </row>
    <row r="255" spans="1:16" x14ac:dyDescent="0.3">
      <c r="A255" s="149" t="str">
        <f t="shared" si="33"/>
        <v>Manawatū/Wairarapa</v>
      </c>
      <c r="B255" s="149" t="str">
        <f t="shared" si="33"/>
        <v>Justice service area total</v>
      </c>
      <c r="C255" s="79" t="s">
        <v>16</v>
      </c>
      <c r="D255" s="38">
        <v>1</v>
      </c>
      <c r="E255" s="38">
        <v>1</v>
      </c>
      <c r="F255" s="38">
        <v>1</v>
      </c>
      <c r="G255" s="38">
        <v>1</v>
      </c>
      <c r="H255" s="38">
        <v>1</v>
      </c>
      <c r="I255" s="38">
        <v>4</v>
      </c>
      <c r="J255" s="38">
        <v>2</v>
      </c>
      <c r="K255" s="38">
        <v>4</v>
      </c>
      <c r="L255" s="38">
        <v>6</v>
      </c>
      <c r="M255" s="38">
        <v>2</v>
      </c>
      <c r="P255" s="88"/>
    </row>
    <row r="256" spans="1:16" x14ac:dyDescent="0.3">
      <c r="A256" s="149" t="str">
        <f t="shared" si="33"/>
        <v>Manawatū/Wairarapa</v>
      </c>
      <c r="B256" s="149" t="str">
        <f t="shared" si="33"/>
        <v>Justice service area total</v>
      </c>
      <c r="C256" s="79" t="s">
        <v>4</v>
      </c>
      <c r="D256" s="38">
        <v>37</v>
      </c>
      <c r="E256" s="38">
        <v>31</v>
      </c>
      <c r="F256" s="38">
        <v>32</v>
      </c>
      <c r="G256" s="38">
        <v>32</v>
      </c>
      <c r="H256" s="38">
        <v>32</v>
      </c>
      <c r="I256" s="38">
        <v>25</v>
      </c>
      <c r="J256" s="38">
        <v>35</v>
      </c>
      <c r="K256" s="38">
        <v>26</v>
      </c>
      <c r="L256" s="38">
        <v>31</v>
      </c>
      <c r="M256" s="38">
        <v>42</v>
      </c>
      <c r="P256" s="88"/>
    </row>
    <row r="257" spans="1:16" x14ac:dyDescent="0.3">
      <c r="A257" s="149" t="str">
        <f t="shared" si="33"/>
        <v>Manawatū/Wairarapa</v>
      </c>
      <c r="B257" s="149" t="str">
        <f t="shared" si="33"/>
        <v>Justice service area total</v>
      </c>
      <c r="C257" s="79" t="s">
        <v>2</v>
      </c>
      <c r="D257" s="38">
        <v>0</v>
      </c>
      <c r="E257" s="38">
        <v>0</v>
      </c>
      <c r="F257" s="38">
        <v>0</v>
      </c>
      <c r="G257" s="38">
        <v>0</v>
      </c>
      <c r="H257" s="38">
        <v>0</v>
      </c>
      <c r="I257" s="38">
        <v>0</v>
      </c>
      <c r="J257" s="38">
        <v>0</v>
      </c>
      <c r="K257" s="38">
        <v>1</v>
      </c>
      <c r="L257" s="38">
        <v>1</v>
      </c>
      <c r="M257" s="38">
        <v>0</v>
      </c>
      <c r="P257" s="88"/>
    </row>
    <row r="258" spans="1:16" x14ac:dyDescent="0.3">
      <c r="A258" s="150" t="str">
        <f t="shared" si="33"/>
        <v>Manawatū/Wairarapa</v>
      </c>
      <c r="B258" s="150" t="str">
        <f t="shared" si="33"/>
        <v>Justice service area total</v>
      </c>
      <c r="C258" s="72" t="s">
        <v>0</v>
      </c>
      <c r="D258" s="40">
        <v>230</v>
      </c>
      <c r="E258" s="40">
        <v>189</v>
      </c>
      <c r="F258" s="40">
        <v>194</v>
      </c>
      <c r="G258" s="40">
        <v>218</v>
      </c>
      <c r="H258" s="40">
        <v>182</v>
      </c>
      <c r="I258" s="40">
        <v>191</v>
      </c>
      <c r="J258" s="40">
        <v>174</v>
      </c>
      <c r="K258" s="40">
        <v>202</v>
      </c>
      <c r="L258" s="40">
        <v>198</v>
      </c>
      <c r="M258" s="40">
        <v>197</v>
      </c>
      <c r="P258" s="88"/>
    </row>
    <row r="259" spans="1:16" ht="14.25" customHeight="1" x14ac:dyDescent="0.3">
      <c r="A259" s="151" t="s">
        <v>95</v>
      </c>
      <c r="B259" s="151" t="s">
        <v>96</v>
      </c>
      <c r="C259" s="89" t="s">
        <v>3</v>
      </c>
      <c r="D259" s="37">
        <v>85</v>
      </c>
      <c r="E259" s="37">
        <v>93</v>
      </c>
      <c r="F259" s="38">
        <v>84</v>
      </c>
      <c r="G259" s="38">
        <v>83</v>
      </c>
      <c r="H259" s="37">
        <v>70</v>
      </c>
      <c r="I259" s="37">
        <v>70</v>
      </c>
      <c r="J259" s="37">
        <v>57</v>
      </c>
      <c r="K259" s="37">
        <v>49</v>
      </c>
      <c r="L259" s="37">
        <v>56</v>
      </c>
      <c r="M259" s="37">
        <v>70</v>
      </c>
      <c r="P259" s="88"/>
    </row>
    <row r="260" spans="1:16" ht="14.25" customHeight="1" x14ac:dyDescent="0.3">
      <c r="A260" s="149" t="s">
        <v>95</v>
      </c>
      <c r="B260" s="149" t="str">
        <f t="shared" ref="B260:B263" si="34">B259</f>
        <v>Hutt Valley</v>
      </c>
      <c r="C260" s="79" t="s">
        <v>16</v>
      </c>
      <c r="D260" s="38">
        <v>2</v>
      </c>
      <c r="E260" s="38">
        <v>4</v>
      </c>
      <c r="F260" s="38">
        <v>1</v>
      </c>
      <c r="G260" s="38">
        <v>5</v>
      </c>
      <c r="H260" s="38">
        <v>3</v>
      </c>
      <c r="I260" s="38">
        <v>0</v>
      </c>
      <c r="J260" s="38">
        <v>3</v>
      </c>
      <c r="K260" s="38">
        <v>3</v>
      </c>
      <c r="L260" s="38">
        <v>5</v>
      </c>
      <c r="M260" s="38">
        <v>6</v>
      </c>
      <c r="P260" s="88"/>
    </row>
    <row r="261" spans="1:16" ht="14.25" customHeight="1" x14ac:dyDescent="0.3">
      <c r="A261" s="149" t="s">
        <v>95</v>
      </c>
      <c r="B261" s="149" t="str">
        <f t="shared" si="34"/>
        <v>Hutt Valley</v>
      </c>
      <c r="C261" s="79" t="s">
        <v>4</v>
      </c>
      <c r="D261" s="38">
        <v>20</v>
      </c>
      <c r="E261" s="38">
        <v>26</v>
      </c>
      <c r="F261" s="38">
        <v>24</v>
      </c>
      <c r="G261" s="38">
        <v>24</v>
      </c>
      <c r="H261" s="38">
        <v>15</v>
      </c>
      <c r="I261" s="38">
        <v>21</v>
      </c>
      <c r="J261" s="38">
        <v>19</v>
      </c>
      <c r="K261" s="38">
        <v>24</v>
      </c>
      <c r="L261" s="38">
        <v>20</v>
      </c>
      <c r="M261" s="38">
        <v>26</v>
      </c>
      <c r="P261" s="88"/>
    </row>
    <row r="262" spans="1:16" ht="14.25" customHeight="1" x14ac:dyDescent="0.3">
      <c r="A262" s="149" t="s">
        <v>95</v>
      </c>
      <c r="B262" s="149" t="str">
        <f t="shared" si="34"/>
        <v>Hutt Valley</v>
      </c>
      <c r="C262" s="79" t="s">
        <v>2</v>
      </c>
      <c r="D262" s="38">
        <v>0</v>
      </c>
      <c r="E262" s="38">
        <v>0</v>
      </c>
      <c r="F262" s="38">
        <v>0</v>
      </c>
      <c r="G262" s="38">
        <v>0</v>
      </c>
      <c r="H262" s="38">
        <v>1</v>
      </c>
      <c r="I262" s="38">
        <v>0</v>
      </c>
      <c r="J262" s="38">
        <v>1</v>
      </c>
      <c r="K262" s="38">
        <v>0</v>
      </c>
      <c r="L262" s="38">
        <v>0</v>
      </c>
      <c r="M262" s="38">
        <v>0</v>
      </c>
      <c r="P262" s="88"/>
    </row>
    <row r="263" spans="1:16" ht="14.25" customHeight="1" x14ac:dyDescent="0.3">
      <c r="A263" s="149" t="s">
        <v>95</v>
      </c>
      <c r="B263" s="150" t="str">
        <f t="shared" si="34"/>
        <v>Hutt Valley</v>
      </c>
      <c r="C263" s="72" t="s">
        <v>0</v>
      </c>
      <c r="D263" s="52">
        <v>107</v>
      </c>
      <c r="E263" s="52">
        <v>123</v>
      </c>
      <c r="F263" s="39">
        <v>109</v>
      </c>
      <c r="G263" s="39">
        <v>112</v>
      </c>
      <c r="H263" s="52">
        <v>89</v>
      </c>
      <c r="I263" s="52">
        <v>91</v>
      </c>
      <c r="J263" s="52">
        <v>80</v>
      </c>
      <c r="K263" s="52">
        <v>76</v>
      </c>
      <c r="L263" s="52">
        <v>81</v>
      </c>
      <c r="M263" s="52">
        <v>102</v>
      </c>
      <c r="P263" s="88"/>
    </row>
    <row r="264" spans="1:16" ht="14.25" customHeight="1" x14ac:dyDescent="0.3">
      <c r="A264" s="149" t="s">
        <v>95</v>
      </c>
      <c r="B264" s="151" t="s">
        <v>97</v>
      </c>
      <c r="C264" s="89" t="s">
        <v>3</v>
      </c>
      <c r="D264" s="37">
        <v>78</v>
      </c>
      <c r="E264" s="37">
        <v>75</v>
      </c>
      <c r="F264" s="37">
        <v>75</v>
      </c>
      <c r="G264" s="37">
        <v>72</v>
      </c>
      <c r="H264" s="37">
        <v>85</v>
      </c>
      <c r="I264" s="37">
        <v>68</v>
      </c>
      <c r="J264" s="37">
        <v>46</v>
      </c>
      <c r="K264" s="37">
        <v>51</v>
      </c>
      <c r="L264" s="37">
        <v>55</v>
      </c>
      <c r="M264" s="37">
        <v>59</v>
      </c>
      <c r="P264" s="88"/>
    </row>
    <row r="265" spans="1:16" ht="14.25" customHeight="1" x14ac:dyDescent="0.3">
      <c r="A265" s="149" t="s">
        <v>95</v>
      </c>
      <c r="B265" s="149" t="str">
        <f t="shared" ref="B265:B268" si="35">B264</f>
        <v>Porirua</v>
      </c>
      <c r="C265" s="79" t="s">
        <v>16</v>
      </c>
      <c r="D265" s="38">
        <v>2</v>
      </c>
      <c r="E265" s="38">
        <v>1</v>
      </c>
      <c r="F265" s="38">
        <v>4</v>
      </c>
      <c r="G265" s="38">
        <v>2</v>
      </c>
      <c r="H265" s="38">
        <v>1</v>
      </c>
      <c r="I265" s="38">
        <v>5</v>
      </c>
      <c r="J265" s="38">
        <v>4</v>
      </c>
      <c r="K265" s="38">
        <v>2</v>
      </c>
      <c r="L265" s="38">
        <v>1</v>
      </c>
      <c r="M265" s="38">
        <v>2</v>
      </c>
      <c r="P265" s="88"/>
    </row>
    <row r="266" spans="1:16" ht="14.25" customHeight="1" x14ac:dyDescent="0.3">
      <c r="A266" s="149" t="s">
        <v>95</v>
      </c>
      <c r="B266" s="149" t="str">
        <f t="shared" si="35"/>
        <v>Porirua</v>
      </c>
      <c r="C266" s="79" t="s">
        <v>4</v>
      </c>
      <c r="D266" s="38">
        <v>13</v>
      </c>
      <c r="E266" s="38">
        <v>14</v>
      </c>
      <c r="F266" s="38">
        <v>24</v>
      </c>
      <c r="G266" s="38">
        <v>22</v>
      </c>
      <c r="H266" s="38">
        <v>13</v>
      </c>
      <c r="I266" s="38">
        <v>12</v>
      </c>
      <c r="J266" s="38">
        <v>12</v>
      </c>
      <c r="K266" s="38">
        <v>8</v>
      </c>
      <c r="L266" s="38">
        <v>21</v>
      </c>
      <c r="M266" s="38">
        <v>10</v>
      </c>
      <c r="P266" s="88"/>
    </row>
    <row r="267" spans="1:16" ht="14.25" customHeight="1" x14ac:dyDescent="0.3">
      <c r="A267" s="149" t="s">
        <v>95</v>
      </c>
      <c r="B267" s="149" t="str">
        <f t="shared" si="35"/>
        <v>Porirua</v>
      </c>
      <c r="C267" s="79" t="s">
        <v>2</v>
      </c>
      <c r="D267" s="38">
        <v>1</v>
      </c>
      <c r="E267" s="38">
        <v>0</v>
      </c>
      <c r="F267" s="38">
        <v>0</v>
      </c>
      <c r="G267" s="38">
        <v>0</v>
      </c>
      <c r="H267" s="38">
        <v>0</v>
      </c>
      <c r="I267" s="38">
        <v>1</v>
      </c>
      <c r="J267" s="38">
        <v>0</v>
      </c>
      <c r="K267" s="38">
        <v>2</v>
      </c>
      <c r="L267" s="38">
        <v>1</v>
      </c>
      <c r="M267" s="38">
        <v>0</v>
      </c>
      <c r="P267" s="88"/>
    </row>
    <row r="268" spans="1:16" ht="14.25" customHeight="1" x14ac:dyDescent="0.3">
      <c r="A268" s="149" t="s">
        <v>95</v>
      </c>
      <c r="B268" s="150" t="str">
        <f t="shared" si="35"/>
        <v>Porirua</v>
      </c>
      <c r="C268" s="72" t="s">
        <v>0</v>
      </c>
      <c r="D268" s="52">
        <v>94</v>
      </c>
      <c r="E268" s="52">
        <v>90</v>
      </c>
      <c r="F268" s="52">
        <v>103</v>
      </c>
      <c r="G268" s="52">
        <v>96</v>
      </c>
      <c r="H268" s="52">
        <v>99</v>
      </c>
      <c r="I268" s="52">
        <v>86</v>
      </c>
      <c r="J268" s="52">
        <v>62</v>
      </c>
      <c r="K268" s="52">
        <v>63</v>
      </c>
      <c r="L268" s="52">
        <v>78</v>
      </c>
      <c r="M268" s="52">
        <v>71</v>
      </c>
      <c r="P268" s="88"/>
    </row>
    <row r="269" spans="1:16" ht="14.25" customHeight="1" x14ac:dyDescent="0.3">
      <c r="A269" s="149" t="s">
        <v>95</v>
      </c>
      <c r="B269" s="149" t="s">
        <v>60</v>
      </c>
      <c r="C269" s="79" t="s">
        <v>3</v>
      </c>
      <c r="D269" s="37">
        <v>163</v>
      </c>
      <c r="E269" s="37">
        <v>168</v>
      </c>
      <c r="F269" s="37">
        <v>159</v>
      </c>
      <c r="G269" s="37">
        <v>155</v>
      </c>
      <c r="H269" s="37">
        <v>155</v>
      </c>
      <c r="I269" s="37">
        <v>138</v>
      </c>
      <c r="J269" s="37">
        <v>103</v>
      </c>
      <c r="K269" s="37">
        <v>100</v>
      </c>
      <c r="L269" s="37">
        <v>111</v>
      </c>
      <c r="M269" s="37">
        <v>129</v>
      </c>
      <c r="P269" s="88"/>
    </row>
    <row r="270" spans="1:16" ht="14.25" customHeight="1" x14ac:dyDescent="0.3">
      <c r="A270" s="149" t="s">
        <v>95</v>
      </c>
      <c r="B270" s="149" t="str">
        <f t="shared" ref="B270:B273" si="36">B269</f>
        <v>Justice service area total</v>
      </c>
      <c r="C270" s="79" t="s">
        <v>16</v>
      </c>
      <c r="D270" s="38">
        <v>4</v>
      </c>
      <c r="E270" s="38">
        <v>5</v>
      </c>
      <c r="F270" s="38">
        <v>5</v>
      </c>
      <c r="G270" s="38">
        <v>7</v>
      </c>
      <c r="H270" s="38">
        <v>4</v>
      </c>
      <c r="I270" s="38">
        <v>5</v>
      </c>
      <c r="J270" s="38">
        <v>7</v>
      </c>
      <c r="K270" s="38">
        <v>5</v>
      </c>
      <c r="L270" s="38">
        <v>6</v>
      </c>
      <c r="M270" s="38">
        <v>8</v>
      </c>
      <c r="P270" s="88"/>
    </row>
    <row r="271" spans="1:16" ht="14.25" customHeight="1" x14ac:dyDescent="0.3">
      <c r="A271" s="149" t="s">
        <v>95</v>
      </c>
      <c r="B271" s="149" t="str">
        <f t="shared" si="36"/>
        <v>Justice service area total</v>
      </c>
      <c r="C271" s="79" t="s">
        <v>4</v>
      </c>
      <c r="D271" s="38">
        <v>33</v>
      </c>
      <c r="E271" s="38">
        <v>40</v>
      </c>
      <c r="F271" s="38">
        <v>48</v>
      </c>
      <c r="G271" s="38">
        <v>46</v>
      </c>
      <c r="H271" s="38">
        <v>28</v>
      </c>
      <c r="I271" s="38">
        <v>33</v>
      </c>
      <c r="J271" s="38">
        <v>31</v>
      </c>
      <c r="K271" s="38">
        <v>32</v>
      </c>
      <c r="L271" s="38">
        <v>41</v>
      </c>
      <c r="M271" s="38">
        <v>36</v>
      </c>
      <c r="P271" s="88"/>
    </row>
    <row r="272" spans="1:16" ht="14.25" customHeight="1" x14ac:dyDescent="0.3">
      <c r="A272" s="149" t="s">
        <v>95</v>
      </c>
      <c r="B272" s="149" t="str">
        <f t="shared" si="36"/>
        <v>Justice service area total</v>
      </c>
      <c r="C272" s="79" t="s">
        <v>2</v>
      </c>
      <c r="D272" s="38">
        <v>1</v>
      </c>
      <c r="E272" s="38">
        <v>0</v>
      </c>
      <c r="F272" s="38">
        <v>0</v>
      </c>
      <c r="G272" s="38">
        <v>0</v>
      </c>
      <c r="H272" s="38">
        <v>1</v>
      </c>
      <c r="I272" s="38">
        <v>1</v>
      </c>
      <c r="J272" s="38">
        <v>1</v>
      </c>
      <c r="K272" s="38">
        <v>2</v>
      </c>
      <c r="L272" s="38">
        <v>1</v>
      </c>
      <c r="M272" s="38">
        <v>0</v>
      </c>
      <c r="P272" s="88"/>
    </row>
    <row r="273" spans="1:16" ht="14.25" customHeight="1" x14ac:dyDescent="0.3">
      <c r="A273" s="150" t="s">
        <v>95</v>
      </c>
      <c r="B273" s="150" t="str">
        <f t="shared" si="36"/>
        <v>Justice service area total</v>
      </c>
      <c r="C273" s="72" t="s">
        <v>0</v>
      </c>
      <c r="D273" s="40">
        <v>201</v>
      </c>
      <c r="E273" s="40">
        <v>213</v>
      </c>
      <c r="F273" s="40">
        <v>212</v>
      </c>
      <c r="G273" s="40">
        <v>208</v>
      </c>
      <c r="H273" s="40">
        <v>188</v>
      </c>
      <c r="I273" s="40">
        <v>177</v>
      </c>
      <c r="J273" s="40">
        <v>142</v>
      </c>
      <c r="K273" s="40">
        <v>139</v>
      </c>
      <c r="L273" s="40">
        <v>159</v>
      </c>
      <c r="M273" s="40">
        <v>173</v>
      </c>
      <c r="P273" s="88"/>
    </row>
    <row r="274" spans="1:16" ht="14.25" customHeight="1" x14ac:dyDescent="0.3">
      <c r="A274" s="151" t="s">
        <v>98</v>
      </c>
      <c r="B274" s="151" t="s">
        <v>99</v>
      </c>
      <c r="C274" s="89" t="s">
        <v>3</v>
      </c>
      <c r="D274" s="38">
        <v>0</v>
      </c>
      <c r="E274" s="38">
        <v>0</v>
      </c>
      <c r="F274" s="38">
        <v>0</v>
      </c>
      <c r="G274" s="38">
        <v>1</v>
      </c>
      <c r="H274" s="38">
        <v>0</v>
      </c>
      <c r="I274" s="38">
        <v>3</v>
      </c>
      <c r="J274" s="38">
        <v>0</v>
      </c>
      <c r="K274" s="38">
        <v>1</v>
      </c>
      <c r="L274" s="38">
        <v>1</v>
      </c>
      <c r="M274" s="38">
        <v>0</v>
      </c>
      <c r="P274" s="88"/>
    </row>
    <row r="275" spans="1:16" x14ac:dyDescent="0.3">
      <c r="A275" s="149" t="str">
        <f t="shared" ref="A275:B288" si="37">A274</f>
        <v>Wellington</v>
      </c>
      <c r="B275" s="149" t="str">
        <f t="shared" si="37"/>
        <v>Chatham Islands</v>
      </c>
      <c r="C275" s="79" t="s">
        <v>16</v>
      </c>
      <c r="D275" s="38">
        <v>0</v>
      </c>
      <c r="E275" s="38">
        <v>0</v>
      </c>
      <c r="F275" s="38">
        <v>0</v>
      </c>
      <c r="G275" s="38">
        <v>0</v>
      </c>
      <c r="H275" s="38">
        <v>0</v>
      </c>
      <c r="I275" s="38">
        <v>0</v>
      </c>
      <c r="J275" s="38">
        <v>0</v>
      </c>
      <c r="K275" s="38">
        <v>0</v>
      </c>
      <c r="L275" s="38">
        <v>0</v>
      </c>
      <c r="M275" s="38">
        <v>0</v>
      </c>
      <c r="P275" s="88"/>
    </row>
    <row r="276" spans="1:16" x14ac:dyDescent="0.3">
      <c r="A276" s="149" t="str">
        <f t="shared" si="37"/>
        <v>Wellington</v>
      </c>
      <c r="B276" s="149" t="str">
        <f t="shared" si="37"/>
        <v>Chatham Islands</v>
      </c>
      <c r="C276" s="79" t="s">
        <v>4</v>
      </c>
      <c r="D276" s="38">
        <v>0</v>
      </c>
      <c r="E276" s="38">
        <v>0</v>
      </c>
      <c r="F276" s="38">
        <v>0</v>
      </c>
      <c r="G276" s="38">
        <v>0</v>
      </c>
      <c r="H276" s="38">
        <v>2</v>
      </c>
      <c r="I276" s="38">
        <v>0</v>
      </c>
      <c r="J276" s="38">
        <v>0</v>
      </c>
      <c r="K276" s="38">
        <v>0</v>
      </c>
      <c r="L276" s="38">
        <v>0</v>
      </c>
      <c r="M276" s="38">
        <v>0</v>
      </c>
      <c r="P276" s="88"/>
    </row>
    <row r="277" spans="1:16" x14ac:dyDescent="0.3">
      <c r="A277" s="149" t="str">
        <f t="shared" si="37"/>
        <v>Wellington</v>
      </c>
      <c r="B277" s="149" t="str">
        <f t="shared" si="37"/>
        <v>Chatham Islands</v>
      </c>
      <c r="C277" s="79" t="s">
        <v>2</v>
      </c>
      <c r="D277" s="38">
        <v>0</v>
      </c>
      <c r="E277" s="38">
        <v>0</v>
      </c>
      <c r="F277" s="38">
        <v>0</v>
      </c>
      <c r="G277" s="38">
        <v>0</v>
      </c>
      <c r="H277" s="38">
        <v>0</v>
      </c>
      <c r="I277" s="38">
        <v>0</v>
      </c>
      <c r="J277" s="38">
        <v>0</v>
      </c>
      <c r="K277" s="38">
        <v>0</v>
      </c>
      <c r="L277" s="38">
        <v>0</v>
      </c>
      <c r="M277" s="38">
        <v>0</v>
      </c>
      <c r="P277" s="88"/>
    </row>
    <row r="278" spans="1:16" x14ac:dyDescent="0.3">
      <c r="A278" s="149" t="str">
        <f t="shared" si="37"/>
        <v>Wellington</v>
      </c>
      <c r="B278" s="150" t="str">
        <f t="shared" si="37"/>
        <v>Chatham Islands</v>
      </c>
      <c r="C278" s="72" t="s">
        <v>0</v>
      </c>
      <c r="D278" s="38">
        <v>0</v>
      </c>
      <c r="E278" s="38">
        <v>0</v>
      </c>
      <c r="F278" s="38">
        <v>0</v>
      </c>
      <c r="G278" s="38">
        <v>1</v>
      </c>
      <c r="H278" s="38">
        <v>2</v>
      </c>
      <c r="I278" s="38">
        <v>3</v>
      </c>
      <c r="J278" s="38">
        <v>0</v>
      </c>
      <c r="K278" s="38">
        <v>1</v>
      </c>
      <c r="L278" s="38">
        <v>1</v>
      </c>
      <c r="M278" s="38">
        <v>0</v>
      </c>
      <c r="P278" s="88"/>
    </row>
    <row r="279" spans="1:16" x14ac:dyDescent="0.3">
      <c r="A279" s="149" t="str">
        <f t="shared" si="37"/>
        <v>Wellington</v>
      </c>
      <c r="B279" s="151" t="s">
        <v>98</v>
      </c>
      <c r="C279" s="89" t="s">
        <v>3</v>
      </c>
      <c r="D279" s="37">
        <v>38</v>
      </c>
      <c r="E279" s="37">
        <v>58</v>
      </c>
      <c r="F279" s="37">
        <v>49</v>
      </c>
      <c r="G279" s="37">
        <v>55</v>
      </c>
      <c r="H279" s="37">
        <v>62</v>
      </c>
      <c r="I279" s="37">
        <v>58</v>
      </c>
      <c r="J279" s="37">
        <v>50</v>
      </c>
      <c r="K279" s="37">
        <v>46</v>
      </c>
      <c r="L279" s="37">
        <v>47</v>
      </c>
      <c r="M279" s="37">
        <v>52</v>
      </c>
      <c r="P279" s="88"/>
    </row>
    <row r="280" spans="1:16" x14ac:dyDescent="0.3">
      <c r="A280" s="149" t="str">
        <f t="shared" si="37"/>
        <v>Wellington</v>
      </c>
      <c r="B280" s="149" t="str">
        <f t="shared" si="37"/>
        <v>Wellington</v>
      </c>
      <c r="C280" s="79" t="s">
        <v>16</v>
      </c>
      <c r="D280" s="38">
        <v>2</v>
      </c>
      <c r="E280" s="38">
        <v>1</v>
      </c>
      <c r="F280" s="38">
        <v>1</v>
      </c>
      <c r="G280" s="38">
        <v>1</v>
      </c>
      <c r="H280" s="38">
        <v>2</v>
      </c>
      <c r="I280" s="38">
        <v>6</v>
      </c>
      <c r="J280" s="38">
        <v>3</v>
      </c>
      <c r="K280" s="38">
        <v>6</v>
      </c>
      <c r="L280" s="38">
        <v>3</v>
      </c>
      <c r="M280" s="38">
        <v>4</v>
      </c>
      <c r="P280" s="88"/>
    </row>
    <row r="281" spans="1:16" x14ac:dyDescent="0.3">
      <c r="A281" s="149" t="str">
        <f t="shared" si="37"/>
        <v>Wellington</v>
      </c>
      <c r="B281" s="149" t="str">
        <f t="shared" si="37"/>
        <v>Wellington</v>
      </c>
      <c r="C281" s="79" t="s">
        <v>4</v>
      </c>
      <c r="D281" s="38">
        <v>21</v>
      </c>
      <c r="E281" s="38">
        <v>13</v>
      </c>
      <c r="F281" s="38">
        <v>11</v>
      </c>
      <c r="G281" s="38">
        <v>25</v>
      </c>
      <c r="H281" s="38">
        <v>20</v>
      </c>
      <c r="I281" s="38">
        <v>15</v>
      </c>
      <c r="J281" s="38">
        <v>16</v>
      </c>
      <c r="K281" s="38">
        <v>19</v>
      </c>
      <c r="L281" s="38">
        <v>14</v>
      </c>
      <c r="M281" s="38">
        <v>15</v>
      </c>
      <c r="P281" s="88"/>
    </row>
    <row r="282" spans="1:16" x14ac:dyDescent="0.3">
      <c r="A282" s="149" t="str">
        <f t="shared" si="37"/>
        <v>Wellington</v>
      </c>
      <c r="B282" s="149" t="str">
        <f t="shared" si="37"/>
        <v>Wellington</v>
      </c>
      <c r="C282" s="79" t="s">
        <v>2</v>
      </c>
      <c r="D282" s="38">
        <v>0</v>
      </c>
      <c r="E282" s="38">
        <v>1</v>
      </c>
      <c r="F282" s="38">
        <v>1</v>
      </c>
      <c r="G282" s="38">
        <v>1</v>
      </c>
      <c r="H282" s="38">
        <v>0</v>
      </c>
      <c r="I282" s="38">
        <v>1</v>
      </c>
      <c r="J282" s="38">
        <v>1</v>
      </c>
      <c r="K282" s="38">
        <v>0</v>
      </c>
      <c r="L282" s="38">
        <v>0</v>
      </c>
      <c r="M282" s="38">
        <v>0</v>
      </c>
      <c r="P282" s="88"/>
    </row>
    <row r="283" spans="1:16" x14ac:dyDescent="0.3">
      <c r="A283" s="149" t="str">
        <f t="shared" si="37"/>
        <v>Wellington</v>
      </c>
      <c r="B283" s="150" t="str">
        <f t="shared" si="37"/>
        <v>Wellington</v>
      </c>
      <c r="C283" s="72" t="s">
        <v>0</v>
      </c>
      <c r="D283" s="52">
        <v>61</v>
      </c>
      <c r="E283" s="52">
        <v>73</v>
      </c>
      <c r="F283" s="52">
        <v>62</v>
      </c>
      <c r="G283" s="52">
        <v>82</v>
      </c>
      <c r="H283" s="52">
        <v>84</v>
      </c>
      <c r="I283" s="52">
        <v>80</v>
      </c>
      <c r="J283" s="52">
        <v>70</v>
      </c>
      <c r="K283" s="52">
        <v>71</v>
      </c>
      <c r="L283" s="52">
        <v>64</v>
      </c>
      <c r="M283" s="52">
        <v>71</v>
      </c>
      <c r="P283" s="88"/>
    </row>
    <row r="284" spans="1:16" ht="14.25" customHeight="1" x14ac:dyDescent="0.3">
      <c r="A284" s="149" t="str">
        <f t="shared" si="37"/>
        <v>Wellington</v>
      </c>
      <c r="B284" s="149" t="s">
        <v>60</v>
      </c>
      <c r="C284" s="79" t="s">
        <v>3</v>
      </c>
      <c r="D284" s="38">
        <v>38</v>
      </c>
      <c r="E284" s="38">
        <v>58</v>
      </c>
      <c r="F284" s="38">
        <v>49</v>
      </c>
      <c r="G284" s="38">
        <v>56</v>
      </c>
      <c r="H284" s="38">
        <v>62</v>
      </c>
      <c r="I284" s="38">
        <v>61</v>
      </c>
      <c r="J284" s="38">
        <v>50</v>
      </c>
      <c r="K284" s="38">
        <v>47</v>
      </c>
      <c r="L284" s="38">
        <v>48</v>
      </c>
      <c r="M284" s="38">
        <v>52</v>
      </c>
      <c r="P284" s="88"/>
    </row>
    <row r="285" spans="1:16" x14ac:dyDescent="0.3">
      <c r="A285" s="149" t="str">
        <f t="shared" si="37"/>
        <v>Wellington</v>
      </c>
      <c r="B285" s="149" t="str">
        <f t="shared" si="37"/>
        <v>Justice service area total</v>
      </c>
      <c r="C285" s="79" t="s">
        <v>16</v>
      </c>
      <c r="D285" s="38">
        <v>2</v>
      </c>
      <c r="E285" s="38">
        <v>1</v>
      </c>
      <c r="F285" s="38">
        <v>1</v>
      </c>
      <c r="G285" s="38">
        <v>1</v>
      </c>
      <c r="H285" s="38">
        <v>2</v>
      </c>
      <c r="I285" s="38">
        <v>6</v>
      </c>
      <c r="J285" s="38">
        <v>3</v>
      </c>
      <c r="K285" s="38">
        <v>6</v>
      </c>
      <c r="L285" s="38">
        <v>3</v>
      </c>
      <c r="M285" s="38">
        <v>4</v>
      </c>
      <c r="P285" s="88"/>
    </row>
    <row r="286" spans="1:16" x14ac:dyDescent="0.3">
      <c r="A286" s="149" t="str">
        <f t="shared" si="37"/>
        <v>Wellington</v>
      </c>
      <c r="B286" s="149" t="str">
        <f t="shared" si="37"/>
        <v>Justice service area total</v>
      </c>
      <c r="C286" s="79" t="s">
        <v>4</v>
      </c>
      <c r="D286" s="38">
        <v>21</v>
      </c>
      <c r="E286" s="38">
        <v>13</v>
      </c>
      <c r="F286" s="38">
        <v>11</v>
      </c>
      <c r="G286" s="38">
        <v>25</v>
      </c>
      <c r="H286" s="38">
        <v>22</v>
      </c>
      <c r="I286" s="38">
        <v>15</v>
      </c>
      <c r="J286" s="38">
        <v>16</v>
      </c>
      <c r="K286" s="38">
        <v>19</v>
      </c>
      <c r="L286" s="38">
        <v>14</v>
      </c>
      <c r="M286" s="38">
        <v>15</v>
      </c>
      <c r="P286" s="88"/>
    </row>
    <row r="287" spans="1:16" x14ac:dyDescent="0.3">
      <c r="A287" s="149" t="str">
        <f t="shared" si="37"/>
        <v>Wellington</v>
      </c>
      <c r="B287" s="149" t="str">
        <f t="shared" si="37"/>
        <v>Justice service area total</v>
      </c>
      <c r="C287" s="79" t="s">
        <v>2</v>
      </c>
      <c r="D287" s="38">
        <v>0</v>
      </c>
      <c r="E287" s="38">
        <v>1</v>
      </c>
      <c r="F287" s="38">
        <v>1</v>
      </c>
      <c r="G287" s="38">
        <v>1</v>
      </c>
      <c r="H287" s="38">
        <v>0</v>
      </c>
      <c r="I287" s="38">
        <v>1</v>
      </c>
      <c r="J287" s="38">
        <v>1</v>
      </c>
      <c r="K287" s="38">
        <v>0</v>
      </c>
      <c r="L287" s="38">
        <v>0</v>
      </c>
      <c r="M287" s="38">
        <v>0</v>
      </c>
      <c r="P287" s="88"/>
    </row>
    <row r="288" spans="1:16" x14ac:dyDescent="0.3">
      <c r="A288" s="150" t="str">
        <f t="shared" si="37"/>
        <v>Wellington</v>
      </c>
      <c r="B288" s="150" t="str">
        <f t="shared" si="37"/>
        <v>Justice service area total</v>
      </c>
      <c r="C288" s="72" t="s">
        <v>0</v>
      </c>
      <c r="D288" s="40">
        <v>61</v>
      </c>
      <c r="E288" s="40">
        <v>73</v>
      </c>
      <c r="F288" s="40">
        <v>62</v>
      </c>
      <c r="G288" s="40">
        <v>83</v>
      </c>
      <c r="H288" s="40">
        <v>86</v>
      </c>
      <c r="I288" s="40">
        <v>83</v>
      </c>
      <c r="J288" s="40">
        <v>70</v>
      </c>
      <c r="K288" s="40">
        <v>72</v>
      </c>
      <c r="L288" s="40">
        <v>65</v>
      </c>
      <c r="M288" s="40">
        <v>71</v>
      </c>
      <c r="P288" s="88"/>
    </row>
    <row r="289" spans="1:16" ht="14.25" customHeight="1" x14ac:dyDescent="0.3">
      <c r="A289" s="151" t="s">
        <v>100</v>
      </c>
      <c r="B289" s="151" t="s">
        <v>101</v>
      </c>
      <c r="C289" s="89" t="s">
        <v>3</v>
      </c>
      <c r="D289" s="37">
        <v>25</v>
      </c>
      <c r="E289" s="37">
        <v>21</v>
      </c>
      <c r="F289" s="37">
        <v>24</v>
      </c>
      <c r="G289" s="37">
        <v>29</v>
      </c>
      <c r="H289" s="37">
        <v>24</v>
      </c>
      <c r="I289" s="37">
        <v>38</v>
      </c>
      <c r="J289" s="37">
        <v>20</v>
      </c>
      <c r="K289" s="37">
        <v>34</v>
      </c>
      <c r="L289" s="37">
        <v>29</v>
      </c>
      <c r="M289" s="37">
        <v>26</v>
      </c>
      <c r="P289" s="88"/>
    </row>
    <row r="290" spans="1:16" ht="14.25" customHeight="1" x14ac:dyDescent="0.3">
      <c r="A290" s="149" t="str">
        <f t="shared" ref="A290:B305" si="38">A289</f>
        <v>Nelson/Marlborough/West Coast</v>
      </c>
      <c r="B290" s="149" t="str">
        <f t="shared" si="38"/>
        <v>Blenheim</v>
      </c>
      <c r="C290" s="79" t="s">
        <v>16</v>
      </c>
      <c r="D290" s="38">
        <v>0</v>
      </c>
      <c r="E290" s="38">
        <v>1</v>
      </c>
      <c r="F290" s="38">
        <v>3</v>
      </c>
      <c r="G290" s="38">
        <v>1</v>
      </c>
      <c r="H290" s="38">
        <v>0</v>
      </c>
      <c r="I290" s="38">
        <v>2</v>
      </c>
      <c r="J290" s="38">
        <v>2</v>
      </c>
      <c r="K290" s="38">
        <v>1</v>
      </c>
      <c r="L290" s="38">
        <v>2</v>
      </c>
      <c r="M290" s="38">
        <v>2</v>
      </c>
      <c r="P290" s="88"/>
    </row>
    <row r="291" spans="1:16" ht="14.25" customHeight="1" x14ac:dyDescent="0.3">
      <c r="A291" s="149" t="str">
        <f t="shared" si="38"/>
        <v>Nelson/Marlborough/West Coast</v>
      </c>
      <c r="B291" s="149" t="str">
        <f t="shared" si="38"/>
        <v>Blenheim</v>
      </c>
      <c r="C291" s="79" t="s">
        <v>4</v>
      </c>
      <c r="D291" s="38">
        <v>2</v>
      </c>
      <c r="E291" s="38">
        <v>4</v>
      </c>
      <c r="F291" s="38">
        <v>2</v>
      </c>
      <c r="G291" s="38">
        <v>3</v>
      </c>
      <c r="H291" s="38">
        <v>2</v>
      </c>
      <c r="I291" s="38">
        <v>6</v>
      </c>
      <c r="J291" s="38">
        <v>4</v>
      </c>
      <c r="K291" s="38">
        <v>7</v>
      </c>
      <c r="L291" s="38">
        <v>4</v>
      </c>
      <c r="M291" s="38">
        <v>5</v>
      </c>
      <c r="P291" s="88"/>
    </row>
    <row r="292" spans="1:16" ht="14.25" customHeight="1" x14ac:dyDescent="0.3">
      <c r="A292" s="149" t="str">
        <f t="shared" si="38"/>
        <v>Nelson/Marlborough/West Coast</v>
      </c>
      <c r="B292" s="149" t="str">
        <f t="shared" si="38"/>
        <v>Blenheim</v>
      </c>
      <c r="C292" s="79" t="s">
        <v>2</v>
      </c>
      <c r="D292" s="38">
        <v>0</v>
      </c>
      <c r="E292" s="38">
        <v>1</v>
      </c>
      <c r="F292" s="38">
        <v>0</v>
      </c>
      <c r="G292" s="38">
        <v>0</v>
      </c>
      <c r="H292" s="38">
        <v>0</v>
      </c>
      <c r="I292" s="38">
        <v>0</v>
      </c>
      <c r="J292" s="38">
        <v>0</v>
      </c>
      <c r="K292" s="38">
        <v>0</v>
      </c>
      <c r="L292" s="38">
        <v>0</v>
      </c>
      <c r="M292" s="38">
        <v>1</v>
      </c>
      <c r="P292" s="88"/>
    </row>
    <row r="293" spans="1:16" ht="14.25" customHeight="1" x14ac:dyDescent="0.3">
      <c r="A293" s="149" t="str">
        <f t="shared" si="38"/>
        <v>Nelson/Marlborough/West Coast</v>
      </c>
      <c r="B293" s="150" t="str">
        <f t="shared" si="38"/>
        <v>Blenheim</v>
      </c>
      <c r="C293" s="72" t="s">
        <v>0</v>
      </c>
      <c r="D293" s="52">
        <v>27</v>
      </c>
      <c r="E293" s="52">
        <v>27</v>
      </c>
      <c r="F293" s="52">
        <v>29</v>
      </c>
      <c r="G293" s="52">
        <v>33</v>
      </c>
      <c r="H293" s="52">
        <v>26</v>
      </c>
      <c r="I293" s="52">
        <v>46</v>
      </c>
      <c r="J293" s="52">
        <v>26</v>
      </c>
      <c r="K293" s="52">
        <v>42</v>
      </c>
      <c r="L293" s="52">
        <v>35</v>
      </c>
      <c r="M293" s="52">
        <v>34</v>
      </c>
      <c r="P293" s="88"/>
    </row>
    <row r="294" spans="1:16" ht="14.25" customHeight="1" x14ac:dyDescent="0.3">
      <c r="A294" s="149" t="str">
        <f t="shared" si="38"/>
        <v>Nelson/Marlborough/West Coast</v>
      </c>
      <c r="B294" s="151" t="s">
        <v>102</v>
      </c>
      <c r="C294" s="89" t="s">
        <v>3</v>
      </c>
      <c r="D294" s="37">
        <v>8</v>
      </c>
      <c r="E294" s="37">
        <v>15</v>
      </c>
      <c r="F294" s="37">
        <v>9</v>
      </c>
      <c r="G294" s="37">
        <v>14</v>
      </c>
      <c r="H294" s="37">
        <v>10</v>
      </c>
      <c r="I294" s="37">
        <v>13</v>
      </c>
      <c r="J294" s="37">
        <v>10</v>
      </c>
      <c r="K294" s="37">
        <v>15</v>
      </c>
      <c r="L294" s="37">
        <v>15</v>
      </c>
      <c r="M294" s="37">
        <v>10</v>
      </c>
      <c r="P294" s="88"/>
    </row>
    <row r="295" spans="1:16" ht="14.25" customHeight="1" x14ac:dyDescent="0.3">
      <c r="A295" s="149" t="str">
        <f t="shared" si="38"/>
        <v>Nelson/Marlborough/West Coast</v>
      </c>
      <c r="B295" s="149" t="str">
        <f t="shared" si="38"/>
        <v>Greymouth</v>
      </c>
      <c r="C295" s="79" t="s">
        <v>16</v>
      </c>
      <c r="D295" s="38">
        <v>0</v>
      </c>
      <c r="E295" s="38">
        <v>0</v>
      </c>
      <c r="F295" s="38">
        <v>0</v>
      </c>
      <c r="G295" s="38">
        <v>0</v>
      </c>
      <c r="H295" s="38">
        <v>0</v>
      </c>
      <c r="I295" s="38">
        <v>0</v>
      </c>
      <c r="J295" s="38">
        <v>0</v>
      </c>
      <c r="K295" s="38">
        <v>0</v>
      </c>
      <c r="L295" s="38">
        <v>0</v>
      </c>
      <c r="M295" s="38">
        <v>0</v>
      </c>
      <c r="P295" s="88"/>
    </row>
    <row r="296" spans="1:16" ht="14.25" customHeight="1" x14ac:dyDescent="0.3">
      <c r="A296" s="149" t="str">
        <f t="shared" si="38"/>
        <v>Nelson/Marlborough/West Coast</v>
      </c>
      <c r="B296" s="149" t="str">
        <f t="shared" si="38"/>
        <v>Greymouth</v>
      </c>
      <c r="C296" s="79" t="s">
        <v>4</v>
      </c>
      <c r="D296" s="38">
        <v>3</v>
      </c>
      <c r="E296" s="38">
        <v>2</v>
      </c>
      <c r="F296" s="38">
        <v>3</v>
      </c>
      <c r="G296" s="38">
        <v>3</v>
      </c>
      <c r="H296" s="38">
        <v>2</v>
      </c>
      <c r="I296" s="38">
        <v>3</v>
      </c>
      <c r="J296" s="38">
        <v>4</v>
      </c>
      <c r="K296" s="38">
        <v>1</v>
      </c>
      <c r="L296" s="38">
        <v>2</v>
      </c>
      <c r="M296" s="38">
        <v>3</v>
      </c>
      <c r="P296" s="88"/>
    </row>
    <row r="297" spans="1:16" ht="14.25" customHeight="1" x14ac:dyDescent="0.3">
      <c r="A297" s="149" t="str">
        <f t="shared" si="38"/>
        <v>Nelson/Marlborough/West Coast</v>
      </c>
      <c r="B297" s="149" t="str">
        <f t="shared" si="38"/>
        <v>Greymouth</v>
      </c>
      <c r="C297" s="79" t="s">
        <v>2</v>
      </c>
      <c r="D297" s="38">
        <v>0</v>
      </c>
      <c r="E297" s="38">
        <v>0</v>
      </c>
      <c r="F297" s="38">
        <v>0</v>
      </c>
      <c r="G297" s="38">
        <v>0</v>
      </c>
      <c r="H297" s="38">
        <v>0</v>
      </c>
      <c r="I297" s="38">
        <v>0</v>
      </c>
      <c r="J297" s="38">
        <v>0</v>
      </c>
      <c r="K297" s="38">
        <v>0</v>
      </c>
      <c r="L297" s="38">
        <v>0</v>
      </c>
      <c r="M297" s="38">
        <v>0</v>
      </c>
      <c r="P297" s="88"/>
    </row>
    <row r="298" spans="1:16" ht="14.25" customHeight="1" x14ac:dyDescent="0.3">
      <c r="A298" s="149" t="str">
        <f t="shared" si="38"/>
        <v>Nelson/Marlborough/West Coast</v>
      </c>
      <c r="B298" s="150" t="str">
        <f t="shared" si="38"/>
        <v>Greymouth</v>
      </c>
      <c r="C298" s="72" t="s">
        <v>0</v>
      </c>
      <c r="D298" s="52">
        <v>11</v>
      </c>
      <c r="E298" s="52">
        <v>17</v>
      </c>
      <c r="F298" s="52">
        <v>12</v>
      </c>
      <c r="G298" s="52">
        <v>17</v>
      </c>
      <c r="H298" s="52">
        <v>12</v>
      </c>
      <c r="I298" s="52">
        <v>16</v>
      </c>
      <c r="J298" s="52">
        <v>14</v>
      </c>
      <c r="K298" s="52">
        <v>16</v>
      </c>
      <c r="L298" s="52">
        <v>17</v>
      </c>
      <c r="M298" s="52">
        <v>13</v>
      </c>
      <c r="P298" s="88"/>
    </row>
    <row r="299" spans="1:16" ht="14.25" customHeight="1" x14ac:dyDescent="0.3">
      <c r="A299" s="149" t="str">
        <f t="shared" si="38"/>
        <v>Nelson/Marlborough/West Coast</v>
      </c>
      <c r="B299" s="151" t="s">
        <v>131</v>
      </c>
      <c r="C299" s="89" t="s">
        <v>3</v>
      </c>
      <c r="D299" s="37">
        <v>1</v>
      </c>
      <c r="E299" s="37">
        <v>1</v>
      </c>
      <c r="F299" s="37">
        <v>0</v>
      </c>
      <c r="G299" s="37">
        <v>1</v>
      </c>
      <c r="H299" s="37">
        <v>0</v>
      </c>
      <c r="I299" s="37">
        <v>1</v>
      </c>
      <c r="J299" s="37">
        <v>0</v>
      </c>
      <c r="K299" s="37">
        <v>1</v>
      </c>
      <c r="L299" s="37">
        <v>1</v>
      </c>
      <c r="M299" s="37">
        <v>0</v>
      </c>
      <c r="P299" s="88"/>
    </row>
    <row r="300" spans="1:16" ht="14.25" customHeight="1" x14ac:dyDescent="0.3">
      <c r="A300" s="149" t="str">
        <f t="shared" si="38"/>
        <v>Nelson/Marlborough/West Coast</v>
      </c>
      <c r="B300" s="149" t="str">
        <f t="shared" si="38"/>
        <v>Kaikōura</v>
      </c>
      <c r="C300" s="79" t="s">
        <v>16</v>
      </c>
      <c r="D300" s="38">
        <v>0</v>
      </c>
      <c r="E300" s="38">
        <v>0</v>
      </c>
      <c r="F300" s="38">
        <v>0</v>
      </c>
      <c r="G300" s="38">
        <v>0</v>
      </c>
      <c r="H300" s="38">
        <v>0</v>
      </c>
      <c r="I300" s="38">
        <v>0</v>
      </c>
      <c r="J300" s="38">
        <v>0</v>
      </c>
      <c r="K300" s="38">
        <v>0</v>
      </c>
      <c r="L300" s="38">
        <v>0</v>
      </c>
      <c r="M300" s="38">
        <v>0</v>
      </c>
      <c r="P300" s="88"/>
    </row>
    <row r="301" spans="1:16" ht="14.25" customHeight="1" x14ac:dyDescent="0.3">
      <c r="A301" s="149" t="str">
        <f t="shared" si="38"/>
        <v>Nelson/Marlborough/West Coast</v>
      </c>
      <c r="B301" s="149" t="str">
        <f t="shared" si="38"/>
        <v>Kaikōura</v>
      </c>
      <c r="C301" s="79" t="s">
        <v>4</v>
      </c>
      <c r="D301" s="38">
        <v>0</v>
      </c>
      <c r="E301" s="38">
        <v>1</v>
      </c>
      <c r="F301" s="38">
        <v>0</v>
      </c>
      <c r="G301" s="38">
        <v>0</v>
      </c>
      <c r="H301" s="38">
        <v>0</v>
      </c>
      <c r="I301" s="38">
        <v>0</v>
      </c>
      <c r="J301" s="38">
        <v>1</v>
      </c>
      <c r="K301" s="38">
        <v>0</v>
      </c>
      <c r="L301" s="38">
        <v>0</v>
      </c>
      <c r="M301" s="38">
        <v>0</v>
      </c>
      <c r="P301" s="88"/>
    </row>
    <row r="302" spans="1:16" ht="14.25" customHeight="1" x14ac:dyDescent="0.3">
      <c r="A302" s="149" t="str">
        <f t="shared" si="38"/>
        <v>Nelson/Marlborough/West Coast</v>
      </c>
      <c r="B302" s="149" t="str">
        <f t="shared" si="38"/>
        <v>Kaikōura</v>
      </c>
      <c r="C302" s="79" t="s">
        <v>2</v>
      </c>
      <c r="D302" s="38">
        <v>0</v>
      </c>
      <c r="E302" s="38">
        <v>0</v>
      </c>
      <c r="F302" s="38">
        <v>0</v>
      </c>
      <c r="G302" s="38">
        <v>0</v>
      </c>
      <c r="H302" s="38">
        <v>0</v>
      </c>
      <c r="I302" s="38">
        <v>0</v>
      </c>
      <c r="J302" s="38">
        <v>0</v>
      </c>
      <c r="K302" s="38">
        <v>0</v>
      </c>
      <c r="L302" s="38">
        <v>0</v>
      </c>
      <c r="M302" s="38">
        <v>0</v>
      </c>
      <c r="P302" s="88"/>
    </row>
    <row r="303" spans="1:16" ht="14.25" customHeight="1" x14ac:dyDescent="0.3">
      <c r="A303" s="149" t="str">
        <f t="shared" si="38"/>
        <v>Nelson/Marlborough/West Coast</v>
      </c>
      <c r="B303" s="150" t="str">
        <f t="shared" si="38"/>
        <v>Kaikōura</v>
      </c>
      <c r="C303" s="72" t="s">
        <v>0</v>
      </c>
      <c r="D303" s="52">
        <v>1</v>
      </c>
      <c r="E303" s="52">
        <v>2</v>
      </c>
      <c r="F303" s="52">
        <v>0</v>
      </c>
      <c r="G303" s="52">
        <v>1</v>
      </c>
      <c r="H303" s="52">
        <v>0</v>
      </c>
      <c r="I303" s="52">
        <v>1</v>
      </c>
      <c r="J303" s="52">
        <v>1</v>
      </c>
      <c r="K303" s="52">
        <v>1</v>
      </c>
      <c r="L303" s="52">
        <v>1</v>
      </c>
      <c r="M303" s="52">
        <v>0</v>
      </c>
      <c r="P303" s="88"/>
    </row>
    <row r="304" spans="1:16" ht="14.25" customHeight="1" x14ac:dyDescent="0.3">
      <c r="A304" s="149" t="str">
        <f t="shared" si="38"/>
        <v>Nelson/Marlborough/West Coast</v>
      </c>
      <c r="B304" s="151" t="s">
        <v>103</v>
      </c>
      <c r="C304" s="89" t="s">
        <v>3</v>
      </c>
      <c r="D304" s="37">
        <v>53</v>
      </c>
      <c r="E304" s="37">
        <v>73</v>
      </c>
      <c r="F304" s="37">
        <v>47</v>
      </c>
      <c r="G304" s="37">
        <v>47</v>
      </c>
      <c r="H304" s="37">
        <v>58</v>
      </c>
      <c r="I304" s="37">
        <v>56</v>
      </c>
      <c r="J304" s="37">
        <v>57</v>
      </c>
      <c r="K304" s="37">
        <v>58</v>
      </c>
      <c r="L304" s="37">
        <v>53</v>
      </c>
      <c r="M304" s="37">
        <v>57</v>
      </c>
      <c r="P304" s="88"/>
    </row>
    <row r="305" spans="1:16" ht="14.25" customHeight="1" x14ac:dyDescent="0.3">
      <c r="A305" s="149" t="str">
        <f t="shared" si="38"/>
        <v>Nelson/Marlborough/West Coast</v>
      </c>
      <c r="B305" s="149" t="str">
        <f t="shared" si="38"/>
        <v>Nelson</v>
      </c>
      <c r="C305" s="79" t="s">
        <v>16</v>
      </c>
      <c r="D305" s="38">
        <v>3</v>
      </c>
      <c r="E305" s="38">
        <v>4</v>
      </c>
      <c r="F305" s="38">
        <v>2</v>
      </c>
      <c r="G305" s="38">
        <v>0</v>
      </c>
      <c r="H305" s="38">
        <v>0</v>
      </c>
      <c r="I305" s="38">
        <v>0</v>
      </c>
      <c r="J305" s="38">
        <v>3</v>
      </c>
      <c r="K305" s="38">
        <v>3</v>
      </c>
      <c r="L305" s="38">
        <v>0</v>
      </c>
      <c r="M305" s="38">
        <v>3</v>
      </c>
      <c r="P305" s="88"/>
    </row>
    <row r="306" spans="1:16" ht="14.25" customHeight="1" x14ac:dyDescent="0.3">
      <c r="A306" s="149" t="str">
        <f t="shared" ref="A306:B318" si="39">A305</f>
        <v>Nelson/Marlborough/West Coast</v>
      </c>
      <c r="B306" s="149" t="str">
        <f t="shared" si="39"/>
        <v>Nelson</v>
      </c>
      <c r="C306" s="79" t="s">
        <v>4</v>
      </c>
      <c r="D306" s="38">
        <v>11</v>
      </c>
      <c r="E306" s="38">
        <v>14</v>
      </c>
      <c r="F306" s="38">
        <v>8</v>
      </c>
      <c r="G306" s="38">
        <v>5</v>
      </c>
      <c r="H306" s="38">
        <v>9</v>
      </c>
      <c r="I306" s="38">
        <v>12</v>
      </c>
      <c r="J306" s="38">
        <v>9</v>
      </c>
      <c r="K306" s="38">
        <v>8</v>
      </c>
      <c r="L306" s="38">
        <v>6</v>
      </c>
      <c r="M306" s="38">
        <v>13</v>
      </c>
      <c r="P306" s="88"/>
    </row>
    <row r="307" spans="1:16" ht="14.25" customHeight="1" x14ac:dyDescent="0.3">
      <c r="A307" s="149" t="str">
        <f t="shared" si="39"/>
        <v>Nelson/Marlborough/West Coast</v>
      </c>
      <c r="B307" s="149" t="str">
        <f t="shared" si="39"/>
        <v>Nelson</v>
      </c>
      <c r="C307" s="79" t="s">
        <v>2</v>
      </c>
      <c r="D307" s="38">
        <v>0</v>
      </c>
      <c r="E307" s="38">
        <v>0</v>
      </c>
      <c r="F307" s="38">
        <v>1</v>
      </c>
      <c r="G307" s="38">
        <v>0</v>
      </c>
      <c r="H307" s="38">
        <v>1</v>
      </c>
      <c r="I307" s="38">
        <v>1</v>
      </c>
      <c r="J307" s="38">
        <v>0</v>
      </c>
      <c r="K307" s="38">
        <v>0</v>
      </c>
      <c r="L307" s="38">
        <v>0</v>
      </c>
      <c r="M307" s="38">
        <v>1</v>
      </c>
      <c r="P307" s="88"/>
    </row>
    <row r="308" spans="1:16" ht="14.25" customHeight="1" x14ac:dyDescent="0.3">
      <c r="A308" s="149" t="str">
        <f t="shared" si="39"/>
        <v>Nelson/Marlborough/West Coast</v>
      </c>
      <c r="B308" s="150" t="str">
        <f t="shared" si="39"/>
        <v>Nelson</v>
      </c>
      <c r="C308" s="72" t="s">
        <v>0</v>
      </c>
      <c r="D308" s="52">
        <v>67</v>
      </c>
      <c r="E308" s="52">
        <v>91</v>
      </c>
      <c r="F308" s="52">
        <v>58</v>
      </c>
      <c r="G308" s="52">
        <v>52</v>
      </c>
      <c r="H308" s="52">
        <v>68</v>
      </c>
      <c r="I308" s="52">
        <v>69</v>
      </c>
      <c r="J308" s="52">
        <v>69</v>
      </c>
      <c r="K308" s="52">
        <v>69</v>
      </c>
      <c r="L308" s="52">
        <v>59</v>
      </c>
      <c r="M308" s="52">
        <v>74</v>
      </c>
      <c r="P308" s="88"/>
    </row>
    <row r="309" spans="1:16" ht="14.25" customHeight="1" x14ac:dyDescent="0.3">
      <c r="A309" s="149" t="str">
        <f t="shared" si="39"/>
        <v>Nelson/Marlborough/West Coast</v>
      </c>
      <c r="B309" s="151" t="s">
        <v>104</v>
      </c>
      <c r="C309" s="89" t="s">
        <v>3</v>
      </c>
      <c r="D309" s="37">
        <v>7</v>
      </c>
      <c r="E309" s="37">
        <v>1</v>
      </c>
      <c r="F309" s="37">
        <v>3</v>
      </c>
      <c r="G309" s="37">
        <v>3</v>
      </c>
      <c r="H309" s="37">
        <v>8</v>
      </c>
      <c r="I309" s="37">
        <v>4</v>
      </c>
      <c r="J309" s="37">
        <v>1</v>
      </c>
      <c r="K309" s="37">
        <v>4</v>
      </c>
      <c r="L309" s="37">
        <v>2</v>
      </c>
      <c r="M309" s="37">
        <v>8</v>
      </c>
      <c r="P309" s="88"/>
    </row>
    <row r="310" spans="1:16" ht="14.25" customHeight="1" x14ac:dyDescent="0.3">
      <c r="A310" s="149" t="str">
        <f t="shared" si="39"/>
        <v>Nelson/Marlborough/West Coast</v>
      </c>
      <c r="B310" s="149" t="str">
        <f t="shared" si="39"/>
        <v>Westport</v>
      </c>
      <c r="C310" s="79" t="s">
        <v>16</v>
      </c>
      <c r="D310" s="38">
        <v>0</v>
      </c>
      <c r="E310" s="38">
        <v>0</v>
      </c>
      <c r="F310" s="38">
        <v>0</v>
      </c>
      <c r="G310" s="38">
        <v>0</v>
      </c>
      <c r="H310" s="38">
        <v>0</v>
      </c>
      <c r="I310" s="38">
        <v>0</v>
      </c>
      <c r="J310" s="38">
        <v>0</v>
      </c>
      <c r="K310" s="38">
        <v>0</v>
      </c>
      <c r="L310" s="38">
        <v>0</v>
      </c>
      <c r="M310" s="38">
        <v>0</v>
      </c>
      <c r="P310" s="88"/>
    </row>
    <row r="311" spans="1:16" ht="14.25" customHeight="1" x14ac:dyDescent="0.3">
      <c r="A311" s="149" t="str">
        <f t="shared" si="39"/>
        <v>Nelson/Marlborough/West Coast</v>
      </c>
      <c r="B311" s="149" t="str">
        <f t="shared" si="39"/>
        <v>Westport</v>
      </c>
      <c r="C311" s="79" t="s">
        <v>4</v>
      </c>
      <c r="D311" s="38">
        <v>3</v>
      </c>
      <c r="E311" s="38">
        <v>1</v>
      </c>
      <c r="F311" s="38">
        <v>0</v>
      </c>
      <c r="G311" s="38">
        <v>1</v>
      </c>
      <c r="H311" s="38">
        <v>0</v>
      </c>
      <c r="I311" s="38">
        <v>2</v>
      </c>
      <c r="J311" s="38">
        <v>0</v>
      </c>
      <c r="K311" s="38">
        <v>0</v>
      </c>
      <c r="L311" s="38">
        <v>2</v>
      </c>
      <c r="M311" s="38">
        <v>0</v>
      </c>
      <c r="P311" s="88"/>
    </row>
    <row r="312" spans="1:16" ht="14.25" customHeight="1" x14ac:dyDescent="0.3">
      <c r="A312" s="149" t="str">
        <f t="shared" si="39"/>
        <v>Nelson/Marlborough/West Coast</v>
      </c>
      <c r="B312" s="149" t="str">
        <f t="shared" si="39"/>
        <v>Westport</v>
      </c>
      <c r="C312" s="79" t="s">
        <v>2</v>
      </c>
      <c r="D312" s="38">
        <v>0</v>
      </c>
      <c r="E312" s="38">
        <v>0</v>
      </c>
      <c r="F312" s="38">
        <v>0</v>
      </c>
      <c r="G312" s="38">
        <v>0</v>
      </c>
      <c r="H312" s="38">
        <v>0</v>
      </c>
      <c r="I312" s="38">
        <v>0</v>
      </c>
      <c r="J312" s="38">
        <v>0</v>
      </c>
      <c r="K312" s="38">
        <v>0</v>
      </c>
      <c r="L312" s="38">
        <v>0</v>
      </c>
      <c r="M312" s="38">
        <v>0</v>
      </c>
      <c r="P312" s="88"/>
    </row>
    <row r="313" spans="1:16" ht="14.25" customHeight="1" x14ac:dyDescent="0.3">
      <c r="A313" s="149" t="str">
        <f t="shared" si="39"/>
        <v>Nelson/Marlborough/West Coast</v>
      </c>
      <c r="B313" s="150" t="str">
        <f t="shared" si="39"/>
        <v>Westport</v>
      </c>
      <c r="C313" s="72" t="s">
        <v>0</v>
      </c>
      <c r="D313" s="52">
        <v>10</v>
      </c>
      <c r="E313" s="52">
        <v>2</v>
      </c>
      <c r="F313" s="52">
        <v>3</v>
      </c>
      <c r="G313" s="52">
        <v>4</v>
      </c>
      <c r="H313" s="52">
        <v>8</v>
      </c>
      <c r="I313" s="52">
        <v>6</v>
      </c>
      <c r="J313" s="52">
        <v>1</v>
      </c>
      <c r="K313" s="52">
        <v>4</v>
      </c>
      <c r="L313" s="52">
        <v>4</v>
      </c>
      <c r="M313" s="52">
        <v>8</v>
      </c>
      <c r="P313" s="88"/>
    </row>
    <row r="314" spans="1:16" ht="14.25" customHeight="1" x14ac:dyDescent="0.3">
      <c r="A314" s="149" t="str">
        <f t="shared" si="39"/>
        <v>Nelson/Marlborough/West Coast</v>
      </c>
      <c r="B314" s="149" t="s">
        <v>60</v>
      </c>
      <c r="C314" s="79" t="s">
        <v>3</v>
      </c>
      <c r="D314" s="38">
        <v>94</v>
      </c>
      <c r="E314" s="38">
        <v>111</v>
      </c>
      <c r="F314" s="38">
        <v>83</v>
      </c>
      <c r="G314" s="38">
        <v>94</v>
      </c>
      <c r="H314" s="38">
        <v>100</v>
      </c>
      <c r="I314" s="38">
        <v>112</v>
      </c>
      <c r="J314" s="38">
        <v>88</v>
      </c>
      <c r="K314" s="38">
        <v>112</v>
      </c>
      <c r="L314" s="38">
        <v>100</v>
      </c>
      <c r="M314" s="38">
        <v>101</v>
      </c>
      <c r="P314" s="88"/>
    </row>
    <row r="315" spans="1:16" ht="14.25" customHeight="1" x14ac:dyDescent="0.3">
      <c r="A315" s="149" t="str">
        <f t="shared" si="39"/>
        <v>Nelson/Marlborough/West Coast</v>
      </c>
      <c r="B315" s="149" t="str">
        <f t="shared" si="39"/>
        <v>Justice service area total</v>
      </c>
      <c r="C315" s="79" t="s">
        <v>16</v>
      </c>
      <c r="D315" s="38">
        <v>3</v>
      </c>
      <c r="E315" s="38">
        <v>5</v>
      </c>
      <c r="F315" s="38">
        <v>5</v>
      </c>
      <c r="G315" s="38">
        <v>1</v>
      </c>
      <c r="H315" s="38">
        <v>0</v>
      </c>
      <c r="I315" s="38">
        <v>2</v>
      </c>
      <c r="J315" s="38">
        <v>5</v>
      </c>
      <c r="K315" s="38">
        <v>4</v>
      </c>
      <c r="L315" s="38">
        <v>2</v>
      </c>
      <c r="M315" s="38">
        <v>5</v>
      </c>
      <c r="P315" s="88"/>
    </row>
    <row r="316" spans="1:16" ht="14.25" customHeight="1" x14ac:dyDescent="0.3">
      <c r="A316" s="149" t="str">
        <f t="shared" si="39"/>
        <v>Nelson/Marlborough/West Coast</v>
      </c>
      <c r="B316" s="149" t="str">
        <f t="shared" si="39"/>
        <v>Justice service area total</v>
      </c>
      <c r="C316" s="79" t="s">
        <v>4</v>
      </c>
      <c r="D316" s="38">
        <v>19</v>
      </c>
      <c r="E316" s="38">
        <v>22</v>
      </c>
      <c r="F316" s="38">
        <v>13</v>
      </c>
      <c r="G316" s="38">
        <v>12</v>
      </c>
      <c r="H316" s="38">
        <v>13</v>
      </c>
      <c r="I316" s="38">
        <v>23</v>
      </c>
      <c r="J316" s="38">
        <v>18</v>
      </c>
      <c r="K316" s="38">
        <v>16</v>
      </c>
      <c r="L316" s="38">
        <v>14</v>
      </c>
      <c r="M316" s="38">
        <v>21</v>
      </c>
      <c r="P316" s="88"/>
    </row>
    <row r="317" spans="1:16" ht="14.25" customHeight="1" x14ac:dyDescent="0.3">
      <c r="A317" s="149" t="str">
        <f t="shared" si="39"/>
        <v>Nelson/Marlborough/West Coast</v>
      </c>
      <c r="B317" s="149" t="str">
        <f t="shared" si="39"/>
        <v>Justice service area total</v>
      </c>
      <c r="C317" s="79" t="s">
        <v>2</v>
      </c>
      <c r="D317" s="38">
        <v>0</v>
      </c>
      <c r="E317" s="38">
        <v>1</v>
      </c>
      <c r="F317" s="38">
        <v>1</v>
      </c>
      <c r="G317" s="38">
        <v>0</v>
      </c>
      <c r="H317" s="38">
        <v>1</v>
      </c>
      <c r="I317" s="38">
        <v>1</v>
      </c>
      <c r="J317" s="38">
        <v>0</v>
      </c>
      <c r="K317" s="38">
        <v>0</v>
      </c>
      <c r="L317" s="38">
        <v>0</v>
      </c>
      <c r="M317" s="38">
        <v>2</v>
      </c>
      <c r="P317" s="88"/>
    </row>
    <row r="318" spans="1:16" ht="14.25" customHeight="1" x14ac:dyDescent="0.3">
      <c r="A318" s="150" t="str">
        <f t="shared" si="39"/>
        <v>Nelson/Marlborough/West Coast</v>
      </c>
      <c r="B318" s="150" t="str">
        <f t="shared" si="39"/>
        <v>Justice service area total</v>
      </c>
      <c r="C318" s="72" t="s">
        <v>0</v>
      </c>
      <c r="D318" s="40">
        <v>116</v>
      </c>
      <c r="E318" s="40">
        <v>139</v>
      </c>
      <c r="F318" s="40">
        <v>102</v>
      </c>
      <c r="G318" s="40">
        <v>107</v>
      </c>
      <c r="H318" s="40">
        <v>114</v>
      </c>
      <c r="I318" s="40">
        <v>138</v>
      </c>
      <c r="J318" s="40">
        <v>111</v>
      </c>
      <c r="K318" s="40">
        <v>132</v>
      </c>
      <c r="L318" s="40">
        <v>116</v>
      </c>
      <c r="M318" s="40">
        <v>129</v>
      </c>
      <c r="P318" s="88"/>
    </row>
    <row r="319" spans="1:16" ht="14.25" customHeight="1" x14ac:dyDescent="0.3">
      <c r="A319" s="151" t="s">
        <v>105</v>
      </c>
      <c r="B319" s="151" t="s">
        <v>106</v>
      </c>
      <c r="C319" s="89" t="s">
        <v>3</v>
      </c>
      <c r="D319" s="37">
        <v>8</v>
      </c>
      <c r="E319" s="37">
        <v>7</v>
      </c>
      <c r="F319" s="37">
        <v>8</v>
      </c>
      <c r="G319" s="37">
        <v>10</v>
      </c>
      <c r="H319" s="37">
        <v>4</v>
      </c>
      <c r="I319" s="37">
        <v>5</v>
      </c>
      <c r="J319" s="37">
        <v>9</v>
      </c>
      <c r="K319" s="37">
        <v>10</v>
      </c>
      <c r="L319" s="37">
        <v>9</v>
      </c>
      <c r="M319" s="37">
        <v>4</v>
      </c>
      <c r="P319" s="88"/>
    </row>
    <row r="320" spans="1:16" x14ac:dyDescent="0.3">
      <c r="A320" s="149" t="str">
        <f t="shared" ref="A320:B333" si="40">A319</f>
        <v>Canterbury</v>
      </c>
      <c r="B320" s="149" t="str">
        <f t="shared" si="40"/>
        <v>Ashburton</v>
      </c>
      <c r="C320" s="79" t="s">
        <v>16</v>
      </c>
      <c r="D320" s="38">
        <v>0</v>
      </c>
      <c r="E320" s="38">
        <v>0</v>
      </c>
      <c r="F320" s="38">
        <v>0</v>
      </c>
      <c r="G320" s="38">
        <v>0</v>
      </c>
      <c r="H320" s="38">
        <v>1</v>
      </c>
      <c r="I320" s="38">
        <v>0</v>
      </c>
      <c r="J320" s="38">
        <v>1</v>
      </c>
      <c r="K320" s="38">
        <v>0</v>
      </c>
      <c r="L320" s="38">
        <v>0</v>
      </c>
      <c r="M320" s="38">
        <v>0</v>
      </c>
      <c r="P320" s="88"/>
    </row>
    <row r="321" spans="1:16" x14ac:dyDescent="0.3">
      <c r="A321" s="149" t="str">
        <f t="shared" si="40"/>
        <v>Canterbury</v>
      </c>
      <c r="B321" s="149" t="str">
        <f t="shared" si="40"/>
        <v>Ashburton</v>
      </c>
      <c r="C321" s="79" t="s">
        <v>4</v>
      </c>
      <c r="D321" s="38">
        <v>1</v>
      </c>
      <c r="E321" s="38">
        <v>2</v>
      </c>
      <c r="F321" s="38">
        <v>0</v>
      </c>
      <c r="G321" s="38">
        <v>1</v>
      </c>
      <c r="H321" s="38">
        <v>4</v>
      </c>
      <c r="I321" s="38">
        <v>4</v>
      </c>
      <c r="J321" s="38">
        <v>5</v>
      </c>
      <c r="K321" s="38">
        <v>3</v>
      </c>
      <c r="L321" s="38">
        <v>3</v>
      </c>
      <c r="M321" s="38">
        <v>2</v>
      </c>
      <c r="P321" s="88"/>
    </row>
    <row r="322" spans="1:16" x14ac:dyDescent="0.3">
      <c r="A322" s="149" t="str">
        <f t="shared" si="40"/>
        <v>Canterbury</v>
      </c>
      <c r="B322" s="149" t="str">
        <f t="shared" si="40"/>
        <v>Ashburton</v>
      </c>
      <c r="C322" s="79" t="s">
        <v>2</v>
      </c>
      <c r="D322" s="38">
        <v>0</v>
      </c>
      <c r="E322" s="38">
        <v>0</v>
      </c>
      <c r="F322" s="38">
        <v>0</v>
      </c>
      <c r="G322" s="38">
        <v>0</v>
      </c>
      <c r="H322" s="38">
        <v>0</v>
      </c>
      <c r="I322" s="38">
        <v>0</v>
      </c>
      <c r="J322" s="38">
        <v>0</v>
      </c>
      <c r="K322" s="38">
        <v>0</v>
      </c>
      <c r="L322" s="38">
        <v>0</v>
      </c>
      <c r="M322" s="38">
        <v>0</v>
      </c>
      <c r="P322" s="88"/>
    </row>
    <row r="323" spans="1:16" x14ac:dyDescent="0.3">
      <c r="A323" s="149" t="str">
        <f t="shared" si="40"/>
        <v>Canterbury</v>
      </c>
      <c r="B323" s="150" t="str">
        <f t="shared" si="40"/>
        <v>Ashburton</v>
      </c>
      <c r="C323" s="72" t="s">
        <v>0</v>
      </c>
      <c r="D323" s="52">
        <v>9</v>
      </c>
      <c r="E323" s="52">
        <v>9</v>
      </c>
      <c r="F323" s="52">
        <v>8</v>
      </c>
      <c r="G323" s="52">
        <v>11</v>
      </c>
      <c r="H323" s="52">
        <v>9</v>
      </c>
      <c r="I323" s="52">
        <v>9</v>
      </c>
      <c r="J323" s="52">
        <v>15</v>
      </c>
      <c r="K323" s="52">
        <v>13</v>
      </c>
      <c r="L323" s="52">
        <v>12</v>
      </c>
      <c r="M323" s="52">
        <v>6</v>
      </c>
      <c r="P323" s="88"/>
    </row>
    <row r="324" spans="1:16" ht="14.25" customHeight="1" x14ac:dyDescent="0.3">
      <c r="A324" s="149" t="str">
        <f t="shared" si="40"/>
        <v>Canterbury</v>
      </c>
      <c r="B324" s="151" t="s">
        <v>107</v>
      </c>
      <c r="C324" s="89" t="s">
        <v>3</v>
      </c>
      <c r="D324" s="37">
        <v>214</v>
      </c>
      <c r="E324" s="37">
        <v>221</v>
      </c>
      <c r="F324" s="37">
        <v>234</v>
      </c>
      <c r="G324" s="37">
        <v>235</v>
      </c>
      <c r="H324" s="37">
        <v>199</v>
      </c>
      <c r="I324" s="37">
        <v>236</v>
      </c>
      <c r="J324" s="37">
        <v>207</v>
      </c>
      <c r="K324" s="37">
        <v>211</v>
      </c>
      <c r="L324" s="37">
        <v>230</v>
      </c>
      <c r="M324" s="37">
        <v>206</v>
      </c>
      <c r="P324" s="88"/>
    </row>
    <row r="325" spans="1:16" x14ac:dyDescent="0.3">
      <c r="A325" s="149" t="str">
        <f t="shared" si="40"/>
        <v>Canterbury</v>
      </c>
      <c r="B325" s="149" t="str">
        <f t="shared" si="40"/>
        <v>Christchurch</v>
      </c>
      <c r="C325" s="79" t="s">
        <v>16</v>
      </c>
      <c r="D325" s="38">
        <v>5</v>
      </c>
      <c r="E325" s="38">
        <v>3</v>
      </c>
      <c r="F325" s="38">
        <v>5</v>
      </c>
      <c r="G325" s="38">
        <v>3</v>
      </c>
      <c r="H325" s="38">
        <v>1</v>
      </c>
      <c r="I325" s="38">
        <v>10</v>
      </c>
      <c r="J325" s="38">
        <v>2</v>
      </c>
      <c r="K325" s="38">
        <v>6</v>
      </c>
      <c r="L325" s="38">
        <v>3</v>
      </c>
      <c r="M325" s="38">
        <v>4</v>
      </c>
      <c r="P325" s="88"/>
    </row>
    <row r="326" spans="1:16" x14ac:dyDescent="0.3">
      <c r="A326" s="149" t="str">
        <f t="shared" si="40"/>
        <v>Canterbury</v>
      </c>
      <c r="B326" s="149" t="str">
        <f t="shared" si="40"/>
        <v>Christchurch</v>
      </c>
      <c r="C326" s="79" t="s">
        <v>4</v>
      </c>
      <c r="D326" s="38">
        <v>45</v>
      </c>
      <c r="E326" s="38">
        <v>45</v>
      </c>
      <c r="F326" s="38">
        <v>70</v>
      </c>
      <c r="G326" s="38">
        <v>60</v>
      </c>
      <c r="H326" s="38">
        <v>81</v>
      </c>
      <c r="I326" s="38">
        <v>65</v>
      </c>
      <c r="J326" s="38">
        <v>44</v>
      </c>
      <c r="K326" s="38">
        <v>44</v>
      </c>
      <c r="L326" s="38">
        <v>47</v>
      </c>
      <c r="M326" s="38">
        <v>71</v>
      </c>
      <c r="P326" s="88"/>
    </row>
    <row r="327" spans="1:16" x14ac:dyDescent="0.3">
      <c r="A327" s="149" t="str">
        <f t="shared" si="40"/>
        <v>Canterbury</v>
      </c>
      <c r="B327" s="149" t="str">
        <f t="shared" si="40"/>
        <v>Christchurch</v>
      </c>
      <c r="C327" s="79" t="s">
        <v>2</v>
      </c>
      <c r="D327" s="38">
        <v>0</v>
      </c>
      <c r="E327" s="38">
        <v>0</v>
      </c>
      <c r="F327" s="38">
        <v>1</v>
      </c>
      <c r="G327" s="38">
        <v>0</v>
      </c>
      <c r="H327" s="38">
        <v>1</v>
      </c>
      <c r="I327" s="38">
        <v>0</v>
      </c>
      <c r="J327" s="38">
        <v>0</v>
      </c>
      <c r="K327" s="38">
        <v>0</v>
      </c>
      <c r="L327" s="38">
        <v>1</v>
      </c>
      <c r="M327" s="38">
        <v>1</v>
      </c>
      <c r="P327" s="88"/>
    </row>
    <row r="328" spans="1:16" x14ac:dyDescent="0.3">
      <c r="A328" s="149" t="str">
        <f t="shared" si="40"/>
        <v>Canterbury</v>
      </c>
      <c r="B328" s="150" t="str">
        <f t="shared" si="40"/>
        <v>Christchurch</v>
      </c>
      <c r="C328" s="72" t="s">
        <v>0</v>
      </c>
      <c r="D328" s="52">
        <v>264</v>
      </c>
      <c r="E328" s="52">
        <v>269</v>
      </c>
      <c r="F328" s="52">
        <v>310</v>
      </c>
      <c r="G328" s="52">
        <v>298</v>
      </c>
      <c r="H328" s="52">
        <v>282</v>
      </c>
      <c r="I328" s="52">
        <v>311</v>
      </c>
      <c r="J328" s="52">
        <v>253</v>
      </c>
      <c r="K328" s="52">
        <v>261</v>
      </c>
      <c r="L328" s="52">
        <v>281</v>
      </c>
      <c r="M328" s="52">
        <v>282</v>
      </c>
      <c r="P328" s="88"/>
    </row>
    <row r="329" spans="1:16" ht="14.25" customHeight="1" x14ac:dyDescent="0.3">
      <c r="A329" s="149" t="str">
        <f t="shared" si="40"/>
        <v>Canterbury</v>
      </c>
      <c r="B329" s="149" t="s">
        <v>60</v>
      </c>
      <c r="C329" s="79" t="s">
        <v>3</v>
      </c>
      <c r="D329" s="38">
        <v>222</v>
      </c>
      <c r="E329" s="38">
        <v>228</v>
      </c>
      <c r="F329" s="38">
        <v>242</v>
      </c>
      <c r="G329" s="38">
        <v>245</v>
      </c>
      <c r="H329" s="38">
        <v>203</v>
      </c>
      <c r="I329" s="38">
        <v>241</v>
      </c>
      <c r="J329" s="38">
        <v>216</v>
      </c>
      <c r="K329" s="38">
        <v>221</v>
      </c>
      <c r="L329" s="38">
        <v>239</v>
      </c>
      <c r="M329" s="38">
        <v>210</v>
      </c>
      <c r="P329" s="88"/>
    </row>
    <row r="330" spans="1:16" x14ac:dyDescent="0.3">
      <c r="A330" s="149" t="str">
        <f t="shared" si="40"/>
        <v>Canterbury</v>
      </c>
      <c r="B330" s="149" t="str">
        <f t="shared" si="40"/>
        <v>Justice service area total</v>
      </c>
      <c r="C330" s="79" t="s">
        <v>16</v>
      </c>
      <c r="D330" s="38">
        <v>5</v>
      </c>
      <c r="E330" s="38">
        <v>3</v>
      </c>
      <c r="F330" s="38">
        <v>5</v>
      </c>
      <c r="G330" s="38">
        <v>3</v>
      </c>
      <c r="H330" s="38">
        <v>2</v>
      </c>
      <c r="I330" s="38">
        <v>10</v>
      </c>
      <c r="J330" s="38">
        <v>3</v>
      </c>
      <c r="K330" s="38">
        <v>6</v>
      </c>
      <c r="L330" s="38">
        <v>3</v>
      </c>
      <c r="M330" s="38">
        <v>4</v>
      </c>
      <c r="P330" s="88"/>
    </row>
    <row r="331" spans="1:16" x14ac:dyDescent="0.3">
      <c r="A331" s="149" t="str">
        <f t="shared" si="40"/>
        <v>Canterbury</v>
      </c>
      <c r="B331" s="149" t="str">
        <f t="shared" si="40"/>
        <v>Justice service area total</v>
      </c>
      <c r="C331" s="79" t="s">
        <v>4</v>
      </c>
      <c r="D331" s="38">
        <v>46</v>
      </c>
      <c r="E331" s="38">
        <v>47</v>
      </c>
      <c r="F331" s="38">
        <v>70</v>
      </c>
      <c r="G331" s="38">
        <v>61</v>
      </c>
      <c r="H331" s="38">
        <v>85</v>
      </c>
      <c r="I331" s="38">
        <v>69</v>
      </c>
      <c r="J331" s="38">
        <v>49</v>
      </c>
      <c r="K331" s="38">
        <v>47</v>
      </c>
      <c r="L331" s="38">
        <v>50</v>
      </c>
      <c r="M331" s="38">
        <v>73</v>
      </c>
      <c r="P331" s="88"/>
    </row>
    <row r="332" spans="1:16" x14ac:dyDescent="0.3">
      <c r="A332" s="149" t="str">
        <f t="shared" si="40"/>
        <v>Canterbury</v>
      </c>
      <c r="B332" s="149" t="str">
        <f t="shared" si="40"/>
        <v>Justice service area total</v>
      </c>
      <c r="C332" s="79" t="s">
        <v>2</v>
      </c>
      <c r="D332" s="38">
        <v>0</v>
      </c>
      <c r="E332" s="38">
        <v>0</v>
      </c>
      <c r="F332" s="38">
        <v>1</v>
      </c>
      <c r="G332" s="38">
        <v>0</v>
      </c>
      <c r="H332" s="38">
        <v>1</v>
      </c>
      <c r="I332" s="38">
        <v>0</v>
      </c>
      <c r="J332" s="38">
        <v>0</v>
      </c>
      <c r="K332" s="38">
        <v>0</v>
      </c>
      <c r="L332" s="38">
        <v>1</v>
      </c>
      <c r="M332" s="38">
        <v>1</v>
      </c>
      <c r="P332" s="88"/>
    </row>
    <row r="333" spans="1:16" x14ac:dyDescent="0.3">
      <c r="A333" s="150" t="str">
        <f t="shared" si="40"/>
        <v>Canterbury</v>
      </c>
      <c r="B333" s="150" t="str">
        <f t="shared" si="40"/>
        <v>Justice service area total</v>
      </c>
      <c r="C333" s="72" t="s">
        <v>0</v>
      </c>
      <c r="D333" s="40">
        <v>273</v>
      </c>
      <c r="E333" s="40">
        <v>278</v>
      </c>
      <c r="F333" s="40">
        <v>318</v>
      </c>
      <c r="G333" s="40">
        <v>309</v>
      </c>
      <c r="H333" s="40">
        <v>291</v>
      </c>
      <c r="I333" s="40">
        <v>320</v>
      </c>
      <c r="J333" s="40">
        <v>268</v>
      </c>
      <c r="K333" s="40">
        <v>274</v>
      </c>
      <c r="L333" s="40">
        <v>293</v>
      </c>
      <c r="M333" s="40">
        <v>288</v>
      </c>
      <c r="P333" s="88"/>
    </row>
    <row r="334" spans="1:16" x14ac:dyDescent="0.3">
      <c r="A334" s="149" t="s">
        <v>108</v>
      </c>
      <c r="B334" s="151" t="s">
        <v>109</v>
      </c>
      <c r="C334" s="89" t="s">
        <v>3</v>
      </c>
      <c r="D334" s="37">
        <v>57</v>
      </c>
      <c r="E334" s="37">
        <v>73</v>
      </c>
      <c r="F334" s="37">
        <v>60</v>
      </c>
      <c r="G334" s="37">
        <v>43</v>
      </c>
      <c r="H334" s="37">
        <v>59</v>
      </c>
      <c r="I334" s="37">
        <v>42</v>
      </c>
      <c r="J334" s="37">
        <v>39</v>
      </c>
      <c r="K334" s="37">
        <v>51</v>
      </c>
      <c r="L334" s="37">
        <v>43</v>
      </c>
      <c r="M334" s="37">
        <v>64</v>
      </c>
      <c r="P334" s="88"/>
    </row>
    <row r="335" spans="1:16" x14ac:dyDescent="0.3">
      <c r="A335" s="149" t="s">
        <v>108</v>
      </c>
      <c r="B335" s="149" t="str">
        <f t="shared" ref="B335:B338" si="41">B334</f>
        <v>Dunedin</v>
      </c>
      <c r="C335" s="79" t="s">
        <v>16</v>
      </c>
      <c r="D335" s="38">
        <v>1</v>
      </c>
      <c r="E335" s="38">
        <v>2</v>
      </c>
      <c r="F335" s="38">
        <v>0</v>
      </c>
      <c r="G335" s="38">
        <v>0</v>
      </c>
      <c r="H335" s="38">
        <v>0</v>
      </c>
      <c r="I335" s="38">
        <v>0</v>
      </c>
      <c r="J335" s="38">
        <v>1</v>
      </c>
      <c r="K335" s="38">
        <v>2</v>
      </c>
      <c r="L335" s="38">
        <v>2</v>
      </c>
      <c r="M335" s="38">
        <v>0</v>
      </c>
      <c r="P335" s="88"/>
    </row>
    <row r="336" spans="1:16" x14ac:dyDescent="0.3">
      <c r="A336" s="149" t="s">
        <v>108</v>
      </c>
      <c r="B336" s="149" t="str">
        <f t="shared" si="41"/>
        <v>Dunedin</v>
      </c>
      <c r="C336" s="79" t="s">
        <v>4</v>
      </c>
      <c r="D336" s="38">
        <v>13</v>
      </c>
      <c r="E336" s="38">
        <v>7</v>
      </c>
      <c r="F336" s="38">
        <v>9</v>
      </c>
      <c r="G336" s="38">
        <v>11</v>
      </c>
      <c r="H336" s="38">
        <v>14</v>
      </c>
      <c r="I336" s="38">
        <v>11</v>
      </c>
      <c r="J336" s="38">
        <v>4</v>
      </c>
      <c r="K336" s="38">
        <v>2</v>
      </c>
      <c r="L336" s="38">
        <v>9</v>
      </c>
      <c r="M336" s="38">
        <v>15</v>
      </c>
      <c r="P336" s="88"/>
    </row>
    <row r="337" spans="1:16" x14ac:dyDescent="0.3">
      <c r="A337" s="149" t="s">
        <v>108</v>
      </c>
      <c r="B337" s="149" t="str">
        <f t="shared" si="41"/>
        <v>Dunedin</v>
      </c>
      <c r="C337" s="79" t="s">
        <v>2</v>
      </c>
      <c r="D337" s="38">
        <v>0</v>
      </c>
      <c r="E337" s="38">
        <v>1</v>
      </c>
      <c r="F337" s="38">
        <v>0</v>
      </c>
      <c r="G337" s="38">
        <v>0</v>
      </c>
      <c r="H337" s="38">
        <v>0</v>
      </c>
      <c r="I337" s="38">
        <v>0</v>
      </c>
      <c r="J337" s="38">
        <v>0</v>
      </c>
      <c r="K337" s="38">
        <v>0</v>
      </c>
      <c r="L337" s="38">
        <v>0</v>
      </c>
      <c r="M337" s="38">
        <v>1</v>
      </c>
      <c r="P337" s="88"/>
    </row>
    <row r="338" spans="1:16" x14ac:dyDescent="0.3">
      <c r="A338" s="149" t="s">
        <v>108</v>
      </c>
      <c r="B338" s="150" t="str">
        <f t="shared" si="41"/>
        <v>Dunedin</v>
      </c>
      <c r="C338" s="72" t="s">
        <v>0</v>
      </c>
      <c r="D338" s="52">
        <v>71</v>
      </c>
      <c r="E338" s="52">
        <v>83</v>
      </c>
      <c r="F338" s="52">
        <v>69</v>
      </c>
      <c r="G338" s="52">
        <v>54</v>
      </c>
      <c r="H338" s="52">
        <v>73</v>
      </c>
      <c r="I338" s="52">
        <v>53</v>
      </c>
      <c r="J338" s="52">
        <v>44</v>
      </c>
      <c r="K338" s="52">
        <v>55</v>
      </c>
      <c r="L338" s="52">
        <v>54</v>
      </c>
      <c r="M338" s="52">
        <v>80</v>
      </c>
      <c r="P338" s="88"/>
    </row>
    <row r="339" spans="1:16" x14ac:dyDescent="0.3">
      <c r="A339" s="149" t="s">
        <v>108</v>
      </c>
      <c r="B339" s="151" t="s">
        <v>110</v>
      </c>
      <c r="C339" s="89" t="s">
        <v>3</v>
      </c>
      <c r="D339" s="37">
        <v>6</v>
      </c>
      <c r="E339" s="37">
        <v>4</v>
      </c>
      <c r="F339" s="37">
        <v>6</v>
      </c>
      <c r="G339" s="37">
        <v>3</v>
      </c>
      <c r="H339" s="37">
        <v>8</v>
      </c>
      <c r="I339" s="37">
        <v>5</v>
      </c>
      <c r="J339" s="37">
        <v>7</v>
      </c>
      <c r="K339" s="37">
        <v>7</v>
      </c>
      <c r="L339" s="37">
        <v>6</v>
      </c>
      <c r="M339" s="37">
        <v>7</v>
      </c>
      <c r="P339" s="88"/>
    </row>
    <row r="340" spans="1:16" x14ac:dyDescent="0.3">
      <c r="A340" s="149" t="s">
        <v>108</v>
      </c>
      <c r="B340" s="149" t="str">
        <f t="shared" ref="B340:B343" si="42">B339</f>
        <v>Oamaru</v>
      </c>
      <c r="C340" s="79" t="s">
        <v>16</v>
      </c>
      <c r="D340" s="38">
        <v>0</v>
      </c>
      <c r="E340" s="38">
        <v>0</v>
      </c>
      <c r="F340" s="38">
        <v>0</v>
      </c>
      <c r="G340" s="38">
        <v>0</v>
      </c>
      <c r="H340" s="38">
        <v>0</v>
      </c>
      <c r="I340" s="38">
        <v>0</v>
      </c>
      <c r="J340" s="38">
        <v>0</v>
      </c>
      <c r="K340" s="38">
        <v>0</v>
      </c>
      <c r="L340" s="38">
        <v>0</v>
      </c>
      <c r="M340" s="38">
        <v>0</v>
      </c>
      <c r="P340" s="88"/>
    </row>
    <row r="341" spans="1:16" x14ac:dyDescent="0.3">
      <c r="A341" s="149" t="s">
        <v>108</v>
      </c>
      <c r="B341" s="149" t="str">
        <f t="shared" si="42"/>
        <v>Oamaru</v>
      </c>
      <c r="C341" s="79" t="s">
        <v>4</v>
      </c>
      <c r="D341" s="38">
        <v>1</v>
      </c>
      <c r="E341" s="38">
        <v>2</v>
      </c>
      <c r="F341" s="38">
        <v>0</v>
      </c>
      <c r="G341" s="38">
        <v>1</v>
      </c>
      <c r="H341" s="38">
        <v>1</v>
      </c>
      <c r="I341" s="38">
        <v>0</v>
      </c>
      <c r="J341" s="38">
        <v>1</v>
      </c>
      <c r="K341" s="38">
        <v>3</v>
      </c>
      <c r="L341" s="38">
        <v>1</v>
      </c>
      <c r="M341" s="38">
        <v>0</v>
      </c>
      <c r="P341" s="88"/>
    </row>
    <row r="342" spans="1:16" x14ac:dyDescent="0.3">
      <c r="A342" s="149" t="s">
        <v>108</v>
      </c>
      <c r="B342" s="149" t="str">
        <f t="shared" si="42"/>
        <v>Oamaru</v>
      </c>
      <c r="C342" s="79" t="s">
        <v>2</v>
      </c>
      <c r="D342" s="38">
        <v>0</v>
      </c>
      <c r="E342" s="38">
        <v>0</v>
      </c>
      <c r="F342" s="38">
        <v>0</v>
      </c>
      <c r="G342" s="38">
        <v>0</v>
      </c>
      <c r="H342" s="38">
        <v>0</v>
      </c>
      <c r="I342" s="38">
        <v>0</v>
      </c>
      <c r="J342" s="38">
        <v>0</v>
      </c>
      <c r="K342" s="38">
        <v>0</v>
      </c>
      <c r="L342" s="38">
        <v>0</v>
      </c>
      <c r="M342" s="38">
        <v>0</v>
      </c>
      <c r="P342" s="88"/>
    </row>
    <row r="343" spans="1:16" x14ac:dyDescent="0.3">
      <c r="A343" s="149" t="s">
        <v>108</v>
      </c>
      <c r="B343" s="150" t="str">
        <f t="shared" si="42"/>
        <v>Oamaru</v>
      </c>
      <c r="C343" s="72" t="s">
        <v>0</v>
      </c>
      <c r="D343" s="52">
        <v>7</v>
      </c>
      <c r="E343" s="52">
        <v>6</v>
      </c>
      <c r="F343" s="52">
        <v>6</v>
      </c>
      <c r="G343" s="52">
        <v>4</v>
      </c>
      <c r="H343" s="52">
        <v>9</v>
      </c>
      <c r="I343" s="52">
        <v>5</v>
      </c>
      <c r="J343" s="52">
        <v>8</v>
      </c>
      <c r="K343" s="52">
        <v>10</v>
      </c>
      <c r="L343" s="52">
        <v>7</v>
      </c>
      <c r="M343" s="52">
        <v>7</v>
      </c>
      <c r="P343" s="88"/>
    </row>
    <row r="344" spans="1:16" x14ac:dyDescent="0.3">
      <c r="A344" s="149" t="s">
        <v>108</v>
      </c>
      <c r="B344" s="151" t="s">
        <v>111</v>
      </c>
      <c r="C344" s="89" t="s">
        <v>3</v>
      </c>
      <c r="D344" s="37">
        <v>18</v>
      </c>
      <c r="E344" s="37">
        <v>19</v>
      </c>
      <c r="F344" s="37">
        <v>27</v>
      </c>
      <c r="G344" s="37">
        <v>25</v>
      </c>
      <c r="H344" s="37">
        <v>23</v>
      </c>
      <c r="I344" s="37">
        <v>38</v>
      </c>
      <c r="J344" s="37">
        <v>24</v>
      </c>
      <c r="K344" s="37">
        <v>36</v>
      </c>
      <c r="L344" s="37">
        <v>36</v>
      </c>
      <c r="M344" s="37">
        <v>27</v>
      </c>
      <c r="P344" s="88"/>
    </row>
    <row r="345" spans="1:16" x14ac:dyDescent="0.3">
      <c r="A345" s="149" t="s">
        <v>108</v>
      </c>
      <c r="B345" s="149" t="str">
        <f t="shared" ref="B345:B348" si="43">B344</f>
        <v>Timaru</v>
      </c>
      <c r="C345" s="79" t="s">
        <v>16</v>
      </c>
      <c r="D345" s="38">
        <v>0</v>
      </c>
      <c r="E345" s="38">
        <v>0</v>
      </c>
      <c r="F345" s="38">
        <v>1</v>
      </c>
      <c r="G345" s="38">
        <v>1</v>
      </c>
      <c r="H345" s="38">
        <v>0</v>
      </c>
      <c r="I345" s="38">
        <v>0</v>
      </c>
      <c r="J345" s="38">
        <v>1</v>
      </c>
      <c r="K345" s="38">
        <v>1</v>
      </c>
      <c r="L345" s="38">
        <v>0</v>
      </c>
      <c r="M345" s="38">
        <v>0</v>
      </c>
      <c r="P345" s="88"/>
    </row>
    <row r="346" spans="1:16" x14ac:dyDescent="0.3">
      <c r="A346" s="149" t="s">
        <v>108</v>
      </c>
      <c r="B346" s="149" t="str">
        <f t="shared" si="43"/>
        <v>Timaru</v>
      </c>
      <c r="C346" s="79" t="s">
        <v>4</v>
      </c>
      <c r="D346" s="38">
        <v>3</v>
      </c>
      <c r="E346" s="38">
        <v>4</v>
      </c>
      <c r="F346" s="38">
        <v>5</v>
      </c>
      <c r="G346" s="38">
        <v>3</v>
      </c>
      <c r="H346" s="38">
        <v>16</v>
      </c>
      <c r="I346" s="38">
        <v>10</v>
      </c>
      <c r="J346" s="38">
        <v>12</v>
      </c>
      <c r="K346" s="38">
        <v>10</v>
      </c>
      <c r="L346" s="38">
        <v>2</v>
      </c>
      <c r="M346" s="38">
        <v>7</v>
      </c>
      <c r="P346" s="88"/>
    </row>
    <row r="347" spans="1:16" x14ac:dyDescent="0.3">
      <c r="A347" s="149" t="s">
        <v>108</v>
      </c>
      <c r="B347" s="149" t="str">
        <f t="shared" si="43"/>
        <v>Timaru</v>
      </c>
      <c r="C347" s="79" t="s">
        <v>2</v>
      </c>
      <c r="D347" s="38">
        <v>0</v>
      </c>
      <c r="E347" s="38">
        <v>0</v>
      </c>
      <c r="F347" s="38">
        <v>0</v>
      </c>
      <c r="G347" s="38">
        <v>0</v>
      </c>
      <c r="H347" s="38">
        <v>0</v>
      </c>
      <c r="I347" s="38">
        <v>0</v>
      </c>
      <c r="J347" s="38">
        <v>0</v>
      </c>
      <c r="K347" s="38">
        <v>0</v>
      </c>
      <c r="L347" s="38">
        <v>0</v>
      </c>
      <c r="M347" s="38">
        <v>1</v>
      </c>
      <c r="P347" s="88"/>
    </row>
    <row r="348" spans="1:16" x14ac:dyDescent="0.3">
      <c r="A348" s="149" t="s">
        <v>108</v>
      </c>
      <c r="B348" s="150" t="str">
        <f t="shared" si="43"/>
        <v>Timaru</v>
      </c>
      <c r="C348" s="72" t="s">
        <v>0</v>
      </c>
      <c r="D348" s="52">
        <v>21</v>
      </c>
      <c r="E348" s="52">
        <v>23</v>
      </c>
      <c r="F348" s="52">
        <v>33</v>
      </c>
      <c r="G348" s="52">
        <v>29</v>
      </c>
      <c r="H348" s="52">
        <v>39</v>
      </c>
      <c r="I348" s="52">
        <v>48</v>
      </c>
      <c r="J348" s="52">
        <v>37</v>
      </c>
      <c r="K348" s="52">
        <v>47</v>
      </c>
      <c r="L348" s="52">
        <v>38</v>
      </c>
      <c r="M348" s="52">
        <v>35</v>
      </c>
      <c r="P348" s="88"/>
    </row>
    <row r="349" spans="1:16" ht="14.25" customHeight="1" x14ac:dyDescent="0.3">
      <c r="A349" s="149" t="s">
        <v>108</v>
      </c>
      <c r="B349" s="149" t="s">
        <v>60</v>
      </c>
      <c r="C349" s="79" t="s">
        <v>3</v>
      </c>
      <c r="D349" s="38">
        <v>81</v>
      </c>
      <c r="E349" s="38">
        <v>96</v>
      </c>
      <c r="F349" s="38">
        <v>93</v>
      </c>
      <c r="G349" s="38">
        <v>71</v>
      </c>
      <c r="H349" s="38">
        <v>90</v>
      </c>
      <c r="I349" s="38">
        <v>85</v>
      </c>
      <c r="J349" s="38">
        <v>70</v>
      </c>
      <c r="K349" s="38">
        <v>94</v>
      </c>
      <c r="L349" s="38">
        <v>85</v>
      </c>
      <c r="M349" s="38">
        <v>98</v>
      </c>
      <c r="P349" s="88"/>
    </row>
    <row r="350" spans="1:16" x14ac:dyDescent="0.3">
      <c r="A350" s="149" t="s">
        <v>108</v>
      </c>
      <c r="B350" s="149" t="str">
        <f t="shared" ref="B350:B353" si="44">B349</f>
        <v>Justice service area total</v>
      </c>
      <c r="C350" s="79" t="s">
        <v>16</v>
      </c>
      <c r="D350" s="38">
        <v>1</v>
      </c>
      <c r="E350" s="38">
        <v>2</v>
      </c>
      <c r="F350" s="38">
        <v>1</v>
      </c>
      <c r="G350" s="38">
        <v>1</v>
      </c>
      <c r="H350" s="38">
        <v>0</v>
      </c>
      <c r="I350" s="38">
        <v>0</v>
      </c>
      <c r="J350" s="38">
        <v>2</v>
      </c>
      <c r="K350" s="38">
        <v>3</v>
      </c>
      <c r="L350" s="38">
        <v>2</v>
      </c>
      <c r="M350" s="38">
        <v>0</v>
      </c>
      <c r="P350" s="88"/>
    </row>
    <row r="351" spans="1:16" x14ac:dyDescent="0.3">
      <c r="A351" s="149" t="s">
        <v>108</v>
      </c>
      <c r="B351" s="149" t="str">
        <f t="shared" si="44"/>
        <v>Justice service area total</v>
      </c>
      <c r="C351" s="79" t="s">
        <v>4</v>
      </c>
      <c r="D351" s="38">
        <v>17</v>
      </c>
      <c r="E351" s="38">
        <v>13</v>
      </c>
      <c r="F351" s="38">
        <v>14</v>
      </c>
      <c r="G351" s="38">
        <v>15</v>
      </c>
      <c r="H351" s="38">
        <v>31</v>
      </c>
      <c r="I351" s="38">
        <v>21</v>
      </c>
      <c r="J351" s="38">
        <v>17</v>
      </c>
      <c r="K351" s="38">
        <v>15</v>
      </c>
      <c r="L351" s="38">
        <v>12</v>
      </c>
      <c r="M351" s="38">
        <v>22</v>
      </c>
      <c r="P351" s="88"/>
    </row>
    <row r="352" spans="1:16" x14ac:dyDescent="0.3">
      <c r="A352" s="149" t="s">
        <v>108</v>
      </c>
      <c r="B352" s="149" t="str">
        <f t="shared" si="44"/>
        <v>Justice service area total</v>
      </c>
      <c r="C352" s="79" t="s">
        <v>2</v>
      </c>
      <c r="D352" s="38">
        <v>0</v>
      </c>
      <c r="E352" s="38">
        <v>1</v>
      </c>
      <c r="F352" s="38">
        <v>0</v>
      </c>
      <c r="G352" s="38">
        <v>0</v>
      </c>
      <c r="H352" s="38">
        <v>0</v>
      </c>
      <c r="I352" s="38">
        <v>0</v>
      </c>
      <c r="J352" s="38">
        <v>0</v>
      </c>
      <c r="K352" s="38">
        <v>0</v>
      </c>
      <c r="L352" s="38">
        <v>0</v>
      </c>
      <c r="M352" s="38">
        <v>2</v>
      </c>
      <c r="P352" s="88"/>
    </row>
    <row r="353" spans="1:16" x14ac:dyDescent="0.3">
      <c r="A353" s="150" t="s">
        <v>108</v>
      </c>
      <c r="B353" s="150" t="str">
        <f t="shared" si="44"/>
        <v>Justice service area total</v>
      </c>
      <c r="C353" s="72" t="s">
        <v>0</v>
      </c>
      <c r="D353" s="40">
        <v>99</v>
      </c>
      <c r="E353" s="40">
        <v>112</v>
      </c>
      <c r="F353" s="40">
        <v>108</v>
      </c>
      <c r="G353" s="40">
        <v>87</v>
      </c>
      <c r="H353" s="40">
        <v>121</v>
      </c>
      <c r="I353" s="40">
        <v>106</v>
      </c>
      <c r="J353" s="40">
        <v>89</v>
      </c>
      <c r="K353" s="40">
        <v>112</v>
      </c>
      <c r="L353" s="40">
        <v>99</v>
      </c>
      <c r="M353" s="40">
        <v>122</v>
      </c>
      <c r="P353" s="88"/>
    </row>
    <row r="354" spans="1:16" ht="14.25" customHeight="1" x14ac:dyDescent="0.3">
      <c r="A354" s="151" t="s">
        <v>112</v>
      </c>
      <c r="B354" s="151" t="s">
        <v>113</v>
      </c>
      <c r="C354" s="89" t="s">
        <v>3</v>
      </c>
      <c r="D354" s="37">
        <v>4</v>
      </c>
      <c r="E354" s="37">
        <v>2</v>
      </c>
      <c r="F354" s="37">
        <v>1</v>
      </c>
      <c r="G354" s="37">
        <v>3</v>
      </c>
      <c r="H354" s="37">
        <v>1</v>
      </c>
      <c r="I354" s="37">
        <v>3</v>
      </c>
      <c r="J354" s="37">
        <v>5</v>
      </c>
      <c r="K354" s="37">
        <v>3</v>
      </c>
      <c r="L354" s="37">
        <v>7</v>
      </c>
      <c r="M354" s="37">
        <v>8</v>
      </c>
      <c r="P354" s="88"/>
    </row>
    <row r="355" spans="1:16" x14ac:dyDescent="0.3">
      <c r="A355" s="149" t="s">
        <v>112</v>
      </c>
      <c r="B355" s="149" t="str">
        <f t="shared" ref="B355:B358" si="45">B354</f>
        <v>Alexandra</v>
      </c>
      <c r="C355" s="79" t="s">
        <v>16</v>
      </c>
      <c r="D355" s="38">
        <v>0</v>
      </c>
      <c r="E355" s="38">
        <v>0</v>
      </c>
      <c r="F355" s="38">
        <v>0</v>
      </c>
      <c r="G355" s="38">
        <v>0</v>
      </c>
      <c r="H355" s="38">
        <v>0</v>
      </c>
      <c r="I355" s="38">
        <v>0</v>
      </c>
      <c r="J355" s="38">
        <v>0</v>
      </c>
      <c r="K355" s="38">
        <v>2</v>
      </c>
      <c r="L355" s="38">
        <v>0</v>
      </c>
      <c r="M355" s="38">
        <v>0</v>
      </c>
      <c r="P355" s="88"/>
    </row>
    <row r="356" spans="1:16" x14ac:dyDescent="0.3">
      <c r="A356" s="149" t="s">
        <v>112</v>
      </c>
      <c r="B356" s="149" t="str">
        <f t="shared" si="45"/>
        <v>Alexandra</v>
      </c>
      <c r="C356" s="79" t="s">
        <v>4</v>
      </c>
      <c r="D356" s="38">
        <v>0</v>
      </c>
      <c r="E356" s="38">
        <v>0</v>
      </c>
      <c r="F356" s="38">
        <v>0</v>
      </c>
      <c r="G356" s="38">
        <v>0</v>
      </c>
      <c r="H356" s="38">
        <v>2</v>
      </c>
      <c r="I356" s="38">
        <v>3</v>
      </c>
      <c r="J356" s="38">
        <v>1</v>
      </c>
      <c r="K356" s="38">
        <v>1</v>
      </c>
      <c r="L356" s="38">
        <v>3</v>
      </c>
      <c r="M356" s="38">
        <v>2</v>
      </c>
      <c r="P356" s="88"/>
    </row>
    <row r="357" spans="1:16" x14ac:dyDescent="0.3">
      <c r="A357" s="149" t="s">
        <v>112</v>
      </c>
      <c r="B357" s="149" t="str">
        <f t="shared" si="45"/>
        <v>Alexandra</v>
      </c>
      <c r="C357" s="79" t="s">
        <v>2</v>
      </c>
      <c r="D357" s="38">
        <v>0</v>
      </c>
      <c r="E357" s="38">
        <v>0</v>
      </c>
      <c r="F357" s="38">
        <v>0</v>
      </c>
      <c r="G357" s="38">
        <v>0</v>
      </c>
      <c r="H357" s="38">
        <v>0</v>
      </c>
      <c r="I357" s="38">
        <v>0</v>
      </c>
      <c r="J357" s="38">
        <v>0</v>
      </c>
      <c r="K357" s="38">
        <v>0</v>
      </c>
      <c r="L357" s="38">
        <v>0</v>
      </c>
      <c r="M357" s="38">
        <v>0</v>
      </c>
      <c r="P357" s="88"/>
    </row>
    <row r="358" spans="1:16" x14ac:dyDescent="0.3">
      <c r="A358" s="149" t="s">
        <v>112</v>
      </c>
      <c r="B358" s="150" t="str">
        <f t="shared" si="45"/>
        <v>Alexandra</v>
      </c>
      <c r="C358" s="72" t="s">
        <v>0</v>
      </c>
      <c r="D358" s="52">
        <v>4</v>
      </c>
      <c r="E358" s="52">
        <v>2</v>
      </c>
      <c r="F358" s="52">
        <v>1</v>
      </c>
      <c r="G358" s="52">
        <v>3</v>
      </c>
      <c r="H358" s="52">
        <v>3</v>
      </c>
      <c r="I358" s="52">
        <v>6</v>
      </c>
      <c r="J358" s="52">
        <v>6</v>
      </c>
      <c r="K358" s="52">
        <v>6</v>
      </c>
      <c r="L358" s="52">
        <v>10</v>
      </c>
      <c r="M358" s="52">
        <v>10</v>
      </c>
      <c r="P358" s="88"/>
    </row>
    <row r="359" spans="1:16" x14ac:dyDescent="0.3">
      <c r="A359" s="149" t="s">
        <v>112</v>
      </c>
      <c r="B359" s="151" t="s">
        <v>114</v>
      </c>
      <c r="C359" s="89" t="s">
        <v>3</v>
      </c>
      <c r="D359" s="37">
        <v>4</v>
      </c>
      <c r="E359" s="37">
        <v>7</v>
      </c>
      <c r="F359" s="37">
        <v>13</v>
      </c>
      <c r="G359" s="37">
        <v>6</v>
      </c>
      <c r="H359" s="37">
        <v>4</v>
      </c>
      <c r="I359" s="37">
        <v>4</v>
      </c>
      <c r="J359" s="37">
        <v>6</v>
      </c>
      <c r="K359" s="37">
        <v>7</v>
      </c>
      <c r="L359" s="37">
        <v>5</v>
      </c>
      <c r="M359" s="37">
        <v>11</v>
      </c>
      <c r="P359" s="88"/>
    </row>
    <row r="360" spans="1:16" x14ac:dyDescent="0.3">
      <c r="A360" s="149" t="s">
        <v>112</v>
      </c>
      <c r="B360" s="149" t="str">
        <f t="shared" ref="B360:B363" si="46">B359</f>
        <v>Gore</v>
      </c>
      <c r="C360" s="79" t="s">
        <v>16</v>
      </c>
      <c r="D360" s="38">
        <v>0</v>
      </c>
      <c r="E360" s="38">
        <v>0</v>
      </c>
      <c r="F360" s="38">
        <v>0</v>
      </c>
      <c r="G360" s="38">
        <v>0</v>
      </c>
      <c r="H360" s="38">
        <v>0</v>
      </c>
      <c r="I360" s="38">
        <v>0</v>
      </c>
      <c r="J360" s="38">
        <v>0</v>
      </c>
      <c r="K360" s="38">
        <v>0</v>
      </c>
      <c r="L360" s="38">
        <v>0</v>
      </c>
      <c r="M360" s="38">
        <v>0</v>
      </c>
      <c r="P360" s="88"/>
    </row>
    <row r="361" spans="1:16" x14ac:dyDescent="0.3">
      <c r="A361" s="149" t="s">
        <v>112</v>
      </c>
      <c r="B361" s="149" t="str">
        <f t="shared" si="46"/>
        <v>Gore</v>
      </c>
      <c r="C361" s="79" t="s">
        <v>4</v>
      </c>
      <c r="D361" s="38">
        <v>1</v>
      </c>
      <c r="E361" s="38">
        <v>1</v>
      </c>
      <c r="F361" s="38">
        <v>1</v>
      </c>
      <c r="G361" s="38">
        <v>0</v>
      </c>
      <c r="H361" s="38">
        <v>2</v>
      </c>
      <c r="I361" s="38">
        <v>1</v>
      </c>
      <c r="J361" s="38">
        <v>0</v>
      </c>
      <c r="K361" s="38">
        <v>1</v>
      </c>
      <c r="L361" s="38">
        <v>1</v>
      </c>
      <c r="M361" s="38">
        <v>1</v>
      </c>
      <c r="P361" s="88"/>
    </row>
    <row r="362" spans="1:16" x14ac:dyDescent="0.3">
      <c r="A362" s="149" t="s">
        <v>112</v>
      </c>
      <c r="B362" s="149" t="str">
        <f t="shared" si="46"/>
        <v>Gore</v>
      </c>
      <c r="C362" s="79" t="s">
        <v>2</v>
      </c>
      <c r="D362" s="38">
        <v>0</v>
      </c>
      <c r="E362" s="38">
        <v>0</v>
      </c>
      <c r="F362" s="38">
        <v>0</v>
      </c>
      <c r="G362" s="38">
        <v>0</v>
      </c>
      <c r="H362" s="38">
        <v>0</v>
      </c>
      <c r="I362" s="38">
        <v>0</v>
      </c>
      <c r="J362" s="38">
        <v>0</v>
      </c>
      <c r="K362" s="38">
        <v>0</v>
      </c>
      <c r="L362" s="38">
        <v>0</v>
      </c>
      <c r="M362" s="38">
        <v>0</v>
      </c>
      <c r="P362" s="88"/>
    </row>
    <row r="363" spans="1:16" x14ac:dyDescent="0.3">
      <c r="A363" s="149" t="s">
        <v>112</v>
      </c>
      <c r="B363" s="150" t="str">
        <f t="shared" si="46"/>
        <v>Gore</v>
      </c>
      <c r="C363" s="72" t="s">
        <v>0</v>
      </c>
      <c r="D363" s="52">
        <v>5</v>
      </c>
      <c r="E363" s="52">
        <v>8</v>
      </c>
      <c r="F363" s="52">
        <v>14</v>
      </c>
      <c r="G363" s="52">
        <v>6</v>
      </c>
      <c r="H363" s="52">
        <v>6</v>
      </c>
      <c r="I363" s="52">
        <v>5</v>
      </c>
      <c r="J363" s="52">
        <v>6</v>
      </c>
      <c r="K363" s="52">
        <v>8</v>
      </c>
      <c r="L363" s="52">
        <v>6</v>
      </c>
      <c r="M363" s="52">
        <v>12</v>
      </c>
      <c r="P363" s="88"/>
    </row>
    <row r="364" spans="1:16" x14ac:dyDescent="0.3">
      <c r="A364" s="149" t="s">
        <v>112</v>
      </c>
      <c r="B364" s="151" t="s">
        <v>115</v>
      </c>
      <c r="C364" s="89" t="s">
        <v>3</v>
      </c>
      <c r="D364" s="37">
        <v>52</v>
      </c>
      <c r="E364" s="37">
        <v>66</v>
      </c>
      <c r="F364" s="37">
        <v>52</v>
      </c>
      <c r="G364" s="37">
        <v>48</v>
      </c>
      <c r="H364" s="37">
        <v>68</v>
      </c>
      <c r="I364" s="37">
        <v>48</v>
      </c>
      <c r="J364" s="37">
        <v>51</v>
      </c>
      <c r="K364" s="37">
        <v>41</v>
      </c>
      <c r="L364" s="37">
        <v>59</v>
      </c>
      <c r="M364" s="37">
        <v>56</v>
      </c>
      <c r="P364" s="88"/>
    </row>
    <row r="365" spans="1:16" x14ac:dyDescent="0.3">
      <c r="A365" s="149" t="s">
        <v>112</v>
      </c>
      <c r="B365" s="149" t="str">
        <f t="shared" ref="B365:B368" si="47">B364</f>
        <v>Invercargill</v>
      </c>
      <c r="C365" s="79" t="s">
        <v>16</v>
      </c>
      <c r="D365" s="38">
        <v>0</v>
      </c>
      <c r="E365" s="38">
        <v>0</v>
      </c>
      <c r="F365" s="38">
        <v>0</v>
      </c>
      <c r="G365" s="38">
        <v>0</v>
      </c>
      <c r="H365" s="38">
        <v>0</v>
      </c>
      <c r="I365" s="38">
        <v>1</v>
      </c>
      <c r="J365" s="38">
        <v>0</v>
      </c>
      <c r="K365" s="38">
        <v>2</v>
      </c>
      <c r="L365" s="38">
        <v>0</v>
      </c>
      <c r="M365" s="38">
        <v>2</v>
      </c>
      <c r="P365" s="88"/>
    </row>
    <row r="366" spans="1:16" x14ac:dyDescent="0.3">
      <c r="A366" s="149" t="s">
        <v>112</v>
      </c>
      <c r="B366" s="149" t="str">
        <f t="shared" si="47"/>
        <v>Invercargill</v>
      </c>
      <c r="C366" s="79" t="s">
        <v>4</v>
      </c>
      <c r="D366" s="38">
        <v>7</v>
      </c>
      <c r="E366" s="38">
        <v>10</v>
      </c>
      <c r="F366" s="38">
        <v>8</v>
      </c>
      <c r="G366" s="38">
        <v>5</v>
      </c>
      <c r="H366" s="38">
        <v>9</v>
      </c>
      <c r="I366" s="38">
        <v>9</v>
      </c>
      <c r="J366" s="38">
        <v>8</v>
      </c>
      <c r="K366" s="38">
        <v>7</v>
      </c>
      <c r="L366" s="38">
        <v>20</v>
      </c>
      <c r="M366" s="38">
        <v>13</v>
      </c>
      <c r="P366" s="88"/>
    </row>
    <row r="367" spans="1:16" x14ac:dyDescent="0.3">
      <c r="A367" s="149" t="s">
        <v>112</v>
      </c>
      <c r="B367" s="149" t="str">
        <f t="shared" si="47"/>
        <v>Invercargill</v>
      </c>
      <c r="C367" s="79" t="s">
        <v>2</v>
      </c>
      <c r="D367" s="38">
        <v>0</v>
      </c>
      <c r="E367" s="38">
        <v>0</v>
      </c>
      <c r="F367" s="38">
        <v>0</v>
      </c>
      <c r="G367" s="38">
        <v>0</v>
      </c>
      <c r="H367" s="38">
        <v>0</v>
      </c>
      <c r="I367" s="38">
        <v>1</v>
      </c>
      <c r="J367" s="38">
        <v>0</v>
      </c>
      <c r="K367" s="38">
        <v>2</v>
      </c>
      <c r="L367" s="38">
        <v>0</v>
      </c>
      <c r="M367" s="38">
        <v>0</v>
      </c>
      <c r="P367" s="88"/>
    </row>
    <row r="368" spans="1:16" x14ac:dyDescent="0.3">
      <c r="A368" s="149" t="s">
        <v>112</v>
      </c>
      <c r="B368" s="150" t="str">
        <f t="shared" si="47"/>
        <v>Invercargill</v>
      </c>
      <c r="C368" s="72" t="s">
        <v>0</v>
      </c>
      <c r="D368" s="52">
        <v>59</v>
      </c>
      <c r="E368" s="52">
        <v>76</v>
      </c>
      <c r="F368" s="52">
        <v>60</v>
      </c>
      <c r="G368" s="52">
        <v>53</v>
      </c>
      <c r="H368" s="52">
        <v>77</v>
      </c>
      <c r="I368" s="52">
        <v>59</v>
      </c>
      <c r="J368" s="52">
        <v>59</v>
      </c>
      <c r="K368" s="52">
        <v>52</v>
      </c>
      <c r="L368" s="52">
        <v>79</v>
      </c>
      <c r="M368" s="52">
        <v>71</v>
      </c>
      <c r="P368" s="88"/>
    </row>
    <row r="369" spans="1:16" ht="14.25" customHeight="1" x14ac:dyDescent="0.3">
      <c r="A369" s="149" t="s">
        <v>112</v>
      </c>
      <c r="B369" s="151" t="s">
        <v>116</v>
      </c>
      <c r="C369" s="89" t="s">
        <v>3</v>
      </c>
      <c r="D369" s="37">
        <v>3</v>
      </c>
      <c r="E369" s="37">
        <v>0</v>
      </c>
      <c r="F369" s="37">
        <v>1</v>
      </c>
      <c r="G369" s="37">
        <v>2</v>
      </c>
      <c r="H369" s="37">
        <v>3</v>
      </c>
      <c r="I369" s="37">
        <v>8</v>
      </c>
      <c r="J369" s="37">
        <v>6</v>
      </c>
      <c r="K369" s="37">
        <v>6</v>
      </c>
      <c r="L369" s="37">
        <v>6</v>
      </c>
      <c r="M369" s="37">
        <v>6</v>
      </c>
      <c r="P369" s="88"/>
    </row>
    <row r="370" spans="1:16" x14ac:dyDescent="0.3">
      <c r="A370" s="149" t="s">
        <v>112</v>
      </c>
      <c r="B370" s="149" t="str">
        <f t="shared" ref="B370:B373" si="48">B369</f>
        <v>Queenstown</v>
      </c>
      <c r="C370" s="79" t="s">
        <v>16</v>
      </c>
      <c r="D370" s="38">
        <v>0</v>
      </c>
      <c r="E370" s="38">
        <v>1</v>
      </c>
      <c r="F370" s="38">
        <v>0</v>
      </c>
      <c r="G370" s="38">
        <v>3</v>
      </c>
      <c r="H370" s="38">
        <v>1</v>
      </c>
      <c r="I370" s="38">
        <v>2</v>
      </c>
      <c r="J370" s="38">
        <v>0</v>
      </c>
      <c r="K370" s="38">
        <v>1</v>
      </c>
      <c r="L370" s="38">
        <v>0</v>
      </c>
      <c r="M370" s="38">
        <v>0</v>
      </c>
      <c r="P370" s="88"/>
    </row>
    <row r="371" spans="1:16" x14ac:dyDescent="0.3">
      <c r="A371" s="149" t="s">
        <v>112</v>
      </c>
      <c r="B371" s="149" t="str">
        <f t="shared" si="48"/>
        <v>Queenstown</v>
      </c>
      <c r="C371" s="79" t="s">
        <v>4</v>
      </c>
      <c r="D371" s="38">
        <v>0</v>
      </c>
      <c r="E371" s="38">
        <v>0</v>
      </c>
      <c r="F371" s="38">
        <v>2</v>
      </c>
      <c r="G371" s="38">
        <v>1</v>
      </c>
      <c r="H371" s="38">
        <v>4</v>
      </c>
      <c r="I371" s="38">
        <v>1</v>
      </c>
      <c r="J371" s="38">
        <v>0</v>
      </c>
      <c r="K371" s="38">
        <v>2</v>
      </c>
      <c r="L371" s="38">
        <v>1</v>
      </c>
      <c r="M371" s="38">
        <v>2</v>
      </c>
      <c r="P371" s="88"/>
    </row>
    <row r="372" spans="1:16" x14ac:dyDescent="0.3">
      <c r="A372" s="149" t="s">
        <v>112</v>
      </c>
      <c r="B372" s="149" t="str">
        <f t="shared" si="48"/>
        <v>Queenstown</v>
      </c>
      <c r="C372" s="79" t="s">
        <v>2</v>
      </c>
      <c r="D372" s="38">
        <v>0</v>
      </c>
      <c r="E372" s="38">
        <v>0</v>
      </c>
      <c r="F372" s="38">
        <v>0</v>
      </c>
      <c r="G372" s="38">
        <v>0</v>
      </c>
      <c r="H372" s="38">
        <v>0</v>
      </c>
      <c r="I372" s="38">
        <v>0</v>
      </c>
      <c r="J372" s="38">
        <v>0</v>
      </c>
      <c r="K372" s="38">
        <v>0</v>
      </c>
      <c r="L372" s="38">
        <v>0</v>
      </c>
      <c r="M372" s="38">
        <v>0</v>
      </c>
      <c r="P372" s="88"/>
    </row>
    <row r="373" spans="1:16" x14ac:dyDescent="0.3">
      <c r="A373" s="149" t="s">
        <v>112</v>
      </c>
      <c r="B373" s="150" t="str">
        <f t="shared" si="48"/>
        <v>Queenstown</v>
      </c>
      <c r="C373" s="72" t="s">
        <v>0</v>
      </c>
      <c r="D373" s="52">
        <v>3</v>
      </c>
      <c r="E373" s="52">
        <v>1</v>
      </c>
      <c r="F373" s="52">
        <v>3</v>
      </c>
      <c r="G373" s="52">
        <v>6</v>
      </c>
      <c r="H373" s="52">
        <v>8</v>
      </c>
      <c r="I373" s="52">
        <v>11</v>
      </c>
      <c r="J373" s="52">
        <v>6</v>
      </c>
      <c r="K373" s="52">
        <v>9</v>
      </c>
      <c r="L373" s="52">
        <v>7</v>
      </c>
      <c r="M373" s="52">
        <v>8</v>
      </c>
      <c r="P373" s="88"/>
    </row>
    <row r="374" spans="1:16" ht="14.25" customHeight="1" x14ac:dyDescent="0.3">
      <c r="A374" s="149" t="s">
        <v>112</v>
      </c>
      <c r="B374" s="149" t="s">
        <v>60</v>
      </c>
      <c r="C374" s="79" t="s">
        <v>3</v>
      </c>
      <c r="D374" s="38">
        <v>63</v>
      </c>
      <c r="E374" s="38">
        <v>75</v>
      </c>
      <c r="F374" s="38">
        <v>67</v>
      </c>
      <c r="G374" s="38">
        <v>59</v>
      </c>
      <c r="H374" s="38">
        <v>76</v>
      </c>
      <c r="I374" s="38">
        <v>63</v>
      </c>
      <c r="J374" s="38">
        <v>68</v>
      </c>
      <c r="K374" s="38">
        <v>57</v>
      </c>
      <c r="L374" s="38">
        <v>77</v>
      </c>
      <c r="M374" s="38">
        <v>81</v>
      </c>
      <c r="P374" s="88"/>
    </row>
    <row r="375" spans="1:16" x14ac:dyDescent="0.3">
      <c r="A375" s="149" t="s">
        <v>112</v>
      </c>
      <c r="B375" s="149" t="str">
        <f t="shared" ref="B375:B378" si="49">B374</f>
        <v>Justice service area total</v>
      </c>
      <c r="C375" s="79" t="s">
        <v>16</v>
      </c>
      <c r="D375" s="38">
        <v>0</v>
      </c>
      <c r="E375" s="38">
        <v>1</v>
      </c>
      <c r="F375" s="38">
        <v>0</v>
      </c>
      <c r="G375" s="38">
        <v>3</v>
      </c>
      <c r="H375" s="38">
        <v>1</v>
      </c>
      <c r="I375" s="38">
        <v>3</v>
      </c>
      <c r="J375" s="38">
        <v>0</v>
      </c>
      <c r="K375" s="38">
        <v>5</v>
      </c>
      <c r="L375" s="38">
        <v>0</v>
      </c>
      <c r="M375" s="38">
        <v>2</v>
      </c>
      <c r="P375" s="88"/>
    </row>
    <row r="376" spans="1:16" x14ac:dyDescent="0.3">
      <c r="A376" s="149" t="s">
        <v>112</v>
      </c>
      <c r="B376" s="149" t="str">
        <f t="shared" si="49"/>
        <v>Justice service area total</v>
      </c>
      <c r="C376" s="79" t="s">
        <v>4</v>
      </c>
      <c r="D376" s="38">
        <v>8</v>
      </c>
      <c r="E376" s="38">
        <v>11</v>
      </c>
      <c r="F376" s="38">
        <v>11</v>
      </c>
      <c r="G376" s="38">
        <v>6</v>
      </c>
      <c r="H376" s="38">
        <v>17</v>
      </c>
      <c r="I376" s="38">
        <v>14</v>
      </c>
      <c r="J376" s="38">
        <v>9</v>
      </c>
      <c r="K376" s="38">
        <v>11</v>
      </c>
      <c r="L376" s="38">
        <v>25</v>
      </c>
      <c r="M376" s="38">
        <v>18</v>
      </c>
      <c r="P376" s="88"/>
    </row>
    <row r="377" spans="1:16" x14ac:dyDescent="0.3">
      <c r="A377" s="149" t="s">
        <v>112</v>
      </c>
      <c r="B377" s="149" t="str">
        <f t="shared" si="49"/>
        <v>Justice service area total</v>
      </c>
      <c r="C377" s="79" t="s">
        <v>2</v>
      </c>
      <c r="D377" s="38">
        <v>0</v>
      </c>
      <c r="E377" s="38">
        <v>0</v>
      </c>
      <c r="F377" s="38">
        <v>0</v>
      </c>
      <c r="G377" s="38">
        <v>0</v>
      </c>
      <c r="H377" s="38">
        <v>0</v>
      </c>
      <c r="I377" s="38">
        <v>1</v>
      </c>
      <c r="J377" s="38">
        <v>0</v>
      </c>
      <c r="K377" s="38">
        <v>2</v>
      </c>
      <c r="L377" s="38">
        <v>0</v>
      </c>
      <c r="M377" s="38">
        <v>0</v>
      </c>
      <c r="P377" s="88"/>
    </row>
    <row r="378" spans="1:16" x14ac:dyDescent="0.3">
      <c r="A378" s="150" t="s">
        <v>112</v>
      </c>
      <c r="B378" s="150" t="str">
        <f t="shared" si="49"/>
        <v>Justice service area total</v>
      </c>
      <c r="C378" s="72" t="s">
        <v>0</v>
      </c>
      <c r="D378" s="40">
        <v>71</v>
      </c>
      <c r="E378" s="40">
        <v>87</v>
      </c>
      <c r="F378" s="40">
        <v>78</v>
      </c>
      <c r="G378" s="40">
        <v>68</v>
      </c>
      <c r="H378" s="40">
        <v>94</v>
      </c>
      <c r="I378" s="40">
        <v>81</v>
      </c>
      <c r="J378" s="40">
        <v>77</v>
      </c>
      <c r="K378" s="40">
        <v>75</v>
      </c>
      <c r="L378" s="40">
        <v>102</v>
      </c>
      <c r="M378" s="40">
        <v>101</v>
      </c>
      <c r="P378" s="88"/>
    </row>
  </sheetData>
  <sheetProtection formatCells="0" formatColumns="0" formatRows="0" insertColumns="0" insertRows="0" insertHyperlinks="0" deleteColumns="0" deleteRows="0" sort="0" autoFilter="0" pivotTables="0"/>
  <autoFilter ref="A13:C13" xr:uid="{09065EEE-1CD3-447C-BE08-A58AF2647FD2}"/>
  <mergeCells count="97">
    <mergeCell ref="A7:B11"/>
    <mergeCell ref="A1:M1"/>
    <mergeCell ref="A2:M2"/>
    <mergeCell ref="A3:M3"/>
    <mergeCell ref="A4:M4"/>
    <mergeCell ref="A5:M5"/>
    <mergeCell ref="A14:A38"/>
    <mergeCell ref="B14:B18"/>
    <mergeCell ref="B19:B23"/>
    <mergeCell ref="B24:B28"/>
    <mergeCell ref="B29:B33"/>
    <mergeCell ref="B34:B38"/>
    <mergeCell ref="A39:A53"/>
    <mergeCell ref="B39:B43"/>
    <mergeCell ref="B44:B48"/>
    <mergeCell ref="B49:B53"/>
    <mergeCell ref="A54:A63"/>
    <mergeCell ref="B54:B58"/>
    <mergeCell ref="B59:B63"/>
    <mergeCell ref="A64:A83"/>
    <mergeCell ref="B64:B68"/>
    <mergeCell ref="B69:B73"/>
    <mergeCell ref="B74:B78"/>
    <mergeCell ref="B79:B83"/>
    <mergeCell ref="B104:B108"/>
    <mergeCell ref="B109:B113"/>
    <mergeCell ref="B114:B118"/>
    <mergeCell ref="A119:A143"/>
    <mergeCell ref="B119:B123"/>
    <mergeCell ref="B124:B128"/>
    <mergeCell ref="B129:B133"/>
    <mergeCell ref="B134:B138"/>
    <mergeCell ref="B139:B143"/>
    <mergeCell ref="A84:A118"/>
    <mergeCell ref="B84:B88"/>
    <mergeCell ref="B89:B93"/>
    <mergeCell ref="B94:B98"/>
    <mergeCell ref="B99:B103"/>
    <mergeCell ref="A144:A168"/>
    <mergeCell ref="B144:B148"/>
    <mergeCell ref="B149:B153"/>
    <mergeCell ref="B154:B158"/>
    <mergeCell ref="B159:B163"/>
    <mergeCell ref="B164:B168"/>
    <mergeCell ref="A169:A203"/>
    <mergeCell ref="B169:B173"/>
    <mergeCell ref="B174:B178"/>
    <mergeCell ref="B179:B183"/>
    <mergeCell ref="B184:B188"/>
    <mergeCell ref="B189:B193"/>
    <mergeCell ref="B194:B198"/>
    <mergeCell ref="B199:B203"/>
    <mergeCell ref="A204:A233"/>
    <mergeCell ref="B204:B208"/>
    <mergeCell ref="B209:B213"/>
    <mergeCell ref="B214:B218"/>
    <mergeCell ref="B219:B223"/>
    <mergeCell ref="B224:B228"/>
    <mergeCell ref="B229:B233"/>
    <mergeCell ref="A234:A258"/>
    <mergeCell ref="B234:B238"/>
    <mergeCell ref="B239:B243"/>
    <mergeCell ref="B244:B248"/>
    <mergeCell ref="B249:B253"/>
    <mergeCell ref="B254:B258"/>
    <mergeCell ref="A259:A273"/>
    <mergeCell ref="B259:B263"/>
    <mergeCell ref="B264:B268"/>
    <mergeCell ref="B269:B273"/>
    <mergeCell ref="A274:A288"/>
    <mergeCell ref="B274:B278"/>
    <mergeCell ref="B279:B283"/>
    <mergeCell ref="B284:B288"/>
    <mergeCell ref="B349:B353"/>
    <mergeCell ref="A289:A318"/>
    <mergeCell ref="B289:B293"/>
    <mergeCell ref="B294:B298"/>
    <mergeCell ref="B299:B303"/>
    <mergeCell ref="B304:B308"/>
    <mergeCell ref="B309:B313"/>
    <mergeCell ref="B314:B318"/>
    <mergeCell ref="A12:C12"/>
    <mergeCell ref="D12:W12"/>
    <mergeCell ref="A354:A378"/>
    <mergeCell ref="B354:B358"/>
    <mergeCell ref="B359:B363"/>
    <mergeCell ref="B364:B368"/>
    <mergeCell ref="B369:B373"/>
    <mergeCell ref="B374:B378"/>
    <mergeCell ref="A319:A333"/>
    <mergeCell ref="B319:B323"/>
    <mergeCell ref="B324:B328"/>
    <mergeCell ref="B329:B333"/>
    <mergeCell ref="A334:A353"/>
    <mergeCell ref="B334:B338"/>
    <mergeCell ref="B339:B343"/>
    <mergeCell ref="B344:B348"/>
  </mergeCells>
  <hyperlinks>
    <hyperlink ref="A3:G3" location="'Definitions and data notes'!A1" display="For more information on how to interpret these figures, please read the Definitions and data notes." xr:uid="{6B764719-B801-4F02-B800-41A65F7780AA}"/>
    <hyperlink ref="A4:G4" location="Contents!A1" display="Back to Contents page" xr:uid="{661B5C0B-F5F0-4CD3-A391-2780B835A168}"/>
  </hyperlinks>
  <pageMargins left="0.70866141732283472" right="0.70866141732283472" top="0.74803149606299213" bottom="0.74803149606299213" header="0.31496062992125984" footer="0.31496062992125984"/>
  <pageSetup paperSize="8" scale="78"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E5E7C-B147-4D43-913F-E7CC1ECF5E98}">
  <sheetPr codeName="Sheet15">
    <tabColor theme="8" tint="0.59999389629810485"/>
    <pageSetUpPr fitToPage="1"/>
  </sheetPr>
  <dimension ref="A1:V33"/>
  <sheetViews>
    <sheetView zoomScaleNormal="100" workbookViewId="0">
      <pane ySplit="8" topLeftCell="A9" activePane="bottomLeft" state="frozen"/>
      <selection pane="bottomLeft" sqref="A1:U1"/>
    </sheetView>
  </sheetViews>
  <sheetFormatPr defaultColWidth="9" defaultRowHeight="14.5" x14ac:dyDescent="0.3"/>
  <cols>
    <col min="1" max="1" width="15.765625" style="8" customWidth="1"/>
    <col min="2" max="21" width="8.23046875" style="8" customWidth="1"/>
    <col min="22" max="22" width="8.15234375" style="8" customWidth="1"/>
    <col min="23" max="16384" width="9" style="8"/>
  </cols>
  <sheetData>
    <row r="1" spans="1:22" x14ac:dyDescent="0.3">
      <c r="A1" s="144" t="s">
        <v>222</v>
      </c>
      <c r="B1" s="144"/>
      <c r="C1" s="144"/>
      <c r="D1" s="144"/>
      <c r="E1" s="144"/>
      <c r="F1" s="144"/>
      <c r="G1" s="144"/>
      <c r="H1" s="144"/>
      <c r="I1" s="144"/>
      <c r="J1" s="144"/>
      <c r="K1" s="144"/>
      <c r="L1" s="144"/>
      <c r="M1" s="144"/>
      <c r="N1" s="144"/>
      <c r="O1" s="144"/>
      <c r="P1" s="144"/>
      <c r="Q1" s="144"/>
      <c r="R1" s="144"/>
      <c r="S1" s="144"/>
      <c r="T1" s="144"/>
      <c r="U1" s="144"/>
      <c r="V1" s="73"/>
    </row>
    <row r="2" spans="1:22" ht="14.25" customHeight="1" x14ac:dyDescent="0.3">
      <c r="A2" s="156" t="s">
        <v>236</v>
      </c>
      <c r="B2" s="156"/>
      <c r="C2" s="156"/>
      <c r="D2" s="156"/>
      <c r="E2" s="156"/>
      <c r="F2" s="156"/>
      <c r="G2" s="156"/>
      <c r="H2" s="156"/>
      <c r="I2" s="156"/>
      <c r="J2" s="156"/>
      <c r="K2" s="156"/>
      <c r="L2" s="156"/>
      <c r="M2" s="156"/>
      <c r="N2" s="156"/>
      <c r="O2" s="156"/>
      <c r="P2" s="156"/>
      <c r="Q2" s="156"/>
      <c r="R2" s="156"/>
      <c r="S2" s="156"/>
      <c r="T2" s="156"/>
      <c r="U2" s="156"/>
      <c r="V2" s="74"/>
    </row>
    <row r="3" spans="1:22" ht="25.5" customHeight="1" x14ac:dyDescent="0.3">
      <c r="A3" s="159" t="s">
        <v>146</v>
      </c>
      <c r="B3" s="133"/>
      <c r="C3" s="133"/>
      <c r="D3" s="133"/>
      <c r="E3" s="133"/>
      <c r="F3" s="133"/>
      <c r="G3" s="133"/>
      <c r="H3" s="133"/>
      <c r="I3" s="133"/>
      <c r="J3" s="133"/>
      <c r="K3" s="133"/>
      <c r="L3" s="133"/>
      <c r="M3" s="133"/>
      <c r="N3" s="133"/>
      <c r="O3" s="133"/>
      <c r="P3" s="133"/>
      <c r="Q3" s="133"/>
      <c r="R3" s="133"/>
      <c r="S3" s="133"/>
      <c r="T3" s="133"/>
      <c r="U3" s="133"/>
      <c r="V3" s="74"/>
    </row>
    <row r="4" spans="1:22" ht="14.25" customHeight="1" x14ac:dyDescent="0.3">
      <c r="A4" s="157" t="s">
        <v>22</v>
      </c>
      <c r="B4" s="157"/>
      <c r="C4" s="157"/>
      <c r="D4" s="157"/>
      <c r="E4" s="157"/>
      <c r="F4" s="157"/>
      <c r="G4" s="157"/>
      <c r="H4" s="157"/>
      <c r="I4" s="157"/>
      <c r="J4" s="157"/>
      <c r="K4" s="157"/>
      <c r="L4" s="157"/>
      <c r="M4" s="157"/>
      <c r="N4" s="157"/>
      <c r="O4" s="157"/>
      <c r="P4" s="157"/>
      <c r="Q4" s="157"/>
      <c r="R4" s="157"/>
      <c r="S4" s="157"/>
      <c r="T4" s="157"/>
      <c r="U4" s="157"/>
      <c r="V4" s="75"/>
    </row>
    <row r="5" spans="1:22" ht="14.25" customHeight="1" x14ac:dyDescent="0.3">
      <c r="A5" s="157" t="s">
        <v>23</v>
      </c>
      <c r="B5" s="157"/>
      <c r="C5" s="157"/>
      <c r="D5" s="157"/>
      <c r="E5" s="157"/>
      <c r="F5" s="157"/>
      <c r="G5" s="157"/>
      <c r="H5" s="157"/>
      <c r="I5" s="157"/>
      <c r="J5" s="157"/>
      <c r="K5" s="157"/>
      <c r="L5" s="157"/>
      <c r="M5" s="157"/>
      <c r="N5" s="157"/>
      <c r="O5" s="157"/>
      <c r="P5" s="157"/>
      <c r="Q5" s="157"/>
      <c r="R5" s="157"/>
      <c r="S5" s="157"/>
      <c r="T5" s="157"/>
      <c r="U5" s="157"/>
      <c r="V5" s="75"/>
    </row>
    <row r="6" spans="1:22" ht="14.25" customHeight="1" x14ac:dyDescent="0.3">
      <c r="A6" s="156" t="s">
        <v>256</v>
      </c>
      <c r="B6" s="156"/>
      <c r="C6" s="156"/>
      <c r="D6" s="156"/>
      <c r="E6" s="156"/>
      <c r="F6" s="156"/>
      <c r="G6" s="156"/>
      <c r="H6" s="156"/>
      <c r="I6" s="156"/>
      <c r="J6" s="156"/>
      <c r="K6" s="156"/>
      <c r="L6" s="156"/>
      <c r="M6" s="156"/>
      <c r="N6" s="156"/>
      <c r="O6" s="156"/>
      <c r="P6" s="156"/>
      <c r="Q6" s="156"/>
      <c r="R6" s="156"/>
      <c r="S6" s="156"/>
      <c r="T6" s="156"/>
      <c r="U6" s="156"/>
      <c r="V6" s="74"/>
    </row>
    <row r="7" spans="1:22" ht="14.25" customHeight="1" x14ac:dyDescent="0.3">
      <c r="A7" s="90"/>
      <c r="B7" s="143" t="s">
        <v>49</v>
      </c>
      <c r="C7" s="143"/>
      <c r="D7" s="143"/>
      <c r="E7" s="143"/>
      <c r="F7" s="143"/>
      <c r="G7" s="143"/>
      <c r="H7" s="143"/>
      <c r="I7" s="143"/>
      <c r="J7" s="143"/>
      <c r="K7" s="143"/>
      <c r="L7" s="142" t="s">
        <v>25</v>
      </c>
      <c r="M7" s="143"/>
      <c r="N7" s="143"/>
      <c r="O7" s="143"/>
      <c r="P7" s="143"/>
      <c r="Q7" s="143"/>
      <c r="R7" s="143"/>
      <c r="S7" s="143"/>
      <c r="T7" s="143"/>
      <c r="U7" s="143"/>
    </row>
    <row r="8" spans="1:22" x14ac:dyDescent="0.3">
      <c r="A8" s="77"/>
      <c r="B8" s="78" t="s">
        <v>200</v>
      </c>
      <c r="C8" s="78" t="s">
        <v>201</v>
      </c>
      <c r="D8" s="78" t="s">
        <v>202</v>
      </c>
      <c r="E8" s="78" t="s">
        <v>203</v>
      </c>
      <c r="F8" s="78" t="s">
        <v>204</v>
      </c>
      <c r="G8" s="78" t="s">
        <v>205</v>
      </c>
      <c r="H8" s="78" t="s">
        <v>206</v>
      </c>
      <c r="I8" s="78" t="s">
        <v>207</v>
      </c>
      <c r="J8" s="78" t="s">
        <v>208</v>
      </c>
      <c r="K8" s="78" t="s">
        <v>209</v>
      </c>
      <c r="L8" s="18" t="s">
        <v>200</v>
      </c>
      <c r="M8" s="78" t="s">
        <v>201</v>
      </c>
      <c r="N8" s="78" t="s">
        <v>202</v>
      </c>
      <c r="O8" s="78" t="s">
        <v>203</v>
      </c>
      <c r="P8" s="78" t="s">
        <v>204</v>
      </c>
      <c r="Q8" s="78" t="s">
        <v>205</v>
      </c>
      <c r="R8" s="78" t="s">
        <v>206</v>
      </c>
      <c r="S8" s="78" t="s">
        <v>207</v>
      </c>
      <c r="T8" s="78" t="s">
        <v>208</v>
      </c>
      <c r="U8" s="78" t="s">
        <v>209</v>
      </c>
    </row>
    <row r="9" spans="1:22" x14ac:dyDescent="0.3">
      <c r="A9" s="91" t="s">
        <v>0</v>
      </c>
      <c r="B9" s="53">
        <v>2911</v>
      </c>
      <c r="C9" s="53">
        <v>3007</v>
      </c>
      <c r="D9" s="53">
        <v>2973</v>
      </c>
      <c r="E9" s="53">
        <v>2961</v>
      </c>
      <c r="F9" s="53">
        <v>3017</v>
      </c>
      <c r="G9" s="53">
        <v>3074</v>
      </c>
      <c r="H9" s="53">
        <v>2659</v>
      </c>
      <c r="I9" s="53">
        <v>2847</v>
      </c>
      <c r="J9" s="53">
        <v>2978</v>
      </c>
      <c r="K9" s="53">
        <v>3000</v>
      </c>
      <c r="L9" s="92">
        <v>1</v>
      </c>
      <c r="M9" s="54">
        <v>1</v>
      </c>
      <c r="N9" s="54">
        <v>1</v>
      </c>
      <c r="O9" s="54">
        <v>1</v>
      </c>
      <c r="P9" s="54">
        <v>1</v>
      </c>
      <c r="Q9" s="54">
        <v>1</v>
      </c>
      <c r="R9" s="54">
        <v>1</v>
      </c>
      <c r="S9" s="54">
        <v>1</v>
      </c>
      <c r="T9" s="54">
        <v>1</v>
      </c>
      <c r="U9" s="54">
        <v>1</v>
      </c>
    </row>
    <row r="10" spans="1:22" ht="15" x14ac:dyDescent="0.35">
      <c r="A10" s="93" t="s">
        <v>27</v>
      </c>
      <c r="B10" s="55"/>
      <c r="C10" s="55"/>
      <c r="D10" s="55"/>
      <c r="E10" s="55"/>
      <c r="F10" s="55"/>
      <c r="G10" s="55"/>
      <c r="H10" s="55"/>
      <c r="I10" s="55"/>
      <c r="J10" s="55"/>
      <c r="K10" s="55"/>
      <c r="L10" s="94"/>
      <c r="M10" s="95"/>
      <c r="N10" s="95"/>
      <c r="O10" s="95"/>
      <c r="P10" s="95"/>
      <c r="Q10" s="95"/>
      <c r="R10" s="95"/>
      <c r="S10" s="95"/>
      <c r="T10" s="95"/>
      <c r="U10" s="95"/>
    </row>
    <row r="11" spans="1:22" x14ac:dyDescent="0.3">
      <c r="A11" s="79" t="s">
        <v>28</v>
      </c>
      <c r="B11" s="38">
        <v>88</v>
      </c>
      <c r="C11" s="38">
        <v>96</v>
      </c>
      <c r="D11" s="38">
        <v>92</v>
      </c>
      <c r="E11" s="38">
        <v>98</v>
      </c>
      <c r="F11" s="38">
        <v>103</v>
      </c>
      <c r="G11" s="38">
        <v>110</v>
      </c>
      <c r="H11" s="38">
        <v>110</v>
      </c>
      <c r="I11" s="38">
        <v>119</v>
      </c>
      <c r="J11" s="38">
        <v>123</v>
      </c>
      <c r="K11" s="38">
        <v>152</v>
      </c>
      <c r="L11" s="80">
        <v>0.03</v>
      </c>
      <c r="M11" s="19">
        <v>0.03</v>
      </c>
      <c r="N11" s="19">
        <v>0.03</v>
      </c>
      <c r="O11" s="19">
        <v>0.03</v>
      </c>
      <c r="P11" s="19">
        <v>0.03</v>
      </c>
      <c r="Q11" s="19">
        <v>0.04</v>
      </c>
      <c r="R11" s="19">
        <v>0.04</v>
      </c>
      <c r="S11" s="19">
        <v>0.04</v>
      </c>
      <c r="T11" s="19">
        <v>0.04</v>
      </c>
      <c r="U11" s="19">
        <v>0.05</v>
      </c>
    </row>
    <row r="12" spans="1:22" x14ac:dyDescent="0.3">
      <c r="A12" s="79" t="s">
        <v>29</v>
      </c>
      <c r="B12" s="38">
        <v>2823</v>
      </c>
      <c r="C12" s="38">
        <v>2910</v>
      </c>
      <c r="D12" s="38">
        <v>2881</v>
      </c>
      <c r="E12" s="38">
        <v>2863</v>
      </c>
      <c r="F12" s="38">
        <v>2914</v>
      </c>
      <c r="G12" s="38">
        <v>2964</v>
      </c>
      <c r="H12" s="38">
        <v>2549</v>
      </c>
      <c r="I12" s="38">
        <v>2728</v>
      </c>
      <c r="J12" s="38">
        <v>2855</v>
      </c>
      <c r="K12" s="38">
        <v>2848</v>
      </c>
      <c r="L12" s="80">
        <v>0.97</v>
      </c>
      <c r="M12" s="19">
        <v>0.97</v>
      </c>
      <c r="N12" s="19">
        <v>0.97</v>
      </c>
      <c r="O12" s="19">
        <v>0.97</v>
      </c>
      <c r="P12" s="19">
        <v>0.97</v>
      </c>
      <c r="Q12" s="19">
        <v>0.96</v>
      </c>
      <c r="R12" s="19">
        <v>0.96</v>
      </c>
      <c r="S12" s="19">
        <v>0.96</v>
      </c>
      <c r="T12" s="19">
        <v>0.96</v>
      </c>
      <c r="U12" s="19">
        <v>0.95</v>
      </c>
    </row>
    <row r="13" spans="1:22" x14ac:dyDescent="0.3">
      <c r="A13" s="82" t="s">
        <v>30</v>
      </c>
      <c r="B13" s="39">
        <v>0</v>
      </c>
      <c r="C13" s="39">
        <v>1</v>
      </c>
      <c r="D13" s="39">
        <v>0</v>
      </c>
      <c r="E13" s="39">
        <v>0</v>
      </c>
      <c r="F13" s="39">
        <v>0</v>
      </c>
      <c r="G13" s="39">
        <v>0</v>
      </c>
      <c r="H13" s="39">
        <v>0</v>
      </c>
      <c r="I13" s="39">
        <v>0</v>
      </c>
      <c r="J13" s="39">
        <v>0</v>
      </c>
      <c r="K13" s="39">
        <v>0</v>
      </c>
      <c r="L13" s="96">
        <v>0</v>
      </c>
      <c r="M13" s="36" t="s">
        <v>228</v>
      </c>
      <c r="N13" s="36">
        <v>0</v>
      </c>
      <c r="O13" s="36">
        <v>0</v>
      </c>
      <c r="P13" s="36">
        <v>0</v>
      </c>
      <c r="Q13" s="36">
        <v>0</v>
      </c>
      <c r="R13" s="36">
        <v>0</v>
      </c>
      <c r="S13" s="36">
        <v>0</v>
      </c>
      <c r="T13" s="36">
        <v>0</v>
      </c>
      <c r="U13" s="36">
        <v>0</v>
      </c>
    </row>
    <row r="14" spans="1:22" ht="15" x14ac:dyDescent="0.35">
      <c r="A14" s="93" t="s">
        <v>31</v>
      </c>
      <c r="B14" s="55"/>
      <c r="C14" s="55"/>
      <c r="D14" s="55"/>
      <c r="E14" s="55"/>
      <c r="F14" s="55"/>
      <c r="G14" s="55"/>
      <c r="H14" s="55"/>
      <c r="I14" s="55"/>
      <c r="J14" s="55"/>
      <c r="K14" s="55"/>
      <c r="L14" s="94"/>
      <c r="M14" s="95"/>
      <c r="N14" s="95"/>
      <c r="O14" s="95"/>
      <c r="P14" s="95"/>
      <c r="Q14" s="95"/>
      <c r="R14" s="95"/>
      <c r="S14" s="95"/>
      <c r="T14" s="95"/>
      <c r="U14" s="95"/>
    </row>
    <row r="15" spans="1:22" x14ac:dyDescent="0.3">
      <c r="A15" s="79" t="s">
        <v>32</v>
      </c>
      <c r="B15" s="38">
        <v>1132</v>
      </c>
      <c r="C15" s="38">
        <v>1189</v>
      </c>
      <c r="D15" s="38">
        <v>1192</v>
      </c>
      <c r="E15" s="38">
        <v>1142</v>
      </c>
      <c r="F15" s="38">
        <v>1147</v>
      </c>
      <c r="G15" s="38">
        <v>1154</v>
      </c>
      <c r="H15" s="38">
        <v>1027</v>
      </c>
      <c r="I15" s="38">
        <v>1110</v>
      </c>
      <c r="J15" s="38">
        <v>1120</v>
      </c>
      <c r="K15" s="38">
        <v>1154</v>
      </c>
      <c r="L15" s="80">
        <v>0.39</v>
      </c>
      <c r="M15" s="19">
        <v>0.4</v>
      </c>
      <c r="N15" s="19">
        <v>0.4</v>
      </c>
      <c r="O15" s="19">
        <v>0.39</v>
      </c>
      <c r="P15" s="19">
        <v>0.38</v>
      </c>
      <c r="Q15" s="19">
        <v>0.38</v>
      </c>
      <c r="R15" s="19">
        <v>0.39</v>
      </c>
      <c r="S15" s="19">
        <v>0.39</v>
      </c>
      <c r="T15" s="19">
        <v>0.38</v>
      </c>
      <c r="U15" s="19">
        <v>0.38</v>
      </c>
    </row>
    <row r="16" spans="1:22" x14ac:dyDescent="0.3">
      <c r="A16" s="79" t="s">
        <v>33</v>
      </c>
      <c r="B16" s="38">
        <v>1612</v>
      </c>
      <c r="C16" s="38">
        <v>1665</v>
      </c>
      <c r="D16" s="38">
        <v>1609</v>
      </c>
      <c r="E16" s="38">
        <v>1620</v>
      </c>
      <c r="F16" s="38">
        <v>1690</v>
      </c>
      <c r="G16" s="38">
        <v>1709</v>
      </c>
      <c r="H16" s="38">
        <v>1502</v>
      </c>
      <c r="I16" s="38">
        <v>1561</v>
      </c>
      <c r="J16" s="38">
        <v>1636</v>
      </c>
      <c r="K16" s="38">
        <v>1630</v>
      </c>
      <c r="L16" s="80">
        <v>0.55000000000000004</v>
      </c>
      <c r="M16" s="19">
        <v>0.55000000000000004</v>
      </c>
      <c r="N16" s="19">
        <v>0.54</v>
      </c>
      <c r="O16" s="19">
        <v>0.55000000000000004</v>
      </c>
      <c r="P16" s="19">
        <v>0.56000000000000005</v>
      </c>
      <c r="Q16" s="19">
        <v>0.56000000000000005</v>
      </c>
      <c r="R16" s="19">
        <v>0.56000000000000005</v>
      </c>
      <c r="S16" s="19">
        <v>0.55000000000000004</v>
      </c>
      <c r="T16" s="19">
        <v>0.55000000000000004</v>
      </c>
      <c r="U16" s="19">
        <v>0.54</v>
      </c>
    </row>
    <row r="17" spans="1:21" x14ac:dyDescent="0.3">
      <c r="A17" s="79" t="s">
        <v>34</v>
      </c>
      <c r="B17" s="38">
        <v>283</v>
      </c>
      <c r="C17" s="38">
        <v>302</v>
      </c>
      <c r="D17" s="38">
        <v>274</v>
      </c>
      <c r="E17" s="38">
        <v>301</v>
      </c>
      <c r="F17" s="38">
        <v>288</v>
      </c>
      <c r="G17" s="38">
        <v>273</v>
      </c>
      <c r="H17" s="38">
        <v>230</v>
      </c>
      <c r="I17" s="38">
        <v>257</v>
      </c>
      <c r="J17" s="38">
        <v>259</v>
      </c>
      <c r="K17" s="38">
        <v>253</v>
      </c>
      <c r="L17" s="80">
        <v>0.1</v>
      </c>
      <c r="M17" s="19">
        <v>0.1</v>
      </c>
      <c r="N17" s="19">
        <v>0.09</v>
      </c>
      <c r="O17" s="19">
        <v>0.1</v>
      </c>
      <c r="P17" s="19">
        <v>0.1</v>
      </c>
      <c r="Q17" s="19">
        <v>0.09</v>
      </c>
      <c r="R17" s="19">
        <v>0.09</v>
      </c>
      <c r="S17" s="19">
        <v>0.09</v>
      </c>
      <c r="T17" s="19">
        <v>0.09</v>
      </c>
      <c r="U17" s="19">
        <v>0.08</v>
      </c>
    </row>
    <row r="18" spans="1:21" x14ac:dyDescent="0.3">
      <c r="A18" s="79" t="s">
        <v>35</v>
      </c>
      <c r="B18" s="38">
        <v>74</v>
      </c>
      <c r="C18" s="38">
        <v>77</v>
      </c>
      <c r="D18" s="38">
        <v>85</v>
      </c>
      <c r="E18" s="38">
        <v>75</v>
      </c>
      <c r="F18" s="38">
        <v>79</v>
      </c>
      <c r="G18" s="38">
        <v>98</v>
      </c>
      <c r="H18" s="38">
        <v>75</v>
      </c>
      <c r="I18" s="38">
        <v>93</v>
      </c>
      <c r="J18" s="38">
        <v>95</v>
      </c>
      <c r="K18" s="38">
        <v>87</v>
      </c>
      <c r="L18" s="80">
        <v>0.03</v>
      </c>
      <c r="M18" s="19">
        <v>0.03</v>
      </c>
      <c r="N18" s="19">
        <v>0.03</v>
      </c>
      <c r="O18" s="19">
        <v>0.03</v>
      </c>
      <c r="P18" s="19">
        <v>0.03</v>
      </c>
      <c r="Q18" s="19">
        <v>0.03</v>
      </c>
      <c r="R18" s="19">
        <v>0.03</v>
      </c>
      <c r="S18" s="19">
        <v>0.03</v>
      </c>
      <c r="T18" s="19">
        <v>0.03</v>
      </c>
      <c r="U18" s="19">
        <v>0.03</v>
      </c>
    </row>
    <row r="19" spans="1:21" x14ac:dyDescent="0.3">
      <c r="A19" s="79" t="s">
        <v>2</v>
      </c>
      <c r="B19" s="38">
        <v>66</v>
      </c>
      <c r="C19" s="38">
        <v>64</v>
      </c>
      <c r="D19" s="38">
        <v>66</v>
      </c>
      <c r="E19" s="38">
        <v>76</v>
      </c>
      <c r="F19" s="38">
        <v>75</v>
      </c>
      <c r="G19" s="38">
        <v>73</v>
      </c>
      <c r="H19" s="38">
        <v>57</v>
      </c>
      <c r="I19" s="38">
        <v>57</v>
      </c>
      <c r="J19" s="38">
        <v>53</v>
      </c>
      <c r="K19" s="38">
        <v>57</v>
      </c>
      <c r="L19" s="80">
        <v>0.02</v>
      </c>
      <c r="M19" s="19">
        <v>0.02</v>
      </c>
      <c r="N19" s="19">
        <v>0.02</v>
      </c>
      <c r="O19" s="19">
        <v>0.03</v>
      </c>
      <c r="P19" s="19">
        <v>0.02</v>
      </c>
      <c r="Q19" s="19">
        <v>0.02</v>
      </c>
      <c r="R19" s="19">
        <v>0.02</v>
      </c>
      <c r="S19" s="19">
        <v>0.02</v>
      </c>
      <c r="T19" s="19">
        <v>0.02</v>
      </c>
      <c r="U19" s="19">
        <v>0.02</v>
      </c>
    </row>
    <row r="20" spans="1:21" x14ac:dyDescent="0.3">
      <c r="A20" s="82" t="s">
        <v>30</v>
      </c>
      <c r="B20" s="39">
        <v>6</v>
      </c>
      <c r="C20" s="39">
        <v>4</v>
      </c>
      <c r="D20" s="39">
        <v>7</v>
      </c>
      <c r="E20" s="39">
        <v>12</v>
      </c>
      <c r="F20" s="39">
        <v>8</v>
      </c>
      <c r="G20" s="39">
        <v>11</v>
      </c>
      <c r="H20" s="39">
        <v>6</v>
      </c>
      <c r="I20" s="39">
        <v>16</v>
      </c>
      <c r="J20" s="39">
        <v>35</v>
      </c>
      <c r="K20" s="39">
        <v>46</v>
      </c>
      <c r="L20" s="96" t="s">
        <v>228</v>
      </c>
      <c r="M20" s="36" t="s">
        <v>228</v>
      </c>
      <c r="N20" s="36" t="s">
        <v>228</v>
      </c>
      <c r="O20" s="36" t="s">
        <v>228</v>
      </c>
      <c r="P20" s="36" t="s">
        <v>228</v>
      </c>
      <c r="Q20" s="36" t="s">
        <v>228</v>
      </c>
      <c r="R20" s="36" t="s">
        <v>228</v>
      </c>
      <c r="S20" s="36">
        <v>0.01</v>
      </c>
      <c r="T20" s="36">
        <v>0.01</v>
      </c>
      <c r="U20" s="36">
        <v>0.02</v>
      </c>
    </row>
    <row r="21" spans="1:21" ht="15" x14ac:dyDescent="0.35">
      <c r="A21" s="93" t="s">
        <v>36</v>
      </c>
      <c r="B21" s="55"/>
      <c r="C21" s="55"/>
      <c r="D21" s="55"/>
      <c r="E21" s="55"/>
      <c r="F21" s="55"/>
      <c r="G21" s="55"/>
      <c r="H21" s="55"/>
      <c r="I21" s="55"/>
      <c r="J21" s="55"/>
      <c r="K21" s="55"/>
      <c r="L21" s="94"/>
      <c r="M21" s="95"/>
      <c r="N21" s="95"/>
      <c r="O21" s="95"/>
      <c r="P21" s="95"/>
      <c r="Q21" s="95"/>
      <c r="R21" s="95"/>
      <c r="S21" s="95"/>
      <c r="T21" s="95"/>
      <c r="U21" s="95"/>
    </row>
    <row r="22" spans="1:21" x14ac:dyDescent="0.3">
      <c r="A22" s="79" t="s">
        <v>37</v>
      </c>
      <c r="B22" s="38">
        <v>46</v>
      </c>
      <c r="C22" s="38">
        <v>36</v>
      </c>
      <c r="D22" s="38">
        <v>38</v>
      </c>
      <c r="E22" s="38">
        <v>30</v>
      </c>
      <c r="F22" s="38">
        <v>26</v>
      </c>
      <c r="G22" s="38">
        <v>26</v>
      </c>
      <c r="H22" s="38">
        <v>25</v>
      </c>
      <c r="I22" s="38">
        <v>28</v>
      </c>
      <c r="J22" s="38">
        <v>21</v>
      </c>
      <c r="K22" s="38">
        <v>17</v>
      </c>
      <c r="L22" s="80">
        <v>0.02</v>
      </c>
      <c r="M22" s="19">
        <v>0.01</v>
      </c>
      <c r="N22" s="19">
        <v>0.01</v>
      </c>
      <c r="O22" s="19">
        <v>0.01</v>
      </c>
      <c r="P22" s="19">
        <v>0.01</v>
      </c>
      <c r="Q22" s="19">
        <v>0.01</v>
      </c>
      <c r="R22" s="19">
        <v>0.01</v>
      </c>
      <c r="S22" s="19">
        <v>0.01</v>
      </c>
      <c r="T22" s="19">
        <v>0.01</v>
      </c>
      <c r="U22" s="19">
        <v>0.01</v>
      </c>
    </row>
    <row r="23" spans="1:21" x14ac:dyDescent="0.3">
      <c r="A23" s="79" t="s">
        <v>38</v>
      </c>
      <c r="B23" s="38">
        <v>348</v>
      </c>
      <c r="C23" s="38">
        <v>342</v>
      </c>
      <c r="D23" s="38">
        <v>327</v>
      </c>
      <c r="E23" s="38">
        <v>287</v>
      </c>
      <c r="F23" s="38">
        <v>296</v>
      </c>
      <c r="G23" s="38">
        <v>261</v>
      </c>
      <c r="H23" s="38">
        <v>207</v>
      </c>
      <c r="I23" s="38">
        <v>197</v>
      </c>
      <c r="J23" s="38">
        <v>183</v>
      </c>
      <c r="K23" s="38">
        <v>150</v>
      </c>
      <c r="L23" s="80">
        <v>0.12</v>
      </c>
      <c r="M23" s="19">
        <v>0.11</v>
      </c>
      <c r="N23" s="19">
        <v>0.11</v>
      </c>
      <c r="O23" s="19">
        <v>0.1</v>
      </c>
      <c r="P23" s="19">
        <v>0.1</v>
      </c>
      <c r="Q23" s="19">
        <v>0.08</v>
      </c>
      <c r="R23" s="19">
        <v>0.08</v>
      </c>
      <c r="S23" s="19">
        <v>7.0000000000000007E-2</v>
      </c>
      <c r="T23" s="19">
        <v>0.06</v>
      </c>
      <c r="U23" s="19">
        <v>0.05</v>
      </c>
    </row>
    <row r="24" spans="1:21" x14ac:dyDescent="0.3">
      <c r="A24" s="79" t="s">
        <v>39</v>
      </c>
      <c r="B24" s="38">
        <v>532</v>
      </c>
      <c r="C24" s="38">
        <v>589</v>
      </c>
      <c r="D24" s="38">
        <v>568</v>
      </c>
      <c r="E24" s="38">
        <v>602</v>
      </c>
      <c r="F24" s="38">
        <v>542</v>
      </c>
      <c r="G24" s="38">
        <v>562</v>
      </c>
      <c r="H24" s="38">
        <v>444</v>
      </c>
      <c r="I24" s="38">
        <v>466</v>
      </c>
      <c r="J24" s="38">
        <v>481</v>
      </c>
      <c r="K24" s="38">
        <v>434</v>
      </c>
      <c r="L24" s="80">
        <v>0.18</v>
      </c>
      <c r="M24" s="19">
        <v>0.2</v>
      </c>
      <c r="N24" s="19">
        <v>0.19</v>
      </c>
      <c r="O24" s="19">
        <v>0.2</v>
      </c>
      <c r="P24" s="19">
        <v>0.18</v>
      </c>
      <c r="Q24" s="19">
        <v>0.18</v>
      </c>
      <c r="R24" s="19">
        <v>0.17</v>
      </c>
      <c r="S24" s="19">
        <v>0.16</v>
      </c>
      <c r="T24" s="19">
        <v>0.16</v>
      </c>
      <c r="U24" s="19">
        <v>0.14000000000000001</v>
      </c>
    </row>
    <row r="25" spans="1:21" x14ac:dyDescent="0.3">
      <c r="A25" s="79" t="s">
        <v>40</v>
      </c>
      <c r="B25" s="38">
        <v>538</v>
      </c>
      <c r="C25" s="38">
        <v>578</v>
      </c>
      <c r="D25" s="38">
        <v>567</v>
      </c>
      <c r="E25" s="38">
        <v>570</v>
      </c>
      <c r="F25" s="38">
        <v>656</v>
      </c>
      <c r="G25" s="38">
        <v>686</v>
      </c>
      <c r="H25" s="38">
        <v>629</v>
      </c>
      <c r="I25" s="38">
        <v>609</v>
      </c>
      <c r="J25" s="38">
        <v>677</v>
      </c>
      <c r="K25" s="38">
        <v>673</v>
      </c>
      <c r="L25" s="80">
        <v>0.18</v>
      </c>
      <c r="M25" s="19">
        <v>0.19</v>
      </c>
      <c r="N25" s="19">
        <v>0.19</v>
      </c>
      <c r="O25" s="19">
        <v>0.19</v>
      </c>
      <c r="P25" s="19">
        <v>0.22</v>
      </c>
      <c r="Q25" s="19">
        <v>0.22</v>
      </c>
      <c r="R25" s="19">
        <v>0.24</v>
      </c>
      <c r="S25" s="19">
        <v>0.21</v>
      </c>
      <c r="T25" s="19">
        <v>0.23</v>
      </c>
      <c r="U25" s="19">
        <v>0.22</v>
      </c>
    </row>
    <row r="26" spans="1:21" x14ac:dyDescent="0.3">
      <c r="A26" s="79" t="s">
        <v>41</v>
      </c>
      <c r="B26" s="38">
        <v>475</v>
      </c>
      <c r="C26" s="38">
        <v>457</v>
      </c>
      <c r="D26" s="38">
        <v>482</v>
      </c>
      <c r="E26" s="38">
        <v>534</v>
      </c>
      <c r="F26" s="38">
        <v>516</v>
      </c>
      <c r="G26" s="38">
        <v>557</v>
      </c>
      <c r="H26" s="38">
        <v>503</v>
      </c>
      <c r="I26" s="38">
        <v>542</v>
      </c>
      <c r="J26" s="38">
        <v>580</v>
      </c>
      <c r="K26" s="38">
        <v>590</v>
      </c>
      <c r="L26" s="80">
        <v>0.16</v>
      </c>
      <c r="M26" s="19">
        <v>0.15</v>
      </c>
      <c r="N26" s="19">
        <v>0.16</v>
      </c>
      <c r="O26" s="19">
        <v>0.18</v>
      </c>
      <c r="P26" s="19">
        <v>0.17</v>
      </c>
      <c r="Q26" s="19">
        <v>0.18</v>
      </c>
      <c r="R26" s="19">
        <v>0.19</v>
      </c>
      <c r="S26" s="19">
        <v>0.19</v>
      </c>
      <c r="T26" s="19">
        <v>0.19</v>
      </c>
      <c r="U26" s="19">
        <v>0.2</v>
      </c>
    </row>
    <row r="27" spans="1:21" x14ac:dyDescent="0.3">
      <c r="A27" s="79" t="s">
        <v>42</v>
      </c>
      <c r="B27" s="38">
        <v>398</v>
      </c>
      <c r="C27" s="38">
        <v>384</v>
      </c>
      <c r="D27" s="38">
        <v>400</v>
      </c>
      <c r="E27" s="38">
        <v>387</v>
      </c>
      <c r="F27" s="38">
        <v>416</v>
      </c>
      <c r="G27" s="38">
        <v>418</v>
      </c>
      <c r="H27" s="38">
        <v>359</v>
      </c>
      <c r="I27" s="38">
        <v>411</v>
      </c>
      <c r="J27" s="38">
        <v>449</v>
      </c>
      <c r="K27" s="38">
        <v>462</v>
      </c>
      <c r="L27" s="80">
        <v>0.14000000000000001</v>
      </c>
      <c r="M27" s="19">
        <v>0.13</v>
      </c>
      <c r="N27" s="19">
        <v>0.13</v>
      </c>
      <c r="O27" s="19">
        <v>0.13</v>
      </c>
      <c r="P27" s="19">
        <v>0.14000000000000001</v>
      </c>
      <c r="Q27" s="19">
        <v>0.14000000000000001</v>
      </c>
      <c r="R27" s="19">
        <v>0.14000000000000001</v>
      </c>
      <c r="S27" s="19">
        <v>0.14000000000000001</v>
      </c>
      <c r="T27" s="19">
        <v>0.15</v>
      </c>
      <c r="U27" s="19">
        <v>0.15</v>
      </c>
    </row>
    <row r="28" spans="1:21" x14ac:dyDescent="0.3">
      <c r="A28" s="79" t="s">
        <v>43</v>
      </c>
      <c r="B28" s="38">
        <v>299</v>
      </c>
      <c r="C28" s="38">
        <v>305</v>
      </c>
      <c r="D28" s="38">
        <v>285</v>
      </c>
      <c r="E28" s="38">
        <v>266</v>
      </c>
      <c r="F28" s="38">
        <v>284</v>
      </c>
      <c r="G28" s="38">
        <v>293</v>
      </c>
      <c r="H28" s="38">
        <v>256</v>
      </c>
      <c r="I28" s="38">
        <v>300</v>
      </c>
      <c r="J28" s="38">
        <v>268</v>
      </c>
      <c r="K28" s="38">
        <v>316</v>
      </c>
      <c r="L28" s="80">
        <v>0.1</v>
      </c>
      <c r="M28" s="19">
        <v>0.1</v>
      </c>
      <c r="N28" s="19">
        <v>0.1</v>
      </c>
      <c r="O28" s="19">
        <v>0.09</v>
      </c>
      <c r="P28" s="19">
        <v>0.09</v>
      </c>
      <c r="Q28" s="19">
        <v>0.1</v>
      </c>
      <c r="R28" s="19">
        <v>0.1</v>
      </c>
      <c r="S28" s="19">
        <v>0.11</v>
      </c>
      <c r="T28" s="19">
        <v>0.09</v>
      </c>
      <c r="U28" s="19">
        <v>0.11</v>
      </c>
    </row>
    <row r="29" spans="1:21" x14ac:dyDescent="0.3">
      <c r="A29" s="79" t="s">
        <v>44</v>
      </c>
      <c r="B29" s="38">
        <v>160</v>
      </c>
      <c r="C29" s="38">
        <v>186</v>
      </c>
      <c r="D29" s="38">
        <v>169</v>
      </c>
      <c r="E29" s="38">
        <v>157</v>
      </c>
      <c r="F29" s="38">
        <v>169</v>
      </c>
      <c r="G29" s="38">
        <v>142</v>
      </c>
      <c r="H29" s="38">
        <v>127</v>
      </c>
      <c r="I29" s="38">
        <v>169</v>
      </c>
      <c r="J29" s="38">
        <v>175</v>
      </c>
      <c r="K29" s="38">
        <v>188</v>
      </c>
      <c r="L29" s="80">
        <v>0.05</v>
      </c>
      <c r="M29" s="19">
        <v>0.06</v>
      </c>
      <c r="N29" s="19">
        <v>0.06</v>
      </c>
      <c r="O29" s="19">
        <v>0.05</v>
      </c>
      <c r="P29" s="19">
        <v>0.06</v>
      </c>
      <c r="Q29" s="19">
        <v>0.05</v>
      </c>
      <c r="R29" s="19">
        <v>0.05</v>
      </c>
      <c r="S29" s="19">
        <v>0.06</v>
      </c>
      <c r="T29" s="19">
        <v>0.06</v>
      </c>
      <c r="U29" s="19">
        <v>0.06</v>
      </c>
    </row>
    <row r="30" spans="1:21" x14ac:dyDescent="0.3">
      <c r="A30" s="79" t="s">
        <v>45</v>
      </c>
      <c r="B30" s="38">
        <v>72</v>
      </c>
      <c r="C30" s="38">
        <v>76</v>
      </c>
      <c r="D30" s="38">
        <v>85</v>
      </c>
      <c r="E30" s="38">
        <v>81</v>
      </c>
      <c r="F30" s="38">
        <v>76</v>
      </c>
      <c r="G30" s="38">
        <v>78</v>
      </c>
      <c r="H30" s="38">
        <v>73</v>
      </c>
      <c r="I30" s="38">
        <v>87</v>
      </c>
      <c r="J30" s="38">
        <v>79</v>
      </c>
      <c r="K30" s="38">
        <v>97</v>
      </c>
      <c r="L30" s="80">
        <v>0.02</v>
      </c>
      <c r="M30" s="19">
        <v>0.03</v>
      </c>
      <c r="N30" s="19">
        <v>0.03</v>
      </c>
      <c r="O30" s="19">
        <v>0.03</v>
      </c>
      <c r="P30" s="19">
        <v>0.03</v>
      </c>
      <c r="Q30" s="19">
        <v>0.03</v>
      </c>
      <c r="R30" s="19">
        <v>0.03</v>
      </c>
      <c r="S30" s="19">
        <v>0.03</v>
      </c>
      <c r="T30" s="19">
        <v>0.03</v>
      </c>
      <c r="U30" s="19">
        <v>0.03</v>
      </c>
    </row>
    <row r="31" spans="1:21" x14ac:dyDescent="0.3">
      <c r="A31" s="79" t="s">
        <v>46</v>
      </c>
      <c r="B31" s="38">
        <v>26</v>
      </c>
      <c r="C31" s="38">
        <v>30</v>
      </c>
      <c r="D31" s="38">
        <v>38</v>
      </c>
      <c r="E31" s="38">
        <v>29</v>
      </c>
      <c r="F31" s="38">
        <v>23</v>
      </c>
      <c r="G31" s="38">
        <v>31</v>
      </c>
      <c r="H31" s="38">
        <v>19</v>
      </c>
      <c r="I31" s="38">
        <v>19</v>
      </c>
      <c r="J31" s="38">
        <v>38</v>
      </c>
      <c r="K31" s="38">
        <v>40</v>
      </c>
      <c r="L31" s="80">
        <v>0.01</v>
      </c>
      <c r="M31" s="19">
        <v>0.01</v>
      </c>
      <c r="N31" s="19">
        <v>0.01</v>
      </c>
      <c r="O31" s="19">
        <v>0.01</v>
      </c>
      <c r="P31" s="19">
        <v>0.01</v>
      </c>
      <c r="Q31" s="19">
        <v>0.01</v>
      </c>
      <c r="R31" s="19">
        <v>0.01</v>
      </c>
      <c r="S31" s="19">
        <v>0.01</v>
      </c>
      <c r="T31" s="19">
        <v>0.01</v>
      </c>
      <c r="U31" s="19">
        <v>0.01</v>
      </c>
    </row>
    <row r="32" spans="1:21" x14ac:dyDescent="0.3">
      <c r="A32" s="71" t="s">
        <v>47</v>
      </c>
      <c r="B32" s="38">
        <v>16</v>
      </c>
      <c r="C32" s="38">
        <v>24</v>
      </c>
      <c r="D32" s="38">
        <v>14</v>
      </c>
      <c r="E32" s="38">
        <v>18</v>
      </c>
      <c r="F32" s="38">
        <v>13</v>
      </c>
      <c r="G32" s="38">
        <v>20</v>
      </c>
      <c r="H32" s="38">
        <v>17</v>
      </c>
      <c r="I32" s="38">
        <v>18</v>
      </c>
      <c r="J32" s="38">
        <v>26</v>
      </c>
      <c r="K32" s="38">
        <v>33</v>
      </c>
      <c r="L32" s="80">
        <v>0.01</v>
      </c>
      <c r="M32" s="19">
        <v>0.01</v>
      </c>
      <c r="N32" s="19" t="s">
        <v>228</v>
      </c>
      <c r="O32" s="19">
        <v>0.01</v>
      </c>
      <c r="P32" s="19" t="s">
        <v>228</v>
      </c>
      <c r="Q32" s="19">
        <v>0.01</v>
      </c>
      <c r="R32" s="19">
        <v>0.01</v>
      </c>
      <c r="S32" s="19">
        <v>0.01</v>
      </c>
      <c r="T32" s="19">
        <v>0.01</v>
      </c>
      <c r="U32" s="19">
        <v>0.01</v>
      </c>
    </row>
    <row r="33" spans="1:21" x14ac:dyDescent="0.3">
      <c r="A33" s="82" t="s">
        <v>30</v>
      </c>
      <c r="B33" s="39">
        <v>1</v>
      </c>
      <c r="C33" s="39">
        <v>0</v>
      </c>
      <c r="D33" s="39">
        <v>0</v>
      </c>
      <c r="E33" s="39">
        <v>0</v>
      </c>
      <c r="F33" s="39">
        <v>0</v>
      </c>
      <c r="G33" s="39">
        <v>0</v>
      </c>
      <c r="H33" s="39">
        <v>0</v>
      </c>
      <c r="I33" s="39">
        <v>1</v>
      </c>
      <c r="J33" s="39">
        <v>1</v>
      </c>
      <c r="K33" s="39">
        <v>0</v>
      </c>
      <c r="L33" s="96" t="s">
        <v>228</v>
      </c>
      <c r="M33" s="36">
        <v>0</v>
      </c>
      <c r="N33" s="36">
        <v>0</v>
      </c>
      <c r="O33" s="36">
        <v>0</v>
      </c>
      <c r="P33" s="36">
        <v>0</v>
      </c>
      <c r="Q33" s="36">
        <v>0</v>
      </c>
      <c r="R33" s="36">
        <v>0</v>
      </c>
      <c r="S33" s="36" t="s">
        <v>228</v>
      </c>
      <c r="T33" s="36" t="s">
        <v>228</v>
      </c>
      <c r="U33" s="36">
        <v>0</v>
      </c>
    </row>
  </sheetData>
  <sheetProtection formatCells="0" formatColumns="0" formatRows="0" insertColumns="0" insertRows="0" insertHyperlinks="0" deleteColumns="0" deleteRows="0" sort="0" autoFilter="0" pivotTables="0"/>
  <mergeCells count="8">
    <mergeCell ref="B7:K7"/>
    <mergeCell ref="L7:U7"/>
    <mergeCell ref="A1:U1"/>
    <mergeCell ref="A2:U2"/>
    <mergeCell ref="A3:U3"/>
    <mergeCell ref="A4:U4"/>
    <mergeCell ref="A5:U5"/>
    <mergeCell ref="A6:U6"/>
  </mergeCells>
  <hyperlinks>
    <hyperlink ref="A4:G4" location="'Definitions and data notes'!A1" display="For more information on how to interpret these figures, please read the Definitions and data notes." xr:uid="{7C128315-9FC0-4CB1-AA09-2ADCE643E688}"/>
    <hyperlink ref="A5:G5" location="Contents!A1" display="Back to Contents page" xr:uid="{18725E31-80EA-4C03-997D-7A113F589A57}"/>
  </hyperlinks>
  <pageMargins left="0.7" right="0.7" top="0.75" bottom="0.75" header="0.3" footer="0.3"/>
  <pageSetup paperSize="8" scale="85"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C6951-B141-4B12-A406-2578D66A6591}">
  <sheetPr codeName="Sheet16">
    <tabColor theme="8" tint="0.59999389629810485"/>
    <pageSetUpPr fitToPage="1"/>
  </sheetPr>
  <dimension ref="A1:K19"/>
  <sheetViews>
    <sheetView zoomScaleNormal="100" workbookViewId="0">
      <selection sqref="A1:K1"/>
    </sheetView>
  </sheetViews>
  <sheetFormatPr defaultColWidth="9" defaultRowHeight="14.5" x14ac:dyDescent="0.3"/>
  <cols>
    <col min="1" max="1" width="20.61328125" style="8" customWidth="1"/>
    <col min="2" max="11" width="8.23046875" style="8" customWidth="1"/>
    <col min="12" max="16384" width="9" style="8"/>
  </cols>
  <sheetData>
    <row r="1" spans="1:11" s="84" customFormat="1" x14ac:dyDescent="0.3">
      <c r="A1" s="144" t="s">
        <v>223</v>
      </c>
      <c r="B1" s="144"/>
      <c r="C1" s="144"/>
      <c r="D1" s="144"/>
      <c r="E1" s="144"/>
      <c r="F1" s="144"/>
      <c r="G1" s="144"/>
      <c r="H1" s="144"/>
      <c r="I1" s="144"/>
      <c r="J1" s="144"/>
      <c r="K1" s="144"/>
    </row>
    <row r="2" spans="1:11" ht="27.65" customHeight="1" x14ac:dyDescent="0.3">
      <c r="A2" s="156" t="s">
        <v>237</v>
      </c>
      <c r="B2" s="156"/>
      <c r="C2" s="156"/>
      <c r="D2" s="156"/>
      <c r="E2" s="156"/>
      <c r="F2" s="156"/>
      <c r="G2" s="156"/>
      <c r="H2" s="156"/>
      <c r="I2" s="156"/>
      <c r="J2" s="156"/>
      <c r="K2" s="156"/>
    </row>
    <row r="3" spans="1:11" ht="14.25" customHeight="1" x14ac:dyDescent="0.3">
      <c r="A3" s="157" t="s">
        <v>22</v>
      </c>
      <c r="B3" s="157"/>
      <c r="C3" s="157"/>
      <c r="D3" s="157"/>
      <c r="E3" s="157"/>
      <c r="F3" s="157"/>
      <c r="G3" s="157"/>
      <c r="H3" s="157"/>
      <c r="I3" s="157"/>
      <c r="J3" s="157"/>
      <c r="K3" s="157"/>
    </row>
    <row r="4" spans="1:11" ht="14.25" customHeight="1" x14ac:dyDescent="0.3">
      <c r="A4" s="157" t="s">
        <v>23</v>
      </c>
      <c r="B4" s="157"/>
      <c r="C4" s="157"/>
      <c r="D4" s="157"/>
      <c r="E4" s="157"/>
      <c r="F4" s="157"/>
      <c r="G4" s="157"/>
      <c r="H4" s="157"/>
      <c r="I4" s="157"/>
      <c r="J4" s="157"/>
      <c r="K4" s="157"/>
    </row>
    <row r="5" spans="1:11" x14ac:dyDescent="0.3">
      <c r="A5" s="156" t="s">
        <v>257</v>
      </c>
      <c r="B5" s="156"/>
      <c r="C5" s="156"/>
      <c r="D5" s="156"/>
      <c r="E5" s="156"/>
      <c r="F5" s="156"/>
      <c r="G5" s="156"/>
      <c r="H5" s="156"/>
      <c r="I5" s="156"/>
      <c r="J5" s="156"/>
      <c r="K5" s="156"/>
    </row>
    <row r="6" spans="1:11" ht="15" customHeight="1" x14ac:dyDescent="0.3">
      <c r="A6" s="77" t="s">
        <v>53</v>
      </c>
      <c r="B6" s="78" t="s">
        <v>200</v>
      </c>
      <c r="C6" s="78" t="s">
        <v>201</v>
      </c>
      <c r="D6" s="78" t="s">
        <v>202</v>
      </c>
      <c r="E6" s="78" t="s">
        <v>203</v>
      </c>
      <c r="F6" s="78" t="s">
        <v>204</v>
      </c>
      <c r="G6" s="78" t="s">
        <v>205</v>
      </c>
      <c r="H6" s="78" t="s">
        <v>206</v>
      </c>
      <c r="I6" s="78" t="s">
        <v>207</v>
      </c>
      <c r="J6" s="78" t="s">
        <v>208</v>
      </c>
      <c r="K6" s="78" t="s">
        <v>209</v>
      </c>
    </row>
    <row r="7" spans="1:11" x14ac:dyDescent="0.3">
      <c r="A7" s="79" t="s">
        <v>5</v>
      </c>
      <c r="B7" s="85">
        <v>859</v>
      </c>
      <c r="C7" s="85">
        <v>952</v>
      </c>
      <c r="D7" s="85">
        <v>898</v>
      </c>
      <c r="E7" s="85">
        <v>871</v>
      </c>
      <c r="F7" s="85">
        <v>880</v>
      </c>
      <c r="G7" s="85">
        <v>719</v>
      </c>
      <c r="H7" s="85">
        <v>635</v>
      </c>
      <c r="I7" s="85">
        <v>717</v>
      </c>
      <c r="J7" s="85">
        <v>821</v>
      </c>
      <c r="K7" s="85">
        <v>840</v>
      </c>
    </row>
    <row r="8" spans="1:11" x14ac:dyDescent="0.3">
      <c r="A8" s="79" t="s">
        <v>20</v>
      </c>
      <c r="B8" s="85">
        <v>147</v>
      </c>
      <c r="C8" s="85">
        <v>158</v>
      </c>
      <c r="D8" s="85">
        <v>165</v>
      </c>
      <c r="E8" s="85">
        <v>160</v>
      </c>
      <c r="F8" s="85">
        <v>180</v>
      </c>
      <c r="G8" s="85">
        <v>210</v>
      </c>
      <c r="H8" s="85">
        <v>183</v>
      </c>
      <c r="I8" s="85">
        <v>203</v>
      </c>
      <c r="J8" s="85">
        <v>231</v>
      </c>
      <c r="K8" s="85">
        <v>238</v>
      </c>
    </row>
    <row r="9" spans="1:11" x14ac:dyDescent="0.3">
      <c r="A9" s="79" t="s">
        <v>19</v>
      </c>
      <c r="B9" s="85">
        <v>154</v>
      </c>
      <c r="C9" s="85">
        <v>145</v>
      </c>
      <c r="D9" s="85">
        <v>184</v>
      </c>
      <c r="E9" s="85">
        <v>200</v>
      </c>
      <c r="F9" s="85">
        <v>218</v>
      </c>
      <c r="G9" s="85">
        <v>288</v>
      </c>
      <c r="H9" s="85">
        <v>222</v>
      </c>
      <c r="I9" s="85">
        <v>238</v>
      </c>
      <c r="J9" s="85">
        <v>278</v>
      </c>
      <c r="K9" s="85">
        <v>264</v>
      </c>
    </row>
    <row r="10" spans="1:11" x14ac:dyDescent="0.3">
      <c r="A10" s="79" t="s">
        <v>21</v>
      </c>
      <c r="B10" s="85">
        <v>139</v>
      </c>
      <c r="C10" s="85">
        <v>174</v>
      </c>
      <c r="D10" s="85">
        <v>201</v>
      </c>
      <c r="E10" s="85">
        <v>248</v>
      </c>
      <c r="F10" s="85">
        <v>274</v>
      </c>
      <c r="G10" s="85">
        <v>339</v>
      </c>
      <c r="H10" s="85">
        <v>306</v>
      </c>
      <c r="I10" s="85">
        <v>296</v>
      </c>
      <c r="J10" s="85">
        <v>300</v>
      </c>
      <c r="K10" s="85">
        <v>274</v>
      </c>
    </row>
    <row r="11" spans="1:11" x14ac:dyDescent="0.3">
      <c r="A11" s="79" t="s">
        <v>6</v>
      </c>
      <c r="B11" s="85">
        <v>544</v>
      </c>
      <c r="C11" s="85">
        <v>495</v>
      </c>
      <c r="D11" s="85">
        <v>460</v>
      </c>
      <c r="E11" s="85">
        <v>374</v>
      </c>
      <c r="F11" s="85">
        <v>333</v>
      </c>
      <c r="G11" s="85">
        <v>322</v>
      </c>
      <c r="H11" s="85">
        <v>232</v>
      </c>
      <c r="I11" s="85">
        <v>266</v>
      </c>
      <c r="J11" s="85">
        <v>226</v>
      </c>
      <c r="K11" s="85">
        <v>282</v>
      </c>
    </row>
    <row r="12" spans="1:11" x14ac:dyDescent="0.3">
      <c r="A12" s="79" t="s">
        <v>7</v>
      </c>
      <c r="B12" s="85">
        <v>189</v>
      </c>
      <c r="C12" s="85">
        <v>218</v>
      </c>
      <c r="D12" s="85">
        <v>207</v>
      </c>
      <c r="E12" s="85">
        <v>250</v>
      </c>
      <c r="F12" s="85">
        <v>271</v>
      </c>
      <c r="G12" s="85">
        <v>301</v>
      </c>
      <c r="H12" s="85">
        <v>253</v>
      </c>
      <c r="I12" s="85">
        <v>304</v>
      </c>
      <c r="J12" s="85">
        <v>280</v>
      </c>
      <c r="K12" s="85">
        <v>237</v>
      </c>
    </row>
    <row r="13" spans="1:11" x14ac:dyDescent="0.3">
      <c r="A13" s="79" t="s">
        <v>8</v>
      </c>
      <c r="B13" s="85">
        <v>80</v>
      </c>
      <c r="C13" s="85">
        <v>67</v>
      </c>
      <c r="D13" s="85">
        <v>60</v>
      </c>
      <c r="E13" s="85">
        <v>54</v>
      </c>
      <c r="F13" s="85">
        <v>43</v>
      </c>
      <c r="G13" s="85">
        <v>50</v>
      </c>
      <c r="H13" s="85">
        <v>52</v>
      </c>
      <c r="I13" s="85">
        <v>48</v>
      </c>
      <c r="J13" s="85">
        <v>28</v>
      </c>
      <c r="K13" s="85">
        <v>28</v>
      </c>
    </row>
    <row r="14" spans="1:11" x14ac:dyDescent="0.3">
      <c r="A14" s="79" t="s">
        <v>9</v>
      </c>
      <c r="B14" s="85">
        <v>253</v>
      </c>
      <c r="C14" s="85">
        <v>280</v>
      </c>
      <c r="D14" s="85">
        <v>243</v>
      </c>
      <c r="E14" s="85">
        <v>260</v>
      </c>
      <c r="F14" s="85">
        <v>223</v>
      </c>
      <c r="G14" s="85">
        <v>229</v>
      </c>
      <c r="H14" s="85">
        <v>193</v>
      </c>
      <c r="I14" s="85">
        <v>170</v>
      </c>
      <c r="J14" s="85">
        <v>186</v>
      </c>
      <c r="K14" s="85">
        <v>194</v>
      </c>
    </row>
    <row r="15" spans="1:11" x14ac:dyDescent="0.3">
      <c r="A15" s="79" t="s">
        <v>2</v>
      </c>
      <c r="B15" s="85">
        <v>6</v>
      </c>
      <c r="C15" s="85">
        <v>4</v>
      </c>
      <c r="D15" s="85">
        <v>2</v>
      </c>
      <c r="E15" s="85">
        <v>6</v>
      </c>
      <c r="F15" s="85">
        <v>1</v>
      </c>
      <c r="G15" s="85">
        <v>2</v>
      </c>
      <c r="H15" s="85">
        <v>5</v>
      </c>
      <c r="I15" s="85">
        <v>4</v>
      </c>
      <c r="J15" s="85">
        <v>3</v>
      </c>
      <c r="K15" s="85">
        <v>3</v>
      </c>
    </row>
    <row r="16" spans="1:11" x14ac:dyDescent="0.3">
      <c r="A16" s="79" t="s">
        <v>10</v>
      </c>
      <c r="B16" s="85">
        <v>39</v>
      </c>
      <c r="C16" s="85">
        <v>40</v>
      </c>
      <c r="D16" s="85">
        <v>42</v>
      </c>
      <c r="E16" s="85">
        <v>32</v>
      </c>
      <c r="F16" s="85">
        <v>49</v>
      </c>
      <c r="G16" s="85">
        <v>44</v>
      </c>
      <c r="H16" s="85">
        <v>50</v>
      </c>
      <c r="I16" s="85">
        <v>54</v>
      </c>
      <c r="J16" s="85">
        <v>41</v>
      </c>
      <c r="K16" s="85">
        <v>45</v>
      </c>
    </row>
    <row r="17" spans="1:11" x14ac:dyDescent="0.3">
      <c r="A17" s="72" t="s">
        <v>0</v>
      </c>
      <c r="B17" s="97">
        <v>2410</v>
      </c>
      <c r="C17" s="97">
        <v>2533</v>
      </c>
      <c r="D17" s="97">
        <v>2462</v>
      </c>
      <c r="E17" s="97">
        <v>2455</v>
      </c>
      <c r="F17" s="97">
        <v>2472</v>
      </c>
      <c r="G17" s="97">
        <v>2504</v>
      </c>
      <c r="H17" s="97">
        <v>2131</v>
      </c>
      <c r="I17" s="97">
        <v>2300</v>
      </c>
      <c r="J17" s="97">
        <v>2394</v>
      </c>
      <c r="K17" s="97">
        <v>2405</v>
      </c>
    </row>
    <row r="18" spans="1:11" x14ac:dyDescent="0.3">
      <c r="D18" s="98"/>
      <c r="E18" s="98"/>
      <c r="F18" s="98"/>
      <c r="G18" s="98"/>
      <c r="H18" s="98"/>
      <c r="I18" s="98"/>
      <c r="J18" s="98"/>
      <c r="K18" s="98"/>
    </row>
    <row r="19" spans="1:11" x14ac:dyDescent="0.3">
      <c r="D19" s="98"/>
      <c r="E19" s="98"/>
      <c r="F19" s="98"/>
      <c r="G19" s="98"/>
      <c r="H19" s="98"/>
      <c r="I19" s="98"/>
      <c r="J19" s="98"/>
      <c r="K19" s="98"/>
    </row>
  </sheetData>
  <sheetProtection formatCells="0" formatColumns="0" formatRows="0" insertColumns="0" insertRows="0" insertHyperlinks="0" deleteColumns="0" deleteRows="0" sort="0" autoFilter="0" pivotTables="0"/>
  <mergeCells count="5">
    <mergeCell ref="A1:K1"/>
    <mergeCell ref="A2:K2"/>
    <mergeCell ref="A3:K3"/>
    <mergeCell ref="A4:K4"/>
    <mergeCell ref="A5:K5"/>
  </mergeCells>
  <hyperlinks>
    <hyperlink ref="A3:G3" location="'Definitions and data notes'!A1" display="For more information on how to interpret these figures, please read the Definitions and data notes." xr:uid="{42B0275D-7D33-486E-ACC0-C597001EC8D6}"/>
    <hyperlink ref="A4:G4" location="Contents!A1" display="Back to Contents page" xr:uid="{FE4689F5-BC49-4FF0-8858-89064F3D4594}"/>
  </hyperlinks>
  <pageMargins left="0.70866141732283472" right="0.70866141732283472" top="0.74803149606299213" bottom="0.74803149606299213" header="0.31496062992125984" footer="0.31496062992125984"/>
  <pageSetup paperSize="8" scale="81"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1BF68-BEB5-4A45-BA13-CD65C8480C93}">
  <sheetPr codeName="Sheet17">
    <tabColor theme="8" tint="0.59999389629810485"/>
    <pageSetUpPr fitToPage="1"/>
  </sheetPr>
  <dimension ref="A1:V33"/>
  <sheetViews>
    <sheetView workbookViewId="0">
      <selection sqref="A1:U1"/>
    </sheetView>
  </sheetViews>
  <sheetFormatPr defaultColWidth="9" defaultRowHeight="14.5" x14ac:dyDescent="0.3"/>
  <cols>
    <col min="1" max="1" width="15.765625" style="8" customWidth="1"/>
    <col min="2" max="21" width="8.23046875" style="8" customWidth="1"/>
    <col min="22" max="22" width="8.15234375" style="8" customWidth="1"/>
    <col min="23" max="16384" width="9" style="8"/>
  </cols>
  <sheetData>
    <row r="1" spans="1:22" x14ac:dyDescent="0.3">
      <c r="A1" s="144" t="s">
        <v>224</v>
      </c>
      <c r="B1" s="144"/>
      <c r="C1" s="144"/>
      <c r="D1" s="144"/>
      <c r="E1" s="144"/>
      <c r="F1" s="144"/>
      <c r="G1" s="144"/>
      <c r="H1" s="144"/>
      <c r="I1" s="144"/>
      <c r="J1" s="144"/>
      <c r="K1" s="144"/>
      <c r="L1" s="144"/>
      <c r="M1" s="144"/>
      <c r="N1" s="144"/>
      <c r="O1" s="144"/>
      <c r="P1" s="144"/>
      <c r="Q1" s="144"/>
      <c r="R1" s="144"/>
      <c r="S1" s="144"/>
      <c r="T1" s="144"/>
      <c r="U1" s="144"/>
      <c r="V1" s="73"/>
    </row>
    <row r="2" spans="1:22" ht="14.25" customHeight="1" x14ac:dyDescent="0.3">
      <c r="A2" s="156" t="s">
        <v>238</v>
      </c>
      <c r="B2" s="156"/>
      <c r="C2" s="156"/>
      <c r="D2" s="156"/>
      <c r="E2" s="156"/>
      <c r="F2" s="156"/>
      <c r="G2" s="156"/>
      <c r="H2" s="156"/>
      <c r="I2" s="156"/>
      <c r="J2" s="156"/>
      <c r="K2" s="156"/>
      <c r="L2" s="156"/>
      <c r="M2" s="156"/>
      <c r="N2" s="156"/>
      <c r="O2" s="156"/>
      <c r="P2" s="156"/>
      <c r="Q2" s="156"/>
      <c r="R2" s="156"/>
      <c r="S2" s="156"/>
      <c r="T2" s="156"/>
      <c r="U2" s="156"/>
      <c r="V2" s="74"/>
    </row>
    <row r="3" spans="1:22" ht="25.5" customHeight="1" x14ac:dyDescent="0.3">
      <c r="A3" s="159" t="s">
        <v>181</v>
      </c>
      <c r="B3" s="133"/>
      <c r="C3" s="133"/>
      <c r="D3" s="133"/>
      <c r="E3" s="133"/>
      <c r="F3" s="133"/>
      <c r="G3" s="133"/>
      <c r="H3" s="133"/>
      <c r="I3" s="133"/>
      <c r="J3" s="133"/>
      <c r="K3" s="133"/>
      <c r="L3" s="133"/>
      <c r="M3" s="133"/>
      <c r="N3" s="133"/>
      <c r="O3" s="133"/>
      <c r="P3" s="133"/>
      <c r="Q3" s="133"/>
      <c r="R3" s="133"/>
      <c r="S3" s="133"/>
      <c r="T3" s="133"/>
      <c r="U3" s="133"/>
      <c r="V3" s="74"/>
    </row>
    <row r="4" spans="1:22" ht="14.25" customHeight="1" x14ac:dyDescent="0.3">
      <c r="A4" s="157" t="s">
        <v>22</v>
      </c>
      <c r="B4" s="157"/>
      <c r="C4" s="157"/>
      <c r="D4" s="157"/>
      <c r="E4" s="157"/>
      <c r="F4" s="157"/>
      <c r="G4" s="157"/>
      <c r="H4" s="157"/>
      <c r="I4" s="157"/>
      <c r="J4" s="157"/>
      <c r="K4" s="157"/>
      <c r="L4" s="157"/>
      <c r="M4" s="157"/>
      <c r="N4" s="157"/>
      <c r="O4" s="157"/>
      <c r="P4" s="157"/>
      <c r="Q4" s="157"/>
      <c r="R4" s="157"/>
      <c r="S4" s="157"/>
      <c r="T4" s="157"/>
      <c r="U4" s="157"/>
      <c r="V4" s="75"/>
    </row>
    <row r="5" spans="1:22" ht="14.25" customHeight="1" x14ac:dyDescent="0.3">
      <c r="A5" s="157" t="s">
        <v>23</v>
      </c>
      <c r="B5" s="157"/>
      <c r="C5" s="157"/>
      <c r="D5" s="157"/>
      <c r="E5" s="157"/>
      <c r="F5" s="157"/>
      <c r="G5" s="157"/>
      <c r="H5" s="157"/>
      <c r="I5" s="157"/>
      <c r="J5" s="157"/>
      <c r="K5" s="157"/>
      <c r="L5" s="157"/>
      <c r="M5" s="157"/>
      <c r="N5" s="157"/>
      <c r="O5" s="157"/>
      <c r="P5" s="157"/>
      <c r="Q5" s="157"/>
      <c r="R5" s="157"/>
      <c r="S5" s="157"/>
      <c r="T5" s="157"/>
      <c r="U5" s="157"/>
      <c r="V5" s="75"/>
    </row>
    <row r="6" spans="1:22" ht="14.25" customHeight="1" x14ac:dyDescent="0.3">
      <c r="A6" s="156" t="s">
        <v>258</v>
      </c>
      <c r="B6" s="156"/>
      <c r="C6" s="156"/>
      <c r="D6" s="156"/>
      <c r="E6" s="156"/>
      <c r="F6" s="156"/>
      <c r="G6" s="156"/>
      <c r="H6" s="156"/>
      <c r="I6" s="156"/>
      <c r="J6" s="156"/>
      <c r="K6" s="156"/>
      <c r="L6" s="156"/>
      <c r="M6" s="156"/>
      <c r="N6" s="156"/>
      <c r="O6" s="156"/>
      <c r="P6" s="156"/>
      <c r="Q6" s="156"/>
      <c r="R6" s="156"/>
      <c r="S6" s="156"/>
      <c r="T6" s="156"/>
      <c r="U6" s="156"/>
      <c r="V6" s="74"/>
    </row>
    <row r="7" spans="1:22" ht="14.25" customHeight="1" x14ac:dyDescent="0.3">
      <c r="A7" s="90"/>
      <c r="B7" s="143" t="s">
        <v>182</v>
      </c>
      <c r="C7" s="143"/>
      <c r="D7" s="143"/>
      <c r="E7" s="143"/>
      <c r="F7" s="143"/>
      <c r="G7" s="143"/>
      <c r="H7" s="143"/>
      <c r="I7" s="143"/>
      <c r="J7" s="143"/>
      <c r="K7" s="143"/>
      <c r="L7" s="142" t="s">
        <v>25</v>
      </c>
      <c r="M7" s="143"/>
      <c r="N7" s="143"/>
      <c r="O7" s="143"/>
      <c r="P7" s="143"/>
      <c r="Q7" s="143"/>
      <c r="R7" s="143"/>
      <c r="S7" s="143"/>
      <c r="T7" s="143"/>
      <c r="U7" s="143"/>
    </row>
    <row r="8" spans="1:22" x14ac:dyDescent="0.3">
      <c r="A8" s="77"/>
      <c r="B8" s="78" t="s">
        <v>200</v>
      </c>
      <c r="C8" s="78" t="s">
        <v>201</v>
      </c>
      <c r="D8" s="78" t="s">
        <v>202</v>
      </c>
      <c r="E8" s="78" t="s">
        <v>203</v>
      </c>
      <c r="F8" s="78" t="s">
        <v>204</v>
      </c>
      <c r="G8" s="78" t="s">
        <v>205</v>
      </c>
      <c r="H8" s="78" t="s">
        <v>206</v>
      </c>
      <c r="I8" s="78" t="s">
        <v>207</v>
      </c>
      <c r="J8" s="78" t="s">
        <v>208</v>
      </c>
      <c r="K8" s="78" t="s">
        <v>209</v>
      </c>
      <c r="L8" s="18" t="s">
        <v>200</v>
      </c>
      <c r="M8" s="78" t="s">
        <v>201</v>
      </c>
      <c r="N8" s="78" t="s">
        <v>202</v>
      </c>
      <c r="O8" s="78" t="s">
        <v>203</v>
      </c>
      <c r="P8" s="78" t="s">
        <v>204</v>
      </c>
      <c r="Q8" s="78" t="s">
        <v>205</v>
      </c>
      <c r="R8" s="78" t="s">
        <v>206</v>
      </c>
      <c r="S8" s="78" t="s">
        <v>207</v>
      </c>
      <c r="T8" s="78" t="s">
        <v>208</v>
      </c>
      <c r="U8" s="78" t="s">
        <v>209</v>
      </c>
    </row>
    <row r="9" spans="1:22" x14ac:dyDescent="0.3">
      <c r="A9" s="91" t="s">
        <v>0</v>
      </c>
      <c r="B9" s="53">
        <v>2410</v>
      </c>
      <c r="C9" s="53">
        <v>2533</v>
      </c>
      <c r="D9" s="53">
        <v>2462</v>
      </c>
      <c r="E9" s="53">
        <v>2455</v>
      </c>
      <c r="F9" s="53">
        <v>2472</v>
      </c>
      <c r="G9" s="53">
        <v>2504</v>
      </c>
      <c r="H9" s="53">
        <v>2131</v>
      </c>
      <c r="I9" s="53">
        <v>2300</v>
      </c>
      <c r="J9" s="53">
        <v>2394</v>
      </c>
      <c r="K9" s="53">
        <v>2405</v>
      </c>
      <c r="L9" s="92">
        <v>1</v>
      </c>
      <c r="M9" s="54">
        <v>1</v>
      </c>
      <c r="N9" s="54">
        <v>1</v>
      </c>
      <c r="O9" s="54">
        <v>1</v>
      </c>
      <c r="P9" s="54">
        <v>1</v>
      </c>
      <c r="Q9" s="54">
        <v>1</v>
      </c>
      <c r="R9" s="54">
        <v>1</v>
      </c>
      <c r="S9" s="54">
        <v>1</v>
      </c>
      <c r="T9" s="54">
        <v>1</v>
      </c>
      <c r="U9" s="54">
        <v>1</v>
      </c>
    </row>
    <row r="10" spans="1:22" ht="15" x14ac:dyDescent="0.35">
      <c r="A10" s="93" t="s">
        <v>27</v>
      </c>
      <c r="B10" s="55"/>
      <c r="C10" s="55"/>
      <c r="D10" s="55"/>
      <c r="E10" s="55"/>
      <c r="F10" s="55"/>
      <c r="G10" s="55"/>
      <c r="H10" s="55"/>
      <c r="I10" s="55"/>
      <c r="J10" s="55"/>
      <c r="K10" s="55"/>
      <c r="L10" s="94"/>
      <c r="M10" s="95"/>
      <c r="N10" s="95"/>
      <c r="O10" s="95"/>
      <c r="P10" s="95"/>
      <c r="Q10" s="95"/>
      <c r="R10" s="95"/>
      <c r="S10" s="95"/>
      <c r="T10" s="95"/>
      <c r="U10" s="95"/>
    </row>
    <row r="11" spans="1:22" x14ac:dyDescent="0.3">
      <c r="A11" s="79" t="s">
        <v>28</v>
      </c>
      <c r="B11" s="38">
        <v>65</v>
      </c>
      <c r="C11" s="38">
        <v>70</v>
      </c>
      <c r="D11" s="38">
        <v>72</v>
      </c>
      <c r="E11" s="38">
        <v>68</v>
      </c>
      <c r="F11" s="38">
        <v>75</v>
      </c>
      <c r="G11" s="38">
        <v>81</v>
      </c>
      <c r="H11" s="38">
        <v>77</v>
      </c>
      <c r="I11" s="38">
        <v>85</v>
      </c>
      <c r="J11" s="38">
        <v>82</v>
      </c>
      <c r="K11" s="38">
        <v>110</v>
      </c>
      <c r="L11" s="80">
        <v>0.03</v>
      </c>
      <c r="M11" s="19">
        <v>0.03</v>
      </c>
      <c r="N11" s="19">
        <v>0.03</v>
      </c>
      <c r="O11" s="19">
        <v>0.03</v>
      </c>
      <c r="P11" s="19">
        <v>0.03</v>
      </c>
      <c r="Q11" s="19">
        <v>0.03</v>
      </c>
      <c r="R11" s="19">
        <v>0.04</v>
      </c>
      <c r="S11" s="19">
        <v>0.04</v>
      </c>
      <c r="T11" s="19">
        <v>0.03</v>
      </c>
      <c r="U11" s="19">
        <v>0.05</v>
      </c>
    </row>
    <row r="12" spans="1:22" x14ac:dyDescent="0.3">
      <c r="A12" s="79" t="s">
        <v>29</v>
      </c>
      <c r="B12" s="38">
        <v>2345</v>
      </c>
      <c r="C12" s="38">
        <v>2463</v>
      </c>
      <c r="D12" s="38">
        <v>2390</v>
      </c>
      <c r="E12" s="38">
        <v>2387</v>
      </c>
      <c r="F12" s="38">
        <v>2397</v>
      </c>
      <c r="G12" s="38">
        <v>2423</v>
      </c>
      <c r="H12" s="38">
        <v>2054</v>
      </c>
      <c r="I12" s="38">
        <v>2215</v>
      </c>
      <c r="J12" s="38">
        <v>2312</v>
      </c>
      <c r="K12" s="38">
        <v>2295</v>
      </c>
      <c r="L12" s="80">
        <v>0.97</v>
      </c>
      <c r="M12" s="19">
        <v>0.97</v>
      </c>
      <c r="N12" s="19">
        <v>0.97</v>
      </c>
      <c r="O12" s="19">
        <v>0.97</v>
      </c>
      <c r="P12" s="19">
        <v>0.97</v>
      </c>
      <c r="Q12" s="19">
        <v>0.97</v>
      </c>
      <c r="R12" s="19">
        <v>0.96</v>
      </c>
      <c r="S12" s="19">
        <v>0.96</v>
      </c>
      <c r="T12" s="19">
        <v>0.97</v>
      </c>
      <c r="U12" s="19">
        <v>0.95</v>
      </c>
    </row>
    <row r="13" spans="1:22" x14ac:dyDescent="0.3">
      <c r="A13" s="82" t="s">
        <v>30</v>
      </c>
      <c r="B13" s="39">
        <v>0</v>
      </c>
      <c r="C13" s="39">
        <v>0</v>
      </c>
      <c r="D13" s="39">
        <v>0</v>
      </c>
      <c r="E13" s="39">
        <v>0</v>
      </c>
      <c r="F13" s="39">
        <v>0</v>
      </c>
      <c r="G13" s="39">
        <v>0</v>
      </c>
      <c r="H13" s="39">
        <v>0</v>
      </c>
      <c r="I13" s="39">
        <v>0</v>
      </c>
      <c r="J13" s="39">
        <v>0</v>
      </c>
      <c r="K13" s="39">
        <v>0</v>
      </c>
      <c r="L13" s="96">
        <v>0</v>
      </c>
      <c r="M13" s="36">
        <v>0</v>
      </c>
      <c r="N13" s="36">
        <v>0</v>
      </c>
      <c r="O13" s="36">
        <v>0</v>
      </c>
      <c r="P13" s="36">
        <v>0</v>
      </c>
      <c r="Q13" s="36">
        <v>0</v>
      </c>
      <c r="R13" s="36">
        <v>0</v>
      </c>
      <c r="S13" s="36">
        <v>0</v>
      </c>
      <c r="T13" s="36">
        <v>0</v>
      </c>
      <c r="U13" s="36">
        <v>0</v>
      </c>
    </row>
    <row r="14" spans="1:22" ht="15" x14ac:dyDescent="0.35">
      <c r="A14" s="93" t="s">
        <v>31</v>
      </c>
      <c r="B14" s="55"/>
      <c r="C14" s="55"/>
      <c r="D14" s="55"/>
      <c r="E14" s="55"/>
      <c r="F14" s="55"/>
      <c r="G14" s="55"/>
      <c r="H14" s="55"/>
      <c r="I14" s="55"/>
      <c r="J14" s="55"/>
      <c r="K14" s="55"/>
      <c r="L14" s="94"/>
      <c r="M14" s="95"/>
      <c r="N14" s="95"/>
      <c r="O14" s="95"/>
      <c r="P14" s="95"/>
      <c r="Q14" s="95"/>
      <c r="R14" s="95"/>
      <c r="S14" s="95"/>
      <c r="T14" s="95"/>
      <c r="U14" s="95"/>
    </row>
    <row r="15" spans="1:22" x14ac:dyDescent="0.3">
      <c r="A15" s="79" t="s">
        <v>32</v>
      </c>
      <c r="B15" s="38">
        <v>892</v>
      </c>
      <c r="C15" s="38">
        <v>978</v>
      </c>
      <c r="D15" s="38">
        <v>949</v>
      </c>
      <c r="E15" s="38">
        <v>927</v>
      </c>
      <c r="F15" s="38">
        <v>893</v>
      </c>
      <c r="G15" s="38">
        <v>913</v>
      </c>
      <c r="H15" s="38">
        <v>804</v>
      </c>
      <c r="I15" s="38">
        <v>877</v>
      </c>
      <c r="J15" s="38">
        <v>904</v>
      </c>
      <c r="K15" s="38">
        <v>887</v>
      </c>
      <c r="L15" s="80">
        <v>0.37</v>
      </c>
      <c r="M15" s="19">
        <v>0.39</v>
      </c>
      <c r="N15" s="19">
        <v>0.39</v>
      </c>
      <c r="O15" s="19">
        <v>0.38</v>
      </c>
      <c r="P15" s="19">
        <v>0.36</v>
      </c>
      <c r="Q15" s="19">
        <v>0.36</v>
      </c>
      <c r="R15" s="19">
        <v>0.38</v>
      </c>
      <c r="S15" s="19">
        <v>0.38</v>
      </c>
      <c r="T15" s="19">
        <v>0.38</v>
      </c>
      <c r="U15" s="19">
        <v>0.37</v>
      </c>
    </row>
    <row r="16" spans="1:22" x14ac:dyDescent="0.3">
      <c r="A16" s="79" t="s">
        <v>33</v>
      </c>
      <c r="B16" s="38">
        <v>1389</v>
      </c>
      <c r="C16" s="38">
        <v>1447</v>
      </c>
      <c r="D16" s="38">
        <v>1390</v>
      </c>
      <c r="E16" s="38">
        <v>1369</v>
      </c>
      <c r="F16" s="38">
        <v>1438</v>
      </c>
      <c r="G16" s="38">
        <v>1452</v>
      </c>
      <c r="H16" s="38">
        <v>1254</v>
      </c>
      <c r="I16" s="38">
        <v>1306</v>
      </c>
      <c r="J16" s="38">
        <v>1347</v>
      </c>
      <c r="K16" s="38">
        <v>1379</v>
      </c>
      <c r="L16" s="80">
        <v>0.57999999999999996</v>
      </c>
      <c r="M16" s="19">
        <v>0.56999999999999995</v>
      </c>
      <c r="N16" s="19">
        <v>0.56000000000000005</v>
      </c>
      <c r="O16" s="19">
        <v>0.56000000000000005</v>
      </c>
      <c r="P16" s="19">
        <v>0.57999999999999996</v>
      </c>
      <c r="Q16" s="19">
        <v>0.57999999999999996</v>
      </c>
      <c r="R16" s="19">
        <v>0.59</v>
      </c>
      <c r="S16" s="19">
        <v>0.56999999999999995</v>
      </c>
      <c r="T16" s="19">
        <v>0.56000000000000005</v>
      </c>
      <c r="U16" s="19">
        <v>0.56999999999999995</v>
      </c>
    </row>
    <row r="17" spans="1:21" x14ac:dyDescent="0.3">
      <c r="A17" s="79" t="s">
        <v>34</v>
      </c>
      <c r="B17" s="38">
        <v>241</v>
      </c>
      <c r="C17" s="38">
        <v>254</v>
      </c>
      <c r="D17" s="38">
        <v>220</v>
      </c>
      <c r="E17" s="38">
        <v>250</v>
      </c>
      <c r="F17" s="38">
        <v>243</v>
      </c>
      <c r="G17" s="38">
        <v>225</v>
      </c>
      <c r="H17" s="38">
        <v>178</v>
      </c>
      <c r="I17" s="38">
        <v>211</v>
      </c>
      <c r="J17" s="38">
        <v>196</v>
      </c>
      <c r="K17" s="38">
        <v>210</v>
      </c>
      <c r="L17" s="80">
        <v>0.1</v>
      </c>
      <c r="M17" s="19">
        <v>0.1</v>
      </c>
      <c r="N17" s="19">
        <v>0.09</v>
      </c>
      <c r="O17" s="19">
        <v>0.1</v>
      </c>
      <c r="P17" s="19">
        <v>0.1</v>
      </c>
      <c r="Q17" s="19">
        <v>0.09</v>
      </c>
      <c r="R17" s="19">
        <v>0.08</v>
      </c>
      <c r="S17" s="19">
        <v>0.09</v>
      </c>
      <c r="T17" s="19">
        <v>0.08</v>
      </c>
      <c r="U17" s="19">
        <v>0.09</v>
      </c>
    </row>
    <row r="18" spans="1:21" x14ac:dyDescent="0.3">
      <c r="A18" s="79" t="s">
        <v>35</v>
      </c>
      <c r="B18" s="38">
        <v>51</v>
      </c>
      <c r="C18" s="38">
        <v>56</v>
      </c>
      <c r="D18" s="38">
        <v>64</v>
      </c>
      <c r="E18" s="38">
        <v>58</v>
      </c>
      <c r="F18" s="38">
        <v>59</v>
      </c>
      <c r="G18" s="38">
        <v>61</v>
      </c>
      <c r="H18" s="38">
        <v>52</v>
      </c>
      <c r="I18" s="38">
        <v>58</v>
      </c>
      <c r="J18" s="38">
        <v>64</v>
      </c>
      <c r="K18" s="38">
        <v>57</v>
      </c>
      <c r="L18" s="80">
        <v>0.02</v>
      </c>
      <c r="M18" s="19">
        <v>0.02</v>
      </c>
      <c r="N18" s="19">
        <v>0.03</v>
      </c>
      <c r="O18" s="19">
        <v>0.02</v>
      </c>
      <c r="P18" s="19">
        <v>0.02</v>
      </c>
      <c r="Q18" s="19">
        <v>0.02</v>
      </c>
      <c r="R18" s="19">
        <v>0.02</v>
      </c>
      <c r="S18" s="19">
        <v>0.03</v>
      </c>
      <c r="T18" s="19">
        <v>0.03</v>
      </c>
      <c r="U18" s="19">
        <v>0.02</v>
      </c>
    </row>
    <row r="19" spans="1:21" x14ac:dyDescent="0.3">
      <c r="A19" s="79" t="s">
        <v>2</v>
      </c>
      <c r="B19" s="38">
        <v>50</v>
      </c>
      <c r="C19" s="38">
        <v>52</v>
      </c>
      <c r="D19" s="38">
        <v>53</v>
      </c>
      <c r="E19" s="38">
        <v>59</v>
      </c>
      <c r="F19" s="38">
        <v>51</v>
      </c>
      <c r="G19" s="38">
        <v>54</v>
      </c>
      <c r="H19" s="38">
        <v>35</v>
      </c>
      <c r="I19" s="38">
        <v>46</v>
      </c>
      <c r="J19" s="38">
        <v>38</v>
      </c>
      <c r="K19" s="38">
        <v>42</v>
      </c>
      <c r="L19" s="80">
        <v>0.02</v>
      </c>
      <c r="M19" s="19">
        <v>0.02</v>
      </c>
      <c r="N19" s="19">
        <v>0.02</v>
      </c>
      <c r="O19" s="19">
        <v>0.02</v>
      </c>
      <c r="P19" s="19">
        <v>0.02</v>
      </c>
      <c r="Q19" s="19">
        <v>0.02</v>
      </c>
      <c r="R19" s="19">
        <v>0.02</v>
      </c>
      <c r="S19" s="19">
        <v>0.02</v>
      </c>
      <c r="T19" s="19">
        <v>0.02</v>
      </c>
      <c r="U19" s="19">
        <v>0.02</v>
      </c>
    </row>
    <row r="20" spans="1:21" x14ac:dyDescent="0.3">
      <c r="A20" s="82" t="s">
        <v>30</v>
      </c>
      <c r="B20" s="39">
        <v>2</v>
      </c>
      <c r="C20" s="39">
        <v>2</v>
      </c>
      <c r="D20" s="39">
        <v>4</v>
      </c>
      <c r="E20" s="39">
        <v>6</v>
      </c>
      <c r="F20" s="39">
        <v>5</v>
      </c>
      <c r="G20" s="39">
        <v>7</v>
      </c>
      <c r="H20" s="39">
        <v>3</v>
      </c>
      <c r="I20" s="39">
        <v>6</v>
      </c>
      <c r="J20" s="39">
        <v>23</v>
      </c>
      <c r="K20" s="39">
        <v>22</v>
      </c>
      <c r="L20" s="96" t="s">
        <v>228</v>
      </c>
      <c r="M20" s="36" t="s">
        <v>228</v>
      </c>
      <c r="N20" s="36" t="s">
        <v>228</v>
      </c>
      <c r="O20" s="36" t="s">
        <v>228</v>
      </c>
      <c r="P20" s="36" t="s">
        <v>228</v>
      </c>
      <c r="Q20" s="36" t="s">
        <v>228</v>
      </c>
      <c r="R20" s="36" t="s">
        <v>228</v>
      </c>
      <c r="S20" s="36" t="s">
        <v>228</v>
      </c>
      <c r="T20" s="36">
        <v>0.01</v>
      </c>
      <c r="U20" s="36">
        <v>0.01</v>
      </c>
    </row>
    <row r="21" spans="1:21" ht="15" x14ac:dyDescent="0.35">
      <c r="A21" s="93" t="s">
        <v>36</v>
      </c>
      <c r="B21" s="55"/>
      <c r="C21" s="55"/>
      <c r="D21" s="55"/>
      <c r="E21" s="55"/>
      <c r="F21" s="55"/>
      <c r="G21" s="55"/>
      <c r="H21" s="55"/>
      <c r="I21" s="55"/>
      <c r="J21" s="55"/>
      <c r="K21" s="55"/>
      <c r="L21" s="94"/>
      <c r="M21" s="95"/>
      <c r="N21" s="95"/>
      <c r="O21" s="95"/>
      <c r="P21" s="95"/>
      <c r="Q21" s="95"/>
      <c r="R21" s="95"/>
      <c r="S21" s="95"/>
      <c r="T21" s="95"/>
      <c r="U21" s="95"/>
    </row>
    <row r="22" spans="1:21" x14ac:dyDescent="0.3">
      <c r="A22" s="79" t="s">
        <v>37</v>
      </c>
      <c r="B22" s="38">
        <v>40</v>
      </c>
      <c r="C22" s="38">
        <v>30</v>
      </c>
      <c r="D22" s="38">
        <v>33</v>
      </c>
      <c r="E22" s="38">
        <v>23</v>
      </c>
      <c r="F22" s="38">
        <v>20</v>
      </c>
      <c r="G22" s="38">
        <v>20</v>
      </c>
      <c r="H22" s="38">
        <v>16</v>
      </c>
      <c r="I22" s="38">
        <v>14</v>
      </c>
      <c r="J22" s="38">
        <v>11</v>
      </c>
      <c r="K22" s="38">
        <v>12</v>
      </c>
      <c r="L22" s="80">
        <v>0.02</v>
      </c>
      <c r="M22" s="19">
        <v>0.01</v>
      </c>
      <c r="N22" s="19">
        <v>0.01</v>
      </c>
      <c r="O22" s="19">
        <v>0.01</v>
      </c>
      <c r="P22" s="19">
        <v>0.01</v>
      </c>
      <c r="Q22" s="19">
        <v>0.01</v>
      </c>
      <c r="R22" s="19">
        <v>0.01</v>
      </c>
      <c r="S22" s="19">
        <v>0.01</v>
      </c>
      <c r="T22" s="19" t="s">
        <v>228</v>
      </c>
      <c r="U22" s="19" t="s">
        <v>228</v>
      </c>
    </row>
    <row r="23" spans="1:21" x14ac:dyDescent="0.3">
      <c r="A23" s="79" t="s">
        <v>38</v>
      </c>
      <c r="B23" s="38">
        <v>299</v>
      </c>
      <c r="C23" s="38">
        <v>296</v>
      </c>
      <c r="D23" s="38">
        <v>276</v>
      </c>
      <c r="E23" s="38">
        <v>261</v>
      </c>
      <c r="F23" s="38">
        <v>253</v>
      </c>
      <c r="G23" s="38">
        <v>218</v>
      </c>
      <c r="H23" s="38">
        <v>176</v>
      </c>
      <c r="I23" s="38">
        <v>163</v>
      </c>
      <c r="J23" s="38">
        <v>149</v>
      </c>
      <c r="K23" s="38">
        <v>126</v>
      </c>
      <c r="L23" s="80">
        <v>0.12</v>
      </c>
      <c r="M23" s="19">
        <v>0.12</v>
      </c>
      <c r="N23" s="19">
        <v>0.11</v>
      </c>
      <c r="O23" s="19">
        <v>0.11</v>
      </c>
      <c r="P23" s="19">
        <v>0.1</v>
      </c>
      <c r="Q23" s="19">
        <v>0.09</v>
      </c>
      <c r="R23" s="19">
        <v>0.08</v>
      </c>
      <c r="S23" s="19">
        <v>7.0000000000000007E-2</v>
      </c>
      <c r="T23" s="19">
        <v>0.06</v>
      </c>
      <c r="U23" s="19">
        <v>0.05</v>
      </c>
    </row>
    <row r="24" spans="1:21" x14ac:dyDescent="0.3">
      <c r="A24" s="79" t="s">
        <v>39</v>
      </c>
      <c r="B24" s="38">
        <v>452</v>
      </c>
      <c r="C24" s="38">
        <v>508</v>
      </c>
      <c r="D24" s="38">
        <v>493</v>
      </c>
      <c r="E24" s="38">
        <v>530</v>
      </c>
      <c r="F24" s="38">
        <v>472</v>
      </c>
      <c r="G24" s="38">
        <v>482</v>
      </c>
      <c r="H24" s="38">
        <v>359</v>
      </c>
      <c r="I24" s="38">
        <v>390</v>
      </c>
      <c r="J24" s="38">
        <v>411</v>
      </c>
      <c r="K24" s="38">
        <v>363</v>
      </c>
      <c r="L24" s="80">
        <v>0.19</v>
      </c>
      <c r="M24" s="19">
        <v>0.2</v>
      </c>
      <c r="N24" s="19">
        <v>0.2</v>
      </c>
      <c r="O24" s="19">
        <v>0.22</v>
      </c>
      <c r="P24" s="19">
        <v>0.19</v>
      </c>
      <c r="Q24" s="19">
        <v>0.19</v>
      </c>
      <c r="R24" s="19">
        <v>0.17</v>
      </c>
      <c r="S24" s="19">
        <v>0.17</v>
      </c>
      <c r="T24" s="19">
        <v>0.17</v>
      </c>
      <c r="U24" s="19">
        <v>0.15</v>
      </c>
    </row>
    <row r="25" spans="1:21" x14ac:dyDescent="0.3">
      <c r="A25" s="79" t="s">
        <v>40</v>
      </c>
      <c r="B25" s="38">
        <v>468</v>
      </c>
      <c r="C25" s="38">
        <v>506</v>
      </c>
      <c r="D25" s="38">
        <v>482</v>
      </c>
      <c r="E25" s="38">
        <v>478</v>
      </c>
      <c r="F25" s="38">
        <v>558</v>
      </c>
      <c r="G25" s="38">
        <v>572</v>
      </c>
      <c r="H25" s="38">
        <v>526</v>
      </c>
      <c r="I25" s="38">
        <v>514</v>
      </c>
      <c r="J25" s="38">
        <v>556</v>
      </c>
      <c r="K25" s="38">
        <v>553</v>
      </c>
      <c r="L25" s="80">
        <v>0.19</v>
      </c>
      <c r="M25" s="19">
        <v>0.2</v>
      </c>
      <c r="N25" s="19">
        <v>0.2</v>
      </c>
      <c r="O25" s="19">
        <v>0.19</v>
      </c>
      <c r="P25" s="19">
        <v>0.23</v>
      </c>
      <c r="Q25" s="19">
        <v>0.23</v>
      </c>
      <c r="R25" s="19">
        <v>0.25</v>
      </c>
      <c r="S25" s="19">
        <v>0.22</v>
      </c>
      <c r="T25" s="19">
        <v>0.23</v>
      </c>
      <c r="U25" s="19">
        <v>0.23</v>
      </c>
    </row>
    <row r="26" spans="1:21" x14ac:dyDescent="0.3">
      <c r="A26" s="79" t="s">
        <v>41</v>
      </c>
      <c r="B26" s="38">
        <v>372</v>
      </c>
      <c r="C26" s="38">
        <v>386</v>
      </c>
      <c r="D26" s="38">
        <v>395</v>
      </c>
      <c r="E26" s="38">
        <v>428</v>
      </c>
      <c r="F26" s="38">
        <v>412</v>
      </c>
      <c r="G26" s="38">
        <v>454</v>
      </c>
      <c r="H26" s="38">
        <v>399</v>
      </c>
      <c r="I26" s="38">
        <v>438</v>
      </c>
      <c r="J26" s="38">
        <v>467</v>
      </c>
      <c r="K26" s="38">
        <v>482</v>
      </c>
      <c r="L26" s="80">
        <v>0.15</v>
      </c>
      <c r="M26" s="19">
        <v>0.15</v>
      </c>
      <c r="N26" s="19">
        <v>0.16</v>
      </c>
      <c r="O26" s="19">
        <v>0.17</v>
      </c>
      <c r="P26" s="19">
        <v>0.17</v>
      </c>
      <c r="Q26" s="19">
        <v>0.18</v>
      </c>
      <c r="R26" s="19">
        <v>0.19</v>
      </c>
      <c r="S26" s="19">
        <v>0.19</v>
      </c>
      <c r="T26" s="19">
        <v>0.2</v>
      </c>
      <c r="U26" s="19">
        <v>0.2</v>
      </c>
    </row>
    <row r="27" spans="1:21" x14ac:dyDescent="0.3">
      <c r="A27" s="79" t="s">
        <v>42</v>
      </c>
      <c r="B27" s="38">
        <v>324</v>
      </c>
      <c r="C27" s="38">
        <v>315</v>
      </c>
      <c r="D27" s="38">
        <v>331</v>
      </c>
      <c r="E27" s="38">
        <v>311</v>
      </c>
      <c r="F27" s="38">
        <v>339</v>
      </c>
      <c r="G27" s="38">
        <v>319</v>
      </c>
      <c r="H27" s="38">
        <v>280</v>
      </c>
      <c r="I27" s="38">
        <v>331</v>
      </c>
      <c r="J27" s="38">
        <v>355</v>
      </c>
      <c r="K27" s="38">
        <v>366</v>
      </c>
      <c r="L27" s="80">
        <v>0.13</v>
      </c>
      <c r="M27" s="19">
        <v>0.12</v>
      </c>
      <c r="N27" s="19">
        <v>0.13</v>
      </c>
      <c r="O27" s="19">
        <v>0.13</v>
      </c>
      <c r="P27" s="19">
        <v>0.14000000000000001</v>
      </c>
      <c r="Q27" s="19">
        <v>0.13</v>
      </c>
      <c r="R27" s="19">
        <v>0.13</v>
      </c>
      <c r="S27" s="19">
        <v>0.14000000000000001</v>
      </c>
      <c r="T27" s="19">
        <v>0.15</v>
      </c>
      <c r="U27" s="19">
        <v>0.15</v>
      </c>
    </row>
    <row r="28" spans="1:21" x14ac:dyDescent="0.3">
      <c r="A28" s="79" t="s">
        <v>43</v>
      </c>
      <c r="B28" s="38">
        <v>244</v>
      </c>
      <c r="C28" s="38">
        <v>239</v>
      </c>
      <c r="D28" s="38">
        <v>220</v>
      </c>
      <c r="E28" s="38">
        <v>209</v>
      </c>
      <c r="F28" s="38">
        <v>214</v>
      </c>
      <c r="G28" s="38">
        <v>226</v>
      </c>
      <c r="H28" s="38">
        <v>195</v>
      </c>
      <c r="I28" s="38">
        <v>229</v>
      </c>
      <c r="J28" s="38">
        <v>215</v>
      </c>
      <c r="K28" s="38">
        <v>250</v>
      </c>
      <c r="L28" s="80">
        <v>0.1</v>
      </c>
      <c r="M28" s="19">
        <v>0.09</v>
      </c>
      <c r="N28" s="19">
        <v>0.09</v>
      </c>
      <c r="O28" s="19">
        <v>0.09</v>
      </c>
      <c r="P28" s="19">
        <v>0.09</v>
      </c>
      <c r="Q28" s="19">
        <v>0.09</v>
      </c>
      <c r="R28" s="19">
        <v>0.09</v>
      </c>
      <c r="S28" s="19">
        <v>0.1</v>
      </c>
      <c r="T28" s="19">
        <v>0.09</v>
      </c>
      <c r="U28" s="19">
        <v>0.1</v>
      </c>
    </row>
    <row r="29" spans="1:21" x14ac:dyDescent="0.3">
      <c r="A29" s="79" t="s">
        <v>44</v>
      </c>
      <c r="B29" s="38">
        <v>125</v>
      </c>
      <c r="C29" s="38">
        <v>154</v>
      </c>
      <c r="D29" s="38">
        <v>136</v>
      </c>
      <c r="E29" s="38">
        <v>118</v>
      </c>
      <c r="F29" s="38">
        <v>122</v>
      </c>
      <c r="G29" s="38">
        <v>108</v>
      </c>
      <c r="H29" s="38">
        <v>102</v>
      </c>
      <c r="I29" s="38">
        <v>134</v>
      </c>
      <c r="J29" s="38">
        <v>132</v>
      </c>
      <c r="K29" s="38">
        <v>135</v>
      </c>
      <c r="L29" s="80">
        <v>0.05</v>
      </c>
      <c r="M29" s="19">
        <v>0.06</v>
      </c>
      <c r="N29" s="19">
        <v>0.06</v>
      </c>
      <c r="O29" s="19">
        <v>0.05</v>
      </c>
      <c r="P29" s="19">
        <v>0.05</v>
      </c>
      <c r="Q29" s="19">
        <v>0.04</v>
      </c>
      <c r="R29" s="19">
        <v>0.05</v>
      </c>
      <c r="S29" s="19">
        <v>0.06</v>
      </c>
      <c r="T29" s="19">
        <v>0.06</v>
      </c>
      <c r="U29" s="19">
        <v>0.06</v>
      </c>
    </row>
    <row r="30" spans="1:21" x14ac:dyDescent="0.3">
      <c r="A30" s="79" t="s">
        <v>45</v>
      </c>
      <c r="B30" s="38">
        <v>55</v>
      </c>
      <c r="C30" s="38">
        <v>58</v>
      </c>
      <c r="D30" s="38">
        <v>58</v>
      </c>
      <c r="E30" s="38">
        <v>62</v>
      </c>
      <c r="F30" s="38">
        <v>57</v>
      </c>
      <c r="G30" s="38">
        <v>65</v>
      </c>
      <c r="H30" s="38">
        <v>50</v>
      </c>
      <c r="I30" s="38">
        <v>62</v>
      </c>
      <c r="J30" s="38">
        <v>58</v>
      </c>
      <c r="K30" s="38">
        <v>67</v>
      </c>
      <c r="L30" s="80">
        <v>0.02</v>
      </c>
      <c r="M30" s="19">
        <v>0.02</v>
      </c>
      <c r="N30" s="19">
        <v>0.02</v>
      </c>
      <c r="O30" s="19">
        <v>0.03</v>
      </c>
      <c r="P30" s="19">
        <v>0.02</v>
      </c>
      <c r="Q30" s="19">
        <v>0.03</v>
      </c>
      <c r="R30" s="19">
        <v>0.02</v>
      </c>
      <c r="S30" s="19">
        <v>0.03</v>
      </c>
      <c r="T30" s="19">
        <v>0.02</v>
      </c>
      <c r="U30" s="19">
        <v>0.03</v>
      </c>
    </row>
    <row r="31" spans="1:21" x14ac:dyDescent="0.3">
      <c r="A31" s="79" t="s">
        <v>46</v>
      </c>
      <c r="B31" s="38">
        <v>18</v>
      </c>
      <c r="C31" s="38">
        <v>21</v>
      </c>
      <c r="D31" s="38">
        <v>29</v>
      </c>
      <c r="E31" s="38">
        <v>22</v>
      </c>
      <c r="F31" s="38">
        <v>18</v>
      </c>
      <c r="G31" s="38">
        <v>24</v>
      </c>
      <c r="H31" s="38">
        <v>17</v>
      </c>
      <c r="I31" s="38">
        <v>13</v>
      </c>
      <c r="J31" s="38">
        <v>26</v>
      </c>
      <c r="K31" s="38">
        <v>28</v>
      </c>
      <c r="L31" s="80">
        <v>0.01</v>
      </c>
      <c r="M31" s="19">
        <v>0.01</v>
      </c>
      <c r="N31" s="19">
        <v>0.01</v>
      </c>
      <c r="O31" s="19">
        <v>0.01</v>
      </c>
      <c r="P31" s="19">
        <v>0.01</v>
      </c>
      <c r="Q31" s="19">
        <v>0.01</v>
      </c>
      <c r="R31" s="19">
        <v>0.01</v>
      </c>
      <c r="S31" s="19">
        <v>0.01</v>
      </c>
      <c r="T31" s="19">
        <v>0.01</v>
      </c>
      <c r="U31" s="19">
        <v>0.01</v>
      </c>
    </row>
    <row r="32" spans="1:21" x14ac:dyDescent="0.3">
      <c r="A32" s="71" t="s">
        <v>47</v>
      </c>
      <c r="B32" s="38">
        <v>13</v>
      </c>
      <c r="C32" s="38">
        <v>20</v>
      </c>
      <c r="D32" s="38">
        <v>9</v>
      </c>
      <c r="E32" s="38">
        <v>13</v>
      </c>
      <c r="F32" s="38">
        <v>7</v>
      </c>
      <c r="G32" s="38">
        <v>16</v>
      </c>
      <c r="H32" s="38">
        <v>11</v>
      </c>
      <c r="I32" s="38">
        <v>12</v>
      </c>
      <c r="J32" s="38">
        <v>14</v>
      </c>
      <c r="K32" s="38">
        <v>23</v>
      </c>
      <c r="L32" s="80">
        <v>0.01</v>
      </c>
      <c r="M32" s="19">
        <v>0.01</v>
      </c>
      <c r="N32" s="19" t="s">
        <v>228</v>
      </c>
      <c r="O32" s="19">
        <v>0.01</v>
      </c>
      <c r="P32" s="19" t="s">
        <v>228</v>
      </c>
      <c r="Q32" s="19">
        <v>0.01</v>
      </c>
      <c r="R32" s="19">
        <v>0.01</v>
      </c>
      <c r="S32" s="19">
        <v>0.01</v>
      </c>
      <c r="T32" s="19">
        <v>0.01</v>
      </c>
      <c r="U32" s="19">
        <v>0.01</v>
      </c>
    </row>
    <row r="33" spans="1:21" x14ac:dyDescent="0.3">
      <c r="A33" s="82" t="s">
        <v>30</v>
      </c>
      <c r="B33" s="39">
        <v>0</v>
      </c>
      <c r="C33" s="39">
        <v>0</v>
      </c>
      <c r="D33" s="39">
        <v>0</v>
      </c>
      <c r="E33" s="39">
        <v>0</v>
      </c>
      <c r="F33" s="39">
        <v>0</v>
      </c>
      <c r="G33" s="39">
        <v>0</v>
      </c>
      <c r="H33" s="39">
        <v>0</v>
      </c>
      <c r="I33" s="39">
        <v>0</v>
      </c>
      <c r="J33" s="39">
        <v>0</v>
      </c>
      <c r="K33" s="39">
        <v>0</v>
      </c>
      <c r="L33" s="96">
        <v>0</v>
      </c>
      <c r="M33" s="36">
        <v>0</v>
      </c>
      <c r="N33" s="36">
        <v>0</v>
      </c>
      <c r="O33" s="36">
        <v>0</v>
      </c>
      <c r="P33" s="36">
        <v>0</v>
      </c>
      <c r="Q33" s="36">
        <v>0</v>
      </c>
      <c r="R33" s="36">
        <v>0</v>
      </c>
      <c r="S33" s="36">
        <v>0</v>
      </c>
      <c r="T33" s="36">
        <v>0</v>
      </c>
      <c r="U33" s="36">
        <v>0</v>
      </c>
    </row>
  </sheetData>
  <sheetProtection formatCells="0" formatColumns="0" formatRows="0" insertColumns="0" insertRows="0" insertHyperlinks="0" deleteColumns="0" deleteRows="0" sort="0" autoFilter="0" pivotTables="0"/>
  <mergeCells count="8">
    <mergeCell ref="B7:K7"/>
    <mergeCell ref="L7:U7"/>
    <mergeCell ref="A1:U1"/>
    <mergeCell ref="A2:U2"/>
    <mergeCell ref="A3:U3"/>
    <mergeCell ref="A4:U4"/>
    <mergeCell ref="A5:U5"/>
    <mergeCell ref="A6:U6"/>
  </mergeCells>
  <hyperlinks>
    <hyperlink ref="A4:G4" location="'Definitions and data notes'!A1" display="For more information on how to interpret these figures, please read the Definitions and data notes." xr:uid="{FB5B8FD1-AB1F-40FD-9930-B4776E9643CA}"/>
    <hyperlink ref="A5:G5" location="Contents!A1" display="Back to Contents page" xr:uid="{A2EC2F67-EE18-471A-BB10-D0F2A340FB5E}"/>
  </hyperlinks>
  <pageMargins left="0.7" right="0.7" top="0.75" bottom="0.75" header="0.3" footer="0.3"/>
  <pageSetup paperSize="8" scale="85"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54A5B-7A05-4B0C-8384-0DA9BA81DB80}">
  <sheetPr codeName="Sheet18">
    <tabColor theme="3" tint="0.59999389629810485"/>
    <pageSetUpPr fitToPage="1"/>
  </sheetPr>
  <dimension ref="A1:AH378"/>
  <sheetViews>
    <sheetView zoomScaleNormal="100" workbookViewId="0">
      <pane ySplit="13" topLeftCell="A14" activePane="bottomLeft" state="frozen"/>
      <selection pane="bottomLeft" sqref="A1:N1"/>
    </sheetView>
  </sheetViews>
  <sheetFormatPr defaultColWidth="9" defaultRowHeight="14.5" x14ac:dyDescent="0.3"/>
  <cols>
    <col min="1" max="3" width="20.61328125" style="8" customWidth="1"/>
    <col min="4" max="10" width="8.23046875" style="8" customWidth="1"/>
    <col min="11" max="16384" width="9" style="8"/>
  </cols>
  <sheetData>
    <row r="1" spans="1:34" s="84" customFormat="1" x14ac:dyDescent="0.3">
      <c r="A1" s="144" t="s">
        <v>225</v>
      </c>
      <c r="B1" s="144"/>
      <c r="C1" s="144"/>
      <c r="D1" s="144"/>
      <c r="E1" s="144"/>
      <c r="F1" s="144"/>
      <c r="G1" s="144"/>
      <c r="H1" s="144"/>
      <c r="I1" s="144"/>
      <c r="J1" s="144"/>
      <c r="K1" s="144"/>
      <c r="L1" s="144"/>
      <c r="M1" s="144"/>
      <c r="N1" s="144"/>
    </row>
    <row r="2" spans="1:34" ht="14.25" customHeight="1" x14ac:dyDescent="0.3">
      <c r="A2" s="156" t="s">
        <v>239</v>
      </c>
      <c r="B2" s="156"/>
      <c r="C2" s="156"/>
      <c r="D2" s="156"/>
      <c r="E2" s="156"/>
      <c r="F2" s="156"/>
      <c r="G2" s="156"/>
      <c r="H2" s="156"/>
      <c r="I2" s="156"/>
      <c r="J2" s="156"/>
      <c r="K2" s="156"/>
      <c r="L2" s="156"/>
      <c r="M2" s="156"/>
      <c r="N2" s="156"/>
    </row>
    <row r="3" spans="1:34" ht="14.25" customHeight="1" x14ac:dyDescent="0.3">
      <c r="A3" s="157" t="s">
        <v>22</v>
      </c>
      <c r="B3" s="157"/>
      <c r="C3" s="157"/>
      <c r="D3" s="157"/>
      <c r="E3" s="157"/>
      <c r="F3" s="157"/>
      <c r="G3" s="157"/>
      <c r="H3" s="157"/>
      <c r="I3" s="157"/>
      <c r="J3" s="157"/>
      <c r="K3" s="157"/>
      <c r="L3" s="157"/>
      <c r="M3" s="157"/>
      <c r="N3" s="157"/>
      <c r="AA3" s="129"/>
      <c r="AB3" s="129"/>
      <c r="AC3" s="129"/>
      <c r="AD3" s="129"/>
      <c r="AE3" s="129"/>
      <c r="AF3" s="129"/>
      <c r="AG3" s="129"/>
      <c r="AH3" s="129"/>
    </row>
    <row r="4" spans="1:34" ht="14.25" customHeight="1" x14ac:dyDescent="0.3">
      <c r="A4" s="157" t="s">
        <v>23</v>
      </c>
      <c r="B4" s="157"/>
      <c r="C4" s="157"/>
      <c r="D4" s="157"/>
      <c r="E4" s="157"/>
      <c r="F4" s="157"/>
      <c r="G4" s="157"/>
      <c r="H4" s="157"/>
      <c r="I4" s="157"/>
      <c r="J4" s="157"/>
      <c r="K4" s="157"/>
      <c r="L4" s="157"/>
      <c r="M4" s="157"/>
      <c r="N4" s="157"/>
      <c r="AA4" s="129"/>
      <c r="AB4" s="129"/>
      <c r="AC4" s="129"/>
      <c r="AD4" s="129"/>
      <c r="AE4" s="129"/>
      <c r="AF4" s="129"/>
      <c r="AG4" s="129"/>
      <c r="AH4" s="129"/>
    </row>
    <row r="5" spans="1:34" ht="14.25" customHeight="1" x14ac:dyDescent="0.3">
      <c r="A5" s="156" t="s">
        <v>259</v>
      </c>
      <c r="B5" s="156"/>
      <c r="C5" s="156"/>
      <c r="D5" s="156"/>
      <c r="E5" s="156"/>
      <c r="F5" s="156"/>
      <c r="G5" s="156"/>
      <c r="H5" s="156"/>
      <c r="I5" s="156"/>
      <c r="J5" s="156"/>
      <c r="K5" s="156"/>
      <c r="L5" s="156"/>
      <c r="M5" s="156"/>
      <c r="N5" s="156"/>
      <c r="AA5" s="129"/>
      <c r="AB5" s="129"/>
      <c r="AC5" s="129"/>
      <c r="AD5" s="129"/>
      <c r="AE5" s="129"/>
      <c r="AF5" s="129"/>
      <c r="AG5" s="129"/>
      <c r="AH5" s="129"/>
    </row>
    <row r="6" spans="1:34" ht="15" customHeight="1" x14ac:dyDescent="0.3">
      <c r="A6" s="77"/>
      <c r="B6" s="77"/>
      <c r="C6" s="77" t="s">
        <v>1</v>
      </c>
      <c r="D6" s="78" t="s">
        <v>203</v>
      </c>
      <c r="E6" s="78" t="s">
        <v>204</v>
      </c>
      <c r="F6" s="78" t="s">
        <v>205</v>
      </c>
      <c r="G6" s="78" t="s">
        <v>206</v>
      </c>
      <c r="H6" s="78" t="s">
        <v>207</v>
      </c>
      <c r="I6" s="78" t="s">
        <v>208</v>
      </c>
      <c r="J6" s="78" t="s">
        <v>209</v>
      </c>
      <c r="AA6" s="129"/>
      <c r="AB6" s="129"/>
      <c r="AC6" s="129"/>
      <c r="AD6" s="129"/>
      <c r="AE6" s="129"/>
      <c r="AF6" s="129"/>
      <c r="AG6" s="129"/>
      <c r="AH6" s="129"/>
    </row>
    <row r="7" spans="1:34" x14ac:dyDescent="0.3">
      <c r="A7" s="149" t="s">
        <v>54</v>
      </c>
      <c r="B7" s="149"/>
      <c r="C7" s="79" t="s">
        <v>3</v>
      </c>
      <c r="D7" s="85">
        <v>553</v>
      </c>
      <c r="E7" s="85">
        <v>2858</v>
      </c>
      <c r="F7" s="85">
        <v>3443</v>
      </c>
      <c r="G7" s="85">
        <v>2729</v>
      </c>
      <c r="H7" s="85">
        <v>2815</v>
      </c>
      <c r="I7" s="85">
        <v>2944</v>
      </c>
      <c r="J7" s="85">
        <v>2857</v>
      </c>
      <c r="AA7" s="129"/>
      <c r="AB7" s="129"/>
      <c r="AC7" s="129"/>
      <c r="AD7" s="129"/>
      <c r="AE7" s="129"/>
      <c r="AF7" s="129"/>
      <c r="AG7" s="129"/>
      <c r="AH7" s="129"/>
    </row>
    <row r="8" spans="1:34" x14ac:dyDescent="0.3">
      <c r="A8" s="149"/>
      <c r="B8" s="149"/>
      <c r="C8" s="79" t="s">
        <v>16</v>
      </c>
      <c r="D8" s="85">
        <v>67</v>
      </c>
      <c r="E8" s="85">
        <v>493</v>
      </c>
      <c r="F8" s="85">
        <v>629</v>
      </c>
      <c r="G8" s="85">
        <v>461</v>
      </c>
      <c r="H8" s="85">
        <v>509</v>
      </c>
      <c r="I8" s="85">
        <v>479</v>
      </c>
      <c r="J8" s="85">
        <v>472</v>
      </c>
      <c r="AA8" s="129"/>
      <c r="AB8" s="129"/>
      <c r="AC8" s="86"/>
      <c r="AD8" s="86"/>
      <c r="AE8" s="86"/>
      <c r="AF8" s="86"/>
      <c r="AG8" s="129"/>
      <c r="AH8" s="129"/>
    </row>
    <row r="9" spans="1:34" x14ac:dyDescent="0.3">
      <c r="A9" s="149"/>
      <c r="B9" s="149"/>
      <c r="C9" s="79" t="s">
        <v>4</v>
      </c>
      <c r="D9" s="85">
        <v>193</v>
      </c>
      <c r="E9" s="85">
        <v>1081</v>
      </c>
      <c r="F9" s="85">
        <v>1236</v>
      </c>
      <c r="G9" s="85">
        <v>1015</v>
      </c>
      <c r="H9" s="85">
        <v>1082</v>
      </c>
      <c r="I9" s="85">
        <v>1130</v>
      </c>
      <c r="J9" s="85">
        <v>1095</v>
      </c>
      <c r="AA9" s="129"/>
      <c r="AB9" s="129"/>
      <c r="AC9" s="86"/>
      <c r="AD9" s="86"/>
      <c r="AE9" s="86"/>
      <c r="AF9" s="86"/>
      <c r="AG9" s="129"/>
      <c r="AH9" s="129"/>
    </row>
    <row r="10" spans="1:34" x14ac:dyDescent="0.3">
      <c r="A10" s="149"/>
      <c r="B10" s="149"/>
      <c r="C10" s="71" t="s">
        <v>2</v>
      </c>
      <c r="D10" s="86">
        <v>3</v>
      </c>
      <c r="E10" s="86">
        <v>13</v>
      </c>
      <c r="F10" s="86">
        <v>22</v>
      </c>
      <c r="G10" s="86">
        <v>28</v>
      </c>
      <c r="H10" s="86">
        <v>36</v>
      </c>
      <c r="I10" s="86">
        <v>21</v>
      </c>
      <c r="J10" s="86">
        <v>30</v>
      </c>
      <c r="AA10" s="129"/>
      <c r="AB10" s="129"/>
      <c r="AC10" s="86"/>
      <c r="AD10" s="86"/>
      <c r="AE10" s="86"/>
      <c r="AF10" s="86"/>
      <c r="AG10" s="129"/>
      <c r="AH10" s="129"/>
    </row>
    <row r="11" spans="1:34" x14ac:dyDescent="0.3">
      <c r="A11" s="150"/>
      <c r="B11" s="150"/>
      <c r="C11" s="82" t="s">
        <v>0</v>
      </c>
      <c r="D11" s="87">
        <v>816</v>
      </c>
      <c r="E11" s="87">
        <v>4445</v>
      </c>
      <c r="F11" s="87">
        <v>5330</v>
      </c>
      <c r="G11" s="87">
        <v>4233</v>
      </c>
      <c r="H11" s="87">
        <v>4442</v>
      </c>
      <c r="I11" s="87">
        <v>4574</v>
      </c>
      <c r="J11" s="87">
        <v>4454</v>
      </c>
      <c r="K11" s="110"/>
      <c r="L11" s="110"/>
      <c r="M11" s="110"/>
      <c r="N11" s="110"/>
      <c r="O11" s="110"/>
      <c r="P11" s="110"/>
      <c r="Q11" s="110"/>
      <c r="R11" s="110"/>
      <c r="S11" s="110"/>
      <c r="T11" s="110"/>
      <c r="U11" s="110"/>
      <c r="V11" s="110"/>
      <c r="W11" s="110"/>
      <c r="AA11" s="129"/>
      <c r="AB11" s="129"/>
      <c r="AC11" s="130"/>
      <c r="AD11" s="130"/>
      <c r="AE11" s="130"/>
      <c r="AF11" s="130"/>
      <c r="AG11" s="129"/>
      <c r="AH11" s="129"/>
    </row>
    <row r="12" spans="1:34" x14ac:dyDescent="0.3">
      <c r="A12" s="152" t="s">
        <v>193</v>
      </c>
      <c r="B12" s="152"/>
      <c r="C12" s="152"/>
      <c r="D12" s="148"/>
      <c r="E12" s="148"/>
      <c r="F12" s="148"/>
      <c r="G12" s="148"/>
      <c r="H12" s="148"/>
      <c r="I12" s="148"/>
      <c r="J12" s="148"/>
      <c r="K12" s="158"/>
      <c r="L12" s="158"/>
      <c r="M12" s="158"/>
      <c r="N12" s="158"/>
      <c r="O12" s="158"/>
      <c r="P12" s="158"/>
      <c r="Q12" s="158"/>
      <c r="R12" s="158"/>
      <c r="S12" s="158"/>
      <c r="T12" s="158"/>
      <c r="U12" s="158"/>
      <c r="V12" s="158"/>
      <c r="W12" s="158"/>
      <c r="AA12" s="129"/>
      <c r="AB12" s="129"/>
      <c r="AC12" s="129"/>
      <c r="AD12" s="129"/>
      <c r="AE12" s="129"/>
      <c r="AF12" s="129"/>
      <c r="AG12" s="129"/>
      <c r="AH12" s="129"/>
    </row>
    <row r="13" spans="1:34" x14ac:dyDescent="0.3">
      <c r="A13" s="5" t="s">
        <v>55</v>
      </c>
      <c r="B13" s="5" t="s">
        <v>56</v>
      </c>
      <c r="C13" s="5" t="s">
        <v>1</v>
      </c>
      <c r="D13" s="7" t="s">
        <v>203</v>
      </c>
      <c r="E13" s="7" t="s">
        <v>204</v>
      </c>
      <c r="F13" s="7" t="s">
        <v>205</v>
      </c>
      <c r="G13" s="7" t="s">
        <v>206</v>
      </c>
      <c r="H13" s="7" t="s">
        <v>207</v>
      </c>
      <c r="I13" s="7" t="s">
        <v>208</v>
      </c>
      <c r="J13" s="7" t="s">
        <v>209</v>
      </c>
      <c r="AA13" s="129"/>
      <c r="AB13" s="129"/>
      <c r="AC13" s="129"/>
      <c r="AD13" s="129"/>
      <c r="AE13" s="129"/>
      <c r="AF13" s="129"/>
      <c r="AG13" s="129"/>
      <c r="AH13" s="129"/>
    </row>
    <row r="14" spans="1:34" x14ac:dyDescent="0.3">
      <c r="A14" s="149" t="s">
        <v>57</v>
      </c>
      <c r="B14" s="149" t="s">
        <v>58</v>
      </c>
      <c r="C14" s="79" t="s">
        <v>3</v>
      </c>
      <c r="D14" s="38">
        <v>4</v>
      </c>
      <c r="E14" s="38">
        <v>3</v>
      </c>
      <c r="F14" s="38">
        <v>5</v>
      </c>
      <c r="G14" s="38">
        <v>6</v>
      </c>
      <c r="H14" s="38">
        <v>5</v>
      </c>
      <c r="I14" s="38">
        <v>3</v>
      </c>
      <c r="J14" s="38">
        <v>4</v>
      </c>
      <c r="AA14" s="129"/>
      <c r="AB14" s="129"/>
      <c r="AC14" s="129"/>
      <c r="AD14" s="129"/>
      <c r="AE14" s="129"/>
      <c r="AF14" s="129"/>
      <c r="AG14" s="129"/>
      <c r="AH14" s="129"/>
    </row>
    <row r="15" spans="1:34" x14ac:dyDescent="0.3">
      <c r="A15" s="149" t="s">
        <v>57</v>
      </c>
      <c r="B15" s="149" t="str">
        <f t="shared" ref="B15:B18" si="0">B14</f>
        <v>Dargaville</v>
      </c>
      <c r="C15" s="79" t="s">
        <v>16</v>
      </c>
      <c r="D15" s="38">
        <v>0</v>
      </c>
      <c r="E15" s="38">
        <v>0</v>
      </c>
      <c r="F15" s="38">
        <v>1</v>
      </c>
      <c r="G15" s="38">
        <v>0</v>
      </c>
      <c r="H15" s="38">
        <v>1</v>
      </c>
      <c r="I15" s="38">
        <v>0</v>
      </c>
      <c r="J15" s="38">
        <v>0</v>
      </c>
      <c r="AA15" s="129"/>
      <c r="AB15" s="129"/>
      <c r="AC15" s="131"/>
      <c r="AD15" s="131"/>
      <c r="AE15" s="131"/>
      <c r="AF15" s="131"/>
      <c r="AG15" s="129"/>
      <c r="AH15" s="129"/>
    </row>
    <row r="16" spans="1:34" x14ac:dyDescent="0.3">
      <c r="A16" s="149" t="s">
        <v>57</v>
      </c>
      <c r="B16" s="149" t="str">
        <f t="shared" si="0"/>
        <v>Dargaville</v>
      </c>
      <c r="C16" s="79" t="s">
        <v>4</v>
      </c>
      <c r="D16" s="38">
        <v>2</v>
      </c>
      <c r="E16" s="38">
        <v>3</v>
      </c>
      <c r="F16" s="38">
        <v>4</v>
      </c>
      <c r="G16" s="38">
        <v>1</v>
      </c>
      <c r="H16" s="38">
        <v>0</v>
      </c>
      <c r="I16" s="38">
        <v>2</v>
      </c>
      <c r="J16" s="38">
        <v>0</v>
      </c>
      <c r="AA16" s="129"/>
      <c r="AB16" s="129"/>
      <c r="AC16" s="86"/>
      <c r="AD16" s="86"/>
      <c r="AE16" s="86"/>
      <c r="AF16" s="86"/>
      <c r="AG16" s="129"/>
      <c r="AH16" s="129"/>
    </row>
    <row r="17" spans="1:34" x14ac:dyDescent="0.3">
      <c r="A17" s="149" t="s">
        <v>57</v>
      </c>
      <c r="B17" s="149" t="str">
        <f t="shared" si="0"/>
        <v>Dargaville</v>
      </c>
      <c r="C17" s="79" t="s">
        <v>2</v>
      </c>
      <c r="D17" s="38">
        <v>0</v>
      </c>
      <c r="E17" s="38">
        <v>0</v>
      </c>
      <c r="F17" s="38">
        <v>0</v>
      </c>
      <c r="G17" s="38">
        <v>0</v>
      </c>
      <c r="H17" s="38">
        <v>0</v>
      </c>
      <c r="I17" s="38">
        <v>0</v>
      </c>
      <c r="J17" s="38">
        <v>0</v>
      </c>
      <c r="AA17" s="129"/>
      <c r="AB17" s="129"/>
      <c r="AC17" s="86"/>
      <c r="AD17" s="86"/>
      <c r="AE17" s="86"/>
      <c r="AF17" s="86"/>
      <c r="AG17" s="129"/>
      <c r="AH17" s="129"/>
    </row>
    <row r="18" spans="1:34" x14ac:dyDescent="0.3">
      <c r="A18" s="149" t="s">
        <v>57</v>
      </c>
      <c r="B18" s="150" t="str">
        <f t="shared" si="0"/>
        <v>Dargaville</v>
      </c>
      <c r="C18" s="72" t="s">
        <v>0</v>
      </c>
      <c r="D18" s="52">
        <v>6</v>
      </c>
      <c r="E18" s="52">
        <v>6</v>
      </c>
      <c r="F18" s="52">
        <v>10</v>
      </c>
      <c r="G18" s="52">
        <v>7</v>
      </c>
      <c r="H18" s="52">
        <v>6</v>
      </c>
      <c r="I18" s="52">
        <v>5</v>
      </c>
      <c r="J18" s="52">
        <v>4</v>
      </c>
      <c r="AA18" s="129"/>
      <c r="AB18" s="129"/>
      <c r="AC18" s="86"/>
      <c r="AD18" s="86"/>
      <c r="AE18" s="86"/>
      <c r="AF18" s="86"/>
      <c r="AG18" s="129"/>
      <c r="AH18" s="129"/>
    </row>
    <row r="19" spans="1:34" x14ac:dyDescent="0.3">
      <c r="A19" s="149" t="s">
        <v>57</v>
      </c>
      <c r="B19" s="151" t="s">
        <v>59</v>
      </c>
      <c r="C19" s="89" t="s">
        <v>3</v>
      </c>
      <c r="D19" s="37">
        <v>10</v>
      </c>
      <c r="E19" s="37">
        <v>48</v>
      </c>
      <c r="F19" s="37">
        <v>60</v>
      </c>
      <c r="G19" s="37">
        <v>41</v>
      </c>
      <c r="H19" s="37">
        <v>54</v>
      </c>
      <c r="I19" s="37">
        <v>50</v>
      </c>
      <c r="J19" s="37">
        <v>46</v>
      </c>
      <c r="AA19" s="129"/>
      <c r="AB19" s="129"/>
      <c r="AC19" s="86"/>
      <c r="AD19" s="86"/>
      <c r="AE19" s="86"/>
      <c r="AF19" s="86"/>
      <c r="AG19" s="129"/>
      <c r="AH19" s="129"/>
    </row>
    <row r="20" spans="1:34" x14ac:dyDescent="0.3">
      <c r="A20" s="149" t="s">
        <v>57</v>
      </c>
      <c r="B20" s="149" t="str">
        <f t="shared" ref="B20:B23" si="1">B19</f>
        <v>Kaikohe</v>
      </c>
      <c r="C20" s="79" t="s">
        <v>16</v>
      </c>
      <c r="D20" s="38">
        <v>0</v>
      </c>
      <c r="E20" s="38">
        <v>4</v>
      </c>
      <c r="F20" s="38">
        <v>4</v>
      </c>
      <c r="G20" s="38">
        <v>3</v>
      </c>
      <c r="H20" s="38">
        <v>3</v>
      </c>
      <c r="I20" s="38">
        <v>1</v>
      </c>
      <c r="J20" s="38">
        <v>1</v>
      </c>
      <c r="AA20" s="129"/>
      <c r="AB20" s="129"/>
      <c r="AC20" s="86"/>
      <c r="AD20" s="86"/>
      <c r="AE20" s="86"/>
      <c r="AF20" s="86"/>
      <c r="AG20" s="129"/>
      <c r="AH20" s="129"/>
    </row>
    <row r="21" spans="1:34" x14ac:dyDescent="0.3">
      <c r="A21" s="149" t="s">
        <v>57</v>
      </c>
      <c r="B21" s="149" t="str">
        <f t="shared" si="1"/>
        <v>Kaikohe</v>
      </c>
      <c r="C21" s="79" t="s">
        <v>4</v>
      </c>
      <c r="D21" s="38">
        <v>0</v>
      </c>
      <c r="E21" s="38">
        <v>10</v>
      </c>
      <c r="F21" s="38">
        <v>16</v>
      </c>
      <c r="G21" s="38">
        <v>15</v>
      </c>
      <c r="H21" s="38">
        <v>12</v>
      </c>
      <c r="I21" s="38">
        <v>7</v>
      </c>
      <c r="J21" s="38">
        <v>6</v>
      </c>
      <c r="AA21" s="129"/>
      <c r="AB21" s="129"/>
      <c r="AC21" s="86"/>
      <c r="AD21" s="86"/>
      <c r="AE21" s="86"/>
      <c r="AF21" s="86"/>
      <c r="AG21" s="129"/>
      <c r="AH21" s="129"/>
    </row>
    <row r="22" spans="1:34" x14ac:dyDescent="0.3">
      <c r="A22" s="149" t="s">
        <v>57</v>
      </c>
      <c r="B22" s="149" t="str">
        <f t="shared" si="1"/>
        <v>Kaikohe</v>
      </c>
      <c r="C22" s="79" t="s">
        <v>2</v>
      </c>
      <c r="D22" s="38">
        <v>0</v>
      </c>
      <c r="E22" s="38">
        <v>0</v>
      </c>
      <c r="F22" s="38">
        <v>0</v>
      </c>
      <c r="G22" s="38">
        <v>0</v>
      </c>
      <c r="H22" s="38">
        <v>1</v>
      </c>
      <c r="I22" s="38">
        <v>1</v>
      </c>
      <c r="J22" s="38">
        <v>1</v>
      </c>
      <c r="AA22" s="129"/>
      <c r="AB22" s="129"/>
      <c r="AC22" s="86"/>
      <c r="AD22" s="86"/>
      <c r="AE22" s="86"/>
      <c r="AF22" s="86"/>
      <c r="AG22" s="129"/>
      <c r="AH22" s="129"/>
    </row>
    <row r="23" spans="1:34" x14ac:dyDescent="0.3">
      <c r="A23" s="149" t="s">
        <v>57</v>
      </c>
      <c r="B23" s="150" t="str">
        <f t="shared" si="1"/>
        <v>Kaikohe</v>
      </c>
      <c r="C23" s="72" t="s">
        <v>0</v>
      </c>
      <c r="D23" s="52">
        <v>10</v>
      </c>
      <c r="E23" s="52">
        <v>62</v>
      </c>
      <c r="F23" s="52">
        <v>80</v>
      </c>
      <c r="G23" s="52">
        <v>59</v>
      </c>
      <c r="H23" s="52">
        <v>70</v>
      </c>
      <c r="I23" s="52">
        <v>59</v>
      </c>
      <c r="J23" s="52">
        <v>54</v>
      </c>
      <c r="AA23" s="129"/>
      <c r="AB23" s="129"/>
      <c r="AC23" s="86"/>
      <c r="AD23" s="86"/>
      <c r="AE23" s="86"/>
      <c r="AF23" s="86"/>
      <c r="AG23" s="129"/>
      <c r="AH23" s="129"/>
    </row>
    <row r="24" spans="1:34" x14ac:dyDescent="0.3">
      <c r="A24" s="149" t="s">
        <v>57</v>
      </c>
      <c r="B24" s="151" t="s">
        <v>145</v>
      </c>
      <c r="C24" s="89" t="s">
        <v>3</v>
      </c>
      <c r="D24" s="37">
        <v>5</v>
      </c>
      <c r="E24" s="37">
        <v>50</v>
      </c>
      <c r="F24" s="37">
        <v>65</v>
      </c>
      <c r="G24" s="37">
        <v>47</v>
      </c>
      <c r="H24" s="37">
        <v>37</v>
      </c>
      <c r="I24" s="37">
        <v>35</v>
      </c>
      <c r="J24" s="37">
        <v>34</v>
      </c>
      <c r="AA24" s="129"/>
      <c r="AB24" s="129"/>
      <c r="AC24" s="86"/>
      <c r="AD24" s="86"/>
      <c r="AE24" s="86"/>
      <c r="AF24" s="86"/>
      <c r="AG24" s="129"/>
      <c r="AH24" s="129"/>
    </row>
    <row r="25" spans="1:34" x14ac:dyDescent="0.3">
      <c r="A25" s="149" t="s">
        <v>57</v>
      </c>
      <c r="B25" s="149" t="str">
        <f t="shared" ref="B25:B28" si="2">B24</f>
        <v>Kaitaia</v>
      </c>
      <c r="C25" s="79" t="s">
        <v>16</v>
      </c>
      <c r="D25" s="38">
        <v>0</v>
      </c>
      <c r="E25" s="38">
        <v>2</v>
      </c>
      <c r="F25" s="38">
        <v>3</v>
      </c>
      <c r="G25" s="38">
        <v>2</v>
      </c>
      <c r="H25" s="38">
        <v>7</v>
      </c>
      <c r="I25" s="38">
        <v>0</v>
      </c>
      <c r="J25" s="38">
        <v>3</v>
      </c>
      <c r="AA25" s="129"/>
      <c r="AB25" s="129"/>
      <c r="AC25" s="86"/>
      <c r="AD25" s="86"/>
      <c r="AE25" s="86"/>
      <c r="AF25" s="86"/>
      <c r="AG25" s="129"/>
      <c r="AH25" s="129"/>
    </row>
    <row r="26" spans="1:34" x14ac:dyDescent="0.3">
      <c r="A26" s="149" t="s">
        <v>57</v>
      </c>
      <c r="B26" s="149" t="str">
        <f t="shared" si="2"/>
        <v>Kaitaia</v>
      </c>
      <c r="C26" s="79" t="s">
        <v>4</v>
      </c>
      <c r="D26" s="38">
        <v>6</v>
      </c>
      <c r="E26" s="38">
        <v>6</v>
      </c>
      <c r="F26" s="38">
        <v>11</v>
      </c>
      <c r="G26" s="38">
        <v>14</v>
      </c>
      <c r="H26" s="38">
        <v>23</v>
      </c>
      <c r="I26" s="38">
        <v>14</v>
      </c>
      <c r="J26" s="38">
        <v>15</v>
      </c>
      <c r="AA26" s="129"/>
      <c r="AB26" s="129"/>
      <c r="AC26" s="86"/>
      <c r="AD26" s="86"/>
      <c r="AE26" s="86"/>
      <c r="AF26" s="86"/>
      <c r="AG26" s="129"/>
      <c r="AH26" s="129"/>
    </row>
    <row r="27" spans="1:34" x14ac:dyDescent="0.3">
      <c r="A27" s="149" t="s">
        <v>57</v>
      </c>
      <c r="B27" s="149" t="str">
        <f t="shared" si="2"/>
        <v>Kaitaia</v>
      </c>
      <c r="C27" s="79" t="s">
        <v>2</v>
      </c>
      <c r="D27" s="38">
        <v>0</v>
      </c>
      <c r="E27" s="38">
        <v>1</v>
      </c>
      <c r="F27" s="38">
        <v>0</v>
      </c>
      <c r="G27" s="38">
        <v>1</v>
      </c>
      <c r="H27" s="38">
        <v>1</v>
      </c>
      <c r="I27" s="38">
        <v>1</v>
      </c>
      <c r="J27" s="38">
        <v>1</v>
      </c>
      <c r="AA27" s="129"/>
      <c r="AB27" s="129"/>
      <c r="AC27" s="86"/>
      <c r="AD27" s="86"/>
      <c r="AE27" s="86"/>
      <c r="AF27" s="86"/>
      <c r="AG27" s="129"/>
      <c r="AH27" s="129"/>
    </row>
    <row r="28" spans="1:34" x14ac:dyDescent="0.3">
      <c r="A28" s="149" t="s">
        <v>57</v>
      </c>
      <c r="B28" s="150" t="str">
        <f t="shared" si="2"/>
        <v>Kaitaia</v>
      </c>
      <c r="C28" s="72" t="s">
        <v>0</v>
      </c>
      <c r="D28" s="52">
        <v>11</v>
      </c>
      <c r="E28" s="52">
        <v>59</v>
      </c>
      <c r="F28" s="52">
        <v>79</v>
      </c>
      <c r="G28" s="52">
        <v>64</v>
      </c>
      <c r="H28" s="52">
        <v>68</v>
      </c>
      <c r="I28" s="52">
        <v>50</v>
      </c>
      <c r="J28" s="52">
        <v>53</v>
      </c>
      <c r="AA28" s="129"/>
      <c r="AB28" s="129"/>
      <c r="AC28" s="86"/>
      <c r="AD28" s="86"/>
      <c r="AE28" s="86"/>
      <c r="AF28" s="86"/>
      <c r="AG28" s="129"/>
      <c r="AH28" s="129"/>
    </row>
    <row r="29" spans="1:34" x14ac:dyDescent="0.3">
      <c r="A29" s="149" t="s">
        <v>57</v>
      </c>
      <c r="B29" s="151" t="s">
        <v>136</v>
      </c>
      <c r="C29" s="89" t="s">
        <v>3</v>
      </c>
      <c r="D29" s="37">
        <v>10</v>
      </c>
      <c r="E29" s="37">
        <v>92</v>
      </c>
      <c r="F29" s="37">
        <v>98</v>
      </c>
      <c r="G29" s="37">
        <v>88</v>
      </c>
      <c r="H29" s="37">
        <v>94</v>
      </c>
      <c r="I29" s="37">
        <v>105</v>
      </c>
      <c r="J29" s="37">
        <v>98</v>
      </c>
      <c r="AA29" s="129"/>
      <c r="AB29" s="129"/>
      <c r="AC29" s="86"/>
      <c r="AD29" s="86"/>
      <c r="AE29" s="86"/>
      <c r="AF29" s="86"/>
      <c r="AG29" s="129"/>
      <c r="AH29" s="129"/>
    </row>
    <row r="30" spans="1:34" x14ac:dyDescent="0.3">
      <c r="A30" s="149" t="s">
        <v>57</v>
      </c>
      <c r="B30" s="149" t="str">
        <f t="shared" ref="B30:B33" si="3">B29</f>
        <v>Whangārei</v>
      </c>
      <c r="C30" s="79" t="s">
        <v>16</v>
      </c>
      <c r="D30" s="38">
        <v>1</v>
      </c>
      <c r="E30" s="38">
        <v>8</v>
      </c>
      <c r="F30" s="38">
        <v>7</v>
      </c>
      <c r="G30" s="38">
        <v>5</v>
      </c>
      <c r="H30" s="38">
        <v>5</v>
      </c>
      <c r="I30" s="38">
        <v>6</v>
      </c>
      <c r="J30" s="38">
        <v>9</v>
      </c>
      <c r="AA30" s="129"/>
      <c r="AB30" s="129"/>
      <c r="AC30" s="86"/>
      <c r="AD30" s="86"/>
      <c r="AE30" s="86"/>
      <c r="AF30" s="86"/>
      <c r="AG30" s="129"/>
      <c r="AH30" s="129"/>
    </row>
    <row r="31" spans="1:34" x14ac:dyDescent="0.3">
      <c r="A31" s="149" t="s">
        <v>57</v>
      </c>
      <c r="B31" s="149" t="str">
        <f t="shared" si="3"/>
        <v>Whangārei</v>
      </c>
      <c r="C31" s="79" t="s">
        <v>4</v>
      </c>
      <c r="D31" s="38">
        <v>13</v>
      </c>
      <c r="E31" s="38">
        <v>16</v>
      </c>
      <c r="F31" s="38">
        <v>23</v>
      </c>
      <c r="G31" s="38">
        <v>19</v>
      </c>
      <c r="H31" s="38">
        <v>29</v>
      </c>
      <c r="I31" s="38">
        <v>30</v>
      </c>
      <c r="J31" s="38">
        <v>24</v>
      </c>
      <c r="AA31" s="129"/>
      <c r="AB31" s="129"/>
      <c r="AC31" s="86"/>
      <c r="AD31" s="86"/>
      <c r="AE31" s="86"/>
      <c r="AF31" s="86"/>
      <c r="AG31" s="129"/>
      <c r="AH31" s="129"/>
    </row>
    <row r="32" spans="1:34" x14ac:dyDescent="0.3">
      <c r="A32" s="149" t="s">
        <v>57</v>
      </c>
      <c r="B32" s="149" t="str">
        <f t="shared" si="3"/>
        <v>Whangārei</v>
      </c>
      <c r="C32" s="79" t="s">
        <v>2</v>
      </c>
      <c r="D32" s="38">
        <v>1</v>
      </c>
      <c r="E32" s="38">
        <v>0</v>
      </c>
      <c r="F32" s="38">
        <v>1</v>
      </c>
      <c r="G32" s="38">
        <v>0</v>
      </c>
      <c r="H32" s="38">
        <v>0</v>
      </c>
      <c r="I32" s="38">
        <v>1</v>
      </c>
      <c r="J32" s="38">
        <v>2</v>
      </c>
      <c r="AA32" s="129"/>
      <c r="AB32" s="129"/>
      <c r="AC32" s="86"/>
      <c r="AD32" s="86"/>
      <c r="AE32" s="86"/>
      <c r="AF32" s="86"/>
      <c r="AG32" s="129"/>
      <c r="AH32" s="129"/>
    </row>
    <row r="33" spans="1:34" x14ac:dyDescent="0.3">
      <c r="A33" s="149" t="s">
        <v>57</v>
      </c>
      <c r="B33" s="150" t="str">
        <f t="shared" si="3"/>
        <v>Whangārei</v>
      </c>
      <c r="C33" s="72" t="s">
        <v>0</v>
      </c>
      <c r="D33" s="52">
        <v>25</v>
      </c>
      <c r="E33" s="52">
        <v>116</v>
      </c>
      <c r="F33" s="52">
        <v>129</v>
      </c>
      <c r="G33" s="52">
        <v>112</v>
      </c>
      <c r="H33" s="52">
        <v>128</v>
      </c>
      <c r="I33" s="52">
        <v>142</v>
      </c>
      <c r="J33" s="52">
        <v>133</v>
      </c>
      <c r="AA33" s="129"/>
      <c r="AB33" s="129"/>
      <c r="AC33" s="86"/>
      <c r="AD33" s="86"/>
      <c r="AE33" s="86"/>
      <c r="AF33" s="86"/>
      <c r="AG33" s="129"/>
      <c r="AH33" s="129"/>
    </row>
    <row r="34" spans="1:34" x14ac:dyDescent="0.3">
      <c r="A34" s="149" t="s">
        <v>57</v>
      </c>
      <c r="B34" s="149" t="s">
        <v>60</v>
      </c>
      <c r="C34" s="79" t="s">
        <v>3</v>
      </c>
      <c r="D34" s="38">
        <v>29</v>
      </c>
      <c r="E34" s="38">
        <v>193</v>
      </c>
      <c r="F34" s="38">
        <v>228</v>
      </c>
      <c r="G34" s="38">
        <v>182</v>
      </c>
      <c r="H34" s="38">
        <v>190</v>
      </c>
      <c r="I34" s="38">
        <v>193</v>
      </c>
      <c r="J34" s="38">
        <v>182</v>
      </c>
      <c r="AA34" s="129"/>
      <c r="AB34" s="129"/>
      <c r="AC34" s="86"/>
      <c r="AD34" s="86"/>
      <c r="AE34" s="86"/>
      <c r="AF34" s="86"/>
      <c r="AG34" s="129"/>
      <c r="AH34" s="129"/>
    </row>
    <row r="35" spans="1:34" x14ac:dyDescent="0.3">
      <c r="A35" s="149" t="s">
        <v>57</v>
      </c>
      <c r="B35" s="149" t="str">
        <f t="shared" ref="B35:B38" si="4">B34</f>
        <v>Justice service area total</v>
      </c>
      <c r="C35" s="79" t="s">
        <v>16</v>
      </c>
      <c r="D35" s="38">
        <v>1</v>
      </c>
      <c r="E35" s="38">
        <v>14</v>
      </c>
      <c r="F35" s="38">
        <v>15</v>
      </c>
      <c r="G35" s="38">
        <v>10</v>
      </c>
      <c r="H35" s="38">
        <v>16</v>
      </c>
      <c r="I35" s="38">
        <v>7</v>
      </c>
      <c r="J35" s="38">
        <v>13</v>
      </c>
      <c r="AA35" s="129"/>
      <c r="AB35" s="129"/>
      <c r="AC35" s="86"/>
      <c r="AD35" s="86"/>
      <c r="AE35" s="86"/>
      <c r="AF35" s="86"/>
      <c r="AG35" s="129"/>
      <c r="AH35" s="129"/>
    </row>
    <row r="36" spans="1:34" x14ac:dyDescent="0.3">
      <c r="A36" s="149" t="s">
        <v>57</v>
      </c>
      <c r="B36" s="149" t="str">
        <f t="shared" si="4"/>
        <v>Justice service area total</v>
      </c>
      <c r="C36" s="79" t="s">
        <v>4</v>
      </c>
      <c r="D36" s="38">
        <v>21</v>
      </c>
      <c r="E36" s="38">
        <v>35</v>
      </c>
      <c r="F36" s="38">
        <v>54</v>
      </c>
      <c r="G36" s="38">
        <v>49</v>
      </c>
      <c r="H36" s="38">
        <v>64</v>
      </c>
      <c r="I36" s="38">
        <v>53</v>
      </c>
      <c r="J36" s="38">
        <v>45</v>
      </c>
      <c r="AA36" s="129"/>
      <c r="AB36" s="129"/>
      <c r="AC36" s="129"/>
      <c r="AD36" s="129"/>
      <c r="AE36" s="129"/>
      <c r="AF36" s="129"/>
      <c r="AG36" s="129"/>
      <c r="AH36" s="129"/>
    </row>
    <row r="37" spans="1:34" x14ac:dyDescent="0.3">
      <c r="A37" s="149" t="s">
        <v>57</v>
      </c>
      <c r="B37" s="149" t="str">
        <f t="shared" si="4"/>
        <v>Justice service area total</v>
      </c>
      <c r="C37" s="79" t="s">
        <v>2</v>
      </c>
      <c r="D37" s="38">
        <v>1</v>
      </c>
      <c r="E37" s="38">
        <v>1</v>
      </c>
      <c r="F37" s="38">
        <v>1</v>
      </c>
      <c r="G37" s="38">
        <v>1</v>
      </c>
      <c r="H37" s="38">
        <v>2</v>
      </c>
      <c r="I37" s="38">
        <v>3</v>
      </c>
      <c r="J37" s="38">
        <v>4</v>
      </c>
      <c r="AA37" s="129"/>
      <c r="AB37" s="129"/>
      <c r="AC37" s="129"/>
      <c r="AD37" s="129"/>
      <c r="AE37" s="129"/>
      <c r="AF37" s="129"/>
      <c r="AG37" s="129"/>
      <c r="AH37" s="129"/>
    </row>
    <row r="38" spans="1:34" x14ac:dyDescent="0.3">
      <c r="A38" s="150" t="s">
        <v>57</v>
      </c>
      <c r="B38" s="150" t="str">
        <f t="shared" si="4"/>
        <v>Justice service area total</v>
      </c>
      <c r="C38" s="72" t="s">
        <v>0</v>
      </c>
      <c r="D38" s="40">
        <v>52</v>
      </c>
      <c r="E38" s="40">
        <v>243</v>
      </c>
      <c r="F38" s="40">
        <v>298</v>
      </c>
      <c r="G38" s="40">
        <v>242</v>
      </c>
      <c r="H38" s="40">
        <v>272</v>
      </c>
      <c r="I38" s="40">
        <v>256</v>
      </c>
      <c r="J38" s="40">
        <v>244</v>
      </c>
      <c r="AA38" s="129"/>
      <c r="AB38" s="129"/>
      <c r="AC38" s="129"/>
      <c r="AD38" s="129"/>
      <c r="AE38" s="129"/>
      <c r="AF38" s="129"/>
      <c r="AG38" s="129"/>
      <c r="AH38" s="129"/>
    </row>
    <row r="39" spans="1:34" x14ac:dyDescent="0.3">
      <c r="A39" s="151" t="s">
        <v>61</v>
      </c>
      <c r="B39" s="151" t="s">
        <v>62</v>
      </c>
      <c r="C39" s="89" t="s">
        <v>3</v>
      </c>
      <c r="D39" s="100">
        <v>12</v>
      </c>
      <c r="E39" s="100">
        <v>51</v>
      </c>
      <c r="F39" s="100">
        <v>64</v>
      </c>
      <c r="G39" s="100">
        <v>37</v>
      </c>
      <c r="H39" s="100">
        <v>40</v>
      </c>
      <c r="I39" s="100">
        <v>56</v>
      </c>
      <c r="J39" s="100">
        <v>52</v>
      </c>
      <c r="AA39" s="129"/>
      <c r="AB39" s="129"/>
      <c r="AC39" s="129"/>
      <c r="AD39" s="129"/>
      <c r="AE39" s="129"/>
      <c r="AF39" s="129"/>
      <c r="AG39" s="129"/>
      <c r="AH39" s="129"/>
    </row>
    <row r="40" spans="1:34" x14ac:dyDescent="0.3">
      <c r="A40" s="149" t="str">
        <f>A39</f>
        <v>Waitematā</v>
      </c>
      <c r="B40" s="149" t="s">
        <v>62</v>
      </c>
      <c r="C40" s="79" t="s">
        <v>16</v>
      </c>
      <c r="D40" s="85">
        <v>1</v>
      </c>
      <c r="E40" s="85">
        <v>21</v>
      </c>
      <c r="F40" s="85">
        <v>19</v>
      </c>
      <c r="G40" s="85">
        <v>12</v>
      </c>
      <c r="H40" s="85">
        <v>13</v>
      </c>
      <c r="I40" s="85">
        <v>23</v>
      </c>
      <c r="J40" s="85">
        <v>20</v>
      </c>
      <c r="AA40" s="129"/>
      <c r="AB40" s="129"/>
      <c r="AC40" s="129"/>
      <c r="AD40" s="129"/>
      <c r="AE40" s="129"/>
      <c r="AF40" s="129"/>
      <c r="AG40" s="129"/>
      <c r="AH40" s="129"/>
    </row>
    <row r="41" spans="1:34" ht="14.25" customHeight="1" x14ac:dyDescent="0.3">
      <c r="A41" s="149" t="str">
        <f t="shared" ref="A41:B53" si="5">A40</f>
        <v>Waitematā</v>
      </c>
      <c r="B41" s="149" t="s">
        <v>62</v>
      </c>
      <c r="C41" s="79" t="s">
        <v>4</v>
      </c>
      <c r="D41" s="85">
        <v>6</v>
      </c>
      <c r="E41" s="85">
        <v>30</v>
      </c>
      <c r="F41" s="85">
        <v>32</v>
      </c>
      <c r="G41" s="85">
        <v>17</v>
      </c>
      <c r="H41" s="85">
        <v>14</v>
      </c>
      <c r="I41" s="85">
        <v>17</v>
      </c>
      <c r="J41" s="85">
        <v>16</v>
      </c>
      <c r="AA41" s="129"/>
      <c r="AB41" s="129"/>
      <c r="AC41" s="129"/>
      <c r="AD41" s="129"/>
      <c r="AE41" s="129"/>
      <c r="AF41" s="129"/>
      <c r="AG41" s="129"/>
      <c r="AH41" s="129"/>
    </row>
    <row r="42" spans="1:34" ht="14.25" customHeight="1" x14ac:dyDescent="0.3">
      <c r="A42" s="149" t="str">
        <f t="shared" si="5"/>
        <v>Waitematā</v>
      </c>
      <c r="B42" s="149" t="s">
        <v>62</v>
      </c>
      <c r="C42" s="79" t="s">
        <v>2</v>
      </c>
      <c r="D42" s="85">
        <v>0</v>
      </c>
      <c r="E42" s="85">
        <v>1</v>
      </c>
      <c r="F42" s="85">
        <v>0</v>
      </c>
      <c r="G42" s="85">
        <v>1</v>
      </c>
      <c r="H42" s="85">
        <v>0</v>
      </c>
      <c r="I42" s="85">
        <v>0</v>
      </c>
      <c r="J42" s="85">
        <v>0</v>
      </c>
      <c r="AA42" s="129"/>
      <c r="AB42" s="129"/>
      <c r="AC42" s="129"/>
      <c r="AD42" s="129"/>
      <c r="AE42" s="129"/>
      <c r="AF42" s="129"/>
      <c r="AG42" s="129"/>
      <c r="AH42" s="129"/>
    </row>
    <row r="43" spans="1:34" ht="14.25" customHeight="1" x14ac:dyDescent="0.3">
      <c r="A43" s="149" t="str">
        <f t="shared" si="5"/>
        <v>Waitematā</v>
      </c>
      <c r="B43" s="150" t="s">
        <v>62</v>
      </c>
      <c r="C43" s="72" t="s">
        <v>0</v>
      </c>
      <c r="D43" s="99">
        <v>19</v>
      </c>
      <c r="E43" s="99">
        <v>103</v>
      </c>
      <c r="F43" s="99">
        <v>115</v>
      </c>
      <c r="G43" s="99">
        <v>67</v>
      </c>
      <c r="H43" s="99">
        <v>67</v>
      </c>
      <c r="I43" s="99">
        <v>96</v>
      </c>
      <c r="J43" s="99">
        <v>88</v>
      </c>
      <c r="AA43" s="129"/>
      <c r="AB43" s="129"/>
      <c r="AC43" s="129"/>
      <c r="AD43" s="129"/>
      <c r="AE43" s="129"/>
      <c r="AF43" s="129"/>
      <c r="AG43" s="129"/>
      <c r="AH43" s="129"/>
    </row>
    <row r="44" spans="1:34" ht="14.25" customHeight="1" x14ac:dyDescent="0.3">
      <c r="A44" s="149" t="str">
        <f t="shared" si="5"/>
        <v>Waitematā</v>
      </c>
      <c r="B44" s="151" t="s">
        <v>123</v>
      </c>
      <c r="C44" s="89" t="s">
        <v>3</v>
      </c>
      <c r="D44" s="100">
        <v>6</v>
      </c>
      <c r="E44" s="100">
        <v>83</v>
      </c>
      <c r="F44" s="100">
        <v>137</v>
      </c>
      <c r="G44" s="100">
        <v>90</v>
      </c>
      <c r="H44" s="100">
        <v>102</v>
      </c>
      <c r="I44" s="100">
        <v>104</v>
      </c>
      <c r="J44" s="100">
        <v>117</v>
      </c>
      <c r="AA44" s="129"/>
      <c r="AB44" s="129"/>
      <c r="AC44" s="129"/>
      <c r="AD44" s="129"/>
      <c r="AE44" s="129"/>
      <c r="AF44" s="129"/>
      <c r="AG44" s="129"/>
      <c r="AH44" s="129"/>
    </row>
    <row r="45" spans="1:34" ht="14.25" customHeight="1" x14ac:dyDescent="0.3">
      <c r="A45" s="149" t="str">
        <f t="shared" si="5"/>
        <v>Waitematā</v>
      </c>
      <c r="B45" s="149" t="str">
        <f>B44</f>
        <v>Waitākere</v>
      </c>
      <c r="C45" s="79" t="s">
        <v>16</v>
      </c>
      <c r="D45" s="85">
        <v>0</v>
      </c>
      <c r="E45" s="85">
        <v>20</v>
      </c>
      <c r="F45" s="85">
        <v>37</v>
      </c>
      <c r="G45" s="85">
        <v>28</v>
      </c>
      <c r="H45" s="85">
        <v>33</v>
      </c>
      <c r="I45" s="85">
        <v>31</v>
      </c>
      <c r="J45" s="85">
        <v>26</v>
      </c>
      <c r="AA45" s="129"/>
      <c r="AB45" s="129"/>
      <c r="AC45" s="129"/>
      <c r="AD45" s="129"/>
      <c r="AE45" s="129"/>
      <c r="AF45" s="129"/>
      <c r="AG45" s="129"/>
      <c r="AH45" s="129"/>
    </row>
    <row r="46" spans="1:34" ht="14.25" customHeight="1" x14ac:dyDescent="0.3">
      <c r="A46" s="149" t="str">
        <f t="shared" si="5"/>
        <v>Waitematā</v>
      </c>
      <c r="B46" s="149" t="str">
        <f t="shared" si="5"/>
        <v>Waitākere</v>
      </c>
      <c r="C46" s="79" t="s">
        <v>4</v>
      </c>
      <c r="D46" s="85">
        <v>6</v>
      </c>
      <c r="E46" s="85">
        <v>46</v>
      </c>
      <c r="F46" s="85">
        <v>47</v>
      </c>
      <c r="G46" s="85">
        <v>34</v>
      </c>
      <c r="H46" s="85">
        <v>44</v>
      </c>
      <c r="I46" s="85">
        <v>40</v>
      </c>
      <c r="J46" s="85">
        <v>49</v>
      </c>
      <c r="AA46" s="129"/>
      <c r="AB46" s="129"/>
      <c r="AC46" s="129"/>
      <c r="AD46" s="129"/>
      <c r="AE46" s="129"/>
      <c r="AF46" s="129"/>
      <c r="AG46" s="129"/>
      <c r="AH46" s="129"/>
    </row>
    <row r="47" spans="1:34" ht="14.25" customHeight="1" x14ac:dyDescent="0.3">
      <c r="A47" s="149" t="str">
        <f t="shared" si="5"/>
        <v>Waitematā</v>
      </c>
      <c r="B47" s="149" t="str">
        <f t="shared" si="5"/>
        <v>Waitākere</v>
      </c>
      <c r="C47" s="79" t="s">
        <v>2</v>
      </c>
      <c r="D47" s="85">
        <v>0</v>
      </c>
      <c r="E47" s="85">
        <v>0</v>
      </c>
      <c r="F47" s="85">
        <v>1</v>
      </c>
      <c r="G47" s="85">
        <v>0</v>
      </c>
      <c r="H47" s="85">
        <v>4</v>
      </c>
      <c r="I47" s="85">
        <v>0</v>
      </c>
      <c r="J47" s="85">
        <v>3</v>
      </c>
      <c r="AA47" s="129"/>
      <c r="AB47" s="129"/>
      <c r="AC47" s="129"/>
      <c r="AD47" s="129"/>
      <c r="AE47" s="129"/>
      <c r="AF47" s="129"/>
      <c r="AG47" s="129"/>
      <c r="AH47" s="129"/>
    </row>
    <row r="48" spans="1:34" ht="14.25" customHeight="1" x14ac:dyDescent="0.3">
      <c r="A48" s="149" t="str">
        <f t="shared" si="5"/>
        <v>Waitematā</v>
      </c>
      <c r="B48" s="150" t="str">
        <f t="shared" si="5"/>
        <v>Waitākere</v>
      </c>
      <c r="C48" s="72" t="s">
        <v>0</v>
      </c>
      <c r="D48" s="99">
        <v>12</v>
      </c>
      <c r="E48" s="99">
        <v>149</v>
      </c>
      <c r="F48" s="99">
        <v>222</v>
      </c>
      <c r="G48" s="99">
        <v>152</v>
      </c>
      <c r="H48" s="99">
        <v>183</v>
      </c>
      <c r="I48" s="99">
        <v>175</v>
      </c>
      <c r="J48" s="99">
        <v>195</v>
      </c>
      <c r="AA48" s="129"/>
      <c r="AB48" s="129"/>
      <c r="AC48" s="129"/>
      <c r="AD48" s="129"/>
      <c r="AE48" s="129"/>
      <c r="AF48" s="129"/>
      <c r="AG48" s="129"/>
      <c r="AH48" s="129"/>
    </row>
    <row r="49" spans="1:34" ht="14.25" customHeight="1" x14ac:dyDescent="0.3">
      <c r="A49" s="149" t="str">
        <f t="shared" si="5"/>
        <v>Waitematā</v>
      </c>
      <c r="B49" s="149" t="s">
        <v>60</v>
      </c>
      <c r="C49" s="79" t="s">
        <v>3</v>
      </c>
      <c r="D49" s="85">
        <v>18</v>
      </c>
      <c r="E49" s="85">
        <v>134</v>
      </c>
      <c r="F49" s="85">
        <v>201</v>
      </c>
      <c r="G49" s="85">
        <v>127</v>
      </c>
      <c r="H49" s="85">
        <v>142</v>
      </c>
      <c r="I49" s="85">
        <v>160</v>
      </c>
      <c r="J49" s="85">
        <v>169</v>
      </c>
      <c r="AA49" s="129"/>
      <c r="AB49" s="129"/>
      <c r="AC49" s="129"/>
      <c r="AD49" s="129"/>
      <c r="AE49" s="129"/>
      <c r="AF49" s="129"/>
      <c r="AG49" s="129"/>
      <c r="AH49" s="129"/>
    </row>
    <row r="50" spans="1:34" ht="14.25" customHeight="1" x14ac:dyDescent="0.3">
      <c r="A50" s="149" t="str">
        <f t="shared" si="5"/>
        <v>Waitematā</v>
      </c>
      <c r="B50" s="149" t="s">
        <v>60</v>
      </c>
      <c r="C50" s="79" t="s">
        <v>16</v>
      </c>
      <c r="D50" s="85">
        <v>1</v>
      </c>
      <c r="E50" s="85">
        <v>41</v>
      </c>
      <c r="F50" s="85">
        <v>56</v>
      </c>
      <c r="G50" s="85">
        <v>40</v>
      </c>
      <c r="H50" s="85">
        <v>46</v>
      </c>
      <c r="I50" s="85">
        <v>54</v>
      </c>
      <c r="J50" s="85">
        <v>46</v>
      </c>
      <c r="AA50" s="129"/>
      <c r="AB50" s="129"/>
      <c r="AC50" s="129"/>
      <c r="AD50" s="129"/>
      <c r="AE50" s="129"/>
      <c r="AF50" s="129"/>
      <c r="AG50" s="129"/>
      <c r="AH50" s="129"/>
    </row>
    <row r="51" spans="1:34" x14ac:dyDescent="0.3">
      <c r="A51" s="149" t="str">
        <f t="shared" si="5"/>
        <v>Waitematā</v>
      </c>
      <c r="B51" s="149" t="s">
        <v>60</v>
      </c>
      <c r="C51" s="79" t="s">
        <v>4</v>
      </c>
      <c r="D51" s="85">
        <v>12</v>
      </c>
      <c r="E51" s="85">
        <v>76</v>
      </c>
      <c r="F51" s="85">
        <v>79</v>
      </c>
      <c r="G51" s="85">
        <v>51</v>
      </c>
      <c r="H51" s="85">
        <v>58</v>
      </c>
      <c r="I51" s="85">
        <v>57</v>
      </c>
      <c r="J51" s="85">
        <v>65</v>
      </c>
      <c r="AA51" s="129"/>
      <c r="AB51" s="129"/>
      <c r="AC51" s="129"/>
      <c r="AD51" s="129"/>
      <c r="AE51" s="129"/>
      <c r="AF51" s="129"/>
      <c r="AG51" s="129"/>
      <c r="AH51" s="129"/>
    </row>
    <row r="52" spans="1:34" x14ac:dyDescent="0.3">
      <c r="A52" s="149" t="str">
        <f t="shared" si="5"/>
        <v>Waitematā</v>
      </c>
      <c r="B52" s="149" t="s">
        <v>60</v>
      </c>
      <c r="C52" s="79" t="s">
        <v>2</v>
      </c>
      <c r="D52" s="85">
        <v>0</v>
      </c>
      <c r="E52" s="85">
        <v>1</v>
      </c>
      <c r="F52" s="85">
        <v>1</v>
      </c>
      <c r="G52" s="85">
        <v>1</v>
      </c>
      <c r="H52" s="85">
        <v>4</v>
      </c>
      <c r="I52" s="85">
        <v>0</v>
      </c>
      <c r="J52" s="85">
        <v>3</v>
      </c>
      <c r="AA52" s="129"/>
      <c r="AB52" s="129"/>
      <c r="AC52" s="129"/>
      <c r="AD52" s="129"/>
      <c r="AE52" s="129"/>
      <c r="AF52" s="129"/>
      <c r="AG52" s="129"/>
      <c r="AH52" s="129"/>
    </row>
    <row r="53" spans="1:34" x14ac:dyDescent="0.3">
      <c r="A53" s="150" t="str">
        <f t="shared" si="5"/>
        <v>Waitematā</v>
      </c>
      <c r="B53" s="150" t="s">
        <v>60</v>
      </c>
      <c r="C53" s="72" t="s">
        <v>0</v>
      </c>
      <c r="D53" s="101">
        <v>31</v>
      </c>
      <c r="E53" s="101">
        <v>252</v>
      </c>
      <c r="F53" s="101">
        <v>337</v>
      </c>
      <c r="G53" s="101">
        <v>219</v>
      </c>
      <c r="H53" s="101">
        <v>250</v>
      </c>
      <c r="I53" s="101">
        <v>271</v>
      </c>
      <c r="J53" s="101">
        <v>283</v>
      </c>
      <c r="AA53" s="129"/>
      <c r="AB53" s="129"/>
      <c r="AC53" s="129"/>
      <c r="AD53" s="129"/>
      <c r="AE53" s="129"/>
      <c r="AF53" s="129"/>
      <c r="AG53" s="129"/>
      <c r="AH53" s="129"/>
    </row>
    <row r="54" spans="1:34" x14ac:dyDescent="0.3">
      <c r="A54" s="151" t="s">
        <v>63</v>
      </c>
      <c r="B54" s="151" t="s">
        <v>63</v>
      </c>
      <c r="C54" s="89" t="s">
        <v>3</v>
      </c>
      <c r="D54" s="100">
        <v>9</v>
      </c>
      <c r="E54" s="100">
        <v>108</v>
      </c>
      <c r="F54" s="100">
        <v>179</v>
      </c>
      <c r="G54" s="100">
        <v>139</v>
      </c>
      <c r="H54" s="100">
        <v>186</v>
      </c>
      <c r="I54" s="100">
        <v>196</v>
      </c>
      <c r="J54" s="100">
        <v>199</v>
      </c>
      <c r="AA54" s="129"/>
      <c r="AB54" s="129"/>
      <c r="AC54" s="129"/>
      <c r="AD54" s="129"/>
      <c r="AE54" s="129"/>
      <c r="AF54" s="129"/>
      <c r="AG54" s="129"/>
      <c r="AH54" s="129"/>
    </row>
    <row r="55" spans="1:34" x14ac:dyDescent="0.3">
      <c r="A55" s="149" t="str">
        <f>A54</f>
        <v>Auckland</v>
      </c>
      <c r="B55" s="149" t="s">
        <v>63</v>
      </c>
      <c r="C55" s="79" t="s">
        <v>16</v>
      </c>
      <c r="D55" s="85">
        <v>1</v>
      </c>
      <c r="E55" s="85">
        <v>45</v>
      </c>
      <c r="F55" s="85">
        <v>76</v>
      </c>
      <c r="G55" s="85">
        <v>29</v>
      </c>
      <c r="H55" s="85">
        <v>57</v>
      </c>
      <c r="I55" s="85">
        <v>29</v>
      </c>
      <c r="J55" s="85">
        <v>36</v>
      </c>
      <c r="AA55" s="129"/>
      <c r="AB55" s="129"/>
      <c r="AC55" s="129"/>
      <c r="AD55" s="129"/>
      <c r="AE55" s="129"/>
      <c r="AF55" s="129"/>
      <c r="AG55" s="129"/>
      <c r="AH55" s="129"/>
    </row>
    <row r="56" spans="1:34" x14ac:dyDescent="0.3">
      <c r="A56" s="149" t="str">
        <f t="shared" ref="A56:A63" si="6">A55</f>
        <v>Auckland</v>
      </c>
      <c r="B56" s="149" t="s">
        <v>63</v>
      </c>
      <c r="C56" s="79" t="s">
        <v>4</v>
      </c>
      <c r="D56" s="85">
        <v>3</v>
      </c>
      <c r="E56" s="85">
        <v>87</v>
      </c>
      <c r="F56" s="85">
        <v>96</v>
      </c>
      <c r="G56" s="85">
        <v>80</v>
      </c>
      <c r="H56" s="85">
        <v>100</v>
      </c>
      <c r="I56" s="85">
        <v>126</v>
      </c>
      <c r="J56" s="85">
        <v>128</v>
      </c>
      <c r="AA56" s="129"/>
      <c r="AB56" s="129"/>
      <c r="AC56" s="129"/>
      <c r="AD56" s="129"/>
      <c r="AE56" s="129"/>
      <c r="AF56" s="129"/>
      <c r="AG56" s="129"/>
      <c r="AH56" s="129"/>
    </row>
    <row r="57" spans="1:34" x14ac:dyDescent="0.3">
      <c r="A57" s="149" t="str">
        <f t="shared" si="6"/>
        <v>Auckland</v>
      </c>
      <c r="B57" s="149" t="s">
        <v>63</v>
      </c>
      <c r="C57" s="79" t="s">
        <v>2</v>
      </c>
      <c r="D57" s="85">
        <v>0</v>
      </c>
      <c r="E57" s="85">
        <v>1</v>
      </c>
      <c r="F57" s="85">
        <v>0</v>
      </c>
      <c r="G57" s="85">
        <v>4</v>
      </c>
      <c r="H57" s="85">
        <v>4</v>
      </c>
      <c r="I57" s="85">
        <v>1</v>
      </c>
      <c r="J57" s="85">
        <v>3</v>
      </c>
      <c r="AA57" s="129"/>
      <c r="AB57" s="129"/>
      <c r="AC57" s="129"/>
      <c r="AD57" s="129"/>
      <c r="AE57" s="129"/>
      <c r="AF57" s="129"/>
      <c r="AG57" s="129"/>
      <c r="AH57" s="129"/>
    </row>
    <row r="58" spans="1:34" x14ac:dyDescent="0.3">
      <c r="A58" s="149" t="str">
        <f t="shared" si="6"/>
        <v>Auckland</v>
      </c>
      <c r="B58" s="150" t="s">
        <v>63</v>
      </c>
      <c r="C58" s="72" t="s">
        <v>0</v>
      </c>
      <c r="D58" s="99">
        <v>13</v>
      </c>
      <c r="E58" s="99">
        <v>241</v>
      </c>
      <c r="F58" s="99">
        <v>351</v>
      </c>
      <c r="G58" s="99">
        <v>252</v>
      </c>
      <c r="H58" s="99">
        <v>347</v>
      </c>
      <c r="I58" s="99">
        <v>352</v>
      </c>
      <c r="J58" s="99">
        <v>366</v>
      </c>
    </row>
    <row r="59" spans="1:34" x14ac:dyDescent="0.3">
      <c r="A59" s="149" t="str">
        <f t="shared" si="6"/>
        <v>Auckland</v>
      </c>
      <c r="B59" s="149" t="s">
        <v>60</v>
      </c>
      <c r="C59" s="79" t="s">
        <v>3</v>
      </c>
      <c r="D59" s="85">
        <v>9</v>
      </c>
      <c r="E59" s="85">
        <v>108</v>
      </c>
      <c r="F59" s="85">
        <v>179</v>
      </c>
      <c r="G59" s="85">
        <v>139</v>
      </c>
      <c r="H59" s="85">
        <v>186</v>
      </c>
      <c r="I59" s="85">
        <v>196</v>
      </c>
      <c r="J59" s="85">
        <v>199</v>
      </c>
    </row>
    <row r="60" spans="1:34" x14ac:dyDescent="0.3">
      <c r="A60" s="149" t="str">
        <f t="shared" si="6"/>
        <v>Auckland</v>
      </c>
      <c r="B60" s="149" t="s">
        <v>60</v>
      </c>
      <c r="C60" s="79" t="s">
        <v>16</v>
      </c>
      <c r="D60" s="85">
        <v>1</v>
      </c>
      <c r="E60" s="85">
        <v>45</v>
      </c>
      <c r="F60" s="85">
        <v>76</v>
      </c>
      <c r="G60" s="85">
        <v>29</v>
      </c>
      <c r="H60" s="85">
        <v>57</v>
      </c>
      <c r="I60" s="85">
        <v>29</v>
      </c>
      <c r="J60" s="85">
        <v>36</v>
      </c>
    </row>
    <row r="61" spans="1:34" x14ac:dyDescent="0.3">
      <c r="A61" s="149" t="str">
        <f t="shared" si="6"/>
        <v>Auckland</v>
      </c>
      <c r="B61" s="149" t="s">
        <v>60</v>
      </c>
      <c r="C61" s="79" t="s">
        <v>4</v>
      </c>
      <c r="D61" s="85">
        <v>3</v>
      </c>
      <c r="E61" s="85">
        <v>87</v>
      </c>
      <c r="F61" s="85">
        <v>96</v>
      </c>
      <c r="G61" s="85">
        <v>80</v>
      </c>
      <c r="H61" s="85">
        <v>100</v>
      </c>
      <c r="I61" s="85">
        <v>126</v>
      </c>
      <c r="J61" s="85">
        <v>128</v>
      </c>
    </row>
    <row r="62" spans="1:34" x14ac:dyDescent="0.3">
      <c r="A62" s="149" t="str">
        <f t="shared" si="6"/>
        <v>Auckland</v>
      </c>
      <c r="B62" s="149" t="s">
        <v>60</v>
      </c>
      <c r="C62" s="79" t="s">
        <v>2</v>
      </c>
      <c r="D62" s="85">
        <v>0</v>
      </c>
      <c r="E62" s="85">
        <v>1</v>
      </c>
      <c r="F62" s="85">
        <v>0</v>
      </c>
      <c r="G62" s="85">
        <v>4</v>
      </c>
      <c r="H62" s="85">
        <v>4</v>
      </c>
      <c r="I62" s="85">
        <v>1</v>
      </c>
      <c r="J62" s="85">
        <v>3</v>
      </c>
    </row>
    <row r="63" spans="1:34" x14ac:dyDescent="0.3">
      <c r="A63" s="150" t="str">
        <f t="shared" si="6"/>
        <v>Auckland</v>
      </c>
      <c r="B63" s="150" t="s">
        <v>60</v>
      </c>
      <c r="C63" s="72" t="s">
        <v>0</v>
      </c>
      <c r="D63" s="101">
        <v>13</v>
      </c>
      <c r="E63" s="101">
        <v>241</v>
      </c>
      <c r="F63" s="101">
        <v>351</v>
      </c>
      <c r="G63" s="101">
        <v>252</v>
      </c>
      <c r="H63" s="101">
        <v>347</v>
      </c>
      <c r="I63" s="101">
        <v>352</v>
      </c>
      <c r="J63" s="101">
        <v>366</v>
      </c>
    </row>
    <row r="64" spans="1:34" x14ac:dyDescent="0.3">
      <c r="A64" s="151" t="s">
        <v>64</v>
      </c>
      <c r="B64" s="151" t="s">
        <v>65</v>
      </c>
      <c r="C64" s="89" t="s">
        <v>3</v>
      </c>
      <c r="D64" s="100">
        <v>13</v>
      </c>
      <c r="E64" s="100">
        <v>198</v>
      </c>
      <c r="F64" s="100">
        <v>385</v>
      </c>
      <c r="G64" s="100">
        <v>252</v>
      </c>
      <c r="H64" s="100">
        <v>289</v>
      </c>
      <c r="I64" s="100">
        <v>315</v>
      </c>
      <c r="J64" s="100">
        <v>273</v>
      </c>
    </row>
    <row r="65" spans="1:10" x14ac:dyDescent="0.3">
      <c r="A65" s="149" t="str">
        <f t="shared" ref="A65:B80" si="7">A64</f>
        <v>South Auckland</v>
      </c>
      <c r="B65" s="149" t="str">
        <f t="shared" si="7"/>
        <v>Manukau</v>
      </c>
      <c r="C65" s="79" t="s">
        <v>16</v>
      </c>
      <c r="D65" s="85">
        <v>6</v>
      </c>
      <c r="E65" s="85">
        <v>35</v>
      </c>
      <c r="F65" s="85">
        <v>71</v>
      </c>
      <c r="G65" s="85">
        <v>49</v>
      </c>
      <c r="H65" s="85">
        <v>60</v>
      </c>
      <c r="I65" s="85">
        <v>92</v>
      </c>
      <c r="J65" s="85">
        <v>78</v>
      </c>
    </row>
    <row r="66" spans="1:10" ht="14.25" customHeight="1" x14ac:dyDescent="0.3">
      <c r="A66" s="149" t="str">
        <f t="shared" si="7"/>
        <v>South Auckland</v>
      </c>
      <c r="B66" s="149" t="str">
        <f t="shared" si="7"/>
        <v>Manukau</v>
      </c>
      <c r="C66" s="79" t="s">
        <v>4</v>
      </c>
      <c r="D66" s="85">
        <v>14</v>
      </c>
      <c r="E66" s="85">
        <v>66</v>
      </c>
      <c r="F66" s="85">
        <v>110</v>
      </c>
      <c r="G66" s="85">
        <v>131</v>
      </c>
      <c r="H66" s="85">
        <v>143</v>
      </c>
      <c r="I66" s="85">
        <v>111</v>
      </c>
      <c r="J66" s="85">
        <v>89</v>
      </c>
    </row>
    <row r="67" spans="1:10" ht="14.25" customHeight="1" x14ac:dyDescent="0.3">
      <c r="A67" s="149" t="str">
        <f t="shared" si="7"/>
        <v>South Auckland</v>
      </c>
      <c r="B67" s="149" t="str">
        <f t="shared" si="7"/>
        <v>Manukau</v>
      </c>
      <c r="C67" s="79" t="s">
        <v>2</v>
      </c>
      <c r="D67" s="85">
        <v>0</v>
      </c>
      <c r="E67" s="85">
        <v>1</v>
      </c>
      <c r="F67" s="85">
        <v>6</v>
      </c>
      <c r="G67" s="85">
        <v>0</v>
      </c>
      <c r="H67" s="85">
        <v>2</v>
      </c>
      <c r="I67" s="85">
        <v>7</v>
      </c>
      <c r="J67" s="85">
        <v>1</v>
      </c>
    </row>
    <row r="68" spans="1:10" ht="14.25" customHeight="1" x14ac:dyDescent="0.3">
      <c r="A68" s="149" t="str">
        <f t="shared" si="7"/>
        <v>South Auckland</v>
      </c>
      <c r="B68" s="150" t="str">
        <f t="shared" si="7"/>
        <v>Manukau</v>
      </c>
      <c r="C68" s="72" t="s">
        <v>0</v>
      </c>
      <c r="D68" s="99">
        <v>33</v>
      </c>
      <c r="E68" s="99">
        <v>300</v>
      </c>
      <c r="F68" s="99">
        <v>572</v>
      </c>
      <c r="G68" s="99">
        <v>432</v>
      </c>
      <c r="H68" s="99">
        <v>494</v>
      </c>
      <c r="I68" s="99">
        <v>525</v>
      </c>
      <c r="J68" s="99">
        <v>441</v>
      </c>
    </row>
    <row r="69" spans="1:10" ht="14.25" customHeight="1" x14ac:dyDescent="0.3">
      <c r="A69" s="149" t="str">
        <f t="shared" si="7"/>
        <v>South Auckland</v>
      </c>
      <c r="B69" s="151" t="s">
        <v>66</v>
      </c>
      <c r="C69" s="89" t="s">
        <v>3</v>
      </c>
      <c r="D69" s="100">
        <v>11</v>
      </c>
      <c r="E69" s="100">
        <v>47</v>
      </c>
      <c r="F69" s="100">
        <v>47</v>
      </c>
      <c r="G69" s="100">
        <v>36</v>
      </c>
      <c r="H69" s="100">
        <v>49</v>
      </c>
      <c r="I69" s="100">
        <v>58</v>
      </c>
      <c r="J69" s="100">
        <v>72</v>
      </c>
    </row>
    <row r="70" spans="1:10" ht="14.25" customHeight="1" x14ac:dyDescent="0.3">
      <c r="A70" s="149" t="str">
        <f t="shared" si="7"/>
        <v>South Auckland</v>
      </c>
      <c r="B70" s="149" t="str">
        <f t="shared" si="7"/>
        <v>Papakura</v>
      </c>
      <c r="C70" s="79" t="s">
        <v>16</v>
      </c>
      <c r="D70" s="85">
        <v>0</v>
      </c>
      <c r="E70" s="85">
        <v>2</v>
      </c>
      <c r="F70" s="85">
        <v>2</v>
      </c>
      <c r="G70" s="85">
        <v>5</v>
      </c>
      <c r="H70" s="85">
        <v>6</v>
      </c>
      <c r="I70" s="85">
        <v>4</v>
      </c>
      <c r="J70" s="85">
        <v>4</v>
      </c>
    </row>
    <row r="71" spans="1:10" ht="14.25" customHeight="1" x14ac:dyDescent="0.3">
      <c r="A71" s="149" t="str">
        <f t="shared" si="7"/>
        <v>South Auckland</v>
      </c>
      <c r="B71" s="149" t="str">
        <f t="shared" si="7"/>
        <v>Papakura</v>
      </c>
      <c r="C71" s="79" t="s">
        <v>4</v>
      </c>
      <c r="D71" s="85">
        <v>2</v>
      </c>
      <c r="E71" s="85">
        <v>10</v>
      </c>
      <c r="F71" s="85">
        <v>9</v>
      </c>
      <c r="G71" s="85">
        <v>14</v>
      </c>
      <c r="H71" s="85">
        <v>18</v>
      </c>
      <c r="I71" s="85">
        <v>20</v>
      </c>
      <c r="J71" s="85">
        <v>15</v>
      </c>
    </row>
    <row r="72" spans="1:10" ht="14.25" customHeight="1" x14ac:dyDescent="0.3">
      <c r="A72" s="149" t="str">
        <f t="shared" si="7"/>
        <v>South Auckland</v>
      </c>
      <c r="B72" s="149" t="str">
        <f t="shared" si="7"/>
        <v>Papakura</v>
      </c>
      <c r="C72" s="79" t="s">
        <v>2</v>
      </c>
      <c r="D72" s="85">
        <v>0</v>
      </c>
      <c r="E72" s="85">
        <v>1</v>
      </c>
      <c r="F72" s="85">
        <v>0</v>
      </c>
      <c r="G72" s="85">
        <v>0</v>
      </c>
      <c r="H72" s="85">
        <v>1</v>
      </c>
      <c r="I72" s="85">
        <v>0</v>
      </c>
      <c r="J72" s="85">
        <v>0</v>
      </c>
    </row>
    <row r="73" spans="1:10" ht="14.25" customHeight="1" x14ac:dyDescent="0.3">
      <c r="A73" s="149" t="str">
        <f t="shared" si="7"/>
        <v>South Auckland</v>
      </c>
      <c r="B73" s="150" t="str">
        <f t="shared" si="7"/>
        <v>Papakura</v>
      </c>
      <c r="C73" s="72" t="s">
        <v>0</v>
      </c>
      <c r="D73" s="99">
        <v>13</v>
      </c>
      <c r="E73" s="99">
        <v>60</v>
      </c>
      <c r="F73" s="99">
        <v>58</v>
      </c>
      <c r="G73" s="99">
        <v>55</v>
      </c>
      <c r="H73" s="99">
        <v>74</v>
      </c>
      <c r="I73" s="99">
        <v>82</v>
      </c>
      <c r="J73" s="99">
        <v>91</v>
      </c>
    </row>
    <row r="74" spans="1:10" ht="14.25" customHeight="1" x14ac:dyDescent="0.3">
      <c r="A74" s="149" t="str">
        <f t="shared" si="7"/>
        <v>South Auckland</v>
      </c>
      <c r="B74" s="151" t="s">
        <v>67</v>
      </c>
      <c r="C74" s="89" t="s">
        <v>3</v>
      </c>
      <c r="D74" s="100">
        <v>8</v>
      </c>
      <c r="E74" s="100">
        <v>31</v>
      </c>
      <c r="F74" s="100">
        <v>35</v>
      </c>
      <c r="G74" s="100">
        <v>20</v>
      </c>
      <c r="H74" s="100">
        <v>26</v>
      </c>
      <c r="I74" s="100">
        <v>43</v>
      </c>
      <c r="J74" s="100">
        <v>29</v>
      </c>
    </row>
    <row r="75" spans="1:10" ht="14.25" customHeight="1" x14ac:dyDescent="0.3">
      <c r="A75" s="149" t="str">
        <f t="shared" si="7"/>
        <v>South Auckland</v>
      </c>
      <c r="B75" s="149" t="str">
        <f t="shared" si="7"/>
        <v>Pukekohe</v>
      </c>
      <c r="C75" s="79" t="s">
        <v>16</v>
      </c>
      <c r="D75" s="85">
        <v>0</v>
      </c>
      <c r="E75" s="85">
        <v>2</v>
      </c>
      <c r="F75" s="85">
        <v>1</v>
      </c>
      <c r="G75" s="85">
        <v>0</v>
      </c>
      <c r="H75" s="85">
        <v>6</v>
      </c>
      <c r="I75" s="85">
        <v>4</v>
      </c>
      <c r="J75" s="85">
        <v>5</v>
      </c>
    </row>
    <row r="76" spans="1:10" ht="14.25" customHeight="1" x14ac:dyDescent="0.3">
      <c r="A76" s="149" t="str">
        <f t="shared" si="7"/>
        <v>South Auckland</v>
      </c>
      <c r="B76" s="149" t="str">
        <f t="shared" si="7"/>
        <v>Pukekohe</v>
      </c>
      <c r="C76" s="79" t="s">
        <v>4</v>
      </c>
      <c r="D76" s="85">
        <v>2</v>
      </c>
      <c r="E76" s="85">
        <v>4</v>
      </c>
      <c r="F76" s="85">
        <v>9</v>
      </c>
      <c r="G76" s="85">
        <v>10</v>
      </c>
      <c r="H76" s="85">
        <v>6</v>
      </c>
      <c r="I76" s="85">
        <v>9</v>
      </c>
      <c r="J76" s="85">
        <v>8</v>
      </c>
    </row>
    <row r="77" spans="1:10" ht="14.25" customHeight="1" x14ac:dyDescent="0.3">
      <c r="A77" s="149" t="str">
        <f t="shared" si="7"/>
        <v>South Auckland</v>
      </c>
      <c r="B77" s="149" t="str">
        <f t="shared" si="7"/>
        <v>Pukekohe</v>
      </c>
      <c r="C77" s="79" t="s">
        <v>2</v>
      </c>
      <c r="D77" s="85">
        <v>0</v>
      </c>
      <c r="E77" s="85">
        <v>0</v>
      </c>
      <c r="F77" s="85">
        <v>0</v>
      </c>
      <c r="G77" s="85">
        <v>0</v>
      </c>
      <c r="H77" s="85">
        <v>0</v>
      </c>
      <c r="I77" s="85">
        <v>0</v>
      </c>
      <c r="J77" s="85">
        <v>0</v>
      </c>
    </row>
    <row r="78" spans="1:10" ht="14.25" customHeight="1" x14ac:dyDescent="0.3">
      <c r="A78" s="149" t="str">
        <f t="shared" si="7"/>
        <v>South Auckland</v>
      </c>
      <c r="B78" s="150" t="str">
        <f t="shared" si="7"/>
        <v>Pukekohe</v>
      </c>
      <c r="C78" s="72" t="s">
        <v>0</v>
      </c>
      <c r="D78" s="99">
        <v>10</v>
      </c>
      <c r="E78" s="99">
        <v>37</v>
      </c>
      <c r="F78" s="99">
        <v>45</v>
      </c>
      <c r="G78" s="99">
        <v>30</v>
      </c>
      <c r="H78" s="99">
        <v>38</v>
      </c>
      <c r="I78" s="99">
        <v>56</v>
      </c>
      <c r="J78" s="99">
        <v>42</v>
      </c>
    </row>
    <row r="79" spans="1:10" ht="14.25" customHeight="1" x14ac:dyDescent="0.3">
      <c r="A79" s="149" t="str">
        <f t="shared" si="7"/>
        <v>South Auckland</v>
      </c>
      <c r="B79" s="149" t="s">
        <v>60</v>
      </c>
      <c r="C79" s="79" t="s">
        <v>3</v>
      </c>
      <c r="D79" s="85">
        <v>32</v>
      </c>
      <c r="E79" s="85">
        <v>276</v>
      </c>
      <c r="F79" s="85">
        <v>467</v>
      </c>
      <c r="G79" s="85">
        <v>308</v>
      </c>
      <c r="H79" s="85">
        <v>364</v>
      </c>
      <c r="I79" s="85">
        <v>416</v>
      </c>
      <c r="J79" s="85">
        <v>374</v>
      </c>
    </row>
    <row r="80" spans="1:10" ht="14.25" customHeight="1" x14ac:dyDescent="0.3">
      <c r="A80" s="149" t="str">
        <f t="shared" si="7"/>
        <v>South Auckland</v>
      </c>
      <c r="B80" s="149" t="str">
        <f t="shared" si="7"/>
        <v>Justice service area total</v>
      </c>
      <c r="C80" s="79" t="s">
        <v>16</v>
      </c>
      <c r="D80" s="85">
        <v>6</v>
      </c>
      <c r="E80" s="85">
        <v>39</v>
      </c>
      <c r="F80" s="85">
        <v>74</v>
      </c>
      <c r="G80" s="85">
        <v>54</v>
      </c>
      <c r="H80" s="85">
        <v>72</v>
      </c>
      <c r="I80" s="85">
        <v>100</v>
      </c>
      <c r="J80" s="85">
        <v>87</v>
      </c>
    </row>
    <row r="81" spans="1:10" ht="14.25" customHeight="1" x14ac:dyDescent="0.3">
      <c r="A81" s="149" t="str">
        <f t="shared" ref="A81:B83" si="8">A80</f>
        <v>South Auckland</v>
      </c>
      <c r="B81" s="149" t="str">
        <f t="shared" si="8"/>
        <v>Justice service area total</v>
      </c>
      <c r="C81" s="79" t="s">
        <v>4</v>
      </c>
      <c r="D81" s="85">
        <v>18</v>
      </c>
      <c r="E81" s="85">
        <v>80</v>
      </c>
      <c r="F81" s="85">
        <v>128</v>
      </c>
      <c r="G81" s="85">
        <v>155</v>
      </c>
      <c r="H81" s="85">
        <v>167</v>
      </c>
      <c r="I81" s="85">
        <v>140</v>
      </c>
      <c r="J81" s="85">
        <v>112</v>
      </c>
    </row>
    <row r="82" spans="1:10" ht="14.25" customHeight="1" x14ac:dyDescent="0.3">
      <c r="A82" s="149" t="str">
        <f t="shared" si="8"/>
        <v>South Auckland</v>
      </c>
      <c r="B82" s="149" t="str">
        <f t="shared" si="8"/>
        <v>Justice service area total</v>
      </c>
      <c r="C82" s="79" t="s">
        <v>2</v>
      </c>
      <c r="D82" s="85">
        <v>0</v>
      </c>
      <c r="E82" s="85">
        <v>2</v>
      </c>
      <c r="F82" s="85">
        <v>6</v>
      </c>
      <c r="G82" s="85">
        <v>0</v>
      </c>
      <c r="H82" s="85">
        <v>3</v>
      </c>
      <c r="I82" s="85">
        <v>7</v>
      </c>
      <c r="J82" s="85">
        <v>1</v>
      </c>
    </row>
    <row r="83" spans="1:10" ht="14.25" customHeight="1" x14ac:dyDescent="0.3">
      <c r="A83" s="150" t="str">
        <f t="shared" si="8"/>
        <v>South Auckland</v>
      </c>
      <c r="B83" s="150" t="str">
        <f t="shared" si="8"/>
        <v>Justice service area total</v>
      </c>
      <c r="C83" s="72" t="s">
        <v>0</v>
      </c>
      <c r="D83" s="101">
        <v>56</v>
      </c>
      <c r="E83" s="101">
        <v>397</v>
      </c>
      <c r="F83" s="101">
        <v>675</v>
      </c>
      <c r="G83" s="101">
        <v>517</v>
      </c>
      <c r="H83" s="101">
        <v>606</v>
      </c>
      <c r="I83" s="101">
        <v>663</v>
      </c>
      <c r="J83" s="101">
        <v>574</v>
      </c>
    </row>
    <row r="84" spans="1:10" ht="14.25" customHeight="1" x14ac:dyDescent="0.3">
      <c r="A84" s="151" t="s">
        <v>68</v>
      </c>
      <c r="B84" s="151" t="s">
        <v>69</v>
      </c>
      <c r="C84" s="89" t="s">
        <v>3</v>
      </c>
      <c r="D84" s="100">
        <v>43</v>
      </c>
      <c r="E84" s="100">
        <v>214</v>
      </c>
      <c r="F84" s="100">
        <v>215</v>
      </c>
      <c r="G84" s="100">
        <v>169</v>
      </c>
      <c r="H84" s="100">
        <v>164</v>
      </c>
      <c r="I84" s="100">
        <v>178</v>
      </c>
      <c r="J84" s="100">
        <v>163</v>
      </c>
    </row>
    <row r="85" spans="1:10" ht="14.25" customHeight="1" x14ac:dyDescent="0.3">
      <c r="A85" s="149" t="str">
        <f t="shared" ref="A85:B100" si="9">A84</f>
        <v>Waikato</v>
      </c>
      <c r="B85" s="149" t="str">
        <f t="shared" si="9"/>
        <v>Hamilton</v>
      </c>
      <c r="C85" s="79" t="s">
        <v>16</v>
      </c>
      <c r="D85" s="85">
        <v>4</v>
      </c>
      <c r="E85" s="85">
        <v>10</v>
      </c>
      <c r="F85" s="85">
        <v>17</v>
      </c>
      <c r="G85" s="85">
        <v>18</v>
      </c>
      <c r="H85" s="85">
        <v>17</v>
      </c>
      <c r="I85" s="85">
        <v>14</v>
      </c>
      <c r="J85" s="85">
        <v>16</v>
      </c>
    </row>
    <row r="86" spans="1:10" x14ac:dyDescent="0.3">
      <c r="A86" s="149" t="str">
        <f t="shared" si="9"/>
        <v>Waikato</v>
      </c>
      <c r="B86" s="149" t="str">
        <f t="shared" si="9"/>
        <v>Hamilton</v>
      </c>
      <c r="C86" s="79" t="s">
        <v>4</v>
      </c>
      <c r="D86" s="85">
        <v>15</v>
      </c>
      <c r="E86" s="85">
        <v>56</v>
      </c>
      <c r="F86" s="85">
        <v>79</v>
      </c>
      <c r="G86" s="85">
        <v>50</v>
      </c>
      <c r="H86" s="85">
        <v>63</v>
      </c>
      <c r="I86" s="85">
        <v>56</v>
      </c>
      <c r="J86" s="85">
        <v>76</v>
      </c>
    </row>
    <row r="87" spans="1:10" x14ac:dyDescent="0.3">
      <c r="A87" s="149" t="str">
        <f t="shared" si="9"/>
        <v>Waikato</v>
      </c>
      <c r="B87" s="149" t="str">
        <f t="shared" si="9"/>
        <v>Hamilton</v>
      </c>
      <c r="C87" s="79" t="s">
        <v>2</v>
      </c>
      <c r="D87" s="85">
        <v>0</v>
      </c>
      <c r="E87" s="85">
        <v>0</v>
      </c>
      <c r="F87" s="85">
        <v>1</v>
      </c>
      <c r="G87" s="85">
        <v>5</v>
      </c>
      <c r="H87" s="85">
        <v>2</v>
      </c>
      <c r="I87" s="85">
        <v>0</v>
      </c>
      <c r="J87" s="85">
        <v>2</v>
      </c>
    </row>
    <row r="88" spans="1:10" x14ac:dyDescent="0.3">
      <c r="A88" s="149" t="str">
        <f t="shared" si="9"/>
        <v>Waikato</v>
      </c>
      <c r="B88" s="150" t="str">
        <f t="shared" si="9"/>
        <v>Hamilton</v>
      </c>
      <c r="C88" s="72" t="s">
        <v>0</v>
      </c>
      <c r="D88" s="99">
        <v>62</v>
      </c>
      <c r="E88" s="99">
        <v>280</v>
      </c>
      <c r="F88" s="99">
        <v>312</v>
      </c>
      <c r="G88" s="99">
        <v>242</v>
      </c>
      <c r="H88" s="99">
        <v>246</v>
      </c>
      <c r="I88" s="99">
        <v>248</v>
      </c>
      <c r="J88" s="99">
        <v>257</v>
      </c>
    </row>
    <row r="89" spans="1:10" x14ac:dyDescent="0.3">
      <c r="A89" s="149" t="str">
        <f t="shared" si="9"/>
        <v>Waikato</v>
      </c>
      <c r="B89" s="151" t="s">
        <v>70</v>
      </c>
      <c r="C89" s="89" t="s">
        <v>3</v>
      </c>
      <c r="D89" s="100">
        <v>3</v>
      </c>
      <c r="E89" s="100">
        <v>22</v>
      </c>
      <c r="F89" s="100">
        <v>25</v>
      </c>
      <c r="G89" s="100">
        <v>14</v>
      </c>
      <c r="H89" s="100">
        <v>18</v>
      </c>
      <c r="I89" s="100">
        <v>13</v>
      </c>
      <c r="J89" s="100">
        <v>20</v>
      </c>
    </row>
    <row r="90" spans="1:10" x14ac:dyDescent="0.3">
      <c r="A90" s="149" t="str">
        <f t="shared" si="9"/>
        <v>Waikato</v>
      </c>
      <c r="B90" s="149" t="str">
        <f t="shared" si="9"/>
        <v>Huntly</v>
      </c>
      <c r="C90" s="79" t="s">
        <v>16</v>
      </c>
      <c r="D90" s="85">
        <v>0</v>
      </c>
      <c r="E90" s="85">
        <v>0</v>
      </c>
      <c r="F90" s="85">
        <v>4</v>
      </c>
      <c r="G90" s="85">
        <v>4</v>
      </c>
      <c r="H90" s="85">
        <v>1</v>
      </c>
      <c r="I90" s="85">
        <v>2</v>
      </c>
      <c r="J90" s="85">
        <v>2</v>
      </c>
    </row>
    <row r="91" spans="1:10" x14ac:dyDescent="0.3">
      <c r="A91" s="149" t="str">
        <f t="shared" si="9"/>
        <v>Waikato</v>
      </c>
      <c r="B91" s="149" t="str">
        <f t="shared" si="9"/>
        <v>Huntly</v>
      </c>
      <c r="C91" s="79" t="s">
        <v>4</v>
      </c>
      <c r="D91" s="85">
        <v>1</v>
      </c>
      <c r="E91" s="85">
        <v>11</v>
      </c>
      <c r="F91" s="85">
        <v>7</v>
      </c>
      <c r="G91" s="85">
        <v>5</v>
      </c>
      <c r="H91" s="85">
        <v>9</v>
      </c>
      <c r="I91" s="85">
        <v>3</v>
      </c>
      <c r="J91" s="85">
        <v>9</v>
      </c>
    </row>
    <row r="92" spans="1:10" x14ac:dyDescent="0.3">
      <c r="A92" s="149" t="str">
        <f t="shared" si="9"/>
        <v>Waikato</v>
      </c>
      <c r="B92" s="149" t="str">
        <f t="shared" si="9"/>
        <v>Huntly</v>
      </c>
      <c r="C92" s="79" t="s">
        <v>2</v>
      </c>
      <c r="D92" s="85">
        <v>0</v>
      </c>
      <c r="E92" s="85">
        <v>0</v>
      </c>
      <c r="F92" s="85">
        <v>1</v>
      </c>
      <c r="G92" s="85">
        <v>0</v>
      </c>
      <c r="H92" s="85">
        <v>0</v>
      </c>
      <c r="I92" s="85">
        <v>0</v>
      </c>
      <c r="J92" s="85">
        <v>0</v>
      </c>
    </row>
    <row r="93" spans="1:10" x14ac:dyDescent="0.3">
      <c r="A93" s="149" t="str">
        <f t="shared" si="9"/>
        <v>Waikato</v>
      </c>
      <c r="B93" s="150" t="str">
        <f t="shared" si="9"/>
        <v>Huntly</v>
      </c>
      <c r="C93" s="72" t="s">
        <v>0</v>
      </c>
      <c r="D93" s="99">
        <v>4</v>
      </c>
      <c r="E93" s="99">
        <v>33</v>
      </c>
      <c r="F93" s="99">
        <v>37</v>
      </c>
      <c r="G93" s="99">
        <v>23</v>
      </c>
      <c r="H93" s="99">
        <v>28</v>
      </c>
      <c r="I93" s="99">
        <v>18</v>
      </c>
      <c r="J93" s="99">
        <v>31</v>
      </c>
    </row>
    <row r="94" spans="1:10" x14ac:dyDescent="0.3">
      <c r="A94" s="149" t="str">
        <f t="shared" si="9"/>
        <v>Waikato</v>
      </c>
      <c r="B94" s="151" t="s">
        <v>71</v>
      </c>
      <c r="C94" s="89" t="s">
        <v>3</v>
      </c>
      <c r="D94" s="100">
        <v>5</v>
      </c>
      <c r="E94" s="100">
        <v>20</v>
      </c>
      <c r="F94" s="100">
        <v>16</v>
      </c>
      <c r="G94" s="100">
        <v>11</v>
      </c>
      <c r="H94" s="100">
        <v>13</v>
      </c>
      <c r="I94" s="100">
        <v>8</v>
      </c>
      <c r="J94" s="100">
        <v>9</v>
      </c>
    </row>
    <row r="95" spans="1:10" x14ac:dyDescent="0.3">
      <c r="A95" s="149" t="str">
        <f t="shared" si="9"/>
        <v>Waikato</v>
      </c>
      <c r="B95" s="149" t="str">
        <f t="shared" si="9"/>
        <v>Morrinsville</v>
      </c>
      <c r="C95" s="79" t="s">
        <v>16</v>
      </c>
      <c r="D95" s="85">
        <v>0</v>
      </c>
      <c r="E95" s="85">
        <v>0</v>
      </c>
      <c r="F95" s="85">
        <v>2</v>
      </c>
      <c r="G95" s="85">
        <v>3</v>
      </c>
      <c r="H95" s="85">
        <v>0</v>
      </c>
      <c r="I95" s="85">
        <v>2</v>
      </c>
      <c r="J95" s="85">
        <v>0</v>
      </c>
    </row>
    <row r="96" spans="1:10" x14ac:dyDescent="0.3">
      <c r="A96" s="149" t="str">
        <f t="shared" si="9"/>
        <v>Waikato</v>
      </c>
      <c r="B96" s="149" t="str">
        <f t="shared" si="9"/>
        <v>Morrinsville</v>
      </c>
      <c r="C96" s="79" t="s">
        <v>4</v>
      </c>
      <c r="D96" s="85">
        <v>3</v>
      </c>
      <c r="E96" s="85">
        <v>6</v>
      </c>
      <c r="F96" s="85">
        <v>3</v>
      </c>
      <c r="G96" s="85">
        <v>3</v>
      </c>
      <c r="H96" s="85">
        <v>5</v>
      </c>
      <c r="I96" s="85">
        <v>2</v>
      </c>
      <c r="J96" s="85">
        <v>3</v>
      </c>
    </row>
    <row r="97" spans="1:10" x14ac:dyDescent="0.3">
      <c r="A97" s="149" t="str">
        <f t="shared" si="9"/>
        <v>Waikato</v>
      </c>
      <c r="B97" s="149" t="str">
        <f t="shared" si="9"/>
        <v>Morrinsville</v>
      </c>
      <c r="C97" s="79" t="s">
        <v>2</v>
      </c>
      <c r="D97" s="85">
        <v>0</v>
      </c>
      <c r="E97" s="85">
        <v>0</v>
      </c>
      <c r="F97" s="85">
        <v>0</v>
      </c>
      <c r="G97" s="85">
        <v>0</v>
      </c>
      <c r="H97" s="85">
        <v>0</v>
      </c>
      <c r="I97" s="85">
        <v>0</v>
      </c>
      <c r="J97" s="85">
        <v>0</v>
      </c>
    </row>
    <row r="98" spans="1:10" x14ac:dyDescent="0.3">
      <c r="A98" s="149" t="str">
        <f t="shared" si="9"/>
        <v>Waikato</v>
      </c>
      <c r="B98" s="150" t="str">
        <f t="shared" si="9"/>
        <v>Morrinsville</v>
      </c>
      <c r="C98" s="72" t="s">
        <v>0</v>
      </c>
      <c r="D98" s="99">
        <v>8</v>
      </c>
      <c r="E98" s="99">
        <v>26</v>
      </c>
      <c r="F98" s="99">
        <v>21</v>
      </c>
      <c r="G98" s="99">
        <v>17</v>
      </c>
      <c r="H98" s="99">
        <v>18</v>
      </c>
      <c r="I98" s="99">
        <v>12</v>
      </c>
      <c r="J98" s="99">
        <v>12</v>
      </c>
    </row>
    <row r="99" spans="1:10" x14ac:dyDescent="0.3">
      <c r="A99" s="149" t="str">
        <f t="shared" si="9"/>
        <v>Waikato</v>
      </c>
      <c r="B99" s="151" t="s">
        <v>72</v>
      </c>
      <c r="C99" s="89" t="s">
        <v>3</v>
      </c>
      <c r="D99" s="100">
        <v>0</v>
      </c>
      <c r="E99" s="100">
        <v>11</v>
      </c>
      <c r="F99" s="100">
        <v>16</v>
      </c>
      <c r="G99" s="100">
        <v>12</v>
      </c>
      <c r="H99" s="100">
        <v>7</v>
      </c>
      <c r="I99" s="100">
        <v>6</v>
      </c>
      <c r="J99" s="100">
        <v>11</v>
      </c>
    </row>
    <row r="100" spans="1:10" x14ac:dyDescent="0.3">
      <c r="A100" s="149" t="str">
        <f t="shared" si="9"/>
        <v>Waikato</v>
      </c>
      <c r="B100" s="149" t="str">
        <f t="shared" si="9"/>
        <v>Te Awamutu</v>
      </c>
      <c r="C100" s="79" t="s">
        <v>16</v>
      </c>
      <c r="D100" s="85">
        <v>0</v>
      </c>
      <c r="E100" s="85">
        <v>2</v>
      </c>
      <c r="F100" s="85">
        <v>1</v>
      </c>
      <c r="G100" s="85">
        <v>1</v>
      </c>
      <c r="H100" s="85">
        <v>2</v>
      </c>
      <c r="I100" s="85">
        <v>2</v>
      </c>
      <c r="J100" s="85">
        <v>1</v>
      </c>
    </row>
    <row r="101" spans="1:10" x14ac:dyDescent="0.3">
      <c r="A101" s="149" t="str">
        <f t="shared" ref="A101:B116" si="10">A100</f>
        <v>Waikato</v>
      </c>
      <c r="B101" s="149" t="str">
        <f t="shared" si="10"/>
        <v>Te Awamutu</v>
      </c>
      <c r="C101" s="79" t="s">
        <v>4</v>
      </c>
      <c r="D101" s="85">
        <v>0</v>
      </c>
      <c r="E101" s="85">
        <v>2</v>
      </c>
      <c r="F101" s="85">
        <v>9</v>
      </c>
      <c r="G101" s="85">
        <v>4</v>
      </c>
      <c r="H101" s="85">
        <v>4</v>
      </c>
      <c r="I101" s="85">
        <v>3</v>
      </c>
      <c r="J101" s="85">
        <v>5</v>
      </c>
    </row>
    <row r="102" spans="1:10" x14ac:dyDescent="0.3">
      <c r="A102" s="149" t="str">
        <f t="shared" si="10"/>
        <v>Waikato</v>
      </c>
      <c r="B102" s="149" t="str">
        <f t="shared" si="10"/>
        <v>Te Awamutu</v>
      </c>
      <c r="C102" s="79" t="s">
        <v>2</v>
      </c>
      <c r="D102" s="85">
        <v>0</v>
      </c>
      <c r="E102" s="85">
        <v>0</v>
      </c>
      <c r="F102" s="85">
        <v>0</v>
      </c>
      <c r="G102" s="85">
        <v>0</v>
      </c>
      <c r="H102" s="85">
        <v>0</v>
      </c>
      <c r="I102" s="85">
        <v>1</v>
      </c>
      <c r="J102" s="85">
        <v>0</v>
      </c>
    </row>
    <row r="103" spans="1:10" x14ac:dyDescent="0.3">
      <c r="A103" s="149" t="str">
        <f t="shared" si="10"/>
        <v>Waikato</v>
      </c>
      <c r="B103" s="150" t="str">
        <f t="shared" si="10"/>
        <v>Te Awamutu</v>
      </c>
      <c r="C103" s="72" t="s">
        <v>0</v>
      </c>
      <c r="D103" s="99">
        <v>0</v>
      </c>
      <c r="E103" s="99">
        <v>15</v>
      </c>
      <c r="F103" s="99">
        <v>26</v>
      </c>
      <c r="G103" s="99">
        <v>17</v>
      </c>
      <c r="H103" s="99">
        <v>13</v>
      </c>
      <c r="I103" s="99">
        <v>12</v>
      </c>
      <c r="J103" s="99">
        <v>17</v>
      </c>
    </row>
    <row r="104" spans="1:10" x14ac:dyDescent="0.3">
      <c r="A104" s="149" t="str">
        <f t="shared" si="10"/>
        <v>Waikato</v>
      </c>
      <c r="B104" s="151" t="s">
        <v>124</v>
      </c>
      <c r="C104" s="89" t="s">
        <v>3</v>
      </c>
      <c r="D104" s="100">
        <v>2</v>
      </c>
      <c r="E104" s="100">
        <v>8</v>
      </c>
      <c r="F104" s="100">
        <v>13</v>
      </c>
      <c r="G104" s="100">
        <v>8</v>
      </c>
      <c r="H104" s="100">
        <v>12</v>
      </c>
      <c r="I104" s="100">
        <v>12</v>
      </c>
      <c r="J104" s="100">
        <v>15</v>
      </c>
    </row>
    <row r="105" spans="1:10" x14ac:dyDescent="0.3">
      <c r="A105" s="149" t="str">
        <f t="shared" si="10"/>
        <v>Waikato</v>
      </c>
      <c r="B105" s="149" t="str">
        <f t="shared" si="10"/>
        <v>Te Kūiti</v>
      </c>
      <c r="C105" s="79" t="s">
        <v>16</v>
      </c>
      <c r="D105" s="85">
        <v>0</v>
      </c>
      <c r="E105" s="85">
        <v>0</v>
      </c>
      <c r="F105" s="85">
        <v>0</v>
      </c>
      <c r="G105" s="85">
        <v>0</v>
      </c>
      <c r="H105" s="85">
        <v>0</v>
      </c>
      <c r="I105" s="85">
        <v>0</v>
      </c>
      <c r="J105" s="85">
        <v>0</v>
      </c>
    </row>
    <row r="106" spans="1:10" x14ac:dyDescent="0.3">
      <c r="A106" s="149" t="str">
        <f t="shared" si="10"/>
        <v>Waikato</v>
      </c>
      <c r="B106" s="149" t="str">
        <f t="shared" si="10"/>
        <v>Te Kūiti</v>
      </c>
      <c r="C106" s="79" t="s">
        <v>4</v>
      </c>
      <c r="D106" s="85">
        <v>0</v>
      </c>
      <c r="E106" s="85">
        <v>2</v>
      </c>
      <c r="F106" s="85">
        <v>1</v>
      </c>
      <c r="G106" s="85">
        <v>3</v>
      </c>
      <c r="H106" s="85">
        <v>3</v>
      </c>
      <c r="I106" s="85">
        <v>4</v>
      </c>
      <c r="J106" s="85">
        <v>7</v>
      </c>
    </row>
    <row r="107" spans="1:10" x14ac:dyDescent="0.3">
      <c r="A107" s="149" t="str">
        <f t="shared" si="10"/>
        <v>Waikato</v>
      </c>
      <c r="B107" s="149" t="str">
        <f t="shared" si="10"/>
        <v>Te Kūiti</v>
      </c>
      <c r="C107" s="79" t="s">
        <v>2</v>
      </c>
      <c r="D107" s="85">
        <v>0</v>
      </c>
      <c r="E107" s="85">
        <v>0</v>
      </c>
      <c r="F107" s="85">
        <v>0</v>
      </c>
      <c r="G107" s="85">
        <v>0</v>
      </c>
      <c r="H107" s="85">
        <v>0</v>
      </c>
      <c r="I107" s="85">
        <v>0</v>
      </c>
      <c r="J107" s="85">
        <v>0</v>
      </c>
    </row>
    <row r="108" spans="1:10" x14ac:dyDescent="0.3">
      <c r="A108" s="149" t="str">
        <f t="shared" si="10"/>
        <v>Waikato</v>
      </c>
      <c r="B108" s="150" t="str">
        <f t="shared" si="10"/>
        <v>Te Kūiti</v>
      </c>
      <c r="C108" s="72" t="s">
        <v>0</v>
      </c>
      <c r="D108" s="99">
        <v>2</v>
      </c>
      <c r="E108" s="99">
        <v>10</v>
      </c>
      <c r="F108" s="99">
        <v>14</v>
      </c>
      <c r="G108" s="99">
        <v>11</v>
      </c>
      <c r="H108" s="99">
        <v>15</v>
      </c>
      <c r="I108" s="99">
        <v>16</v>
      </c>
      <c r="J108" s="99">
        <v>22</v>
      </c>
    </row>
    <row r="109" spans="1:10" x14ac:dyDescent="0.3">
      <c r="A109" s="149" t="str">
        <f t="shared" si="10"/>
        <v>Waikato</v>
      </c>
      <c r="B109" s="151" t="s">
        <v>75</v>
      </c>
      <c r="C109" s="79" t="s">
        <v>3</v>
      </c>
      <c r="D109" s="85">
        <v>7</v>
      </c>
      <c r="E109" s="85">
        <v>9</v>
      </c>
      <c r="F109" s="85">
        <v>24</v>
      </c>
      <c r="G109" s="85">
        <v>17</v>
      </c>
      <c r="H109" s="85">
        <v>11</v>
      </c>
      <c r="I109" s="85">
        <v>14</v>
      </c>
      <c r="J109" s="85">
        <v>10</v>
      </c>
    </row>
    <row r="110" spans="1:10" x14ac:dyDescent="0.3">
      <c r="A110" s="149" t="str">
        <f t="shared" si="10"/>
        <v>Waikato</v>
      </c>
      <c r="B110" s="149" t="str">
        <f>B109</f>
        <v>Thames</v>
      </c>
      <c r="C110" s="79" t="s">
        <v>16</v>
      </c>
      <c r="D110" s="85">
        <v>0</v>
      </c>
      <c r="E110" s="85">
        <v>1</v>
      </c>
      <c r="F110" s="85">
        <v>1</v>
      </c>
      <c r="G110" s="85">
        <v>2</v>
      </c>
      <c r="H110" s="85">
        <v>1</v>
      </c>
      <c r="I110" s="85">
        <v>2</v>
      </c>
      <c r="J110" s="85">
        <v>0</v>
      </c>
    </row>
    <row r="111" spans="1:10" x14ac:dyDescent="0.3">
      <c r="A111" s="149" t="str">
        <f t="shared" si="10"/>
        <v>Waikato</v>
      </c>
      <c r="B111" s="149" t="str">
        <f>B110</f>
        <v>Thames</v>
      </c>
      <c r="C111" s="79" t="s">
        <v>4</v>
      </c>
      <c r="D111" s="85">
        <v>2</v>
      </c>
      <c r="E111" s="85">
        <v>12</v>
      </c>
      <c r="F111" s="85">
        <v>5</v>
      </c>
      <c r="G111" s="85">
        <v>3</v>
      </c>
      <c r="H111" s="85">
        <v>4</v>
      </c>
      <c r="I111" s="85">
        <v>9</v>
      </c>
      <c r="J111" s="85">
        <v>8</v>
      </c>
    </row>
    <row r="112" spans="1:10" x14ac:dyDescent="0.3">
      <c r="A112" s="149" t="str">
        <f t="shared" si="10"/>
        <v>Waikato</v>
      </c>
      <c r="B112" s="149" t="str">
        <f>B111</f>
        <v>Thames</v>
      </c>
      <c r="C112" s="79" t="s">
        <v>2</v>
      </c>
      <c r="D112" s="85">
        <v>0</v>
      </c>
      <c r="E112" s="85">
        <v>0</v>
      </c>
      <c r="F112" s="85">
        <v>0</v>
      </c>
      <c r="G112" s="85">
        <v>0</v>
      </c>
      <c r="H112" s="85">
        <v>0</v>
      </c>
      <c r="I112" s="85">
        <v>0</v>
      </c>
      <c r="J112" s="85">
        <v>0</v>
      </c>
    </row>
    <row r="113" spans="1:10" x14ac:dyDescent="0.3">
      <c r="A113" s="149" t="str">
        <f t="shared" si="10"/>
        <v>Waikato</v>
      </c>
      <c r="B113" s="150" t="str">
        <f>B112</f>
        <v>Thames</v>
      </c>
      <c r="C113" s="72" t="s">
        <v>0</v>
      </c>
      <c r="D113" s="99">
        <v>9</v>
      </c>
      <c r="E113" s="99">
        <v>22</v>
      </c>
      <c r="F113" s="99">
        <v>30</v>
      </c>
      <c r="G113" s="99">
        <v>22</v>
      </c>
      <c r="H113" s="99">
        <v>16</v>
      </c>
      <c r="I113" s="99">
        <v>25</v>
      </c>
      <c r="J113" s="99">
        <v>18</v>
      </c>
    </row>
    <row r="114" spans="1:10" x14ac:dyDescent="0.3">
      <c r="A114" s="149" t="str">
        <f t="shared" si="10"/>
        <v>Waikato</v>
      </c>
      <c r="B114" s="149" t="s">
        <v>60</v>
      </c>
      <c r="C114" s="89" t="s">
        <v>3</v>
      </c>
      <c r="D114" s="100">
        <v>60</v>
      </c>
      <c r="E114" s="100">
        <v>284</v>
      </c>
      <c r="F114" s="100">
        <v>309</v>
      </c>
      <c r="G114" s="100">
        <v>231</v>
      </c>
      <c r="H114" s="100">
        <v>225</v>
      </c>
      <c r="I114" s="100">
        <v>231</v>
      </c>
      <c r="J114" s="100">
        <v>228</v>
      </c>
    </row>
    <row r="115" spans="1:10" x14ac:dyDescent="0.3">
      <c r="A115" s="149" t="str">
        <f t="shared" si="10"/>
        <v>Waikato</v>
      </c>
      <c r="B115" s="149" t="str">
        <f t="shared" si="10"/>
        <v>Justice service area total</v>
      </c>
      <c r="C115" s="79" t="s">
        <v>16</v>
      </c>
      <c r="D115" s="85">
        <v>4</v>
      </c>
      <c r="E115" s="85">
        <v>13</v>
      </c>
      <c r="F115" s="85">
        <v>25</v>
      </c>
      <c r="G115" s="85">
        <v>28</v>
      </c>
      <c r="H115" s="85">
        <v>21</v>
      </c>
      <c r="I115" s="85">
        <v>22</v>
      </c>
      <c r="J115" s="85">
        <v>19</v>
      </c>
    </row>
    <row r="116" spans="1:10" x14ac:dyDescent="0.3">
      <c r="A116" s="149" t="str">
        <f t="shared" si="10"/>
        <v>Waikato</v>
      </c>
      <c r="B116" s="149" t="str">
        <f t="shared" si="10"/>
        <v>Justice service area total</v>
      </c>
      <c r="C116" s="79" t="s">
        <v>4</v>
      </c>
      <c r="D116" s="85">
        <v>21</v>
      </c>
      <c r="E116" s="85">
        <v>89</v>
      </c>
      <c r="F116" s="85">
        <v>104</v>
      </c>
      <c r="G116" s="85">
        <v>68</v>
      </c>
      <c r="H116" s="85">
        <v>88</v>
      </c>
      <c r="I116" s="85">
        <v>77</v>
      </c>
      <c r="J116" s="85">
        <v>108</v>
      </c>
    </row>
    <row r="117" spans="1:10" x14ac:dyDescent="0.3">
      <c r="A117" s="149" t="str">
        <f t="shared" ref="A117:B118" si="11">A116</f>
        <v>Waikato</v>
      </c>
      <c r="B117" s="149" t="str">
        <f t="shared" si="11"/>
        <v>Justice service area total</v>
      </c>
      <c r="C117" s="79" t="s">
        <v>2</v>
      </c>
      <c r="D117" s="85">
        <v>0</v>
      </c>
      <c r="E117" s="85">
        <v>0</v>
      </c>
      <c r="F117" s="85">
        <v>2</v>
      </c>
      <c r="G117" s="85">
        <v>5</v>
      </c>
      <c r="H117" s="85">
        <v>2</v>
      </c>
      <c r="I117" s="85">
        <v>1</v>
      </c>
      <c r="J117" s="85">
        <v>2</v>
      </c>
    </row>
    <row r="118" spans="1:10" x14ac:dyDescent="0.3">
      <c r="A118" s="150" t="str">
        <f t="shared" si="11"/>
        <v>Waikato</v>
      </c>
      <c r="B118" s="150" t="str">
        <f t="shared" si="11"/>
        <v>Justice service area total</v>
      </c>
      <c r="C118" s="72" t="s">
        <v>0</v>
      </c>
      <c r="D118" s="101">
        <v>85</v>
      </c>
      <c r="E118" s="101">
        <v>386</v>
      </c>
      <c r="F118" s="101">
        <v>440</v>
      </c>
      <c r="G118" s="101">
        <v>332</v>
      </c>
      <c r="H118" s="101">
        <v>336</v>
      </c>
      <c r="I118" s="101">
        <v>331</v>
      </c>
      <c r="J118" s="101">
        <v>357</v>
      </c>
    </row>
    <row r="119" spans="1:10" x14ac:dyDescent="0.3">
      <c r="A119" s="151" t="s">
        <v>73</v>
      </c>
      <c r="B119" s="151" t="s">
        <v>125</v>
      </c>
      <c r="C119" s="89" t="s">
        <v>3</v>
      </c>
      <c r="D119" s="100">
        <v>6</v>
      </c>
      <c r="E119" s="100">
        <v>16</v>
      </c>
      <c r="F119" s="100">
        <v>13</v>
      </c>
      <c r="G119" s="100">
        <v>8</v>
      </c>
      <c r="H119" s="100">
        <v>14</v>
      </c>
      <c r="I119" s="100">
        <v>16</v>
      </c>
      <c r="J119" s="100">
        <v>16</v>
      </c>
    </row>
    <row r="120" spans="1:10" x14ac:dyDescent="0.3">
      <c r="A120" s="149" t="str">
        <f t="shared" ref="A120:B135" si="12">A119</f>
        <v>Bay of Plenty</v>
      </c>
      <c r="B120" s="149" t="str">
        <f t="shared" si="12"/>
        <v>Ōpōtiki</v>
      </c>
      <c r="C120" s="79" t="s">
        <v>16</v>
      </c>
      <c r="D120" s="85">
        <v>0</v>
      </c>
      <c r="E120" s="85">
        <v>1</v>
      </c>
      <c r="F120" s="85">
        <v>2</v>
      </c>
      <c r="G120" s="85">
        <v>4</v>
      </c>
      <c r="H120" s="85">
        <v>4</v>
      </c>
      <c r="I120" s="85">
        <v>2</v>
      </c>
      <c r="J120" s="85">
        <v>3</v>
      </c>
    </row>
    <row r="121" spans="1:10" ht="14.25" customHeight="1" x14ac:dyDescent="0.3">
      <c r="A121" s="149" t="str">
        <f t="shared" si="12"/>
        <v>Bay of Plenty</v>
      </c>
      <c r="B121" s="149" t="str">
        <f t="shared" si="12"/>
        <v>Ōpōtiki</v>
      </c>
      <c r="C121" s="79" t="s">
        <v>4</v>
      </c>
      <c r="D121" s="85">
        <v>0</v>
      </c>
      <c r="E121" s="85">
        <v>3</v>
      </c>
      <c r="F121" s="85">
        <v>4</v>
      </c>
      <c r="G121" s="85">
        <v>4</v>
      </c>
      <c r="H121" s="85">
        <v>1</v>
      </c>
      <c r="I121" s="85">
        <v>10</v>
      </c>
      <c r="J121" s="85">
        <v>7</v>
      </c>
    </row>
    <row r="122" spans="1:10" ht="14.25" customHeight="1" x14ac:dyDescent="0.3">
      <c r="A122" s="149" t="str">
        <f t="shared" si="12"/>
        <v>Bay of Plenty</v>
      </c>
      <c r="B122" s="149" t="str">
        <f t="shared" si="12"/>
        <v>Ōpōtiki</v>
      </c>
      <c r="C122" s="79" t="s">
        <v>2</v>
      </c>
      <c r="D122" s="85">
        <v>0</v>
      </c>
      <c r="E122" s="85">
        <v>0</v>
      </c>
      <c r="F122" s="85">
        <v>0</v>
      </c>
      <c r="G122" s="85">
        <v>0</v>
      </c>
      <c r="H122" s="85">
        <v>0</v>
      </c>
      <c r="I122" s="85">
        <v>0</v>
      </c>
      <c r="J122" s="85">
        <v>0</v>
      </c>
    </row>
    <row r="123" spans="1:10" ht="14.25" customHeight="1" x14ac:dyDescent="0.3">
      <c r="A123" s="149" t="str">
        <f t="shared" si="12"/>
        <v>Bay of Plenty</v>
      </c>
      <c r="B123" s="150" t="str">
        <f t="shared" si="12"/>
        <v>Ōpōtiki</v>
      </c>
      <c r="C123" s="72" t="s">
        <v>0</v>
      </c>
      <c r="D123" s="99">
        <v>6</v>
      </c>
      <c r="E123" s="99">
        <v>20</v>
      </c>
      <c r="F123" s="99">
        <v>19</v>
      </c>
      <c r="G123" s="99">
        <v>16</v>
      </c>
      <c r="H123" s="99">
        <v>19</v>
      </c>
      <c r="I123" s="99">
        <v>28</v>
      </c>
      <c r="J123" s="99">
        <v>26</v>
      </c>
    </row>
    <row r="124" spans="1:10" ht="14.25" customHeight="1" x14ac:dyDescent="0.3">
      <c r="A124" s="149" t="str">
        <f t="shared" si="12"/>
        <v>Bay of Plenty</v>
      </c>
      <c r="B124" s="151" t="s">
        <v>74</v>
      </c>
      <c r="C124" s="89" t="s">
        <v>3</v>
      </c>
      <c r="D124" s="100">
        <v>18</v>
      </c>
      <c r="E124" s="100">
        <v>142</v>
      </c>
      <c r="F124" s="100">
        <v>140</v>
      </c>
      <c r="G124" s="100">
        <v>104</v>
      </c>
      <c r="H124" s="100">
        <v>110</v>
      </c>
      <c r="I124" s="100">
        <v>107</v>
      </c>
      <c r="J124" s="100">
        <v>102</v>
      </c>
    </row>
    <row r="125" spans="1:10" ht="14.25" customHeight="1" x14ac:dyDescent="0.3">
      <c r="A125" s="149" t="str">
        <f t="shared" si="12"/>
        <v>Bay of Plenty</v>
      </c>
      <c r="B125" s="149" t="str">
        <f t="shared" si="12"/>
        <v>Tauranga</v>
      </c>
      <c r="C125" s="79" t="s">
        <v>16</v>
      </c>
      <c r="D125" s="85">
        <v>5</v>
      </c>
      <c r="E125" s="85">
        <v>18</v>
      </c>
      <c r="F125" s="85">
        <v>20</v>
      </c>
      <c r="G125" s="85">
        <v>13</v>
      </c>
      <c r="H125" s="85">
        <v>13</v>
      </c>
      <c r="I125" s="85">
        <v>8</v>
      </c>
      <c r="J125" s="85">
        <v>11</v>
      </c>
    </row>
    <row r="126" spans="1:10" ht="14.25" customHeight="1" x14ac:dyDescent="0.3">
      <c r="A126" s="149" t="str">
        <f t="shared" si="12"/>
        <v>Bay of Plenty</v>
      </c>
      <c r="B126" s="149" t="str">
        <f t="shared" si="12"/>
        <v>Tauranga</v>
      </c>
      <c r="C126" s="79" t="s">
        <v>4</v>
      </c>
      <c r="D126" s="85">
        <v>11</v>
      </c>
      <c r="E126" s="85">
        <v>39</v>
      </c>
      <c r="F126" s="85">
        <v>38</v>
      </c>
      <c r="G126" s="85">
        <v>30</v>
      </c>
      <c r="H126" s="85">
        <v>26</v>
      </c>
      <c r="I126" s="85">
        <v>48</v>
      </c>
      <c r="J126" s="85">
        <v>35</v>
      </c>
    </row>
    <row r="127" spans="1:10" ht="14.25" customHeight="1" x14ac:dyDescent="0.3">
      <c r="A127" s="149" t="str">
        <f t="shared" si="12"/>
        <v>Bay of Plenty</v>
      </c>
      <c r="B127" s="149" t="str">
        <f t="shared" si="12"/>
        <v>Tauranga</v>
      </c>
      <c r="C127" s="79" t="s">
        <v>2</v>
      </c>
      <c r="D127" s="85">
        <v>0</v>
      </c>
      <c r="E127" s="85">
        <v>1</v>
      </c>
      <c r="F127" s="85">
        <v>1</v>
      </c>
      <c r="G127" s="85">
        <v>0</v>
      </c>
      <c r="H127" s="85">
        <v>0</v>
      </c>
      <c r="I127" s="85">
        <v>0</v>
      </c>
      <c r="J127" s="85">
        <v>1</v>
      </c>
    </row>
    <row r="128" spans="1:10" ht="14.25" customHeight="1" x14ac:dyDescent="0.3">
      <c r="A128" s="149" t="str">
        <f t="shared" si="12"/>
        <v>Bay of Plenty</v>
      </c>
      <c r="B128" s="150" t="str">
        <f t="shared" si="12"/>
        <v>Tauranga</v>
      </c>
      <c r="C128" s="72" t="s">
        <v>0</v>
      </c>
      <c r="D128" s="99">
        <v>34</v>
      </c>
      <c r="E128" s="99">
        <v>200</v>
      </c>
      <c r="F128" s="99">
        <v>199</v>
      </c>
      <c r="G128" s="99">
        <v>147</v>
      </c>
      <c r="H128" s="99">
        <v>149</v>
      </c>
      <c r="I128" s="99">
        <v>163</v>
      </c>
      <c r="J128" s="99">
        <v>149</v>
      </c>
    </row>
    <row r="129" spans="1:10" ht="14.25" customHeight="1" x14ac:dyDescent="0.3">
      <c r="A129" s="149" t="str">
        <f t="shared" si="12"/>
        <v>Bay of Plenty</v>
      </c>
      <c r="B129" s="151" t="s">
        <v>137</v>
      </c>
      <c r="C129" s="89" t="s">
        <v>3</v>
      </c>
      <c r="D129" s="100">
        <v>9</v>
      </c>
      <c r="E129" s="100">
        <v>11</v>
      </c>
      <c r="F129" s="100">
        <v>20</v>
      </c>
      <c r="G129" s="100">
        <v>9</v>
      </c>
      <c r="H129" s="100">
        <v>6</v>
      </c>
      <c r="I129" s="100">
        <v>7</v>
      </c>
      <c r="J129" s="100">
        <v>6</v>
      </c>
    </row>
    <row r="130" spans="1:10" ht="14.25" customHeight="1" x14ac:dyDescent="0.3">
      <c r="A130" s="149" t="str">
        <f t="shared" si="12"/>
        <v>Bay of Plenty</v>
      </c>
      <c r="B130" s="149" t="str">
        <f t="shared" si="12"/>
        <v>Waihi</v>
      </c>
      <c r="C130" s="79" t="s">
        <v>16</v>
      </c>
      <c r="D130" s="85">
        <v>0</v>
      </c>
      <c r="E130" s="85">
        <v>1</v>
      </c>
      <c r="F130" s="85">
        <v>1</v>
      </c>
      <c r="G130" s="85">
        <v>1</v>
      </c>
      <c r="H130" s="85">
        <v>2</v>
      </c>
      <c r="I130" s="85">
        <v>1</v>
      </c>
      <c r="J130" s="85">
        <v>0</v>
      </c>
    </row>
    <row r="131" spans="1:10" ht="14.25" customHeight="1" x14ac:dyDescent="0.3">
      <c r="A131" s="149" t="str">
        <f t="shared" si="12"/>
        <v>Bay of Plenty</v>
      </c>
      <c r="B131" s="149" t="str">
        <f t="shared" si="12"/>
        <v>Waihi</v>
      </c>
      <c r="C131" s="79" t="s">
        <v>4</v>
      </c>
      <c r="D131" s="85">
        <v>0</v>
      </c>
      <c r="E131" s="85">
        <v>6</v>
      </c>
      <c r="F131" s="85">
        <v>5</v>
      </c>
      <c r="G131" s="85">
        <v>3</v>
      </c>
      <c r="H131" s="85">
        <v>4</v>
      </c>
      <c r="I131" s="85">
        <v>0</v>
      </c>
      <c r="J131" s="85">
        <v>3</v>
      </c>
    </row>
    <row r="132" spans="1:10" ht="14.25" customHeight="1" x14ac:dyDescent="0.3">
      <c r="A132" s="149" t="str">
        <f t="shared" si="12"/>
        <v>Bay of Plenty</v>
      </c>
      <c r="B132" s="149" t="str">
        <f t="shared" si="12"/>
        <v>Waihi</v>
      </c>
      <c r="C132" s="79" t="s">
        <v>2</v>
      </c>
      <c r="D132" s="85">
        <v>0</v>
      </c>
      <c r="E132" s="85">
        <v>0</v>
      </c>
      <c r="F132" s="85">
        <v>0</v>
      </c>
      <c r="G132" s="85">
        <v>0</v>
      </c>
      <c r="H132" s="85">
        <v>0</v>
      </c>
      <c r="I132" s="85">
        <v>0</v>
      </c>
      <c r="J132" s="85">
        <v>0</v>
      </c>
    </row>
    <row r="133" spans="1:10" ht="14.25" customHeight="1" x14ac:dyDescent="0.3">
      <c r="A133" s="149" t="str">
        <f t="shared" si="12"/>
        <v>Bay of Plenty</v>
      </c>
      <c r="B133" s="150" t="str">
        <f t="shared" si="12"/>
        <v>Waihi</v>
      </c>
      <c r="C133" s="72" t="s">
        <v>0</v>
      </c>
      <c r="D133" s="99">
        <v>9</v>
      </c>
      <c r="E133" s="99">
        <v>18</v>
      </c>
      <c r="F133" s="99">
        <v>26</v>
      </c>
      <c r="G133" s="99">
        <v>13</v>
      </c>
      <c r="H133" s="99">
        <v>12</v>
      </c>
      <c r="I133" s="99">
        <v>8</v>
      </c>
      <c r="J133" s="99">
        <v>9</v>
      </c>
    </row>
    <row r="134" spans="1:10" ht="14.25" customHeight="1" x14ac:dyDescent="0.3">
      <c r="A134" s="149" t="str">
        <f t="shared" si="12"/>
        <v>Bay of Plenty</v>
      </c>
      <c r="B134" s="151" t="s">
        <v>126</v>
      </c>
      <c r="C134" s="89" t="s">
        <v>3</v>
      </c>
      <c r="D134" s="100">
        <v>25</v>
      </c>
      <c r="E134" s="100">
        <v>68</v>
      </c>
      <c r="F134" s="100">
        <v>74</v>
      </c>
      <c r="G134" s="100">
        <v>69</v>
      </c>
      <c r="H134" s="100">
        <v>69</v>
      </c>
      <c r="I134" s="100">
        <v>68</v>
      </c>
      <c r="J134" s="100">
        <v>66</v>
      </c>
    </row>
    <row r="135" spans="1:10" ht="14.25" customHeight="1" x14ac:dyDescent="0.3">
      <c r="A135" s="149" t="str">
        <f t="shared" si="12"/>
        <v>Bay of Plenty</v>
      </c>
      <c r="B135" s="149" t="str">
        <f t="shared" si="12"/>
        <v>Whakatāne</v>
      </c>
      <c r="C135" s="79" t="s">
        <v>16</v>
      </c>
      <c r="D135" s="85">
        <v>2</v>
      </c>
      <c r="E135" s="85">
        <v>5</v>
      </c>
      <c r="F135" s="85">
        <v>9</v>
      </c>
      <c r="G135" s="85">
        <v>8</v>
      </c>
      <c r="H135" s="85">
        <v>6</v>
      </c>
      <c r="I135" s="85">
        <v>7</v>
      </c>
      <c r="J135" s="85">
        <v>11</v>
      </c>
    </row>
    <row r="136" spans="1:10" ht="14.25" customHeight="1" x14ac:dyDescent="0.3">
      <c r="A136" s="149" t="str">
        <f t="shared" ref="A136:B143" si="13">A135</f>
        <v>Bay of Plenty</v>
      </c>
      <c r="B136" s="149" t="str">
        <f t="shared" si="13"/>
        <v>Whakatāne</v>
      </c>
      <c r="C136" s="79" t="s">
        <v>4</v>
      </c>
      <c r="D136" s="85">
        <v>5</v>
      </c>
      <c r="E136" s="85">
        <v>13</v>
      </c>
      <c r="F136" s="85">
        <v>16</v>
      </c>
      <c r="G136" s="85">
        <v>13</v>
      </c>
      <c r="H136" s="85">
        <v>13</v>
      </c>
      <c r="I136" s="85">
        <v>21</v>
      </c>
      <c r="J136" s="85">
        <v>10</v>
      </c>
    </row>
    <row r="137" spans="1:10" ht="14.25" customHeight="1" x14ac:dyDescent="0.3">
      <c r="A137" s="149" t="str">
        <f t="shared" si="13"/>
        <v>Bay of Plenty</v>
      </c>
      <c r="B137" s="149" t="str">
        <f t="shared" si="13"/>
        <v>Whakatāne</v>
      </c>
      <c r="C137" s="79" t="s">
        <v>2</v>
      </c>
      <c r="D137" s="85">
        <v>0</v>
      </c>
      <c r="E137" s="85">
        <v>0</v>
      </c>
      <c r="F137" s="85">
        <v>2</v>
      </c>
      <c r="G137" s="85">
        <v>1</v>
      </c>
      <c r="H137" s="85">
        <v>2</v>
      </c>
      <c r="I137" s="85">
        <v>0</v>
      </c>
      <c r="J137" s="85">
        <v>0</v>
      </c>
    </row>
    <row r="138" spans="1:10" ht="14.25" customHeight="1" x14ac:dyDescent="0.3">
      <c r="A138" s="149" t="str">
        <f t="shared" si="13"/>
        <v>Bay of Plenty</v>
      </c>
      <c r="B138" s="150" t="str">
        <f t="shared" si="13"/>
        <v>Whakatāne</v>
      </c>
      <c r="C138" s="72" t="s">
        <v>0</v>
      </c>
      <c r="D138" s="99">
        <v>32</v>
      </c>
      <c r="E138" s="99">
        <v>86</v>
      </c>
      <c r="F138" s="99">
        <v>101</v>
      </c>
      <c r="G138" s="99">
        <v>91</v>
      </c>
      <c r="H138" s="99">
        <v>90</v>
      </c>
      <c r="I138" s="99">
        <v>96</v>
      </c>
      <c r="J138" s="99">
        <v>87</v>
      </c>
    </row>
    <row r="139" spans="1:10" ht="14.25" customHeight="1" x14ac:dyDescent="0.3">
      <c r="A139" s="149" t="str">
        <f t="shared" si="13"/>
        <v>Bay of Plenty</v>
      </c>
      <c r="B139" s="149" t="s">
        <v>60</v>
      </c>
      <c r="C139" s="79" t="s">
        <v>3</v>
      </c>
      <c r="D139" s="85">
        <v>58</v>
      </c>
      <c r="E139" s="85">
        <v>237</v>
      </c>
      <c r="F139" s="85">
        <v>247</v>
      </c>
      <c r="G139" s="85">
        <v>190</v>
      </c>
      <c r="H139" s="85">
        <v>199</v>
      </c>
      <c r="I139" s="85">
        <v>198</v>
      </c>
      <c r="J139" s="85">
        <v>190</v>
      </c>
    </row>
    <row r="140" spans="1:10" ht="14.25" customHeight="1" x14ac:dyDescent="0.3">
      <c r="A140" s="149" t="str">
        <f t="shared" si="13"/>
        <v>Bay of Plenty</v>
      </c>
      <c r="B140" s="149" t="str">
        <f t="shared" si="13"/>
        <v>Justice service area total</v>
      </c>
      <c r="C140" s="79" t="s">
        <v>16</v>
      </c>
      <c r="D140" s="85">
        <v>7</v>
      </c>
      <c r="E140" s="85">
        <v>25</v>
      </c>
      <c r="F140" s="85">
        <v>32</v>
      </c>
      <c r="G140" s="85">
        <v>26</v>
      </c>
      <c r="H140" s="85">
        <v>25</v>
      </c>
      <c r="I140" s="85">
        <v>18</v>
      </c>
      <c r="J140" s="85">
        <v>25</v>
      </c>
    </row>
    <row r="141" spans="1:10" ht="14.25" customHeight="1" x14ac:dyDescent="0.3">
      <c r="A141" s="149" t="str">
        <f t="shared" si="13"/>
        <v>Bay of Plenty</v>
      </c>
      <c r="B141" s="149" t="str">
        <f t="shared" si="13"/>
        <v>Justice service area total</v>
      </c>
      <c r="C141" s="79" t="s">
        <v>4</v>
      </c>
      <c r="D141" s="85">
        <v>16</v>
      </c>
      <c r="E141" s="85">
        <v>61</v>
      </c>
      <c r="F141" s="85">
        <v>63</v>
      </c>
      <c r="G141" s="85">
        <v>50</v>
      </c>
      <c r="H141" s="85">
        <v>44</v>
      </c>
      <c r="I141" s="85">
        <v>79</v>
      </c>
      <c r="J141" s="85">
        <v>55</v>
      </c>
    </row>
    <row r="142" spans="1:10" ht="14.25" customHeight="1" x14ac:dyDescent="0.3">
      <c r="A142" s="149" t="str">
        <f t="shared" si="13"/>
        <v>Bay of Plenty</v>
      </c>
      <c r="B142" s="149" t="str">
        <f t="shared" si="13"/>
        <v>Justice service area total</v>
      </c>
      <c r="C142" s="79" t="s">
        <v>2</v>
      </c>
      <c r="D142" s="85">
        <v>0</v>
      </c>
      <c r="E142" s="85">
        <v>1</v>
      </c>
      <c r="F142" s="85">
        <v>3</v>
      </c>
      <c r="G142" s="85">
        <v>1</v>
      </c>
      <c r="H142" s="85">
        <v>2</v>
      </c>
      <c r="I142" s="85">
        <v>0</v>
      </c>
      <c r="J142" s="85">
        <v>1</v>
      </c>
    </row>
    <row r="143" spans="1:10" ht="14.25" customHeight="1" x14ac:dyDescent="0.3">
      <c r="A143" s="150" t="str">
        <f t="shared" si="13"/>
        <v>Bay of Plenty</v>
      </c>
      <c r="B143" s="150" t="str">
        <f t="shared" si="13"/>
        <v>Justice service area total</v>
      </c>
      <c r="C143" s="72" t="s">
        <v>0</v>
      </c>
      <c r="D143" s="101">
        <v>81</v>
      </c>
      <c r="E143" s="101">
        <v>324</v>
      </c>
      <c r="F143" s="101">
        <v>345</v>
      </c>
      <c r="G143" s="101">
        <v>267</v>
      </c>
      <c r="H143" s="101">
        <v>270</v>
      </c>
      <c r="I143" s="101">
        <v>295</v>
      </c>
      <c r="J143" s="101">
        <v>271</v>
      </c>
    </row>
    <row r="144" spans="1:10" ht="14.25" customHeight="1" x14ac:dyDescent="0.3">
      <c r="A144" s="151" t="s">
        <v>76</v>
      </c>
      <c r="B144" s="151" t="s">
        <v>77</v>
      </c>
      <c r="C144" s="89" t="s">
        <v>3</v>
      </c>
      <c r="D144" s="100">
        <v>46</v>
      </c>
      <c r="E144" s="100">
        <v>159</v>
      </c>
      <c r="F144" s="100">
        <v>155</v>
      </c>
      <c r="G144" s="100">
        <v>138</v>
      </c>
      <c r="H144" s="100">
        <v>138</v>
      </c>
      <c r="I144" s="100">
        <v>123</v>
      </c>
      <c r="J144" s="100">
        <v>119</v>
      </c>
    </row>
    <row r="145" spans="1:10" ht="14.25" customHeight="1" x14ac:dyDescent="0.3">
      <c r="A145" s="149" t="str">
        <f t="shared" ref="A145:B160" si="14">A144</f>
        <v>Waiariki</v>
      </c>
      <c r="B145" s="149" t="str">
        <f t="shared" si="14"/>
        <v>Rotorua</v>
      </c>
      <c r="C145" s="79" t="s">
        <v>16</v>
      </c>
      <c r="D145" s="85">
        <v>1</v>
      </c>
      <c r="E145" s="85">
        <v>9</v>
      </c>
      <c r="F145" s="85">
        <v>18</v>
      </c>
      <c r="G145" s="85">
        <v>6</v>
      </c>
      <c r="H145" s="85">
        <v>15</v>
      </c>
      <c r="I145" s="85">
        <v>7</v>
      </c>
      <c r="J145" s="85">
        <v>9</v>
      </c>
    </row>
    <row r="146" spans="1:10" x14ac:dyDescent="0.3">
      <c r="A146" s="149" t="str">
        <f t="shared" si="14"/>
        <v>Waiariki</v>
      </c>
      <c r="B146" s="149" t="str">
        <f t="shared" si="14"/>
        <v>Rotorua</v>
      </c>
      <c r="C146" s="79" t="s">
        <v>4</v>
      </c>
      <c r="D146" s="85">
        <v>4</v>
      </c>
      <c r="E146" s="85">
        <v>38</v>
      </c>
      <c r="F146" s="85">
        <v>33</v>
      </c>
      <c r="G146" s="85">
        <v>32</v>
      </c>
      <c r="H146" s="85">
        <v>37</v>
      </c>
      <c r="I146" s="85">
        <v>24</v>
      </c>
      <c r="J146" s="85">
        <v>18</v>
      </c>
    </row>
    <row r="147" spans="1:10" x14ac:dyDescent="0.3">
      <c r="A147" s="149" t="str">
        <f t="shared" si="14"/>
        <v>Waiariki</v>
      </c>
      <c r="B147" s="149" t="str">
        <f t="shared" si="14"/>
        <v>Rotorua</v>
      </c>
      <c r="C147" s="79" t="s">
        <v>2</v>
      </c>
      <c r="D147" s="85">
        <v>1</v>
      </c>
      <c r="E147" s="85">
        <v>1</v>
      </c>
      <c r="F147" s="85">
        <v>0</v>
      </c>
      <c r="G147" s="85">
        <v>1</v>
      </c>
      <c r="H147" s="85">
        <v>2</v>
      </c>
      <c r="I147" s="85">
        <v>0</v>
      </c>
      <c r="J147" s="85">
        <v>2</v>
      </c>
    </row>
    <row r="148" spans="1:10" x14ac:dyDescent="0.3">
      <c r="A148" s="149" t="str">
        <f t="shared" si="14"/>
        <v>Waiariki</v>
      </c>
      <c r="B148" s="150" t="str">
        <f t="shared" si="14"/>
        <v>Rotorua</v>
      </c>
      <c r="C148" s="72" t="s">
        <v>0</v>
      </c>
      <c r="D148" s="99">
        <v>52</v>
      </c>
      <c r="E148" s="99">
        <v>207</v>
      </c>
      <c r="F148" s="99">
        <v>206</v>
      </c>
      <c r="G148" s="99">
        <v>177</v>
      </c>
      <c r="H148" s="99">
        <v>192</v>
      </c>
      <c r="I148" s="99">
        <v>154</v>
      </c>
      <c r="J148" s="99">
        <v>148</v>
      </c>
    </row>
    <row r="149" spans="1:10" x14ac:dyDescent="0.3">
      <c r="A149" s="149" t="str">
        <f t="shared" si="14"/>
        <v>Waiariki</v>
      </c>
      <c r="B149" s="151" t="s">
        <v>78</v>
      </c>
      <c r="C149" s="89" t="s">
        <v>3</v>
      </c>
      <c r="D149" s="100">
        <v>3</v>
      </c>
      <c r="E149" s="100">
        <v>13</v>
      </c>
      <c r="F149" s="100">
        <v>16</v>
      </c>
      <c r="G149" s="100">
        <v>18</v>
      </c>
      <c r="H149" s="100">
        <v>22</v>
      </c>
      <c r="I149" s="100">
        <v>29</v>
      </c>
      <c r="J149" s="100">
        <v>12</v>
      </c>
    </row>
    <row r="150" spans="1:10" x14ac:dyDescent="0.3">
      <c r="A150" s="149" t="str">
        <f t="shared" si="14"/>
        <v>Waiariki</v>
      </c>
      <c r="B150" s="149" t="str">
        <f t="shared" si="14"/>
        <v>Taumarunui</v>
      </c>
      <c r="C150" s="79" t="s">
        <v>16</v>
      </c>
      <c r="D150" s="85">
        <v>0</v>
      </c>
      <c r="E150" s="85">
        <v>1</v>
      </c>
      <c r="F150" s="85">
        <v>1</v>
      </c>
      <c r="G150" s="85">
        <v>0</v>
      </c>
      <c r="H150" s="85">
        <v>2</v>
      </c>
      <c r="I150" s="85">
        <v>4</v>
      </c>
      <c r="J150" s="85">
        <v>2</v>
      </c>
    </row>
    <row r="151" spans="1:10" x14ac:dyDescent="0.3">
      <c r="A151" s="149" t="str">
        <f t="shared" si="14"/>
        <v>Waiariki</v>
      </c>
      <c r="B151" s="149" t="str">
        <f t="shared" si="14"/>
        <v>Taumarunui</v>
      </c>
      <c r="C151" s="79" t="s">
        <v>4</v>
      </c>
      <c r="D151" s="85">
        <v>0</v>
      </c>
      <c r="E151" s="85">
        <v>2</v>
      </c>
      <c r="F151" s="85">
        <v>5</v>
      </c>
      <c r="G151" s="85">
        <v>2</v>
      </c>
      <c r="H151" s="85">
        <v>0</v>
      </c>
      <c r="I151" s="85">
        <v>4</v>
      </c>
      <c r="J151" s="85">
        <v>1</v>
      </c>
    </row>
    <row r="152" spans="1:10" x14ac:dyDescent="0.3">
      <c r="A152" s="149" t="str">
        <f t="shared" si="14"/>
        <v>Waiariki</v>
      </c>
      <c r="B152" s="149" t="str">
        <f t="shared" si="14"/>
        <v>Taumarunui</v>
      </c>
      <c r="C152" s="79" t="s">
        <v>2</v>
      </c>
      <c r="D152" s="85">
        <v>0</v>
      </c>
      <c r="E152" s="85">
        <v>0</v>
      </c>
      <c r="F152" s="85">
        <v>0</v>
      </c>
      <c r="G152" s="85">
        <v>0</v>
      </c>
      <c r="H152" s="85">
        <v>0</v>
      </c>
      <c r="I152" s="85">
        <v>0</v>
      </c>
      <c r="J152" s="85">
        <v>0</v>
      </c>
    </row>
    <row r="153" spans="1:10" x14ac:dyDescent="0.3">
      <c r="A153" s="149" t="str">
        <f t="shared" si="14"/>
        <v>Waiariki</v>
      </c>
      <c r="B153" s="150" t="str">
        <f t="shared" si="14"/>
        <v>Taumarunui</v>
      </c>
      <c r="C153" s="72" t="s">
        <v>0</v>
      </c>
      <c r="D153" s="99">
        <v>3</v>
      </c>
      <c r="E153" s="99">
        <v>16</v>
      </c>
      <c r="F153" s="99">
        <v>22</v>
      </c>
      <c r="G153" s="99">
        <v>20</v>
      </c>
      <c r="H153" s="99">
        <v>24</v>
      </c>
      <c r="I153" s="99">
        <v>37</v>
      </c>
      <c r="J153" s="99">
        <v>15</v>
      </c>
    </row>
    <row r="154" spans="1:10" x14ac:dyDescent="0.3">
      <c r="A154" s="149" t="str">
        <f t="shared" si="14"/>
        <v>Waiariki</v>
      </c>
      <c r="B154" s="151" t="s">
        <v>127</v>
      </c>
      <c r="C154" s="89" t="s">
        <v>3</v>
      </c>
      <c r="D154" s="100">
        <v>18</v>
      </c>
      <c r="E154" s="100">
        <v>38</v>
      </c>
      <c r="F154" s="100">
        <v>51</v>
      </c>
      <c r="G154" s="100">
        <v>35</v>
      </c>
      <c r="H154" s="100">
        <v>41</v>
      </c>
      <c r="I154" s="100">
        <v>45</v>
      </c>
      <c r="J154" s="100">
        <v>34</v>
      </c>
    </row>
    <row r="155" spans="1:10" x14ac:dyDescent="0.3">
      <c r="A155" s="149" t="str">
        <f t="shared" si="14"/>
        <v>Waiariki</v>
      </c>
      <c r="B155" s="149" t="str">
        <f t="shared" si="14"/>
        <v>Taupō</v>
      </c>
      <c r="C155" s="79" t="s">
        <v>16</v>
      </c>
      <c r="D155" s="85">
        <v>0</v>
      </c>
      <c r="E155" s="85">
        <v>4</v>
      </c>
      <c r="F155" s="85">
        <v>11</v>
      </c>
      <c r="G155" s="85">
        <v>5</v>
      </c>
      <c r="H155" s="85">
        <v>17</v>
      </c>
      <c r="I155" s="85">
        <v>11</v>
      </c>
      <c r="J155" s="85">
        <v>9</v>
      </c>
    </row>
    <row r="156" spans="1:10" x14ac:dyDescent="0.3">
      <c r="A156" s="149" t="str">
        <f t="shared" si="14"/>
        <v>Waiariki</v>
      </c>
      <c r="B156" s="149" t="str">
        <f t="shared" si="14"/>
        <v>Taupō</v>
      </c>
      <c r="C156" s="79" t="s">
        <v>4</v>
      </c>
      <c r="D156" s="85">
        <v>2</v>
      </c>
      <c r="E156" s="85">
        <v>15</v>
      </c>
      <c r="F156" s="85">
        <v>17</v>
      </c>
      <c r="G156" s="85">
        <v>14</v>
      </c>
      <c r="H156" s="85">
        <v>19</v>
      </c>
      <c r="I156" s="85">
        <v>11</v>
      </c>
      <c r="J156" s="85">
        <v>16</v>
      </c>
    </row>
    <row r="157" spans="1:10" x14ac:dyDescent="0.3">
      <c r="A157" s="149" t="str">
        <f t="shared" si="14"/>
        <v>Waiariki</v>
      </c>
      <c r="B157" s="149" t="str">
        <f t="shared" si="14"/>
        <v>Taupō</v>
      </c>
      <c r="C157" s="79" t="s">
        <v>2</v>
      </c>
      <c r="D157" s="85">
        <v>0</v>
      </c>
      <c r="E157" s="85">
        <v>0</v>
      </c>
      <c r="F157" s="85">
        <v>0</v>
      </c>
      <c r="G157" s="85">
        <v>0</v>
      </c>
      <c r="H157" s="85">
        <v>0</v>
      </c>
      <c r="I157" s="85">
        <v>0</v>
      </c>
      <c r="J157" s="85">
        <v>0</v>
      </c>
    </row>
    <row r="158" spans="1:10" x14ac:dyDescent="0.3">
      <c r="A158" s="149" t="str">
        <f t="shared" si="14"/>
        <v>Waiariki</v>
      </c>
      <c r="B158" s="150" t="str">
        <f t="shared" si="14"/>
        <v>Taupō</v>
      </c>
      <c r="C158" s="72" t="s">
        <v>0</v>
      </c>
      <c r="D158" s="99">
        <v>20</v>
      </c>
      <c r="E158" s="99">
        <v>57</v>
      </c>
      <c r="F158" s="99">
        <v>79</v>
      </c>
      <c r="G158" s="99">
        <v>54</v>
      </c>
      <c r="H158" s="99">
        <v>77</v>
      </c>
      <c r="I158" s="99">
        <v>67</v>
      </c>
      <c r="J158" s="99">
        <v>59</v>
      </c>
    </row>
    <row r="159" spans="1:10" x14ac:dyDescent="0.3">
      <c r="A159" s="149" t="str">
        <f t="shared" si="14"/>
        <v>Waiariki</v>
      </c>
      <c r="B159" s="151" t="s">
        <v>79</v>
      </c>
      <c r="C159" s="89" t="s">
        <v>3</v>
      </c>
      <c r="D159" s="100">
        <v>5</v>
      </c>
      <c r="E159" s="100">
        <v>40</v>
      </c>
      <c r="F159" s="100">
        <v>45</v>
      </c>
      <c r="G159" s="100">
        <v>44</v>
      </c>
      <c r="H159" s="100">
        <v>38</v>
      </c>
      <c r="I159" s="100">
        <v>42</v>
      </c>
      <c r="J159" s="100">
        <v>31</v>
      </c>
    </row>
    <row r="160" spans="1:10" x14ac:dyDescent="0.3">
      <c r="A160" s="149" t="str">
        <f t="shared" si="14"/>
        <v>Waiariki</v>
      </c>
      <c r="B160" s="149" t="str">
        <f t="shared" si="14"/>
        <v>Tokoroa</v>
      </c>
      <c r="C160" s="79" t="s">
        <v>16</v>
      </c>
      <c r="D160" s="85">
        <v>3</v>
      </c>
      <c r="E160" s="85">
        <v>4</v>
      </c>
      <c r="F160" s="85">
        <v>8</v>
      </c>
      <c r="G160" s="85">
        <v>6</v>
      </c>
      <c r="H160" s="85">
        <v>3</v>
      </c>
      <c r="I160" s="85">
        <v>3</v>
      </c>
      <c r="J160" s="85">
        <v>4</v>
      </c>
    </row>
    <row r="161" spans="1:10" x14ac:dyDescent="0.3">
      <c r="A161" s="149" t="str">
        <f t="shared" ref="A161:B168" si="15">A160</f>
        <v>Waiariki</v>
      </c>
      <c r="B161" s="149" t="str">
        <f t="shared" si="15"/>
        <v>Tokoroa</v>
      </c>
      <c r="C161" s="79" t="s">
        <v>4</v>
      </c>
      <c r="D161" s="85">
        <v>0</v>
      </c>
      <c r="E161" s="85">
        <v>8</v>
      </c>
      <c r="F161" s="85">
        <v>12</v>
      </c>
      <c r="G161" s="85">
        <v>17</v>
      </c>
      <c r="H161" s="85">
        <v>15</v>
      </c>
      <c r="I161" s="85">
        <v>13</v>
      </c>
      <c r="J161" s="85">
        <v>6</v>
      </c>
    </row>
    <row r="162" spans="1:10" x14ac:dyDescent="0.3">
      <c r="A162" s="149" t="str">
        <f t="shared" si="15"/>
        <v>Waiariki</v>
      </c>
      <c r="B162" s="149" t="str">
        <f t="shared" si="15"/>
        <v>Tokoroa</v>
      </c>
      <c r="C162" s="79" t="s">
        <v>2</v>
      </c>
      <c r="D162" s="85">
        <v>0</v>
      </c>
      <c r="E162" s="85">
        <v>0</v>
      </c>
      <c r="F162" s="85">
        <v>0</v>
      </c>
      <c r="G162" s="85">
        <v>0</v>
      </c>
      <c r="H162" s="85">
        <v>0</v>
      </c>
      <c r="I162" s="85">
        <v>0</v>
      </c>
      <c r="J162" s="85">
        <v>0</v>
      </c>
    </row>
    <row r="163" spans="1:10" x14ac:dyDescent="0.3">
      <c r="A163" s="149" t="str">
        <f t="shared" si="15"/>
        <v>Waiariki</v>
      </c>
      <c r="B163" s="150" t="str">
        <f t="shared" si="15"/>
        <v>Tokoroa</v>
      </c>
      <c r="C163" s="72" t="s">
        <v>0</v>
      </c>
      <c r="D163" s="99">
        <v>8</v>
      </c>
      <c r="E163" s="99">
        <v>52</v>
      </c>
      <c r="F163" s="99">
        <v>65</v>
      </c>
      <c r="G163" s="99">
        <v>67</v>
      </c>
      <c r="H163" s="99">
        <v>56</v>
      </c>
      <c r="I163" s="99">
        <v>58</v>
      </c>
      <c r="J163" s="99">
        <v>41</v>
      </c>
    </row>
    <row r="164" spans="1:10" x14ac:dyDescent="0.3">
      <c r="A164" s="149" t="str">
        <f t="shared" si="15"/>
        <v>Waiariki</v>
      </c>
      <c r="B164" s="149" t="s">
        <v>60</v>
      </c>
      <c r="C164" s="79" t="s">
        <v>3</v>
      </c>
      <c r="D164" s="85">
        <v>72</v>
      </c>
      <c r="E164" s="85">
        <v>250</v>
      </c>
      <c r="F164" s="85">
        <v>267</v>
      </c>
      <c r="G164" s="85">
        <v>235</v>
      </c>
      <c r="H164" s="85">
        <v>239</v>
      </c>
      <c r="I164" s="85">
        <v>239</v>
      </c>
      <c r="J164" s="85">
        <v>196</v>
      </c>
    </row>
    <row r="165" spans="1:10" x14ac:dyDescent="0.3">
      <c r="A165" s="149" t="str">
        <f t="shared" si="15"/>
        <v>Waiariki</v>
      </c>
      <c r="B165" s="149" t="str">
        <f t="shared" si="15"/>
        <v>Justice service area total</v>
      </c>
      <c r="C165" s="79" t="s">
        <v>16</v>
      </c>
      <c r="D165" s="85">
        <v>4</v>
      </c>
      <c r="E165" s="85">
        <v>18</v>
      </c>
      <c r="F165" s="85">
        <v>38</v>
      </c>
      <c r="G165" s="85">
        <v>17</v>
      </c>
      <c r="H165" s="85">
        <v>37</v>
      </c>
      <c r="I165" s="85">
        <v>25</v>
      </c>
      <c r="J165" s="85">
        <v>24</v>
      </c>
    </row>
    <row r="166" spans="1:10" x14ac:dyDescent="0.3">
      <c r="A166" s="149" t="str">
        <f t="shared" si="15"/>
        <v>Waiariki</v>
      </c>
      <c r="B166" s="149" t="str">
        <f t="shared" si="15"/>
        <v>Justice service area total</v>
      </c>
      <c r="C166" s="79" t="s">
        <v>4</v>
      </c>
      <c r="D166" s="85">
        <v>6</v>
      </c>
      <c r="E166" s="85">
        <v>63</v>
      </c>
      <c r="F166" s="85">
        <v>67</v>
      </c>
      <c r="G166" s="85">
        <v>65</v>
      </c>
      <c r="H166" s="85">
        <v>71</v>
      </c>
      <c r="I166" s="85">
        <v>52</v>
      </c>
      <c r="J166" s="85">
        <v>41</v>
      </c>
    </row>
    <row r="167" spans="1:10" x14ac:dyDescent="0.3">
      <c r="A167" s="149" t="str">
        <f t="shared" si="15"/>
        <v>Waiariki</v>
      </c>
      <c r="B167" s="149" t="str">
        <f t="shared" si="15"/>
        <v>Justice service area total</v>
      </c>
      <c r="C167" s="79" t="s">
        <v>2</v>
      </c>
      <c r="D167" s="85">
        <v>1</v>
      </c>
      <c r="E167" s="85">
        <v>1</v>
      </c>
      <c r="F167" s="85">
        <v>0</v>
      </c>
      <c r="G167" s="85">
        <v>1</v>
      </c>
      <c r="H167" s="85">
        <v>2</v>
      </c>
      <c r="I167" s="85">
        <v>0</v>
      </c>
      <c r="J167" s="85">
        <v>2</v>
      </c>
    </row>
    <row r="168" spans="1:10" x14ac:dyDescent="0.3">
      <c r="A168" s="150" t="str">
        <f t="shared" si="15"/>
        <v>Waiariki</v>
      </c>
      <c r="B168" s="150" t="str">
        <f t="shared" si="15"/>
        <v>Justice service area total</v>
      </c>
      <c r="C168" s="72" t="s">
        <v>0</v>
      </c>
      <c r="D168" s="101">
        <v>83</v>
      </c>
      <c r="E168" s="101">
        <v>332</v>
      </c>
      <c r="F168" s="101">
        <v>372</v>
      </c>
      <c r="G168" s="101">
        <v>318</v>
      </c>
      <c r="H168" s="101">
        <v>349</v>
      </c>
      <c r="I168" s="101">
        <v>316</v>
      </c>
      <c r="J168" s="101">
        <v>263</v>
      </c>
    </row>
    <row r="169" spans="1:10" x14ac:dyDescent="0.3">
      <c r="A169" s="151" t="s">
        <v>80</v>
      </c>
      <c r="B169" s="151" t="s">
        <v>81</v>
      </c>
      <c r="C169" s="89" t="s">
        <v>3</v>
      </c>
      <c r="D169" s="100">
        <v>10</v>
      </c>
      <c r="E169" s="100">
        <v>70</v>
      </c>
      <c r="F169" s="100">
        <v>91</v>
      </c>
      <c r="G169" s="100">
        <v>90</v>
      </c>
      <c r="H169" s="100">
        <v>71</v>
      </c>
      <c r="I169" s="100">
        <v>78</v>
      </c>
      <c r="J169" s="100">
        <v>74</v>
      </c>
    </row>
    <row r="170" spans="1:10" x14ac:dyDescent="0.3">
      <c r="A170" s="149" t="str">
        <f t="shared" ref="A170:B185" si="16">A169</f>
        <v>East Coast</v>
      </c>
      <c r="B170" s="149" t="str">
        <f t="shared" si="16"/>
        <v>Gisborne</v>
      </c>
      <c r="C170" s="79" t="s">
        <v>16</v>
      </c>
      <c r="D170" s="85">
        <v>1</v>
      </c>
      <c r="E170" s="85">
        <v>13</v>
      </c>
      <c r="F170" s="85">
        <v>15</v>
      </c>
      <c r="G170" s="85">
        <v>18</v>
      </c>
      <c r="H170" s="85">
        <v>12</v>
      </c>
      <c r="I170" s="85">
        <v>17</v>
      </c>
      <c r="J170" s="85">
        <v>22</v>
      </c>
    </row>
    <row r="171" spans="1:10" x14ac:dyDescent="0.3">
      <c r="A171" s="149" t="str">
        <f t="shared" si="16"/>
        <v>East Coast</v>
      </c>
      <c r="B171" s="149" t="str">
        <f t="shared" si="16"/>
        <v>Gisborne</v>
      </c>
      <c r="C171" s="79" t="s">
        <v>4</v>
      </c>
      <c r="D171" s="85">
        <v>3</v>
      </c>
      <c r="E171" s="85">
        <v>41</v>
      </c>
      <c r="F171" s="85">
        <v>50</v>
      </c>
      <c r="G171" s="85">
        <v>22</v>
      </c>
      <c r="H171" s="85">
        <v>29</v>
      </c>
      <c r="I171" s="85">
        <v>37</v>
      </c>
      <c r="J171" s="85">
        <v>32</v>
      </c>
    </row>
    <row r="172" spans="1:10" x14ac:dyDescent="0.3">
      <c r="A172" s="149" t="str">
        <f t="shared" si="16"/>
        <v>East Coast</v>
      </c>
      <c r="B172" s="149" t="str">
        <f t="shared" si="16"/>
        <v>Gisborne</v>
      </c>
      <c r="C172" s="79" t="s">
        <v>2</v>
      </c>
      <c r="D172" s="85">
        <v>0</v>
      </c>
      <c r="E172" s="85">
        <v>1</v>
      </c>
      <c r="F172" s="85">
        <v>0</v>
      </c>
      <c r="G172" s="85">
        <v>0</v>
      </c>
      <c r="H172" s="85">
        <v>2</v>
      </c>
      <c r="I172" s="85">
        <v>1</v>
      </c>
      <c r="J172" s="85">
        <v>0</v>
      </c>
    </row>
    <row r="173" spans="1:10" x14ac:dyDescent="0.3">
      <c r="A173" s="149" t="str">
        <f t="shared" si="16"/>
        <v>East Coast</v>
      </c>
      <c r="B173" s="150" t="str">
        <f t="shared" si="16"/>
        <v>Gisborne</v>
      </c>
      <c r="C173" s="72" t="s">
        <v>0</v>
      </c>
      <c r="D173" s="99">
        <v>14</v>
      </c>
      <c r="E173" s="99">
        <v>125</v>
      </c>
      <c r="F173" s="99">
        <v>156</v>
      </c>
      <c r="G173" s="99">
        <v>130</v>
      </c>
      <c r="H173" s="99">
        <v>114</v>
      </c>
      <c r="I173" s="99">
        <v>133</v>
      </c>
      <c r="J173" s="99">
        <v>128</v>
      </c>
    </row>
    <row r="174" spans="1:10" x14ac:dyDescent="0.3">
      <c r="A174" s="149" t="str">
        <f t="shared" si="16"/>
        <v>East Coast</v>
      </c>
      <c r="B174" s="151" t="s">
        <v>82</v>
      </c>
      <c r="C174" s="89" t="s">
        <v>3</v>
      </c>
      <c r="D174" s="100">
        <v>27</v>
      </c>
      <c r="E174" s="100">
        <v>119</v>
      </c>
      <c r="F174" s="100">
        <v>103</v>
      </c>
      <c r="G174" s="100">
        <v>83</v>
      </c>
      <c r="H174" s="100">
        <v>68</v>
      </c>
      <c r="I174" s="100">
        <v>105</v>
      </c>
      <c r="J174" s="100">
        <v>82</v>
      </c>
    </row>
    <row r="175" spans="1:10" x14ac:dyDescent="0.3">
      <c r="A175" s="149" t="str">
        <f t="shared" si="16"/>
        <v>East Coast</v>
      </c>
      <c r="B175" s="149" t="str">
        <f t="shared" si="16"/>
        <v>Hastings</v>
      </c>
      <c r="C175" s="79" t="s">
        <v>16</v>
      </c>
      <c r="D175" s="85">
        <v>2</v>
      </c>
      <c r="E175" s="85">
        <v>15</v>
      </c>
      <c r="F175" s="85">
        <v>10</v>
      </c>
      <c r="G175" s="85">
        <v>10</v>
      </c>
      <c r="H175" s="85">
        <v>9</v>
      </c>
      <c r="I175" s="85">
        <v>13</v>
      </c>
      <c r="J175" s="85">
        <v>13</v>
      </c>
    </row>
    <row r="176" spans="1:10" x14ac:dyDescent="0.3">
      <c r="A176" s="149" t="str">
        <f t="shared" si="16"/>
        <v>East Coast</v>
      </c>
      <c r="B176" s="149" t="str">
        <f t="shared" si="16"/>
        <v>Hastings</v>
      </c>
      <c r="C176" s="79" t="s">
        <v>4</v>
      </c>
      <c r="D176" s="85">
        <v>10</v>
      </c>
      <c r="E176" s="85">
        <v>26</v>
      </c>
      <c r="F176" s="85">
        <v>36</v>
      </c>
      <c r="G176" s="85">
        <v>40</v>
      </c>
      <c r="H176" s="85">
        <v>24</v>
      </c>
      <c r="I176" s="85">
        <v>34</v>
      </c>
      <c r="J176" s="85">
        <v>32</v>
      </c>
    </row>
    <row r="177" spans="1:10" x14ac:dyDescent="0.3">
      <c r="A177" s="149" t="str">
        <f t="shared" si="16"/>
        <v>East Coast</v>
      </c>
      <c r="B177" s="149" t="str">
        <f t="shared" si="16"/>
        <v>Hastings</v>
      </c>
      <c r="C177" s="79" t="s">
        <v>2</v>
      </c>
      <c r="D177" s="85">
        <v>0</v>
      </c>
      <c r="E177" s="85">
        <v>0</v>
      </c>
      <c r="F177" s="85">
        <v>1</v>
      </c>
      <c r="G177" s="85">
        <v>0</v>
      </c>
      <c r="H177" s="85">
        <v>1</v>
      </c>
      <c r="I177" s="85">
        <v>0</v>
      </c>
      <c r="J177" s="85">
        <v>2</v>
      </c>
    </row>
    <row r="178" spans="1:10" x14ac:dyDescent="0.3">
      <c r="A178" s="149" t="str">
        <f t="shared" si="16"/>
        <v>East Coast</v>
      </c>
      <c r="B178" s="150" t="str">
        <f t="shared" si="16"/>
        <v>Hastings</v>
      </c>
      <c r="C178" s="72" t="s">
        <v>0</v>
      </c>
      <c r="D178" s="99">
        <v>39</v>
      </c>
      <c r="E178" s="99">
        <v>160</v>
      </c>
      <c r="F178" s="99">
        <v>150</v>
      </c>
      <c r="G178" s="99">
        <v>133</v>
      </c>
      <c r="H178" s="99">
        <v>102</v>
      </c>
      <c r="I178" s="99">
        <v>152</v>
      </c>
      <c r="J178" s="99">
        <v>129</v>
      </c>
    </row>
    <row r="179" spans="1:10" x14ac:dyDescent="0.3">
      <c r="A179" s="149" t="str">
        <f t="shared" si="16"/>
        <v>East Coast</v>
      </c>
      <c r="B179" s="151" t="s">
        <v>83</v>
      </c>
      <c r="C179" s="89" t="s">
        <v>3</v>
      </c>
      <c r="D179" s="100">
        <v>24</v>
      </c>
      <c r="E179" s="100">
        <v>75</v>
      </c>
      <c r="F179" s="100">
        <v>83</v>
      </c>
      <c r="G179" s="100">
        <v>85</v>
      </c>
      <c r="H179" s="100">
        <v>77</v>
      </c>
      <c r="I179" s="100">
        <v>54</v>
      </c>
      <c r="J179" s="100">
        <v>66</v>
      </c>
    </row>
    <row r="180" spans="1:10" x14ac:dyDescent="0.3">
      <c r="A180" s="149" t="str">
        <f t="shared" si="16"/>
        <v>East Coast</v>
      </c>
      <c r="B180" s="149" t="str">
        <f t="shared" si="16"/>
        <v>Napier</v>
      </c>
      <c r="C180" s="79" t="s">
        <v>16</v>
      </c>
      <c r="D180" s="85">
        <v>0</v>
      </c>
      <c r="E180" s="85">
        <v>4</v>
      </c>
      <c r="F180" s="85">
        <v>14</v>
      </c>
      <c r="G180" s="85">
        <v>17</v>
      </c>
      <c r="H180" s="85">
        <v>9</v>
      </c>
      <c r="I180" s="85">
        <v>7</v>
      </c>
      <c r="J180" s="85">
        <v>10</v>
      </c>
    </row>
    <row r="181" spans="1:10" x14ac:dyDescent="0.3">
      <c r="A181" s="149" t="str">
        <f t="shared" si="16"/>
        <v>East Coast</v>
      </c>
      <c r="B181" s="149" t="str">
        <f t="shared" si="16"/>
        <v>Napier</v>
      </c>
      <c r="C181" s="79" t="s">
        <v>4</v>
      </c>
      <c r="D181" s="85">
        <v>8</v>
      </c>
      <c r="E181" s="85">
        <v>46</v>
      </c>
      <c r="F181" s="85">
        <v>53</v>
      </c>
      <c r="G181" s="85">
        <v>41</v>
      </c>
      <c r="H181" s="85">
        <v>31</v>
      </c>
      <c r="I181" s="85">
        <v>27</v>
      </c>
      <c r="J181" s="85">
        <v>40</v>
      </c>
    </row>
    <row r="182" spans="1:10" x14ac:dyDescent="0.3">
      <c r="A182" s="149" t="str">
        <f t="shared" si="16"/>
        <v>East Coast</v>
      </c>
      <c r="B182" s="149" t="str">
        <f t="shared" si="16"/>
        <v>Napier</v>
      </c>
      <c r="C182" s="79" t="s">
        <v>2</v>
      </c>
      <c r="D182" s="85">
        <v>0</v>
      </c>
      <c r="E182" s="85">
        <v>0</v>
      </c>
      <c r="F182" s="85">
        <v>0</v>
      </c>
      <c r="G182" s="85">
        <v>0</v>
      </c>
      <c r="H182" s="85">
        <v>0</v>
      </c>
      <c r="I182" s="85">
        <v>0</v>
      </c>
      <c r="J182" s="85">
        <v>0</v>
      </c>
    </row>
    <row r="183" spans="1:10" x14ac:dyDescent="0.3">
      <c r="A183" s="149" t="str">
        <f t="shared" si="16"/>
        <v>East Coast</v>
      </c>
      <c r="B183" s="150" t="str">
        <f t="shared" si="16"/>
        <v>Napier</v>
      </c>
      <c r="C183" s="72" t="s">
        <v>0</v>
      </c>
      <c r="D183" s="99">
        <v>32</v>
      </c>
      <c r="E183" s="99">
        <v>125</v>
      </c>
      <c r="F183" s="99">
        <v>150</v>
      </c>
      <c r="G183" s="99">
        <v>143</v>
      </c>
      <c r="H183" s="99">
        <v>117</v>
      </c>
      <c r="I183" s="99">
        <v>88</v>
      </c>
      <c r="J183" s="99">
        <v>116</v>
      </c>
    </row>
    <row r="184" spans="1:10" x14ac:dyDescent="0.3">
      <c r="A184" s="149" t="str">
        <f t="shared" si="16"/>
        <v>East Coast</v>
      </c>
      <c r="B184" s="151" t="s">
        <v>128</v>
      </c>
      <c r="C184" s="89" t="s">
        <v>3</v>
      </c>
      <c r="D184" s="100">
        <v>0</v>
      </c>
      <c r="E184" s="100">
        <v>4</v>
      </c>
      <c r="F184" s="100">
        <v>5</v>
      </c>
      <c r="G184" s="100">
        <v>3</v>
      </c>
      <c r="H184" s="100">
        <v>1</v>
      </c>
      <c r="I184" s="100">
        <v>3</v>
      </c>
      <c r="J184" s="100">
        <v>1</v>
      </c>
    </row>
    <row r="185" spans="1:10" x14ac:dyDescent="0.3">
      <c r="A185" s="149" t="str">
        <f t="shared" si="16"/>
        <v>East Coast</v>
      </c>
      <c r="B185" s="149" t="str">
        <f t="shared" si="16"/>
        <v>Ruatōria</v>
      </c>
      <c r="C185" s="79" t="s">
        <v>16</v>
      </c>
      <c r="D185" s="85">
        <v>0</v>
      </c>
      <c r="E185" s="85">
        <v>0</v>
      </c>
      <c r="F185" s="85">
        <v>0</v>
      </c>
      <c r="G185" s="85">
        <v>0</v>
      </c>
      <c r="H185" s="85">
        <v>1</v>
      </c>
      <c r="I185" s="85">
        <v>1</v>
      </c>
      <c r="J185" s="85">
        <v>0</v>
      </c>
    </row>
    <row r="186" spans="1:10" x14ac:dyDescent="0.3">
      <c r="A186" s="149" t="str">
        <f t="shared" ref="A186:B201" si="17">A185</f>
        <v>East Coast</v>
      </c>
      <c r="B186" s="149" t="str">
        <f t="shared" si="17"/>
        <v>Ruatōria</v>
      </c>
      <c r="C186" s="79" t="s">
        <v>4</v>
      </c>
      <c r="D186" s="85">
        <v>0</v>
      </c>
      <c r="E186" s="85">
        <v>0</v>
      </c>
      <c r="F186" s="85">
        <v>1</v>
      </c>
      <c r="G186" s="85">
        <v>0</v>
      </c>
      <c r="H186" s="85">
        <v>2</v>
      </c>
      <c r="I186" s="85">
        <v>0</v>
      </c>
      <c r="J186" s="85">
        <v>0</v>
      </c>
    </row>
    <row r="187" spans="1:10" x14ac:dyDescent="0.3">
      <c r="A187" s="149" t="str">
        <f t="shared" si="17"/>
        <v>East Coast</v>
      </c>
      <c r="B187" s="149" t="str">
        <f t="shared" si="17"/>
        <v>Ruatōria</v>
      </c>
      <c r="C187" s="79" t="s">
        <v>2</v>
      </c>
      <c r="D187" s="85">
        <v>0</v>
      </c>
      <c r="E187" s="85">
        <v>0</v>
      </c>
      <c r="F187" s="85">
        <v>0</v>
      </c>
      <c r="G187" s="85">
        <v>0</v>
      </c>
      <c r="H187" s="85">
        <v>0</v>
      </c>
      <c r="I187" s="85">
        <v>0</v>
      </c>
      <c r="J187" s="85">
        <v>0</v>
      </c>
    </row>
    <row r="188" spans="1:10" x14ac:dyDescent="0.3">
      <c r="A188" s="149" t="str">
        <f t="shared" si="17"/>
        <v>East Coast</v>
      </c>
      <c r="B188" s="150" t="str">
        <f t="shared" si="17"/>
        <v>Ruatōria</v>
      </c>
      <c r="C188" s="72" t="s">
        <v>0</v>
      </c>
      <c r="D188" s="99">
        <v>0</v>
      </c>
      <c r="E188" s="99">
        <v>4</v>
      </c>
      <c r="F188" s="99">
        <v>6</v>
      </c>
      <c r="G188" s="99">
        <v>3</v>
      </c>
      <c r="H188" s="99">
        <v>4</v>
      </c>
      <c r="I188" s="99">
        <v>4</v>
      </c>
      <c r="J188" s="99">
        <v>1</v>
      </c>
    </row>
    <row r="189" spans="1:10" x14ac:dyDescent="0.3">
      <c r="A189" s="149" t="str">
        <f t="shared" si="17"/>
        <v>East Coast</v>
      </c>
      <c r="B189" s="151" t="s">
        <v>84</v>
      </c>
      <c r="C189" s="89" t="s">
        <v>3</v>
      </c>
      <c r="D189" s="100">
        <v>0</v>
      </c>
      <c r="E189" s="100">
        <v>6</v>
      </c>
      <c r="F189" s="100">
        <v>5</v>
      </c>
      <c r="G189" s="100">
        <v>3</v>
      </c>
      <c r="H189" s="100">
        <v>1</v>
      </c>
      <c r="I189" s="100">
        <v>6</v>
      </c>
      <c r="J189" s="100">
        <v>5</v>
      </c>
    </row>
    <row r="190" spans="1:10" x14ac:dyDescent="0.3">
      <c r="A190" s="149" t="str">
        <f t="shared" si="17"/>
        <v>East Coast</v>
      </c>
      <c r="B190" s="149" t="str">
        <f t="shared" si="17"/>
        <v>Waipukurau</v>
      </c>
      <c r="C190" s="79" t="s">
        <v>16</v>
      </c>
      <c r="D190" s="85">
        <v>1</v>
      </c>
      <c r="E190" s="85">
        <v>0</v>
      </c>
      <c r="F190" s="85">
        <v>1</v>
      </c>
      <c r="G190" s="85">
        <v>0</v>
      </c>
      <c r="H190" s="85">
        <v>1</v>
      </c>
      <c r="I190" s="85">
        <v>0</v>
      </c>
      <c r="J190" s="85">
        <v>0</v>
      </c>
    </row>
    <row r="191" spans="1:10" x14ac:dyDescent="0.3">
      <c r="A191" s="149" t="str">
        <f t="shared" si="17"/>
        <v>East Coast</v>
      </c>
      <c r="B191" s="149" t="str">
        <f t="shared" si="17"/>
        <v>Waipukurau</v>
      </c>
      <c r="C191" s="79" t="s">
        <v>4</v>
      </c>
      <c r="D191" s="85">
        <v>0</v>
      </c>
      <c r="E191" s="85">
        <v>2</v>
      </c>
      <c r="F191" s="85">
        <v>2</v>
      </c>
      <c r="G191" s="85">
        <v>2</v>
      </c>
      <c r="H191" s="85">
        <v>0</v>
      </c>
      <c r="I191" s="85">
        <v>0</v>
      </c>
      <c r="J191" s="85">
        <v>2</v>
      </c>
    </row>
    <row r="192" spans="1:10" x14ac:dyDescent="0.3">
      <c r="A192" s="149" t="str">
        <f t="shared" si="17"/>
        <v>East Coast</v>
      </c>
      <c r="B192" s="149" t="str">
        <f t="shared" si="17"/>
        <v>Waipukurau</v>
      </c>
      <c r="C192" s="79" t="s">
        <v>2</v>
      </c>
      <c r="D192" s="85">
        <v>0</v>
      </c>
      <c r="E192" s="85">
        <v>0</v>
      </c>
      <c r="F192" s="85">
        <v>0</v>
      </c>
      <c r="G192" s="85">
        <v>0</v>
      </c>
      <c r="H192" s="85">
        <v>0</v>
      </c>
      <c r="I192" s="85">
        <v>0</v>
      </c>
      <c r="J192" s="85">
        <v>0</v>
      </c>
    </row>
    <row r="193" spans="1:10" x14ac:dyDescent="0.3">
      <c r="A193" s="149" t="str">
        <f t="shared" si="17"/>
        <v>East Coast</v>
      </c>
      <c r="B193" s="150" t="str">
        <f t="shared" si="17"/>
        <v>Waipukurau</v>
      </c>
      <c r="C193" s="72" t="s">
        <v>0</v>
      </c>
      <c r="D193" s="99">
        <v>1</v>
      </c>
      <c r="E193" s="99">
        <v>8</v>
      </c>
      <c r="F193" s="99">
        <v>8</v>
      </c>
      <c r="G193" s="99">
        <v>5</v>
      </c>
      <c r="H193" s="99">
        <v>2</v>
      </c>
      <c r="I193" s="99">
        <v>6</v>
      </c>
      <c r="J193" s="99">
        <v>7</v>
      </c>
    </row>
    <row r="194" spans="1:10" x14ac:dyDescent="0.3">
      <c r="A194" s="149" t="str">
        <f t="shared" si="17"/>
        <v>East Coast</v>
      </c>
      <c r="B194" s="151" t="s">
        <v>85</v>
      </c>
      <c r="C194" s="89" t="s">
        <v>3</v>
      </c>
      <c r="D194" s="100">
        <v>5</v>
      </c>
      <c r="E194" s="100">
        <v>8</v>
      </c>
      <c r="F194" s="100">
        <v>10</v>
      </c>
      <c r="G194" s="100">
        <v>15</v>
      </c>
      <c r="H194" s="100">
        <v>12</v>
      </c>
      <c r="I194" s="100">
        <v>16</v>
      </c>
      <c r="J194" s="100">
        <v>7</v>
      </c>
    </row>
    <row r="195" spans="1:10" x14ac:dyDescent="0.3">
      <c r="A195" s="149" t="str">
        <f t="shared" si="17"/>
        <v>East Coast</v>
      </c>
      <c r="B195" s="149" t="str">
        <f t="shared" si="17"/>
        <v>Wairoa</v>
      </c>
      <c r="C195" s="79" t="s">
        <v>16</v>
      </c>
      <c r="D195" s="85">
        <v>0</v>
      </c>
      <c r="E195" s="85">
        <v>2</v>
      </c>
      <c r="F195" s="85">
        <v>0</v>
      </c>
      <c r="G195" s="85">
        <v>1</v>
      </c>
      <c r="H195" s="85">
        <v>3</v>
      </c>
      <c r="I195" s="85">
        <v>4</v>
      </c>
      <c r="J195" s="85">
        <v>1</v>
      </c>
    </row>
    <row r="196" spans="1:10" x14ac:dyDescent="0.3">
      <c r="A196" s="149" t="str">
        <f t="shared" si="17"/>
        <v>East Coast</v>
      </c>
      <c r="B196" s="149" t="str">
        <f t="shared" si="17"/>
        <v>Wairoa</v>
      </c>
      <c r="C196" s="79" t="s">
        <v>4</v>
      </c>
      <c r="D196" s="85">
        <v>2</v>
      </c>
      <c r="E196" s="85">
        <v>7</v>
      </c>
      <c r="F196" s="85">
        <v>8</v>
      </c>
      <c r="G196" s="85">
        <v>4</v>
      </c>
      <c r="H196" s="85">
        <v>3</v>
      </c>
      <c r="I196" s="85">
        <v>5</v>
      </c>
      <c r="J196" s="85">
        <v>4</v>
      </c>
    </row>
    <row r="197" spans="1:10" x14ac:dyDescent="0.3">
      <c r="A197" s="149" t="str">
        <f t="shared" si="17"/>
        <v>East Coast</v>
      </c>
      <c r="B197" s="149" t="str">
        <f t="shared" si="17"/>
        <v>Wairoa</v>
      </c>
      <c r="C197" s="79" t="s">
        <v>2</v>
      </c>
      <c r="D197" s="85">
        <v>0</v>
      </c>
      <c r="E197" s="85">
        <v>0</v>
      </c>
      <c r="F197" s="85">
        <v>0</v>
      </c>
      <c r="G197" s="85">
        <v>1</v>
      </c>
      <c r="H197" s="85">
        <v>0</v>
      </c>
      <c r="I197" s="85">
        <v>0</v>
      </c>
      <c r="J197" s="85">
        <v>1</v>
      </c>
    </row>
    <row r="198" spans="1:10" x14ac:dyDescent="0.3">
      <c r="A198" s="149" t="str">
        <f t="shared" si="17"/>
        <v>East Coast</v>
      </c>
      <c r="B198" s="150" t="str">
        <f t="shared" si="17"/>
        <v>Wairoa</v>
      </c>
      <c r="C198" s="72" t="s">
        <v>0</v>
      </c>
      <c r="D198" s="99">
        <v>7</v>
      </c>
      <c r="E198" s="99">
        <v>17</v>
      </c>
      <c r="F198" s="99">
        <v>18</v>
      </c>
      <c r="G198" s="99">
        <v>21</v>
      </c>
      <c r="H198" s="99">
        <v>18</v>
      </c>
      <c r="I198" s="99">
        <v>25</v>
      </c>
      <c r="J198" s="99">
        <v>13</v>
      </c>
    </row>
    <row r="199" spans="1:10" x14ac:dyDescent="0.3">
      <c r="A199" s="149" t="str">
        <f t="shared" si="17"/>
        <v>East Coast</v>
      </c>
      <c r="B199" s="149" t="s">
        <v>60</v>
      </c>
      <c r="C199" s="79" t="s">
        <v>3</v>
      </c>
      <c r="D199" s="85">
        <v>66</v>
      </c>
      <c r="E199" s="85">
        <v>282</v>
      </c>
      <c r="F199" s="85">
        <v>297</v>
      </c>
      <c r="G199" s="85">
        <v>279</v>
      </c>
      <c r="H199" s="85">
        <v>230</v>
      </c>
      <c r="I199" s="85">
        <v>262</v>
      </c>
      <c r="J199" s="85">
        <v>235</v>
      </c>
    </row>
    <row r="200" spans="1:10" x14ac:dyDescent="0.3">
      <c r="A200" s="149" t="str">
        <f t="shared" si="17"/>
        <v>East Coast</v>
      </c>
      <c r="B200" s="149" t="str">
        <f t="shared" si="17"/>
        <v>Justice service area total</v>
      </c>
      <c r="C200" s="79" t="s">
        <v>16</v>
      </c>
      <c r="D200" s="85">
        <v>4</v>
      </c>
      <c r="E200" s="85">
        <v>34</v>
      </c>
      <c r="F200" s="85">
        <v>40</v>
      </c>
      <c r="G200" s="85">
        <v>46</v>
      </c>
      <c r="H200" s="85">
        <v>35</v>
      </c>
      <c r="I200" s="85">
        <v>42</v>
      </c>
      <c r="J200" s="85">
        <v>46</v>
      </c>
    </row>
    <row r="201" spans="1:10" x14ac:dyDescent="0.3">
      <c r="A201" s="149" t="str">
        <f t="shared" si="17"/>
        <v>East Coast</v>
      </c>
      <c r="B201" s="149" t="str">
        <f t="shared" si="17"/>
        <v>Justice service area total</v>
      </c>
      <c r="C201" s="79" t="s">
        <v>4</v>
      </c>
      <c r="D201" s="85">
        <v>23</v>
      </c>
      <c r="E201" s="85">
        <v>122</v>
      </c>
      <c r="F201" s="85">
        <v>150</v>
      </c>
      <c r="G201" s="85">
        <v>109</v>
      </c>
      <c r="H201" s="85">
        <v>89</v>
      </c>
      <c r="I201" s="85">
        <v>103</v>
      </c>
      <c r="J201" s="85">
        <v>110</v>
      </c>
    </row>
    <row r="202" spans="1:10" x14ac:dyDescent="0.3">
      <c r="A202" s="149" t="str">
        <f t="shared" ref="A202:B203" si="18">A201</f>
        <v>East Coast</v>
      </c>
      <c r="B202" s="149" t="str">
        <f t="shared" si="18"/>
        <v>Justice service area total</v>
      </c>
      <c r="C202" s="79" t="s">
        <v>2</v>
      </c>
      <c r="D202" s="85">
        <v>0</v>
      </c>
      <c r="E202" s="85">
        <v>1</v>
      </c>
      <c r="F202" s="85">
        <v>1</v>
      </c>
      <c r="G202" s="85">
        <v>1</v>
      </c>
      <c r="H202" s="85">
        <v>3</v>
      </c>
      <c r="I202" s="85">
        <v>1</v>
      </c>
      <c r="J202" s="85">
        <v>3</v>
      </c>
    </row>
    <row r="203" spans="1:10" x14ac:dyDescent="0.3">
      <c r="A203" s="150" t="str">
        <f t="shared" si="18"/>
        <v>East Coast</v>
      </c>
      <c r="B203" s="150" t="str">
        <f t="shared" si="18"/>
        <v>Justice service area total</v>
      </c>
      <c r="C203" s="72" t="s">
        <v>0</v>
      </c>
      <c r="D203" s="101">
        <v>93</v>
      </c>
      <c r="E203" s="101">
        <v>439</v>
      </c>
      <c r="F203" s="101">
        <v>488</v>
      </c>
      <c r="G203" s="101">
        <v>435</v>
      </c>
      <c r="H203" s="101">
        <v>357</v>
      </c>
      <c r="I203" s="101">
        <v>408</v>
      </c>
      <c r="J203" s="101">
        <v>394</v>
      </c>
    </row>
    <row r="204" spans="1:10" x14ac:dyDescent="0.3">
      <c r="A204" s="151" t="s">
        <v>86</v>
      </c>
      <c r="B204" s="151" t="s">
        <v>129</v>
      </c>
      <c r="C204" s="89" t="s">
        <v>3</v>
      </c>
      <c r="D204" s="100">
        <v>11</v>
      </c>
      <c r="E204" s="100">
        <v>43</v>
      </c>
      <c r="F204" s="100">
        <v>61</v>
      </c>
      <c r="G204" s="100">
        <v>22</v>
      </c>
      <c r="H204" s="100">
        <v>48</v>
      </c>
      <c r="I204" s="100">
        <v>27</v>
      </c>
      <c r="J204" s="100">
        <v>54</v>
      </c>
    </row>
    <row r="205" spans="1:10" x14ac:dyDescent="0.3">
      <c r="A205" s="149" t="str">
        <f t="shared" ref="A205:B220" si="19">A204</f>
        <v>Taranaki/Whanganui</v>
      </c>
      <c r="B205" s="149" t="str">
        <f t="shared" si="19"/>
        <v>Hāwera</v>
      </c>
      <c r="C205" s="79" t="s">
        <v>16</v>
      </c>
      <c r="D205" s="85">
        <v>0</v>
      </c>
      <c r="E205" s="85">
        <v>9</v>
      </c>
      <c r="F205" s="85">
        <v>12</v>
      </c>
      <c r="G205" s="85">
        <v>5</v>
      </c>
      <c r="H205" s="85">
        <v>4</v>
      </c>
      <c r="I205" s="85">
        <v>8</v>
      </c>
      <c r="J205" s="85">
        <v>11</v>
      </c>
    </row>
    <row r="206" spans="1:10" ht="14.25" customHeight="1" x14ac:dyDescent="0.3">
      <c r="A206" s="149" t="str">
        <f t="shared" si="19"/>
        <v>Taranaki/Whanganui</v>
      </c>
      <c r="B206" s="149" t="str">
        <f t="shared" si="19"/>
        <v>Hāwera</v>
      </c>
      <c r="C206" s="79" t="s">
        <v>4</v>
      </c>
      <c r="D206" s="85">
        <v>1</v>
      </c>
      <c r="E206" s="85">
        <v>12</v>
      </c>
      <c r="F206" s="85">
        <v>15</v>
      </c>
      <c r="G206" s="85">
        <v>8</v>
      </c>
      <c r="H206" s="85">
        <v>13</v>
      </c>
      <c r="I206" s="85">
        <v>10</v>
      </c>
      <c r="J206" s="85">
        <v>19</v>
      </c>
    </row>
    <row r="207" spans="1:10" ht="14.25" customHeight="1" x14ac:dyDescent="0.3">
      <c r="A207" s="149" t="str">
        <f t="shared" si="19"/>
        <v>Taranaki/Whanganui</v>
      </c>
      <c r="B207" s="149" t="str">
        <f t="shared" si="19"/>
        <v>Hāwera</v>
      </c>
      <c r="C207" s="79" t="s">
        <v>2</v>
      </c>
      <c r="D207" s="85">
        <v>0</v>
      </c>
      <c r="E207" s="85">
        <v>0</v>
      </c>
      <c r="F207" s="85">
        <v>0</v>
      </c>
      <c r="G207" s="85">
        <v>0</v>
      </c>
      <c r="H207" s="85">
        <v>2</v>
      </c>
      <c r="I207" s="85">
        <v>0</v>
      </c>
      <c r="J207" s="85">
        <v>0</v>
      </c>
    </row>
    <row r="208" spans="1:10" ht="14.25" customHeight="1" x14ac:dyDescent="0.3">
      <c r="A208" s="149" t="str">
        <f t="shared" si="19"/>
        <v>Taranaki/Whanganui</v>
      </c>
      <c r="B208" s="150" t="str">
        <f t="shared" si="19"/>
        <v>Hāwera</v>
      </c>
      <c r="C208" s="72" t="s">
        <v>0</v>
      </c>
      <c r="D208" s="99">
        <v>12</v>
      </c>
      <c r="E208" s="99">
        <v>64</v>
      </c>
      <c r="F208" s="99">
        <v>88</v>
      </c>
      <c r="G208" s="99">
        <v>35</v>
      </c>
      <c r="H208" s="99">
        <v>67</v>
      </c>
      <c r="I208" s="99">
        <v>45</v>
      </c>
      <c r="J208" s="99">
        <v>84</v>
      </c>
    </row>
    <row r="209" spans="1:10" ht="14.25" customHeight="1" x14ac:dyDescent="0.3">
      <c r="A209" s="149" t="str">
        <f t="shared" si="19"/>
        <v>Taranaki/Whanganui</v>
      </c>
      <c r="B209" s="151" t="s">
        <v>87</v>
      </c>
      <c r="C209" s="89" t="s">
        <v>3</v>
      </c>
      <c r="D209" s="100">
        <v>2</v>
      </c>
      <c r="E209" s="100">
        <v>9</v>
      </c>
      <c r="F209" s="100">
        <v>20</v>
      </c>
      <c r="G209" s="100">
        <v>8</v>
      </c>
      <c r="H209" s="100">
        <v>8</v>
      </c>
      <c r="I209" s="100">
        <v>7</v>
      </c>
      <c r="J209" s="100">
        <v>6</v>
      </c>
    </row>
    <row r="210" spans="1:10" ht="14.25" customHeight="1" x14ac:dyDescent="0.3">
      <c r="A210" s="149" t="str">
        <f t="shared" si="19"/>
        <v>Taranaki/Whanganui</v>
      </c>
      <c r="B210" s="149" t="str">
        <f t="shared" si="19"/>
        <v>Marton</v>
      </c>
      <c r="C210" s="79" t="s">
        <v>16</v>
      </c>
      <c r="D210" s="85">
        <v>0</v>
      </c>
      <c r="E210" s="85">
        <v>1</v>
      </c>
      <c r="F210" s="85">
        <v>0</v>
      </c>
      <c r="G210" s="85">
        <v>1</v>
      </c>
      <c r="H210" s="85">
        <v>0</v>
      </c>
      <c r="I210" s="85">
        <v>0</v>
      </c>
      <c r="J210" s="85">
        <v>0</v>
      </c>
    </row>
    <row r="211" spans="1:10" ht="14.25" customHeight="1" x14ac:dyDescent="0.3">
      <c r="A211" s="149" t="str">
        <f t="shared" si="19"/>
        <v>Taranaki/Whanganui</v>
      </c>
      <c r="B211" s="149" t="str">
        <f t="shared" si="19"/>
        <v>Marton</v>
      </c>
      <c r="C211" s="79" t="s">
        <v>4</v>
      </c>
      <c r="D211" s="85">
        <v>0</v>
      </c>
      <c r="E211" s="85">
        <v>0</v>
      </c>
      <c r="F211" s="85">
        <v>2</v>
      </c>
      <c r="G211" s="85">
        <v>0</v>
      </c>
      <c r="H211" s="85">
        <v>0</v>
      </c>
      <c r="I211" s="85">
        <v>2</v>
      </c>
      <c r="J211" s="85">
        <v>1</v>
      </c>
    </row>
    <row r="212" spans="1:10" ht="14.25" customHeight="1" x14ac:dyDescent="0.3">
      <c r="A212" s="149" t="str">
        <f t="shared" si="19"/>
        <v>Taranaki/Whanganui</v>
      </c>
      <c r="B212" s="149" t="str">
        <f t="shared" si="19"/>
        <v>Marton</v>
      </c>
      <c r="C212" s="79" t="s">
        <v>2</v>
      </c>
      <c r="D212" s="85">
        <v>0</v>
      </c>
      <c r="E212" s="85">
        <v>0</v>
      </c>
      <c r="F212" s="85">
        <v>0</v>
      </c>
      <c r="G212" s="85">
        <v>0</v>
      </c>
      <c r="H212" s="85">
        <v>0</v>
      </c>
      <c r="I212" s="85">
        <v>0</v>
      </c>
      <c r="J212" s="85">
        <v>0</v>
      </c>
    </row>
    <row r="213" spans="1:10" ht="14.25" customHeight="1" x14ac:dyDescent="0.3">
      <c r="A213" s="149" t="str">
        <f t="shared" si="19"/>
        <v>Taranaki/Whanganui</v>
      </c>
      <c r="B213" s="150" t="str">
        <f t="shared" si="19"/>
        <v>Marton</v>
      </c>
      <c r="C213" s="72" t="s">
        <v>0</v>
      </c>
      <c r="D213" s="99">
        <v>2</v>
      </c>
      <c r="E213" s="99">
        <v>10</v>
      </c>
      <c r="F213" s="99">
        <v>22</v>
      </c>
      <c r="G213" s="99">
        <v>9</v>
      </c>
      <c r="H213" s="99">
        <v>8</v>
      </c>
      <c r="I213" s="99">
        <v>9</v>
      </c>
      <c r="J213" s="99">
        <v>7</v>
      </c>
    </row>
    <row r="214" spans="1:10" ht="14.25" customHeight="1" x14ac:dyDescent="0.3">
      <c r="A214" s="149" t="str">
        <f t="shared" si="19"/>
        <v>Taranaki/Whanganui</v>
      </c>
      <c r="B214" s="151" t="s">
        <v>88</v>
      </c>
      <c r="C214" s="89" t="s">
        <v>3</v>
      </c>
      <c r="D214" s="100">
        <v>11</v>
      </c>
      <c r="E214" s="100">
        <v>97</v>
      </c>
      <c r="F214" s="100">
        <v>73</v>
      </c>
      <c r="G214" s="100">
        <v>67</v>
      </c>
      <c r="H214" s="100">
        <v>71</v>
      </c>
      <c r="I214" s="100">
        <v>66</v>
      </c>
      <c r="J214" s="100">
        <v>79</v>
      </c>
    </row>
    <row r="215" spans="1:10" ht="14.25" customHeight="1" x14ac:dyDescent="0.3">
      <c r="A215" s="149" t="str">
        <f t="shared" si="19"/>
        <v>Taranaki/Whanganui</v>
      </c>
      <c r="B215" s="149" t="str">
        <f t="shared" si="19"/>
        <v>New Plymouth</v>
      </c>
      <c r="C215" s="79" t="s">
        <v>16</v>
      </c>
      <c r="D215" s="85">
        <v>7</v>
      </c>
      <c r="E215" s="85">
        <v>15</v>
      </c>
      <c r="F215" s="85">
        <v>16</v>
      </c>
      <c r="G215" s="85">
        <v>14</v>
      </c>
      <c r="H215" s="85">
        <v>14</v>
      </c>
      <c r="I215" s="85">
        <v>5</v>
      </c>
      <c r="J215" s="85">
        <v>16</v>
      </c>
    </row>
    <row r="216" spans="1:10" ht="14.25" customHeight="1" x14ac:dyDescent="0.3">
      <c r="A216" s="149" t="str">
        <f t="shared" si="19"/>
        <v>Taranaki/Whanganui</v>
      </c>
      <c r="B216" s="149" t="str">
        <f t="shared" si="19"/>
        <v>New Plymouth</v>
      </c>
      <c r="C216" s="79" t="s">
        <v>4</v>
      </c>
      <c r="D216" s="85">
        <v>7</v>
      </c>
      <c r="E216" s="85">
        <v>18</v>
      </c>
      <c r="F216" s="85">
        <v>15</v>
      </c>
      <c r="G216" s="85">
        <v>23</v>
      </c>
      <c r="H216" s="85">
        <v>13</v>
      </c>
      <c r="I216" s="85">
        <v>19</v>
      </c>
      <c r="J216" s="85">
        <v>23</v>
      </c>
    </row>
    <row r="217" spans="1:10" ht="14.25" customHeight="1" x14ac:dyDescent="0.3">
      <c r="A217" s="149" t="str">
        <f t="shared" si="19"/>
        <v>Taranaki/Whanganui</v>
      </c>
      <c r="B217" s="149" t="str">
        <f t="shared" si="19"/>
        <v>New Plymouth</v>
      </c>
      <c r="C217" s="79" t="s">
        <v>2</v>
      </c>
      <c r="D217" s="85">
        <v>0</v>
      </c>
      <c r="E217" s="85">
        <v>1</v>
      </c>
      <c r="F217" s="85">
        <v>0</v>
      </c>
      <c r="G217" s="85">
        <v>0</v>
      </c>
      <c r="H217" s="85">
        <v>0</v>
      </c>
      <c r="I217" s="85">
        <v>0</v>
      </c>
      <c r="J217" s="85">
        <v>1</v>
      </c>
    </row>
    <row r="218" spans="1:10" ht="14.25" customHeight="1" x14ac:dyDescent="0.3">
      <c r="A218" s="149" t="str">
        <f t="shared" si="19"/>
        <v>Taranaki/Whanganui</v>
      </c>
      <c r="B218" s="150" t="str">
        <f t="shared" si="19"/>
        <v>New Plymouth</v>
      </c>
      <c r="C218" s="72" t="s">
        <v>0</v>
      </c>
      <c r="D218" s="99">
        <v>25</v>
      </c>
      <c r="E218" s="99">
        <v>131</v>
      </c>
      <c r="F218" s="99">
        <v>104</v>
      </c>
      <c r="G218" s="99">
        <v>104</v>
      </c>
      <c r="H218" s="99">
        <v>98</v>
      </c>
      <c r="I218" s="99">
        <v>90</v>
      </c>
      <c r="J218" s="99">
        <v>119</v>
      </c>
    </row>
    <row r="219" spans="1:10" ht="14.25" customHeight="1" x14ac:dyDescent="0.3">
      <c r="A219" s="149" t="str">
        <f t="shared" si="19"/>
        <v>Taranaki/Whanganui</v>
      </c>
      <c r="B219" s="151" t="s">
        <v>89</v>
      </c>
      <c r="C219" s="89" t="s">
        <v>3</v>
      </c>
      <c r="D219" s="100">
        <v>2</v>
      </c>
      <c r="E219" s="100">
        <v>7</v>
      </c>
      <c r="F219" s="100">
        <v>6</v>
      </c>
      <c r="G219" s="100">
        <v>4</v>
      </c>
      <c r="H219" s="100">
        <v>9</v>
      </c>
      <c r="I219" s="100">
        <v>9</v>
      </c>
      <c r="J219" s="100">
        <v>7</v>
      </c>
    </row>
    <row r="220" spans="1:10" ht="14.25" customHeight="1" x14ac:dyDescent="0.3">
      <c r="A220" s="149" t="str">
        <f t="shared" si="19"/>
        <v>Taranaki/Whanganui</v>
      </c>
      <c r="B220" s="149" t="str">
        <f t="shared" si="19"/>
        <v>Taihape</v>
      </c>
      <c r="C220" s="79" t="s">
        <v>16</v>
      </c>
      <c r="D220" s="85">
        <v>0</v>
      </c>
      <c r="E220" s="85">
        <v>1</v>
      </c>
      <c r="F220" s="85">
        <v>1</v>
      </c>
      <c r="G220" s="85">
        <v>0</v>
      </c>
      <c r="H220" s="85">
        <v>1</v>
      </c>
      <c r="I220" s="85">
        <v>0</v>
      </c>
      <c r="J220" s="85">
        <v>0</v>
      </c>
    </row>
    <row r="221" spans="1:10" ht="14.25" customHeight="1" x14ac:dyDescent="0.3">
      <c r="A221" s="149" t="str">
        <f t="shared" ref="A221:B233" si="20">A220</f>
        <v>Taranaki/Whanganui</v>
      </c>
      <c r="B221" s="149" t="str">
        <f t="shared" si="20"/>
        <v>Taihape</v>
      </c>
      <c r="C221" s="79" t="s">
        <v>4</v>
      </c>
      <c r="D221" s="85">
        <v>1</v>
      </c>
      <c r="E221" s="85">
        <v>1</v>
      </c>
      <c r="F221" s="85">
        <v>4</v>
      </c>
      <c r="G221" s="85">
        <v>4</v>
      </c>
      <c r="H221" s="85">
        <v>1</v>
      </c>
      <c r="I221" s="85">
        <v>2</v>
      </c>
      <c r="J221" s="85">
        <v>3</v>
      </c>
    </row>
    <row r="222" spans="1:10" ht="14.25" customHeight="1" x14ac:dyDescent="0.3">
      <c r="A222" s="149" t="str">
        <f t="shared" si="20"/>
        <v>Taranaki/Whanganui</v>
      </c>
      <c r="B222" s="149" t="str">
        <f t="shared" si="20"/>
        <v>Taihape</v>
      </c>
      <c r="C222" s="79" t="s">
        <v>2</v>
      </c>
      <c r="D222" s="85">
        <v>0</v>
      </c>
      <c r="E222" s="85">
        <v>0</v>
      </c>
      <c r="F222" s="85">
        <v>0</v>
      </c>
      <c r="G222" s="85">
        <v>0</v>
      </c>
      <c r="H222" s="85">
        <v>0</v>
      </c>
      <c r="I222" s="85">
        <v>0</v>
      </c>
      <c r="J222" s="85">
        <v>0</v>
      </c>
    </row>
    <row r="223" spans="1:10" ht="14.25" customHeight="1" x14ac:dyDescent="0.3">
      <c r="A223" s="149" t="str">
        <f t="shared" si="20"/>
        <v>Taranaki/Whanganui</v>
      </c>
      <c r="B223" s="150" t="str">
        <f t="shared" si="20"/>
        <v>Taihape</v>
      </c>
      <c r="C223" s="72" t="s">
        <v>0</v>
      </c>
      <c r="D223" s="99">
        <v>3</v>
      </c>
      <c r="E223" s="99">
        <v>9</v>
      </c>
      <c r="F223" s="99">
        <v>11</v>
      </c>
      <c r="G223" s="99">
        <v>8</v>
      </c>
      <c r="H223" s="99">
        <v>11</v>
      </c>
      <c r="I223" s="99">
        <v>11</v>
      </c>
      <c r="J223" s="99">
        <v>10</v>
      </c>
    </row>
    <row r="224" spans="1:10" ht="14.25" customHeight="1" x14ac:dyDescent="0.3">
      <c r="A224" s="149" t="str">
        <f t="shared" si="20"/>
        <v>Taranaki/Whanganui</v>
      </c>
      <c r="B224" s="151" t="s">
        <v>90</v>
      </c>
      <c r="C224" s="89" t="s">
        <v>3</v>
      </c>
      <c r="D224" s="100">
        <v>22</v>
      </c>
      <c r="E224" s="100">
        <v>92</v>
      </c>
      <c r="F224" s="100">
        <v>88</v>
      </c>
      <c r="G224" s="100">
        <v>81</v>
      </c>
      <c r="H224" s="100">
        <v>79</v>
      </c>
      <c r="I224" s="100">
        <v>67</v>
      </c>
      <c r="J224" s="100">
        <v>78</v>
      </c>
    </row>
    <row r="225" spans="1:10" ht="14.25" customHeight="1" x14ac:dyDescent="0.3">
      <c r="A225" s="149" t="str">
        <f t="shared" si="20"/>
        <v>Taranaki/Whanganui</v>
      </c>
      <c r="B225" s="149" t="str">
        <f t="shared" si="20"/>
        <v>Whanganui</v>
      </c>
      <c r="C225" s="79" t="s">
        <v>16</v>
      </c>
      <c r="D225" s="85">
        <v>0</v>
      </c>
      <c r="E225" s="85">
        <v>8</v>
      </c>
      <c r="F225" s="85">
        <v>9</v>
      </c>
      <c r="G225" s="85">
        <v>4</v>
      </c>
      <c r="H225" s="85">
        <v>10</v>
      </c>
      <c r="I225" s="85">
        <v>8</v>
      </c>
      <c r="J225" s="85">
        <v>7</v>
      </c>
    </row>
    <row r="226" spans="1:10" ht="14.25" customHeight="1" x14ac:dyDescent="0.3">
      <c r="A226" s="149" t="str">
        <f t="shared" si="20"/>
        <v>Taranaki/Whanganui</v>
      </c>
      <c r="B226" s="149" t="str">
        <f t="shared" si="20"/>
        <v>Whanganui</v>
      </c>
      <c r="C226" s="79" t="s">
        <v>4</v>
      </c>
      <c r="D226" s="85">
        <v>3</v>
      </c>
      <c r="E226" s="85">
        <v>19</v>
      </c>
      <c r="F226" s="85">
        <v>21</v>
      </c>
      <c r="G226" s="85">
        <v>10</v>
      </c>
      <c r="H226" s="85">
        <v>22</v>
      </c>
      <c r="I226" s="85">
        <v>23</v>
      </c>
      <c r="J226" s="85">
        <v>17</v>
      </c>
    </row>
    <row r="227" spans="1:10" ht="14.25" customHeight="1" x14ac:dyDescent="0.3">
      <c r="A227" s="149" t="str">
        <f t="shared" si="20"/>
        <v>Taranaki/Whanganui</v>
      </c>
      <c r="B227" s="149" t="str">
        <f t="shared" si="20"/>
        <v>Whanganui</v>
      </c>
      <c r="C227" s="79" t="s">
        <v>2</v>
      </c>
      <c r="D227" s="85">
        <v>1</v>
      </c>
      <c r="E227" s="85">
        <v>1</v>
      </c>
      <c r="F227" s="85">
        <v>2</v>
      </c>
      <c r="G227" s="85">
        <v>2</v>
      </c>
      <c r="H227" s="85">
        <v>2</v>
      </c>
      <c r="I227" s="85">
        <v>0</v>
      </c>
      <c r="J227" s="85">
        <v>0</v>
      </c>
    </row>
    <row r="228" spans="1:10" ht="14.25" customHeight="1" x14ac:dyDescent="0.3">
      <c r="A228" s="149" t="str">
        <f t="shared" si="20"/>
        <v>Taranaki/Whanganui</v>
      </c>
      <c r="B228" s="150" t="str">
        <f t="shared" si="20"/>
        <v>Whanganui</v>
      </c>
      <c r="C228" s="72" t="s">
        <v>0</v>
      </c>
      <c r="D228" s="99">
        <v>26</v>
      </c>
      <c r="E228" s="99">
        <v>120</v>
      </c>
      <c r="F228" s="99">
        <v>120</v>
      </c>
      <c r="G228" s="99">
        <v>97</v>
      </c>
      <c r="H228" s="99">
        <v>113</v>
      </c>
      <c r="I228" s="99">
        <v>98</v>
      </c>
      <c r="J228" s="99">
        <v>102</v>
      </c>
    </row>
    <row r="229" spans="1:10" ht="14.25" customHeight="1" x14ac:dyDescent="0.3">
      <c r="A229" s="149" t="str">
        <f t="shared" si="20"/>
        <v>Taranaki/Whanganui</v>
      </c>
      <c r="B229" s="149" t="s">
        <v>60</v>
      </c>
      <c r="C229" s="79" t="s">
        <v>3</v>
      </c>
      <c r="D229" s="85">
        <v>48</v>
      </c>
      <c r="E229" s="85">
        <v>248</v>
      </c>
      <c r="F229" s="85">
        <v>248</v>
      </c>
      <c r="G229" s="85">
        <v>182</v>
      </c>
      <c r="H229" s="85">
        <v>215</v>
      </c>
      <c r="I229" s="85">
        <v>176</v>
      </c>
      <c r="J229" s="85">
        <v>224</v>
      </c>
    </row>
    <row r="230" spans="1:10" ht="14.25" customHeight="1" x14ac:dyDescent="0.3">
      <c r="A230" s="149" t="str">
        <f t="shared" si="20"/>
        <v>Taranaki/Whanganui</v>
      </c>
      <c r="B230" s="149" t="str">
        <f t="shared" si="20"/>
        <v>Justice service area total</v>
      </c>
      <c r="C230" s="79" t="s">
        <v>16</v>
      </c>
      <c r="D230" s="85">
        <v>7</v>
      </c>
      <c r="E230" s="85">
        <v>34</v>
      </c>
      <c r="F230" s="85">
        <v>38</v>
      </c>
      <c r="G230" s="85">
        <v>24</v>
      </c>
      <c r="H230" s="85">
        <v>29</v>
      </c>
      <c r="I230" s="85">
        <v>21</v>
      </c>
      <c r="J230" s="85">
        <v>34</v>
      </c>
    </row>
    <row r="231" spans="1:10" ht="14.25" customHeight="1" x14ac:dyDescent="0.3">
      <c r="A231" s="149" t="str">
        <f t="shared" si="20"/>
        <v>Taranaki/Whanganui</v>
      </c>
      <c r="B231" s="149" t="str">
        <f t="shared" si="20"/>
        <v>Justice service area total</v>
      </c>
      <c r="C231" s="79" t="s">
        <v>4</v>
      </c>
      <c r="D231" s="85">
        <v>12</v>
      </c>
      <c r="E231" s="85">
        <v>50</v>
      </c>
      <c r="F231" s="85">
        <v>57</v>
      </c>
      <c r="G231" s="85">
        <v>45</v>
      </c>
      <c r="H231" s="85">
        <v>49</v>
      </c>
      <c r="I231" s="85">
        <v>56</v>
      </c>
      <c r="J231" s="85">
        <v>63</v>
      </c>
    </row>
    <row r="232" spans="1:10" ht="14.25" customHeight="1" x14ac:dyDescent="0.3">
      <c r="A232" s="149" t="str">
        <f t="shared" si="20"/>
        <v>Taranaki/Whanganui</v>
      </c>
      <c r="B232" s="149" t="str">
        <f t="shared" si="20"/>
        <v>Justice service area total</v>
      </c>
      <c r="C232" s="79" t="s">
        <v>2</v>
      </c>
      <c r="D232" s="85">
        <v>1</v>
      </c>
      <c r="E232" s="85">
        <v>2</v>
      </c>
      <c r="F232" s="85">
        <v>2</v>
      </c>
      <c r="G232" s="85">
        <v>2</v>
      </c>
      <c r="H232" s="85">
        <v>4</v>
      </c>
      <c r="I232" s="85">
        <v>0</v>
      </c>
      <c r="J232" s="85">
        <v>1</v>
      </c>
    </row>
    <row r="233" spans="1:10" ht="14.25" customHeight="1" x14ac:dyDescent="0.3">
      <c r="A233" s="150" t="str">
        <f t="shared" si="20"/>
        <v>Taranaki/Whanganui</v>
      </c>
      <c r="B233" s="150" t="str">
        <f t="shared" si="20"/>
        <v>Justice service area total</v>
      </c>
      <c r="C233" s="72" t="s">
        <v>0</v>
      </c>
      <c r="D233" s="101">
        <v>68</v>
      </c>
      <c r="E233" s="101">
        <v>334</v>
      </c>
      <c r="F233" s="101">
        <v>345</v>
      </c>
      <c r="G233" s="101">
        <v>253</v>
      </c>
      <c r="H233" s="101">
        <v>297</v>
      </c>
      <c r="I233" s="101">
        <v>253</v>
      </c>
      <c r="J233" s="101">
        <v>322</v>
      </c>
    </row>
    <row r="234" spans="1:10" ht="14.25" customHeight="1" x14ac:dyDescent="0.3">
      <c r="A234" s="151" t="s">
        <v>130</v>
      </c>
      <c r="B234" s="160" t="s">
        <v>91</v>
      </c>
      <c r="C234" s="89" t="s">
        <v>3</v>
      </c>
      <c r="D234" s="100">
        <v>4</v>
      </c>
      <c r="E234" s="100">
        <v>6</v>
      </c>
      <c r="F234" s="100">
        <v>15</v>
      </c>
      <c r="G234" s="100">
        <v>5</v>
      </c>
      <c r="H234" s="100">
        <v>10</v>
      </c>
      <c r="I234" s="100">
        <v>10</v>
      </c>
      <c r="J234" s="100">
        <v>7</v>
      </c>
    </row>
    <row r="235" spans="1:10" ht="14.25" customHeight="1" x14ac:dyDescent="0.3">
      <c r="A235" s="149" t="str">
        <f t="shared" ref="A235:B250" si="21">A234</f>
        <v>Manawatū/Wairarapa</v>
      </c>
      <c r="B235" s="161" t="str">
        <f t="shared" si="21"/>
        <v>Dannevirke</v>
      </c>
      <c r="C235" s="79" t="s">
        <v>16</v>
      </c>
      <c r="D235" s="85">
        <v>0</v>
      </c>
      <c r="E235" s="85">
        <v>1</v>
      </c>
      <c r="F235" s="85">
        <v>1</v>
      </c>
      <c r="G235" s="85">
        <v>1</v>
      </c>
      <c r="H235" s="85">
        <v>0</v>
      </c>
      <c r="I235" s="85">
        <v>0</v>
      </c>
      <c r="J235" s="85">
        <v>0</v>
      </c>
    </row>
    <row r="236" spans="1:10" ht="14.25" customHeight="1" x14ac:dyDescent="0.3">
      <c r="A236" s="149" t="str">
        <f t="shared" si="21"/>
        <v>Manawatū/Wairarapa</v>
      </c>
      <c r="B236" s="161" t="str">
        <f t="shared" si="21"/>
        <v>Dannevirke</v>
      </c>
      <c r="C236" s="79" t="s">
        <v>4</v>
      </c>
      <c r="D236" s="85">
        <v>0</v>
      </c>
      <c r="E236" s="85">
        <v>6</v>
      </c>
      <c r="F236" s="85">
        <v>5</v>
      </c>
      <c r="G236" s="85">
        <v>5</v>
      </c>
      <c r="H236" s="85">
        <v>1</v>
      </c>
      <c r="I236" s="85">
        <v>5</v>
      </c>
      <c r="J236" s="85">
        <v>1</v>
      </c>
    </row>
    <row r="237" spans="1:10" ht="14.25" customHeight="1" x14ac:dyDescent="0.3">
      <c r="A237" s="149" t="str">
        <f t="shared" si="21"/>
        <v>Manawatū/Wairarapa</v>
      </c>
      <c r="B237" s="161" t="str">
        <f t="shared" si="21"/>
        <v>Dannevirke</v>
      </c>
      <c r="C237" s="79" t="s">
        <v>2</v>
      </c>
      <c r="D237" s="85">
        <v>0</v>
      </c>
      <c r="E237" s="85">
        <v>0</v>
      </c>
      <c r="F237" s="85">
        <v>0</v>
      </c>
      <c r="G237" s="85">
        <v>0</v>
      </c>
      <c r="H237" s="85">
        <v>0</v>
      </c>
      <c r="I237" s="85">
        <v>0</v>
      </c>
      <c r="J237" s="85">
        <v>0</v>
      </c>
    </row>
    <row r="238" spans="1:10" ht="14.25" customHeight="1" x14ac:dyDescent="0.3">
      <c r="A238" s="149" t="str">
        <f t="shared" si="21"/>
        <v>Manawatū/Wairarapa</v>
      </c>
      <c r="B238" s="162" t="str">
        <f t="shared" si="21"/>
        <v>Dannevirke</v>
      </c>
      <c r="C238" s="72" t="s">
        <v>0</v>
      </c>
      <c r="D238" s="99">
        <v>4</v>
      </c>
      <c r="E238" s="99">
        <v>13</v>
      </c>
      <c r="F238" s="99">
        <v>21</v>
      </c>
      <c r="G238" s="99">
        <v>11</v>
      </c>
      <c r="H238" s="99">
        <v>11</v>
      </c>
      <c r="I238" s="99">
        <v>15</v>
      </c>
      <c r="J238" s="99">
        <v>8</v>
      </c>
    </row>
    <row r="239" spans="1:10" ht="14.25" customHeight="1" x14ac:dyDescent="0.3">
      <c r="A239" s="149" t="str">
        <f t="shared" si="21"/>
        <v>Manawatū/Wairarapa</v>
      </c>
      <c r="B239" s="151" t="s">
        <v>92</v>
      </c>
      <c r="C239" s="89" t="s">
        <v>3</v>
      </c>
      <c r="D239" s="100">
        <v>3</v>
      </c>
      <c r="E239" s="100">
        <v>15</v>
      </c>
      <c r="F239" s="100">
        <v>41</v>
      </c>
      <c r="G239" s="100">
        <v>32</v>
      </c>
      <c r="H239" s="100">
        <v>33</v>
      </c>
      <c r="I239" s="100">
        <v>40</v>
      </c>
      <c r="J239" s="100">
        <v>42</v>
      </c>
    </row>
    <row r="240" spans="1:10" ht="14.25" customHeight="1" x14ac:dyDescent="0.3">
      <c r="A240" s="149" t="str">
        <f t="shared" si="21"/>
        <v>Manawatū/Wairarapa</v>
      </c>
      <c r="B240" s="149" t="str">
        <f t="shared" si="21"/>
        <v>Levin</v>
      </c>
      <c r="C240" s="79" t="s">
        <v>16</v>
      </c>
      <c r="D240" s="85">
        <v>5</v>
      </c>
      <c r="E240" s="85">
        <v>11</v>
      </c>
      <c r="F240" s="85">
        <v>7</v>
      </c>
      <c r="G240" s="85">
        <v>8</v>
      </c>
      <c r="H240" s="85">
        <v>12</v>
      </c>
      <c r="I240" s="85">
        <v>4</v>
      </c>
      <c r="J240" s="85">
        <v>5</v>
      </c>
    </row>
    <row r="241" spans="1:10" ht="14.25" customHeight="1" x14ac:dyDescent="0.3">
      <c r="A241" s="149" t="str">
        <f t="shared" si="21"/>
        <v>Manawatū/Wairarapa</v>
      </c>
      <c r="B241" s="149" t="str">
        <f t="shared" si="21"/>
        <v>Levin</v>
      </c>
      <c r="C241" s="79" t="s">
        <v>4</v>
      </c>
      <c r="D241" s="85">
        <v>0</v>
      </c>
      <c r="E241" s="85">
        <v>4</v>
      </c>
      <c r="F241" s="85">
        <v>10</v>
      </c>
      <c r="G241" s="85">
        <v>19</v>
      </c>
      <c r="H241" s="85">
        <v>7</v>
      </c>
      <c r="I241" s="85">
        <v>17</v>
      </c>
      <c r="J241" s="85">
        <v>9</v>
      </c>
    </row>
    <row r="242" spans="1:10" ht="14.25" customHeight="1" x14ac:dyDescent="0.3">
      <c r="A242" s="149" t="str">
        <f t="shared" si="21"/>
        <v>Manawatū/Wairarapa</v>
      </c>
      <c r="B242" s="149" t="str">
        <f t="shared" si="21"/>
        <v>Levin</v>
      </c>
      <c r="C242" s="79" t="s">
        <v>2</v>
      </c>
      <c r="D242" s="85">
        <v>0</v>
      </c>
      <c r="E242" s="85">
        <v>0</v>
      </c>
      <c r="F242" s="85">
        <v>0</v>
      </c>
      <c r="G242" s="85">
        <v>1</v>
      </c>
      <c r="H242" s="85">
        <v>0</v>
      </c>
      <c r="I242" s="85">
        <v>1</v>
      </c>
      <c r="J242" s="85">
        <v>1</v>
      </c>
    </row>
    <row r="243" spans="1:10" ht="14.25" customHeight="1" x14ac:dyDescent="0.3">
      <c r="A243" s="149" t="str">
        <f t="shared" si="21"/>
        <v>Manawatū/Wairarapa</v>
      </c>
      <c r="B243" s="150" t="str">
        <f t="shared" si="21"/>
        <v>Levin</v>
      </c>
      <c r="C243" s="72" t="s">
        <v>0</v>
      </c>
      <c r="D243" s="99">
        <v>8</v>
      </c>
      <c r="E243" s="99">
        <v>30</v>
      </c>
      <c r="F243" s="99">
        <v>58</v>
      </c>
      <c r="G243" s="99">
        <v>60</v>
      </c>
      <c r="H243" s="99">
        <v>52</v>
      </c>
      <c r="I243" s="99">
        <v>62</v>
      </c>
      <c r="J243" s="99">
        <v>57</v>
      </c>
    </row>
    <row r="244" spans="1:10" ht="14.25" customHeight="1" x14ac:dyDescent="0.3">
      <c r="A244" s="149" t="str">
        <f t="shared" si="21"/>
        <v>Manawatū/Wairarapa</v>
      </c>
      <c r="B244" s="151" t="s">
        <v>93</v>
      </c>
      <c r="C244" s="89" t="s">
        <v>3</v>
      </c>
      <c r="D244" s="100">
        <v>11</v>
      </c>
      <c r="E244" s="100">
        <v>42</v>
      </c>
      <c r="F244" s="100">
        <v>42</v>
      </c>
      <c r="G244" s="100">
        <v>28</v>
      </c>
      <c r="H244" s="100">
        <v>29</v>
      </c>
      <c r="I244" s="100">
        <v>40</v>
      </c>
      <c r="J244" s="100">
        <v>27</v>
      </c>
    </row>
    <row r="245" spans="1:10" ht="14.25" customHeight="1" x14ac:dyDescent="0.3">
      <c r="A245" s="149" t="str">
        <f t="shared" si="21"/>
        <v>Manawatū/Wairarapa</v>
      </c>
      <c r="B245" s="149" t="str">
        <f t="shared" si="21"/>
        <v>Masterton</v>
      </c>
      <c r="C245" s="79" t="s">
        <v>16</v>
      </c>
      <c r="D245" s="85">
        <v>0</v>
      </c>
      <c r="E245" s="85">
        <v>5</v>
      </c>
      <c r="F245" s="85">
        <v>3</v>
      </c>
      <c r="G245" s="85">
        <v>4</v>
      </c>
      <c r="H245" s="85">
        <v>4</v>
      </c>
      <c r="I245" s="85">
        <v>2</v>
      </c>
      <c r="J245" s="85">
        <v>4</v>
      </c>
    </row>
    <row r="246" spans="1:10" ht="14.25" customHeight="1" x14ac:dyDescent="0.3">
      <c r="A246" s="149" t="str">
        <f t="shared" si="21"/>
        <v>Manawatū/Wairarapa</v>
      </c>
      <c r="B246" s="149" t="str">
        <f t="shared" si="21"/>
        <v>Masterton</v>
      </c>
      <c r="C246" s="79" t="s">
        <v>4</v>
      </c>
      <c r="D246" s="85">
        <v>0</v>
      </c>
      <c r="E246" s="85">
        <v>15</v>
      </c>
      <c r="F246" s="85">
        <v>11</v>
      </c>
      <c r="G246" s="85">
        <v>14</v>
      </c>
      <c r="H246" s="85">
        <v>11</v>
      </c>
      <c r="I246" s="85">
        <v>21</v>
      </c>
      <c r="J246" s="85">
        <v>11</v>
      </c>
    </row>
    <row r="247" spans="1:10" ht="14.25" customHeight="1" x14ac:dyDescent="0.3">
      <c r="A247" s="149" t="str">
        <f t="shared" si="21"/>
        <v>Manawatū/Wairarapa</v>
      </c>
      <c r="B247" s="149" t="str">
        <f t="shared" si="21"/>
        <v>Masterton</v>
      </c>
      <c r="C247" s="79" t="s">
        <v>2</v>
      </c>
      <c r="D247" s="85">
        <v>0</v>
      </c>
      <c r="E247" s="85">
        <v>0</v>
      </c>
      <c r="F247" s="85">
        <v>1</v>
      </c>
      <c r="G247" s="85">
        <v>0</v>
      </c>
      <c r="H247" s="85">
        <v>2</v>
      </c>
      <c r="I247" s="85">
        <v>0</v>
      </c>
      <c r="J247" s="85">
        <v>0</v>
      </c>
    </row>
    <row r="248" spans="1:10" ht="14.25" customHeight="1" x14ac:dyDescent="0.3">
      <c r="A248" s="149" t="str">
        <f t="shared" si="21"/>
        <v>Manawatū/Wairarapa</v>
      </c>
      <c r="B248" s="150" t="str">
        <f t="shared" si="21"/>
        <v>Masterton</v>
      </c>
      <c r="C248" s="72" t="s">
        <v>0</v>
      </c>
      <c r="D248" s="99">
        <v>11</v>
      </c>
      <c r="E248" s="99">
        <v>62</v>
      </c>
      <c r="F248" s="99">
        <v>57</v>
      </c>
      <c r="G248" s="99">
        <v>46</v>
      </c>
      <c r="H248" s="99">
        <v>46</v>
      </c>
      <c r="I248" s="99">
        <v>63</v>
      </c>
      <c r="J248" s="99">
        <v>42</v>
      </c>
    </row>
    <row r="249" spans="1:10" ht="14.25" customHeight="1" x14ac:dyDescent="0.3">
      <c r="A249" s="149" t="str">
        <f t="shared" si="21"/>
        <v>Manawatū/Wairarapa</v>
      </c>
      <c r="B249" s="151" t="s">
        <v>94</v>
      </c>
      <c r="C249" s="89" t="s">
        <v>3</v>
      </c>
      <c r="D249" s="100">
        <v>16</v>
      </c>
      <c r="E249" s="100">
        <v>100</v>
      </c>
      <c r="F249" s="100">
        <v>126</v>
      </c>
      <c r="G249" s="100">
        <v>79</v>
      </c>
      <c r="H249" s="100">
        <v>74</v>
      </c>
      <c r="I249" s="100">
        <v>104</v>
      </c>
      <c r="J249" s="100">
        <v>90</v>
      </c>
    </row>
    <row r="250" spans="1:10" ht="14.25" customHeight="1" x14ac:dyDescent="0.3">
      <c r="A250" s="149" t="str">
        <f t="shared" si="21"/>
        <v>Manawatū/Wairarapa</v>
      </c>
      <c r="B250" s="149" t="str">
        <f t="shared" si="21"/>
        <v>Palmerston North</v>
      </c>
      <c r="C250" s="79" t="s">
        <v>16</v>
      </c>
      <c r="D250" s="85">
        <v>1</v>
      </c>
      <c r="E250" s="85">
        <v>33</v>
      </c>
      <c r="F250" s="85">
        <v>18</v>
      </c>
      <c r="G250" s="85">
        <v>23</v>
      </c>
      <c r="H250" s="85">
        <v>22</v>
      </c>
      <c r="I250" s="85">
        <v>16</v>
      </c>
      <c r="J250" s="85">
        <v>21</v>
      </c>
    </row>
    <row r="251" spans="1:10" ht="14.25" customHeight="1" x14ac:dyDescent="0.3">
      <c r="A251" s="149" t="str">
        <f t="shared" ref="A251:B258" si="22">A250</f>
        <v>Manawatū/Wairarapa</v>
      </c>
      <c r="B251" s="149" t="str">
        <f t="shared" si="22"/>
        <v>Palmerston North</v>
      </c>
      <c r="C251" s="79" t="s">
        <v>4</v>
      </c>
      <c r="D251" s="85">
        <v>5</v>
      </c>
      <c r="E251" s="85">
        <v>39</v>
      </c>
      <c r="F251" s="85">
        <v>39</v>
      </c>
      <c r="G251" s="85">
        <v>31</v>
      </c>
      <c r="H251" s="85">
        <v>43</v>
      </c>
      <c r="I251" s="85">
        <v>33</v>
      </c>
      <c r="J251" s="85">
        <v>30</v>
      </c>
    </row>
    <row r="252" spans="1:10" ht="14.25" customHeight="1" x14ac:dyDescent="0.3">
      <c r="A252" s="149" t="str">
        <f t="shared" si="22"/>
        <v>Manawatū/Wairarapa</v>
      </c>
      <c r="B252" s="149" t="str">
        <f t="shared" si="22"/>
        <v>Palmerston North</v>
      </c>
      <c r="C252" s="79" t="s">
        <v>2</v>
      </c>
      <c r="D252" s="85">
        <v>0</v>
      </c>
      <c r="E252" s="85">
        <v>0</v>
      </c>
      <c r="F252" s="85">
        <v>0</v>
      </c>
      <c r="G252" s="85">
        <v>0</v>
      </c>
      <c r="H252" s="85">
        <v>2</v>
      </c>
      <c r="I252" s="85">
        <v>1</v>
      </c>
      <c r="J252" s="85">
        <v>0</v>
      </c>
    </row>
    <row r="253" spans="1:10" ht="14.25" customHeight="1" x14ac:dyDescent="0.3">
      <c r="A253" s="149" t="str">
        <f t="shared" si="22"/>
        <v>Manawatū/Wairarapa</v>
      </c>
      <c r="B253" s="150" t="str">
        <f t="shared" si="22"/>
        <v>Palmerston North</v>
      </c>
      <c r="C253" s="72" t="s">
        <v>0</v>
      </c>
      <c r="D253" s="99">
        <v>22</v>
      </c>
      <c r="E253" s="99">
        <v>172</v>
      </c>
      <c r="F253" s="99">
        <v>183</v>
      </c>
      <c r="G253" s="99">
        <v>133</v>
      </c>
      <c r="H253" s="99">
        <v>141</v>
      </c>
      <c r="I253" s="99">
        <v>154</v>
      </c>
      <c r="J253" s="99">
        <v>141</v>
      </c>
    </row>
    <row r="254" spans="1:10" ht="14.25" customHeight="1" x14ac:dyDescent="0.3">
      <c r="A254" s="149" t="str">
        <f t="shared" si="22"/>
        <v>Manawatū/Wairarapa</v>
      </c>
      <c r="B254" s="149" t="s">
        <v>60</v>
      </c>
      <c r="C254" s="79" t="s">
        <v>3</v>
      </c>
      <c r="D254" s="85">
        <v>34</v>
      </c>
      <c r="E254" s="85">
        <v>163</v>
      </c>
      <c r="F254" s="85">
        <v>224</v>
      </c>
      <c r="G254" s="85">
        <v>144</v>
      </c>
      <c r="H254" s="85">
        <v>146</v>
      </c>
      <c r="I254" s="85">
        <v>194</v>
      </c>
      <c r="J254" s="85">
        <v>166</v>
      </c>
    </row>
    <row r="255" spans="1:10" ht="14.25" customHeight="1" x14ac:dyDescent="0.3">
      <c r="A255" s="149" t="str">
        <f t="shared" si="22"/>
        <v>Manawatū/Wairarapa</v>
      </c>
      <c r="B255" s="149" t="str">
        <f t="shared" si="22"/>
        <v>Justice service area total</v>
      </c>
      <c r="C255" s="79" t="s">
        <v>16</v>
      </c>
      <c r="D255" s="85">
        <v>6</v>
      </c>
      <c r="E255" s="85">
        <v>50</v>
      </c>
      <c r="F255" s="85">
        <v>29</v>
      </c>
      <c r="G255" s="85">
        <v>36</v>
      </c>
      <c r="H255" s="85">
        <v>38</v>
      </c>
      <c r="I255" s="85">
        <v>22</v>
      </c>
      <c r="J255" s="85">
        <v>30</v>
      </c>
    </row>
    <row r="256" spans="1:10" ht="14.25" customHeight="1" x14ac:dyDescent="0.3">
      <c r="A256" s="149" t="str">
        <f t="shared" si="22"/>
        <v>Manawatū/Wairarapa</v>
      </c>
      <c r="B256" s="149" t="str">
        <f t="shared" si="22"/>
        <v>Justice service area total</v>
      </c>
      <c r="C256" s="79" t="s">
        <v>4</v>
      </c>
      <c r="D256" s="85">
        <v>5</v>
      </c>
      <c r="E256" s="85">
        <v>64</v>
      </c>
      <c r="F256" s="85">
        <v>65</v>
      </c>
      <c r="G256" s="85">
        <v>69</v>
      </c>
      <c r="H256" s="85">
        <v>62</v>
      </c>
      <c r="I256" s="85">
        <v>76</v>
      </c>
      <c r="J256" s="85">
        <v>51</v>
      </c>
    </row>
    <row r="257" spans="1:10" ht="14.25" customHeight="1" x14ac:dyDescent="0.3">
      <c r="A257" s="149" t="str">
        <f t="shared" si="22"/>
        <v>Manawatū/Wairarapa</v>
      </c>
      <c r="B257" s="149" t="str">
        <f t="shared" si="22"/>
        <v>Justice service area total</v>
      </c>
      <c r="C257" s="79" t="s">
        <v>2</v>
      </c>
      <c r="D257" s="85">
        <v>0</v>
      </c>
      <c r="E257" s="85">
        <v>0</v>
      </c>
      <c r="F257" s="85">
        <v>1</v>
      </c>
      <c r="G257" s="85">
        <v>1</v>
      </c>
      <c r="H257" s="85">
        <v>4</v>
      </c>
      <c r="I257" s="85">
        <v>2</v>
      </c>
      <c r="J257" s="85">
        <v>1</v>
      </c>
    </row>
    <row r="258" spans="1:10" ht="14.25" customHeight="1" x14ac:dyDescent="0.3">
      <c r="A258" s="150" t="str">
        <f t="shared" si="22"/>
        <v>Manawatū/Wairarapa</v>
      </c>
      <c r="B258" s="150" t="str">
        <f t="shared" si="22"/>
        <v>Justice service area total</v>
      </c>
      <c r="C258" s="72" t="s">
        <v>0</v>
      </c>
      <c r="D258" s="101">
        <v>45</v>
      </c>
      <c r="E258" s="101">
        <v>277</v>
      </c>
      <c r="F258" s="101">
        <v>319</v>
      </c>
      <c r="G258" s="101">
        <v>250</v>
      </c>
      <c r="H258" s="101">
        <v>250</v>
      </c>
      <c r="I258" s="101">
        <v>294</v>
      </c>
      <c r="J258" s="101">
        <v>248</v>
      </c>
    </row>
    <row r="259" spans="1:10" ht="14.25" customHeight="1" x14ac:dyDescent="0.3">
      <c r="A259" s="151" t="s">
        <v>95</v>
      </c>
      <c r="B259" s="151" t="s">
        <v>96</v>
      </c>
      <c r="C259" s="89" t="s">
        <v>3</v>
      </c>
      <c r="D259" s="37">
        <v>16</v>
      </c>
      <c r="E259" s="37">
        <v>67</v>
      </c>
      <c r="F259" s="37">
        <v>78</v>
      </c>
      <c r="G259" s="37">
        <v>82</v>
      </c>
      <c r="H259" s="37">
        <v>60</v>
      </c>
      <c r="I259" s="37">
        <v>54</v>
      </c>
      <c r="J259" s="37">
        <v>86</v>
      </c>
    </row>
    <row r="260" spans="1:10" ht="14.25" customHeight="1" x14ac:dyDescent="0.3">
      <c r="A260" s="149" t="str">
        <f t="shared" ref="A260:B273" si="23">A259</f>
        <v>Northern Wellington</v>
      </c>
      <c r="B260" s="149" t="str">
        <f t="shared" si="23"/>
        <v>Hutt Valley</v>
      </c>
      <c r="C260" s="79" t="s">
        <v>16</v>
      </c>
      <c r="D260" s="38">
        <v>3</v>
      </c>
      <c r="E260" s="38">
        <v>11</v>
      </c>
      <c r="F260" s="38">
        <v>15</v>
      </c>
      <c r="G260" s="38">
        <v>17</v>
      </c>
      <c r="H260" s="38">
        <v>19</v>
      </c>
      <c r="I260" s="38">
        <v>13</v>
      </c>
      <c r="J260" s="38">
        <v>13</v>
      </c>
    </row>
    <row r="261" spans="1:10" ht="14.25" customHeight="1" x14ac:dyDescent="0.3">
      <c r="A261" s="149" t="str">
        <f t="shared" si="23"/>
        <v>Northern Wellington</v>
      </c>
      <c r="B261" s="149" t="str">
        <f t="shared" si="23"/>
        <v>Hutt Valley</v>
      </c>
      <c r="C261" s="79" t="s">
        <v>4</v>
      </c>
      <c r="D261" s="38">
        <v>9</v>
      </c>
      <c r="E261" s="38">
        <v>33</v>
      </c>
      <c r="F261" s="38">
        <v>48</v>
      </c>
      <c r="G261" s="38">
        <v>28</v>
      </c>
      <c r="H261" s="38">
        <v>39</v>
      </c>
      <c r="I261" s="38">
        <v>45</v>
      </c>
      <c r="J261" s="38">
        <v>41</v>
      </c>
    </row>
    <row r="262" spans="1:10" ht="14.25" customHeight="1" x14ac:dyDescent="0.3">
      <c r="A262" s="149" t="str">
        <f t="shared" si="23"/>
        <v>Northern Wellington</v>
      </c>
      <c r="B262" s="149" t="str">
        <f t="shared" si="23"/>
        <v>Hutt Valley</v>
      </c>
      <c r="C262" s="79" t="s">
        <v>2</v>
      </c>
      <c r="D262" s="38">
        <v>0</v>
      </c>
      <c r="E262" s="38">
        <v>0</v>
      </c>
      <c r="F262" s="38">
        <v>1</v>
      </c>
      <c r="G262" s="38">
        <v>0</v>
      </c>
      <c r="H262" s="38">
        <v>1</v>
      </c>
      <c r="I262" s="38">
        <v>2</v>
      </c>
      <c r="J262" s="38">
        <v>2</v>
      </c>
    </row>
    <row r="263" spans="1:10" ht="14.25" customHeight="1" x14ac:dyDescent="0.3">
      <c r="A263" s="149" t="str">
        <f t="shared" si="23"/>
        <v>Northern Wellington</v>
      </c>
      <c r="B263" s="150" t="str">
        <f t="shared" si="23"/>
        <v>Hutt Valley</v>
      </c>
      <c r="C263" s="72" t="s">
        <v>0</v>
      </c>
      <c r="D263" s="52">
        <v>28</v>
      </c>
      <c r="E263" s="52">
        <v>111</v>
      </c>
      <c r="F263" s="52">
        <v>142</v>
      </c>
      <c r="G263" s="52">
        <v>127</v>
      </c>
      <c r="H263" s="52">
        <v>119</v>
      </c>
      <c r="I263" s="52">
        <v>114</v>
      </c>
      <c r="J263" s="52">
        <v>142</v>
      </c>
    </row>
    <row r="264" spans="1:10" ht="14.25" customHeight="1" x14ac:dyDescent="0.3">
      <c r="A264" s="149" t="str">
        <f t="shared" si="23"/>
        <v>Northern Wellington</v>
      </c>
      <c r="B264" s="151" t="s">
        <v>97</v>
      </c>
      <c r="C264" s="89" t="s">
        <v>3</v>
      </c>
      <c r="D264" s="100">
        <v>11</v>
      </c>
      <c r="E264" s="100">
        <v>69</v>
      </c>
      <c r="F264" s="100">
        <v>69</v>
      </c>
      <c r="G264" s="100">
        <v>53</v>
      </c>
      <c r="H264" s="100">
        <v>60</v>
      </c>
      <c r="I264" s="100">
        <v>40</v>
      </c>
      <c r="J264" s="100">
        <v>52</v>
      </c>
    </row>
    <row r="265" spans="1:10" ht="14.25" customHeight="1" x14ac:dyDescent="0.3">
      <c r="A265" s="149" t="str">
        <f t="shared" si="23"/>
        <v>Northern Wellington</v>
      </c>
      <c r="B265" s="149" t="str">
        <f t="shared" si="23"/>
        <v>Porirua</v>
      </c>
      <c r="C265" s="79" t="s">
        <v>16</v>
      </c>
      <c r="D265" s="85">
        <v>1</v>
      </c>
      <c r="E265" s="85">
        <v>25</v>
      </c>
      <c r="F265" s="85">
        <v>25</v>
      </c>
      <c r="G265" s="85">
        <v>15</v>
      </c>
      <c r="H265" s="85">
        <v>16</v>
      </c>
      <c r="I265" s="85">
        <v>16</v>
      </c>
      <c r="J265" s="85">
        <v>13</v>
      </c>
    </row>
    <row r="266" spans="1:10" ht="14.25" customHeight="1" x14ac:dyDescent="0.3">
      <c r="A266" s="149" t="str">
        <f t="shared" si="23"/>
        <v>Northern Wellington</v>
      </c>
      <c r="B266" s="149" t="str">
        <f t="shared" si="23"/>
        <v>Porirua</v>
      </c>
      <c r="C266" s="79" t="s">
        <v>4</v>
      </c>
      <c r="D266" s="85">
        <v>7</v>
      </c>
      <c r="E266" s="85">
        <v>30</v>
      </c>
      <c r="F266" s="85">
        <v>27</v>
      </c>
      <c r="G266" s="85">
        <v>17</v>
      </c>
      <c r="H266" s="85">
        <v>24</v>
      </c>
      <c r="I266" s="85">
        <v>27</v>
      </c>
      <c r="J266" s="85">
        <v>27</v>
      </c>
    </row>
    <row r="267" spans="1:10" ht="14.25" customHeight="1" x14ac:dyDescent="0.3">
      <c r="A267" s="149" t="str">
        <f t="shared" si="23"/>
        <v>Northern Wellington</v>
      </c>
      <c r="B267" s="149" t="str">
        <f t="shared" si="23"/>
        <v>Porirua</v>
      </c>
      <c r="C267" s="79" t="s">
        <v>2</v>
      </c>
      <c r="D267" s="85">
        <v>0</v>
      </c>
      <c r="E267" s="85">
        <v>1</v>
      </c>
      <c r="F267" s="85">
        <v>0</v>
      </c>
      <c r="G267" s="85">
        <v>1</v>
      </c>
      <c r="H267" s="85">
        <v>2</v>
      </c>
      <c r="I267" s="85">
        <v>0</v>
      </c>
      <c r="J267" s="85">
        <v>1</v>
      </c>
    </row>
    <row r="268" spans="1:10" ht="14.25" customHeight="1" x14ac:dyDescent="0.3">
      <c r="A268" s="149" t="str">
        <f t="shared" si="23"/>
        <v>Northern Wellington</v>
      </c>
      <c r="B268" s="150" t="str">
        <f t="shared" si="23"/>
        <v>Porirua</v>
      </c>
      <c r="C268" s="72" t="s">
        <v>0</v>
      </c>
      <c r="D268" s="99">
        <v>19</v>
      </c>
      <c r="E268" s="99">
        <v>125</v>
      </c>
      <c r="F268" s="99">
        <v>121</v>
      </c>
      <c r="G268" s="99">
        <v>86</v>
      </c>
      <c r="H268" s="99">
        <v>102</v>
      </c>
      <c r="I268" s="99">
        <v>83</v>
      </c>
      <c r="J268" s="99">
        <v>93</v>
      </c>
    </row>
    <row r="269" spans="1:10" ht="14.25" customHeight="1" x14ac:dyDescent="0.3">
      <c r="A269" s="149" t="str">
        <f t="shared" si="23"/>
        <v>Northern Wellington</v>
      </c>
      <c r="B269" s="149" t="s">
        <v>60</v>
      </c>
      <c r="C269" s="79" t="s">
        <v>3</v>
      </c>
      <c r="D269" s="100">
        <v>27</v>
      </c>
      <c r="E269" s="100">
        <v>136</v>
      </c>
      <c r="F269" s="100">
        <v>147</v>
      </c>
      <c r="G269" s="100">
        <v>135</v>
      </c>
      <c r="H269" s="100">
        <v>120</v>
      </c>
      <c r="I269" s="100">
        <v>94</v>
      </c>
      <c r="J269" s="100">
        <v>138</v>
      </c>
    </row>
    <row r="270" spans="1:10" ht="14.25" customHeight="1" x14ac:dyDescent="0.3">
      <c r="A270" s="149" t="str">
        <f t="shared" si="23"/>
        <v>Northern Wellington</v>
      </c>
      <c r="B270" s="149" t="str">
        <f t="shared" si="23"/>
        <v>Justice service area total</v>
      </c>
      <c r="C270" s="79" t="s">
        <v>16</v>
      </c>
      <c r="D270" s="85">
        <v>4</v>
      </c>
      <c r="E270" s="85">
        <v>36</v>
      </c>
      <c r="F270" s="85">
        <v>40</v>
      </c>
      <c r="G270" s="85">
        <v>32</v>
      </c>
      <c r="H270" s="85">
        <v>35</v>
      </c>
      <c r="I270" s="85">
        <v>29</v>
      </c>
      <c r="J270" s="85">
        <v>26</v>
      </c>
    </row>
    <row r="271" spans="1:10" ht="14.25" customHeight="1" x14ac:dyDescent="0.3">
      <c r="A271" s="149" t="str">
        <f t="shared" si="23"/>
        <v>Northern Wellington</v>
      </c>
      <c r="B271" s="149" t="str">
        <f t="shared" si="23"/>
        <v>Justice service area total</v>
      </c>
      <c r="C271" s="79" t="s">
        <v>4</v>
      </c>
      <c r="D271" s="85">
        <v>16</v>
      </c>
      <c r="E271" s="85">
        <v>63</v>
      </c>
      <c r="F271" s="85">
        <v>75</v>
      </c>
      <c r="G271" s="85">
        <v>45</v>
      </c>
      <c r="H271" s="85">
        <v>63</v>
      </c>
      <c r="I271" s="85">
        <v>72</v>
      </c>
      <c r="J271" s="85">
        <v>68</v>
      </c>
    </row>
    <row r="272" spans="1:10" ht="14.25" customHeight="1" x14ac:dyDescent="0.3">
      <c r="A272" s="149" t="str">
        <f t="shared" si="23"/>
        <v>Northern Wellington</v>
      </c>
      <c r="B272" s="149" t="str">
        <f t="shared" si="23"/>
        <v>Justice service area total</v>
      </c>
      <c r="C272" s="79" t="s">
        <v>2</v>
      </c>
      <c r="D272" s="85">
        <v>0</v>
      </c>
      <c r="E272" s="85">
        <v>1</v>
      </c>
      <c r="F272" s="85">
        <v>1</v>
      </c>
      <c r="G272" s="85">
        <v>1</v>
      </c>
      <c r="H272" s="85">
        <v>3</v>
      </c>
      <c r="I272" s="85">
        <v>2</v>
      </c>
      <c r="J272" s="85">
        <v>3</v>
      </c>
    </row>
    <row r="273" spans="1:10" ht="14.25" customHeight="1" x14ac:dyDescent="0.3">
      <c r="A273" s="150" t="str">
        <f t="shared" si="23"/>
        <v>Northern Wellington</v>
      </c>
      <c r="B273" s="150" t="str">
        <f t="shared" si="23"/>
        <v>Justice service area total</v>
      </c>
      <c r="C273" s="72" t="s">
        <v>0</v>
      </c>
      <c r="D273" s="101">
        <v>47</v>
      </c>
      <c r="E273" s="101">
        <v>236</v>
      </c>
      <c r="F273" s="101">
        <v>263</v>
      </c>
      <c r="G273" s="101">
        <v>213</v>
      </c>
      <c r="H273" s="101">
        <v>221</v>
      </c>
      <c r="I273" s="101">
        <v>197</v>
      </c>
      <c r="J273" s="101">
        <v>235</v>
      </c>
    </row>
    <row r="274" spans="1:10" ht="14.25" customHeight="1" x14ac:dyDescent="0.3">
      <c r="A274" s="151" t="s">
        <v>98</v>
      </c>
      <c r="B274" s="151" t="s">
        <v>99</v>
      </c>
      <c r="C274" s="89" t="s">
        <v>3</v>
      </c>
      <c r="D274" s="85">
        <v>1</v>
      </c>
      <c r="E274" s="85">
        <v>0</v>
      </c>
      <c r="F274" s="85">
        <v>0</v>
      </c>
      <c r="G274" s="85">
        <v>0</v>
      </c>
      <c r="H274" s="85">
        <v>0</v>
      </c>
      <c r="I274" s="85">
        <v>1</v>
      </c>
      <c r="J274" s="85">
        <v>0</v>
      </c>
    </row>
    <row r="275" spans="1:10" ht="14.25" customHeight="1" x14ac:dyDescent="0.3">
      <c r="A275" s="149" t="str">
        <f t="shared" ref="A275:B288" si="24">A274</f>
        <v>Wellington</v>
      </c>
      <c r="B275" s="149" t="str">
        <f t="shared" si="24"/>
        <v>Chatham Islands</v>
      </c>
      <c r="C275" s="79" t="s">
        <v>16</v>
      </c>
      <c r="D275" s="85">
        <v>0</v>
      </c>
      <c r="E275" s="85">
        <v>0</v>
      </c>
      <c r="F275" s="85">
        <v>0</v>
      </c>
      <c r="G275" s="85">
        <v>0</v>
      </c>
      <c r="H275" s="85">
        <v>0</v>
      </c>
      <c r="I275" s="85">
        <v>0</v>
      </c>
      <c r="J275" s="85">
        <v>0</v>
      </c>
    </row>
    <row r="276" spans="1:10" ht="14.25" customHeight="1" x14ac:dyDescent="0.3">
      <c r="A276" s="149" t="str">
        <f t="shared" si="24"/>
        <v>Wellington</v>
      </c>
      <c r="B276" s="149" t="str">
        <f t="shared" si="24"/>
        <v>Chatham Islands</v>
      </c>
      <c r="C276" s="79" t="s">
        <v>4</v>
      </c>
      <c r="D276" s="85">
        <v>0</v>
      </c>
      <c r="E276" s="85">
        <v>1</v>
      </c>
      <c r="F276" s="85">
        <v>1</v>
      </c>
      <c r="G276" s="85">
        <v>0</v>
      </c>
      <c r="H276" s="85">
        <v>0</v>
      </c>
      <c r="I276" s="85">
        <v>0</v>
      </c>
      <c r="J276" s="85">
        <v>0</v>
      </c>
    </row>
    <row r="277" spans="1:10" ht="14.25" customHeight="1" x14ac:dyDescent="0.3">
      <c r="A277" s="149" t="str">
        <f t="shared" si="24"/>
        <v>Wellington</v>
      </c>
      <c r="B277" s="149" t="str">
        <f t="shared" si="24"/>
        <v>Chatham Islands</v>
      </c>
      <c r="C277" s="79" t="s">
        <v>2</v>
      </c>
      <c r="D277" s="85">
        <v>0</v>
      </c>
      <c r="E277" s="85">
        <v>0</v>
      </c>
      <c r="F277" s="85">
        <v>0</v>
      </c>
      <c r="G277" s="85">
        <v>0</v>
      </c>
      <c r="H277" s="85">
        <v>0</v>
      </c>
      <c r="I277" s="85">
        <v>0</v>
      </c>
      <c r="J277" s="85">
        <v>0</v>
      </c>
    </row>
    <row r="278" spans="1:10" ht="14.25" customHeight="1" x14ac:dyDescent="0.3">
      <c r="A278" s="149" t="str">
        <f t="shared" si="24"/>
        <v>Wellington</v>
      </c>
      <c r="B278" s="150" t="str">
        <f t="shared" si="24"/>
        <v>Chatham Islands</v>
      </c>
      <c r="C278" s="72" t="s">
        <v>0</v>
      </c>
      <c r="D278" s="85">
        <v>1</v>
      </c>
      <c r="E278" s="85">
        <v>1</v>
      </c>
      <c r="F278" s="85">
        <v>1</v>
      </c>
      <c r="G278" s="85">
        <v>0</v>
      </c>
      <c r="H278" s="85">
        <v>0</v>
      </c>
      <c r="I278" s="85">
        <v>1</v>
      </c>
      <c r="J278" s="85">
        <v>0</v>
      </c>
    </row>
    <row r="279" spans="1:10" ht="14.25" customHeight="1" x14ac:dyDescent="0.3">
      <c r="A279" s="149" t="str">
        <f t="shared" si="24"/>
        <v>Wellington</v>
      </c>
      <c r="B279" s="151" t="s">
        <v>98</v>
      </c>
      <c r="C279" s="89" t="s">
        <v>3</v>
      </c>
      <c r="D279" s="100">
        <v>12</v>
      </c>
      <c r="E279" s="100">
        <v>45</v>
      </c>
      <c r="F279" s="100">
        <v>63</v>
      </c>
      <c r="G279" s="100">
        <v>61</v>
      </c>
      <c r="H279" s="100">
        <v>63</v>
      </c>
      <c r="I279" s="100">
        <v>50</v>
      </c>
      <c r="J279" s="100">
        <v>66</v>
      </c>
    </row>
    <row r="280" spans="1:10" ht="14.25" customHeight="1" x14ac:dyDescent="0.3">
      <c r="A280" s="149" t="str">
        <f t="shared" si="24"/>
        <v>Wellington</v>
      </c>
      <c r="B280" s="149" t="str">
        <f t="shared" si="24"/>
        <v>Wellington</v>
      </c>
      <c r="C280" s="79" t="s">
        <v>16</v>
      </c>
      <c r="D280" s="85">
        <v>3</v>
      </c>
      <c r="E280" s="85">
        <v>21</v>
      </c>
      <c r="F280" s="85">
        <v>21</v>
      </c>
      <c r="G280" s="85">
        <v>22</v>
      </c>
      <c r="H280" s="85">
        <v>19</v>
      </c>
      <c r="I280" s="85">
        <v>12</v>
      </c>
      <c r="J280" s="85">
        <v>25</v>
      </c>
    </row>
    <row r="281" spans="1:10" ht="14.25" customHeight="1" x14ac:dyDescent="0.3">
      <c r="A281" s="149" t="str">
        <f t="shared" si="24"/>
        <v>Wellington</v>
      </c>
      <c r="B281" s="149" t="str">
        <f t="shared" si="24"/>
        <v>Wellington</v>
      </c>
      <c r="C281" s="79" t="s">
        <v>4</v>
      </c>
      <c r="D281" s="85">
        <v>2</v>
      </c>
      <c r="E281" s="85">
        <v>39</v>
      </c>
      <c r="F281" s="85">
        <v>33</v>
      </c>
      <c r="G281" s="85">
        <v>25</v>
      </c>
      <c r="H281" s="85">
        <v>25</v>
      </c>
      <c r="I281" s="85">
        <v>29</v>
      </c>
      <c r="J281" s="85">
        <v>37</v>
      </c>
    </row>
    <row r="282" spans="1:10" ht="14.25" customHeight="1" x14ac:dyDescent="0.3">
      <c r="A282" s="149" t="str">
        <f t="shared" si="24"/>
        <v>Wellington</v>
      </c>
      <c r="B282" s="149" t="str">
        <f t="shared" si="24"/>
        <v>Wellington</v>
      </c>
      <c r="C282" s="79" t="s">
        <v>2</v>
      </c>
      <c r="D282" s="85">
        <v>0</v>
      </c>
      <c r="E282" s="85">
        <v>0</v>
      </c>
      <c r="F282" s="85">
        <v>1</v>
      </c>
      <c r="G282" s="85">
        <v>1</v>
      </c>
      <c r="H282" s="85">
        <v>0</v>
      </c>
      <c r="I282" s="85">
        <v>0</v>
      </c>
      <c r="J282" s="85">
        <v>0</v>
      </c>
    </row>
    <row r="283" spans="1:10" ht="14.25" customHeight="1" x14ac:dyDescent="0.3">
      <c r="A283" s="149" t="str">
        <f t="shared" si="24"/>
        <v>Wellington</v>
      </c>
      <c r="B283" s="150" t="str">
        <f t="shared" si="24"/>
        <v>Wellington</v>
      </c>
      <c r="C283" s="72" t="s">
        <v>0</v>
      </c>
      <c r="D283" s="99">
        <v>17</v>
      </c>
      <c r="E283" s="99">
        <v>105</v>
      </c>
      <c r="F283" s="99">
        <v>118</v>
      </c>
      <c r="G283" s="99">
        <v>109</v>
      </c>
      <c r="H283" s="99">
        <v>107</v>
      </c>
      <c r="I283" s="99">
        <v>91</v>
      </c>
      <c r="J283" s="99">
        <v>128</v>
      </c>
    </row>
    <row r="284" spans="1:10" ht="14.25" customHeight="1" x14ac:dyDescent="0.3">
      <c r="A284" s="149" t="str">
        <f t="shared" si="24"/>
        <v>Wellington</v>
      </c>
      <c r="B284" s="149" t="s">
        <v>60</v>
      </c>
      <c r="C284" s="79" t="s">
        <v>3</v>
      </c>
      <c r="D284" s="85">
        <v>13</v>
      </c>
      <c r="E284" s="85">
        <v>45</v>
      </c>
      <c r="F284" s="85">
        <v>63</v>
      </c>
      <c r="G284" s="85">
        <v>61</v>
      </c>
      <c r="H284" s="85">
        <v>63</v>
      </c>
      <c r="I284" s="85">
        <v>51</v>
      </c>
      <c r="J284" s="85">
        <v>66</v>
      </c>
    </row>
    <row r="285" spans="1:10" ht="14.25" customHeight="1" x14ac:dyDescent="0.3">
      <c r="A285" s="149" t="str">
        <f t="shared" si="24"/>
        <v>Wellington</v>
      </c>
      <c r="B285" s="149" t="str">
        <f t="shared" si="24"/>
        <v>Justice service area total</v>
      </c>
      <c r="C285" s="79" t="s">
        <v>16</v>
      </c>
      <c r="D285" s="85">
        <v>3</v>
      </c>
      <c r="E285" s="85">
        <v>21</v>
      </c>
      <c r="F285" s="85">
        <v>21</v>
      </c>
      <c r="G285" s="85">
        <v>22</v>
      </c>
      <c r="H285" s="85">
        <v>19</v>
      </c>
      <c r="I285" s="85">
        <v>12</v>
      </c>
      <c r="J285" s="85">
        <v>25</v>
      </c>
    </row>
    <row r="286" spans="1:10" ht="14.25" customHeight="1" x14ac:dyDescent="0.3">
      <c r="A286" s="149" t="str">
        <f t="shared" si="24"/>
        <v>Wellington</v>
      </c>
      <c r="B286" s="149" t="str">
        <f t="shared" si="24"/>
        <v>Justice service area total</v>
      </c>
      <c r="C286" s="79" t="s">
        <v>4</v>
      </c>
      <c r="D286" s="85">
        <v>2</v>
      </c>
      <c r="E286" s="85">
        <v>40</v>
      </c>
      <c r="F286" s="85">
        <v>34</v>
      </c>
      <c r="G286" s="85">
        <v>25</v>
      </c>
      <c r="H286" s="85">
        <v>25</v>
      </c>
      <c r="I286" s="85">
        <v>29</v>
      </c>
      <c r="J286" s="85">
        <v>37</v>
      </c>
    </row>
    <row r="287" spans="1:10" ht="14.25" customHeight="1" x14ac:dyDescent="0.3">
      <c r="A287" s="149" t="str">
        <f t="shared" si="24"/>
        <v>Wellington</v>
      </c>
      <c r="B287" s="149" t="str">
        <f t="shared" si="24"/>
        <v>Justice service area total</v>
      </c>
      <c r="C287" s="79" t="s">
        <v>2</v>
      </c>
      <c r="D287" s="85">
        <v>0</v>
      </c>
      <c r="E287" s="85">
        <v>0</v>
      </c>
      <c r="F287" s="85">
        <v>1</v>
      </c>
      <c r="G287" s="85">
        <v>1</v>
      </c>
      <c r="H287" s="85">
        <v>0</v>
      </c>
      <c r="I287" s="85">
        <v>0</v>
      </c>
      <c r="J287" s="85">
        <v>0</v>
      </c>
    </row>
    <row r="288" spans="1:10" ht="14.25" customHeight="1" x14ac:dyDescent="0.3">
      <c r="A288" s="150" t="str">
        <f t="shared" si="24"/>
        <v>Wellington</v>
      </c>
      <c r="B288" s="150" t="str">
        <f t="shared" si="24"/>
        <v>Justice service area total</v>
      </c>
      <c r="C288" s="72" t="s">
        <v>0</v>
      </c>
      <c r="D288" s="101">
        <v>18</v>
      </c>
      <c r="E288" s="101">
        <v>106</v>
      </c>
      <c r="F288" s="101">
        <v>119</v>
      </c>
      <c r="G288" s="101">
        <v>109</v>
      </c>
      <c r="H288" s="101">
        <v>107</v>
      </c>
      <c r="I288" s="101">
        <v>92</v>
      </c>
      <c r="J288" s="101">
        <v>128</v>
      </c>
    </row>
    <row r="289" spans="1:10" ht="14.25" customHeight="1" x14ac:dyDescent="0.3">
      <c r="A289" s="151" t="s">
        <v>100</v>
      </c>
      <c r="B289" s="151" t="s">
        <v>101</v>
      </c>
      <c r="C289" s="89" t="s">
        <v>3</v>
      </c>
      <c r="D289" s="100">
        <v>8</v>
      </c>
      <c r="E289" s="100">
        <v>29</v>
      </c>
      <c r="F289" s="100">
        <v>26</v>
      </c>
      <c r="G289" s="100">
        <v>17</v>
      </c>
      <c r="H289" s="100">
        <v>30</v>
      </c>
      <c r="I289" s="100">
        <v>28</v>
      </c>
      <c r="J289" s="100">
        <v>36</v>
      </c>
    </row>
    <row r="290" spans="1:10" ht="14.25" customHeight="1" x14ac:dyDescent="0.3">
      <c r="A290" s="149" t="str">
        <f t="shared" ref="A290:B305" si="25">A289</f>
        <v>Nelson/Marlborough/West Coast</v>
      </c>
      <c r="B290" s="149" t="str">
        <f t="shared" si="25"/>
        <v>Blenheim</v>
      </c>
      <c r="C290" s="79" t="s">
        <v>16</v>
      </c>
      <c r="D290" s="85">
        <v>2</v>
      </c>
      <c r="E290" s="85">
        <v>4</v>
      </c>
      <c r="F290" s="85">
        <v>1</v>
      </c>
      <c r="G290" s="85">
        <v>6</v>
      </c>
      <c r="H290" s="85">
        <v>3</v>
      </c>
      <c r="I290" s="85">
        <v>6</v>
      </c>
      <c r="J290" s="85">
        <v>4</v>
      </c>
    </row>
    <row r="291" spans="1:10" ht="14.25" customHeight="1" x14ac:dyDescent="0.3">
      <c r="A291" s="149" t="str">
        <f t="shared" si="25"/>
        <v>Nelson/Marlborough/West Coast</v>
      </c>
      <c r="B291" s="149" t="str">
        <f t="shared" si="25"/>
        <v>Blenheim</v>
      </c>
      <c r="C291" s="79" t="s">
        <v>4</v>
      </c>
      <c r="D291" s="85">
        <v>0</v>
      </c>
      <c r="E291" s="85">
        <v>9</v>
      </c>
      <c r="F291" s="85">
        <v>12</v>
      </c>
      <c r="G291" s="85">
        <v>15</v>
      </c>
      <c r="H291" s="85">
        <v>12</v>
      </c>
      <c r="I291" s="85">
        <v>11</v>
      </c>
      <c r="J291" s="85">
        <v>14</v>
      </c>
    </row>
    <row r="292" spans="1:10" ht="14.25" customHeight="1" x14ac:dyDescent="0.3">
      <c r="A292" s="149" t="str">
        <f t="shared" si="25"/>
        <v>Nelson/Marlborough/West Coast</v>
      </c>
      <c r="B292" s="149" t="str">
        <f t="shared" si="25"/>
        <v>Blenheim</v>
      </c>
      <c r="C292" s="79" t="s">
        <v>2</v>
      </c>
      <c r="D292" s="85">
        <v>0</v>
      </c>
      <c r="E292" s="85">
        <v>0</v>
      </c>
      <c r="F292" s="85">
        <v>0</v>
      </c>
      <c r="G292" s="85">
        <v>0</v>
      </c>
      <c r="H292" s="85">
        <v>0</v>
      </c>
      <c r="I292" s="85">
        <v>1</v>
      </c>
      <c r="J292" s="85">
        <v>0</v>
      </c>
    </row>
    <row r="293" spans="1:10" ht="14.25" customHeight="1" x14ac:dyDescent="0.3">
      <c r="A293" s="149" t="str">
        <f t="shared" si="25"/>
        <v>Nelson/Marlborough/West Coast</v>
      </c>
      <c r="B293" s="150" t="str">
        <f t="shared" si="25"/>
        <v>Blenheim</v>
      </c>
      <c r="C293" s="72" t="s">
        <v>0</v>
      </c>
      <c r="D293" s="99">
        <v>10</v>
      </c>
      <c r="E293" s="99">
        <v>42</v>
      </c>
      <c r="F293" s="99">
        <v>39</v>
      </c>
      <c r="G293" s="99">
        <v>38</v>
      </c>
      <c r="H293" s="99">
        <v>45</v>
      </c>
      <c r="I293" s="99">
        <v>46</v>
      </c>
      <c r="J293" s="99">
        <v>54</v>
      </c>
    </row>
    <row r="294" spans="1:10" ht="14.25" customHeight="1" x14ac:dyDescent="0.3">
      <c r="A294" s="149" t="str">
        <f t="shared" si="25"/>
        <v>Nelson/Marlborough/West Coast</v>
      </c>
      <c r="B294" s="151" t="s">
        <v>102</v>
      </c>
      <c r="C294" s="89" t="s">
        <v>3</v>
      </c>
      <c r="D294" s="100">
        <v>2</v>
      </c>
      <c r="E294" s="100">
        <v>8</v>
      </c>
      <c r="F294" s="100">
        <v>12</v>
      </c>
      <c r="G294" s="100">
        <v>8</v>
      </c>
      <c r="H294" s="100">
        <v>21</v>
      </c>
      <c r="I294" s="100">
        <v>11</v>
      </c>
      <c r="J294" s="100">
        <v>13</v>
      </c>
    </row>
    <row r="295" spans="1:10" ht="14.25" customHeight="1" x14ac:dyDescent="0.3">
      <c r="A295" s="149" t="str">
        <f t="shared" si="25"/>
        <v>Nelson/Marlborough/West Coast</v>
      </c>
      <c r="B295" s="149" t="str">
        <f t="shared" si="25"/>
        <v>Greymouth</v>
      </c>
      <c r="C295" s="79" t="s">
        <v>16</v>
      </c>
      <c r="D295" s="85">
        <v>1</v>
      </c>
      <c r="E295" s="85">
        <v>2</v>
      </c>
      <c r="F295" s="85">
        <v>4</v>
      </c>
      <c r="G295" s="85">
        <v>3</v>
      </c>
      <c r="H295" s="85">
        <v>3</v>
      </c>
      <c r="I295" s="85">
        <v>2</v>
      </c>
      <c r="J295" s="85">
        <v>3</v>
      </c>
    </row>
    <row r="296" spans="1:10" ht="14.25" customHeight="1" x14ac:dyDescent="0.3">
      <c r="A296" s="149" t="str">
        <f t="shared" si="25"/>
        <v>Nelson/Marlborough/West Coast</v>
      </c>
      <c r="B296" s="149" t="str">
        <f t="shared" si="25"/>
        <v>Greymouth</v>
      </c>
      <c r="C296" s="79" t="s">
        <v>4</v>
      </c>
      <c r="D296" s="85">
        <v>0</v>
      </c>
      <c r="E296" s="85">
        <v>3</v>
      </c>
      <c r="F296" s="85">
        <v>3</v>
      </c>
      <c r="G296" s="85">
        <v>7</v>
      </c>
      <c r="H296" s="85">
        <v>6</v>
      </c>
      <c r="I296" s="85">
        <v>2</v>
      </c>
      <c r="J296" s="85">
        <v>10</v>
      </c>
    </row>
    <row r="297" spans="1:10" ht="14.25" customHeight="1" x14ac:dyDescent="0.3">
      <c r="A297" s="149" t="str">
        <f t="shared" si="25"/>
        <v>Nelson/Marlborough/West Coast</v>
      </c>
      <c r="B297" s="149" t="str">
        <f t="shared" si="25"/>
        <v>Greymouth</v>
      </c>
      <c r="C297" s="79" t="s">
        <v>2</v>
      </c>
      <c r="D297" s="85">
        <v>0</v>
      </c>
      <c r="E297" s="85">
        <v>0</v>
      </c>
      <c r="F297" s="85">
        <v>0</v>
      </c>
      <c r="G297" s="85">
        <v>0</v>
      </c>
      <c r="H297" s="85">
        <v>0</v>
      </c>
      <c r="I297" s="85">
        <v>0</v>
      </c>
      <c r="J297" s="85">
        <v>0</v>
      </c>
    </row>
    <row r="298" spans="1:10" ht="14.25" customHeight="1" x14ac:dyDescent="0.3">
      <c r="A298" s="149" t="str">
        <f t="shared" si="25"/>
        <v>Nelson/Marlborough/West Coast</v>
      </c>
      <c r="B298" s="150" t="str">
        <f t="shared" si="25"/>
        <v>Greymouth</v>
      </c>
      <c r="C298" s="72" t="s">
        <v>0</v>
      </c>
      <c r="D298" s="99">
        <v>3</v>
      </c>
      <c r="E298" s="99">
        <v>13</v>
      </c>
      <c r="F298" s="99">
        <v>19</v>
      </c>
      <c r="G298" s="99">
        <v>18</v>
      </c>
      <c r="H298" s="99">
        <v>30</v>
      </c>
      <c r="I298" s="99">
        <v>15</v>
      </c>
      <c r="J298" s="99">
        <v>26</v>
      </c>
    </row>
    <row r="299" spans="1:10" ht="14.25" customHeight="1" x14ac:dyDescent="0.3">
      <c r="A299" s="149" t="str">
        <f t="shared" si="25"/>
        <v>Nelson/Marlborough/West Coast</v>
      </c>
      <c r="B299" s="160" t="s">
        <v>131</v>
      </c>
      <c r="C299" s="89" t="s">
        <v>3</v>
      </c>
      <c r="D299" s="100">
        <v>2</v>
      </c>
      <c r="E299" s="100">
        <v>0</v>
      </c>
      <c r="F299" s="100">
        <v>0</v>
      </c>
      <c r="G299" s="100">
        <v>1</v>
      </c>
      <c r="H299" s="100">
        <v>2</v>
      </c>
      <c r="I299" s="100">
        <v>0</v>
      </c>
      <c r="J299" s="100">
        <v>1</v>
      </c>
    </row>
    <row r="300" spans="1:10" ht="14.25" customHeight="1" x14ac:dyDescent="0.3">
      <c r="A300" s="149" t="str">
        <f t="shared" si="25"/>
        <v>Nelson/Marlborough/West Coast</v>
      </c>
      <c r="B300" s="161" t="str">
        <f t="shared" si="25"/>
        <v>Kaikōura</v>
      </c>
      <c r="C300" s="79" t="s">
        <v>16</v>
      </c>
      <c r="D300" s="85">
        <v>0</v>
      </c>
      <c r="E300" s="85">
        <v>0</v>
      </c>
      <c r="F300" s="85">
        <v>0</v>
      </c>
      <c r="G300" s="85">
        <v>0</v>
      </c>
      <c r="H300" s="85">
        <v>0</v>
      </c>
      <c r="I300" s="85">
        <v>0</v>
      </c>
      <c r="J300" s="85">
        <v>2</v>
      </c>
    </row>
    <row r="301" spans="1:10" ht="14.25" customHeight="1" x14ac:dyDescent="0.3">
      <c r="A301" s="149" t="str">
        <f t="shared" si="25"/>
        <v>Nelson/Marlborough/West Coast</v>
      </c>
      <c r="B301" s="161" t="str">
        <f t="shared" si="25"/>
        <v>Kaikōura</v>
      </c>
      <c r="C301" s="79" t="s">
        <v>4</v>
      </c>
      <c r="D301" s="85">
        <v>0</v>
      </c>
      <c r="E301" s="85">
        <v>0</v>
      </c>
      <c r="F301" s="85">
        <v>2</v>
      </c>
      <c r="G301" s="85">
        <v>0</v>
      </c>
      <c r="H301" s="85">
        <v>0</v>
      </c>
      <c r="I301" s="85">
        <v>0</v>
      </c>
      <c r="J301" s="85">
        <v>0</v>
      </c>
    </row>
    <row r="302" spans="1:10" ht="14.25" customHeight="1" x14ac:dyDescent="0.3">
      <c r="A302" s="149" t="str">
        <f t="shared" si="25"/>
        <v>Nelson/Marlborough/West Coast</v>
      </c>
      <c r="B302" s="161" t="str">
        <f t="shared" si="25"/>
        <v>Kaikōura</v>
      </c>
      <c r="C302" s="79" t="s">
        <v>2</v>
      </c>
      <c r="D302" s="85">
        <v>0</v>
      </c>
      <c r="E302" s="85">
        <v>0</v>
      </c>
      <c r="F302" s="85">
        <v>0</v>
      </c>
      <c r="G302" s="85">
        <v>0</v>
      </c>
      <c r="H302" s="85">
        <v>0</v>
      </c>
      <c r="I302" s="85">
        <v>0</v>
      </c>
      <c r="J302" s="85">
        <v>0</v>
      </c>
    </row>
    <row r="303" spans="1:10" ht="14.25" customHeight="1" x14ac:dyDescent="0.3">
      <c r="A303" s="149" t="str">
        <f t="shared" si="25"/>
        <v>Nelson/Marlborough/West Coast</v>
      </c>
      <c r="B303" s="162" t="str">
        <f t="shared" si="25"/>
        <v>Kaikōura</v>
      </c>
      <c r="C303" s="72" t="s">
        <v>0</v>
      </c>
      <c r="D303" s="99">
        <v>2</v>
      </c>
      <c r="E303" s="99">
        <v>0</v>
      </c>
      <c r="F303" s="99">
        <v>2</v>
      </c>
      <c r="G303" s="99">
        <v>1</v>
      </c>
      <c r="H303" s="99">
        <v>2</v>
      </c>
      <c r="I303" s="99">
        <v>0</v>
      </c>
      <c r="J303" s="99">
        <v>3</v>
      </c>
    </row>
    <row r="304" spans="1:10" ht="14.25" customHeight="1" x14ac:dyDescent="0.3">
      <c r="A304" s="149" t="str">
        <f t="shared" si="25"/>
        <v>Nelson/Marlborough/West Coast</v>
      </c>
      <c r="B304" s="151" t="s">
        <v>103</v>
      </c>
      <c r="C304" s="89" t="s">
        <v>3</v>
      </c>
      <c r="D304" s="100">
        <v>5</v>
      </c>
      <c r="E304" s="100">
        <v>45</v>
      </c>
      <c r="F304" s="100">
        <v>53</v>
      </c>
      <c r="G304" s="100">
        <v>55</v>
      </c>
      <c r="H304" s="100">
        <v>50</v>
      </c>
      <c r="I304" s="100">
        <v>61</v>
      </c>
      <c r="J304" s="100">
        <v>56</v>
      </c>
    </row>
    <row r="305" spans="1:10" ht="14.25" customHeight="1" x14ac:dyDescent="0.3">
      <c r="A305" s="149" t="str">
        <f t="shared" si="25"/>
        <v>Nelson/Marlborough/West Coast</v>
      </c>
      <c r="B305" s="149" t="str">
        <f t="shared" si="25"/>
        <v>Nelson</v>
      </c>
      <c r="C305" s="79" t="s">
        <v>16</v>
      </c>
      <c r="D305" s="85">
        <v>2</v>
      </c>
      <c r="E305" s="85">
        <v>6</v>
      </c>
      <c r="F305" s="85">
        <v>12</v>
      </c>
      <c r="G305" s="85">
        <v>10</v>
      </c>
      <c r="H305" s="85">
        <v>7</v>
      </c>
      <c r="I305" s="85">
        <v>13</v>
      </c>
      <c r="J305" s="85">
        <v>10</v>
      </c>
    </row>
    <row r="306" spans="1:10" ht="14.25" customHeight="1" x14ac:dyDescent="0.3">
      <c r="A306" s="149" t="str">
        <f t="shared" ref="A306:B318" si="26">A305</f>
        <v>Nelson/Marlborough/West Coast</v>
      </c>
      <c r="B306" s="149" t="str">
        <f t="shared" si="26"/>
        <v>Nelson</v>
      </c>
      <c r="C306" s="79" t="s">
        <v>4</v>
      </c>
      <c r="D306" s="85">
        <v>1</v>
      </c>
      <c r="E306" s="85">
        <v>9</v>
      </c>
      <c r="F306" s="85">
        <v>15</v>
      </c>
      <c r="G306" s="85">
        <v>14</v>
      </c>
      <c r="H306" s="85">
        <v>9</v>
      </c>
      <c r="I306" s="85">
        <v>17</v>
      </c>
      <c r="J306" s="85">
        <v>15</v>
      </c>
    </row>
    <row r="307" spans="1:10" ht="14.25" customHeight="1" x14ac:dyDescent="0.3">
      <c r="A307" s="149" t="str">
        <f t="shared" si="26"/>
        <v>Nelson/Marlborough/West Coast</v>
      </c>
      <c r="B307" s="149" t="str">
        <f t="shared" si="26"/>
        <v>Nelson</v>
      </c>
      <c r="C307" s="79" t="s">
        <v>2</v>
      </c>
      <c r="D307" s="85">
        <v>0</v>
      </c>
      <c r="E307" s="85">
        <v>0</v>
      </c>
      <c r="F307" s="85">
        <v>1</v>
      </c>
      <c r="G307" s="85">
        <v>1</v>
      </c>
      <c r="H307" s="85">
        <v>2</v>
      </c>
      <c r="I307" s="85">
        <v>0</v>
      </c>
      <c r="J307" s="85">
        <v>1</v>
      </c>
    </row>
    <row r="308" spans="1:10" ht="14.25" customHeight="1" x14ac:dyDescent="0.3">
      <c r="A308" s="149" t="str">
        <f t="shared" si="26"/>
        <v>Nelson/Marlborough/West Coast</v>
      </c>
      <c r="B308" s="150" t="str">
        <f t="shared" si="26"/>
        <v>Nelson</v>
      </c>
      <c r="C308" s="72" t="s">
        <v>0</v>
      </c>
      <c r="D308" s="99">
        <v>8</v>
      </c>
      <c r="E308" s="99">
        <v>60</v>
      </c>
      <c r="F308" s="99">
        <v>81</v>
      </c>
      <c r="G308" s="99">
        <v>80</v>
      </c>
      <c r="H308" s="99">
        <v>68</v>
      </c>
      <c r="I308" s="99">
        <v>91</v>
      </c>
      <c r="J308" s="99">
        <v>82</v>
      </c>
    </row>
    <row r="309" spans="1:10" ht="14.25" customHeight="1" x14ac:dyDescent="0.3">
      <c r="A309" s="149" t="str">
        <f t="shared" si="26"/>
        <v>Nelson/Marlborough/West Coast</v>
      </c>
      <c r="B309" s="160" t="s">
        <v>104</v>
      </c>
      <c r="C309" s="89" t="s">
        <v>3</v>
      </c>
      <c r="D309" s="100">
        <v>0</v>
      </c>
      <c r="E309" s="100">
        <v>3</v>
      </c>
      <c r="F309" s="100">
        <v>3</v>
      </c>
      <c r="G309" s="100">
        <v>5</v>
      </c>
      <c r="H309" s="100">
        <v>4</v>
      </c>
      <c r="I309" s="100">
        <v>2</v>
      </c>
      <c r="J309" s="100">
        <v>9</v>
      </c>
    </row>
    <row r="310" spans="1:10" ht="14.25" customHeight="1" x14ac:dyDescent="0.3">
      <c r="A310" s="149" t="str">
        <f t="shared" si="26"/>
        <v>Nelson/Marlborough/West Coast</v>
      </c>
      <c r="B310" s="161" t="str">
        <f t="shared" si="26"/>
        <v>Westport</v>
      </c>
      <c r="C310" s="79" t="s">
        <v>16</v>
      </c>
      <c r="D310" s="85">
        <v>0</v>
      </c>
      <c r="E310" s="85">
        <v>0</v>
      </c>
      <c r="F310" s="85">
        <v>2</v>
      </c>
      <c r="G310" s="85">
        <v>0</v>
      </c>
      <c r="H310" s="85">
        <v>2</v>
      </c>
      <c r="I310" s="85">
        <v>0</v>
      </c>
      <c r="J310" s="85">
        <v>1</v>
      </c>
    </row>
    <row r="311" spans="1:10" ht="14.25" customHeight="1" x14ac:dyDescent="0.3">
      <c r="A311" s="149" t="str">
        <f t="shared" si="26"/>
        <v>Nelson/Marlborough/West Coast</v>
      </c>
      <c r="B311" s="161" t="str">
        <f t="shared" si="26"/>
        <v>Westport</v>
      </c>
      <c r="C311" s="79" t="s">
        <v>4</v>
      </c>
      <c r="D311" s="85">
        <v>0</v>
      </c>
      <c r="E311" s="85">
        <v>0</v>
      </c>
      <c r="F311" s="85">
        <v>1</v>
      </c>
      <c r="G311" s="85">
        <v>2</v>
      </c>
      <c r="H311" s="85">
        <v>3</v>
      </c>
      <c r="I311" s="85">
        <v>1</v>
      </c>
      <c r="J311" s="85">
        <v>2</v>
      </c>
    </row>
    <row r="312" spans="1:10" ht="14.25" customHeight="1" x14ac:dyDescent="0.3">
      <c r="A312" s="149" t="str">
        <f t="shared" si="26"/>
        <v>Nelson/Marlborough/West Coast</v>
      </c>
      <c r="B312" s="161" t="str">
        <f t="shared" si="26"/>
        <v>Westport</v>
      </c>
      <c r="C312" s="79" t="s">
        <v>2</v>
      </c>
      <c r="D312" s="85">
        <v>0</v>
      </c>
      <c r="E312" s="85">
        <v>0</v>
      </c>
      <c r="F312" s="85">
        <v>0</v>
      </c>
      <c r="G312" s="85">
        <v>0</v>
      </c>
      <c r="H312" s="85">
        <v>0</v>
      </c>
      <c r="I312" s="85">
        <v>0</v>
      </c>
      <c r="J312" s="85">
        <v>0</v>
      </c>
    </row>
    <row r="313" spans="1:10" ht="14.25" customHeight="1" x14ac:dyDescent="0.3">
      <c r="A313" s="149" t="str">
        <f t="shared" si="26"/>
        <v>Nelson/Marlborough/West Coast</v>
      </c>
      <c r="B313" s="162" t="str">
        <f t="shared" si="26"/>
        <v>Westport</v>
      </c>
      <c r="C313" s="72" t="s">
        <v>0</v>
      </c>
      <c r="D313" s="99">
        <v>0</v>
      </c>
      <c r="E313" s="99">
        <v>3</v>
      </c>
      <c r="F313" s="99">
        <v>6</v>
      </c>
      <c r="G313" s="99">
        <v>7</v>
      </c>
      <c r="H313" s="99">
        <v>9</v>
      </c>
      <c r="I313" s="99">
        <v>3</v>
      </c>
      <c r="J313" s="99">
        <v>12</v>
      </c>
    </row>
    <row r="314" spans="1:10" ht="14.25" customHeight="1" x14ac:dyDescent="0.3">
      <c r="A314" s="149" t="str">
        <f t="shared" si="26"/>
        <v>Nelson/Marlborough/West Coast</v>
      </c>
      <c r="B314" s="149" t="s">
        <v>60</v>
      </c>
      <c r="C314" s="79" t="s">
        <v>3</v>
      </c>
      <c r="D314" s="85">
        <v>17</v>
      </c>
      <c r="E314" s="85">
        <v>85</v>
      </c>
      <c r="F314" s="85">
        <v>94</v>
      </c>
      <c r="G314" s="85">
        <v>86</v>
      </c>
      <c r="H314" s="85">
        <v>107</v>
      </c>
      <c r="I314" s="85">
        <v>102</v>
      </c>
      <c r="J314" s="85">
        <v>115</v>
      </c>
    </row>
    <row r="315" spans="1:10" ht="14.25" customHeight="1" x14ac:dyDescent="0.3">
      <c r="A315" s="149" t="str">
        <f t="shared" si="26"/>
        <v>Nelson/Marlborough/West Coast</v>
      </c>
      <c r="B315" s="149" t="str">
        <f t="shared" si="26"/>
        <v>Justice service area total</v>
      </c>
      <c r="C315" s="79" t="s">
        <v>16</v>
      </c>
      <c r="D315" s="85">
        <v>5</v>
      </c>
      <c r="E315" s="85">
        <v>12</v>
      </c>
      <c r="F315" s="85">
        <v>19</v>
      </c>
      <c r="G315" s="85">
        <v>19</v>
      </c>
      <c r="H315" s="85">
        <v>15</v>
      </c>
      <c r="I315" s="85">
        <v>21</v>
      </c>
      <c r="J315" s="85">
        <v>20</v>
      </c>
    </row>
    <row r="316" spans="1:10" ht="14.25" customHeight="1" x14ac:dyDescent="0.3">
      <c r="A316" s="149" t="str">
        <f t="shared" si="26"/>
        <v>Nelson/Marlborough/West Coast</v>
      </c>
      <c r="B316" s="149" t="str">
        <f t="shared" si="26"/>
        <v>Justice service area total</v>
      </c>
      <c r="C316" s="79" t="s">
        <v>4</v>
      </c>
      <c r="D316" s="85">
        <v>1</v>
      </c>
      <c r="E316" s="85">
        <v>21</v>
      </c>
      <c r="F316" s="85">
        <v>33</v>
      </c>
      <c r="G316" s="85">
        <v>38</v>
      </c>
      <c r="H316" s="85">
        <v>30</v>
      </c>
      <c r="I316" s="85">
        <v>31</v>
      </c>
      <c r="J316" s="85">
        <v>41</v>
      </c>
    </row>
    <row r="317" spans="1:10" ht="14.25" customHeight="1" x14ac:dyDescent="0.3">
      <c r="A317" s="149" t="str">
        <f t="shared" si="26"/>
        <v>Nelson/Marlborough/West Coast</v>
      </c>
      <c r="B317" s="149" t="str">
        <f t="shared" si="26"/>
        <v>Justice service area total</v>
      </c>
      <c r="C317" s="79" t="s">
        <v>2</v>
      </c>
      <c r="D317" s="85">
        <v>0</v>
      </c>
      <c r="E317" s="85">
        <v>0</v>
      </c>
      <c r="F317" s="85">
        <v>1</v>
      </c>
      <c r="G317" s="85">
        <v>1</v>
      </c>
      <c r="H317" s="85">
        <v>2</v>
      </c>
      <c r="I317" s="85">
        <v>1</v>
      </c>
      <c r="J317" s="85">
        <v>1</v>
      </c>
    </row>
    <row r="318" spans="1:10" ht="14.25" customHeight="1" x14ac:dyDescent="0.3">
      <c r="A318" s="150" t="str">
        <f t="shared" si="26"/>
        <v>Nelson/Marlborough/West Coast</v>
      </c>
      <c r="B318" s="150" t="str">
        <f t="shared" si="26"/>
        <v>Justice service area total</v>
      </c>
      <c r="C318" s="72" t="s">
        <v>0</v>
      </c>
      <c r="D318" s="101">
        <v>23</v>
      </c>
      <c r="E318" s="101">
        <v>118</v>
      </c>
      <c r="F318" s="101">
        <v>147</v>
      </c>
      <c r="G318" s="101">
        <v>144</v>
      </c>
      <c r="H318" s="101">
        <v>154</v>
      </c>
      <c r="I318" s="101">
        <v>155</v>
      </c>
      <c r="J318" s="101">
        <v>177</v>
      </c>
    </row>
    <row r="319" spans="1:10" ht="14.25" customHeight="1" x14ac:dyDescent="0.3">
      <c r="A319" s="151" t="s">
        <v>105</v>
      </c>
      <c r="B319" s="151" t="s">
        <v>106</v>
      </c>
      <c r="C319" s="89" t="s">
        <v>3</v>
      </c>
      <c r="D319" s="100">
        <v>0</v>
      </c>
      <c r="E319" s="100">
        <v>4</v>
      </c>
      <c r="F319" s="100">
        <v>12</v>
      </c>
      <c r="G319" s="100">
        <v>11</v>
      </c>
      <c r="H319" s="100">
        <v>7</v>
      </c>
      <c r="I319" s="100">
        <v>14</v>
      </c>
      <c r="J319" s="100">
        <v>8</v>
      </c>
    </row>
    <row r="320" spans="1:10" ht="14.25" customHeight="1" x14ac:dyDescent="0.3">
      <c r="A320" s="149" t="str">
        <f t="shared" ref="A320:B333" si="27">A319</f>
        <v>Canterbury</v>
      </c>
      <c r="B320" s="149" t="str">
        <f t="shared" si="27"/>
        <v>Ashburton</v>
      </c>
      <c r="C320" s="79" t="s">
        <v>16</v>
      </c>
      <c r="D320" s="85">
        <v>0</v>
      </c>
      <c r="E320" s="85">
        <v>3</v>
      </c>
      <c r="F320" s="85">
        <v>3</v>
      </c>
      <c r="G320" s="85">
        <v>0</v>
      </c>
      <c r="H320" s="85">
        <v>4</v>
      </c>
      <c r="I320" s="85">
        <v>2</v>
      </c>
      <c r="J320" s="85">
        <v>1</v>
      </c>
    </row>
    <row r="321" spans="1:10" x14ac:dyDescent="0.3">
      <c r="A321" s="149" t="str">
        <f t="shared" si="27"/>
        <v>Canterbury</v>
      </c>
      <c r="B321" s="149" t="str">
        <f t="shared" si="27"/>
        <v>Ashburton</v>
      </c>
      <c r="C321" s="79" t="s">
        <v>4</v>
      </c>
      <c r="D321" s="85">
        <v>1</v>
      </c>
      <c r="E321" s="85">
        <v>9</v>
      </c>
      <c r="F321" s="85">
        <v>12</v>
      </c>
      <c r="G321" s="85">
        <v>7</v>
      </c>
      <c r="H321" s="85">
        <v>2</v>
      </c>
      <c r="I321" s="85">
        <v>4</v>
      </c>
      <c r="J321" s="85">
        <v>4</v>
      </c>
    </row>
    <row r="322" spans="1:10" x14ac:dyDescent="0.3">
      <c r="A322" s="149" t="str">
        <f t="shared" si="27"/>
        <v>Canterbury</v>
      </c>
      <c r="B322" s="149" t="str">
        <f t="shared" si="27"/>
        <v>Ashburton</v>
      </c>
      <c r="C322" s="79" t="s">
        <v>2</v>
      </c>
      <c r="D322" s="85">
        <v>0</v>
      </c>
      <c r="E322" s="85">
        <v>0</v>
      </c>
      <c r="F322" s="85">
        <v>0</v>
      </c>
      <c r="G322" s="85">
        <v>0</v>
      </c>
      <c r="H322" s="85">
        <v>0</v>
      </c>
      <c r="I322" s="85">
        <v>0</v>
      </c>
      <c r="J322" s="85">
        <v>0</v>
      </c>
    </row>
    <row r="323" spans="1:10" x14ac:dyDescent="0.3">
      <c r="A323" s="149" t="str">
        <f t="shared" si="27"/>
        <v>Canterbury</v>
      </c>
      <c r="B323" s="150" t="str">
        <f t="shared" si="27"/>
        <v>Ashburton</v>
      </c>
      <c r="C323" s="72" t="s">
        <v>0</v>
      </c>
      <c r="D323" s="99">
        <v>1</v>
      </c>
      <c r="E323" s="99">
        <v>16</v>
      </c>
      <c r="F323" s="99">
        <v>27</v>
      </c>
      <c r="G323" s="99">
        <v>18</v>
      </c>
      <c r="H323" s="99">
        <v>13</v>
      </c>
      <c r="I323" s="99">
        <v>20</v>
      </c>
      <c r="J323" s="99">
        <v>13</v>
      </c>
    </row>
    <row r="324" spans="1:10" x14ac:dyDescent="0.3">
      <c r="A324" s="149" t="str">
        <f t="shared" si="27"/>
        <v>Canterbury</v>
      </c>
      <c r="B324" s="151" t="s">
        <v>107</v>
      </c>
      <c r="C324" s="89" t="s">
        <v>3</v>
      </c>
      <c r="D324" s="100">
        <v>29</v>
      </c>
      <c r="E324" s="100">
        <v>227</v>
      </c>
      <c r="F324" s="100">
        <v>235</v>
      </c>
      <c r="G324" s="100">
        <v>204</v>
      </c>
      <c r="H324" s="100">
        <v>214</v>
      </c>
      <c r="I324" s="100">
        <v>229</v>
      </c>
      <c r="J324" s="100">
        <v>204</v>
      </c>
    </row>
    <row r="325" spans="1:10" x14ac:dyDescent="0.3">
      <c r="A325" s="149" t="str">
        <f t="shared" si="27"/>
        <v>Canterbury</v>
      </c>
      <c r="B325" s="149" t="str">
        <f t="shared" si="27"/>
        <v>Christchurch</v>
      </c>
      <c r="C325" s="79" t="s">
        <v>16</v>
      </c>
      <c r="D325" s="85">
        <v>4</v>
      </c>
      <c r="E325" s="85">
        <v>41</v>
      </c>
      <c r="F325" s="85">
        <v>52</v>
      </c>
      <c r="G325" s="85">
        <v>24</v>
      </c>
      <c r="H325" s="85">
        <v>31</v>
      </c>
      <c r="I325" s="85">
        <v>29</v>
      </c>
      <c r="J325" s="85">
        <v>14</v>
      </c>
    </row>
    <row r="326" spans="1:10" x14ac:dyDescent="0.3">
      <c r="A326" s="149" t="str">
        <f t="shared" si="27"/>
        <v>Canterbury</v>
      </c>
      <c r="B326" s="149" t="str">
        <f t="shared" si="27"/>
        <v>Christchurch</v>
      </c>
      <c r="C326" s="79" t="s">
        <v>4</v>
      </c>
      <c r="D326" s="85">
        <v>24</v>
      </c>
      <c r="E326" s="85">
        <v>124</v>
      </c>
      <c r="F326" s="85">
        <v>122</v>
      </c>
      <c r="G326" s="85">
        <v>95</v>
      </c>
      <c r="H326" s="85">
        <v>87</v>
      </c>
      <c r="I326" s="85">
        <v>97</v>
      </c>
      <c r="J326" s="85">
        <v>108</v>
      </c>
    </row>
    <row r="327" spans="1:10" x14ac:dyDescent="0.3">
      <c r="A327" s="149" t="str">
        <f t="shared" si="27"/>
        <v>Canterbury</v>
      </c>
      <c r="B327" s="149" t="str">
        <f t="shared" si="27"/>
        <v>Christchurch</v>
      </c>
      <c r="C327" s="79" t="s">
        <v>2</v>
      </c>
      <c r="D327" s="85">
        <v>0</v>
      </c>
      <c r="E327" s="85">
        <v>1</v>
      </c>
      <c r="F327" s="85">
        <v>2</v>
      </c>
      <c r="G327" s="85">
        <v>3</v>
      </c>
      <c r="H327" s="85">
        <v>1</v>
      </c>
      <c r="I327" s="85">
        <v>3</v>
      </c>
      <c r="J327" s="85">
        <v>3</v>
      </c>
    </row>
    <row r="328" spans="1:10" x14ac:dyDescent="0.3">
      <c r="A328" s="149" t="str">
        <f t="shared" si="27"/>
        <v>Canterbury</v>
      </c>
      <c r="B328" s="150" t="str">
        <f t="shared" si="27"/>
        <v>Christchurch</v>
      </c>
      <c r="C328" s="72" t="s">
        <v>0</v>
      </c>
      <c r="D328" s="99">
        <v>57</v>
      </c>
      <c r="E328" s="99">
        <v>393</v>
      </c>
      <c r="F328" s="99">
        <v>411</v>
      </c>
      <c r="G328" s="99">
        <v>326</v>
      </c>
      <c r="H328" s="99">
        <v>333</v>
      </c>
      <c r="I328" s="99">
        <v>358</v>
      </c>
      <c r="J328" s="99">
        <v>329</v>
      </c>
    </row>
    <row r="329" spans="1:10" x14ac:dyDescent="0.3">
      <c r="A329" s="149" t="str">
        <f t="shared" si="27"/>
        <v>Canterbury</v>
      </c>
      <c r="B329" s="149" t="s">
        <v>60</v>
      </c>
      <c r="C329" s="79" t="s">
        <v>3</v>
      </c>
      <c r="D329" s="85">
        <v>29</v>
      </c>
      <c r="E329" s="85">
        <v>231</v>
      </c>
      <c r="F329" s="85">
        <v>247</v>
      </c>
      <c r="G329" s="85">
        <v>215</v>
      </c>
      <c r="H329" s="85">
        <v>221</v>
      </c>
      <c r="I329" s="85">
        <v>243</v>
      </c>
      <c r="J329" s="85">
        <v>212</v>
      </c>
    </row>
    <row r="330" spans="1:10" x14ac:dyDescent="0.3">
      <c r="A330" s="149" t="str">
        <f t="shared" si="27"/>
        <v>Canterbury</v>
      </c>
      <c r="B330" s="149" t="str">
        <f t="shared" si="27"/>
        <v>Justice service area total</v>
      </c>
      <c r="C330" s="79" t="s">
        <v>16</v>
      </c>
      <c r="D330" s="85">
        <v>4</v>
      </c>
      <c r="E330" s="85">
        <v>44</v>
      </c>
      <c r="F330" s="85">
        <v>55</v>
      </c>
      <c r="G330" s="85">
        <v>24</v>
      </c>
      <c r="H330" s="85">
        <v>35</v>
      </c>
      <c r="I330" s="85">
        <v>31</v>
      </c>
      <c r="J330" s="85">
        <v>15</v>
      </c>
    </row>
    <row r="331" spans="1:10" x14ac:dyDescent="0.3">
      <c r="A331" s="149" t="str">
        <f t="shared" si="27"/>
        <v>Canterbury</v>
      </c>
      <c r="B331" s="149" t="str">
        <f t="shared" si="27"/>
        <v>Justice service area total</v>
      </c>
      <c r="C331" s="79" t="s">
        <v>4</v>
      </c>
      <c r="D331" s="85">
        <v>25</v>
      </c>
      <c r="E331" s="85">
        <v>133</v>
      </c>
      <c r="F331" s="85">
        <v>134</v>
      </c>
      <c r="G331" s="85">
        <v>102</v>
      </c>
      <c r="H331" s="85">
        <v>89</v>
      </c>
      <c r="I331" s="85">
        <v>101</v>
      </c>
      <c r="J331" s="85">
        <v>112</v>
      </c>
    </row>
    <row r="332" spans="1:10" x14ac:dyDescent="0.3">
      <c r="A332" s="149" t="str">
        <f t="shared" si="27"/>
        <v>Canterbury</v>
      </c>
      <c r="B332" s="149" t="str">
        <f t="shared" si="27"/>
        <v>Justice service area total</v>
      </c>
      <c r="C332" s="79" t="s">
        <v>2</v>
      </c>
      <c r="D332" s="85">
        <v>0</v>
      </c>
      <c r="E332" s="85">
        <v>1</v>
      </c>
      <c r="F332" s="85">
        <v>2</v>
      </c>
      <c r="G332" s="85">
        <v>3</v>
      </c>
      <c r="H332" s="85">
        <v>1</v>
      </c>
      <c r="I332" s="85">
        <v>3</v>
      </c>
      <c r="J332" s="85">
        <v>3</v>
      </c>
    </row>
    <row r="333" spans="1:10" x14ac:dyDescent="0.3">
      <c r="A333" s="150" t="str">
        <f t="shared" si="27"/>
        <v>Canterbury</v>
      </c>
      <c r="B333" s="150" t="str">
        <f t="shared" si="27"/>
        <v>Justice service area total</v>
      </c>
      <c r="C333" s="72" t="s">
        <v>0</v>
      </c>
      <c r="D333" s="101">
        <v>58</v>
      </c>
      <c r="E333" s="101">
        <v>409</v>
      </c>
      <c r="F333" s="101">
        <v>438</v>
      </c>
      <c r="G333" s="101">
        <v>344</v>
      </c>
      <c r="H333" s="101">
        <v>346</v>
      </c>
      <c r="I333" s="101">
        <v>378</v>
      </c>
      <c r="J333" s="101">
        <v>342</v>
      </c>
    </row>
    <row r="334" spans="1:10" x14ac:dyDescent="0.3">
      <c r="A334" s="151" t="s">
        <v>108</v>
      </c>
      <c r="B334" s="151" t="s">
        <v>109</v>
      </c>
      <c r="C334" s="89" t="s">
        <v>3</v>
      </c>
      <c r="D334" s="100">
        <v>5</v>
      </c>
      <c r="E334" s="100">
        <v>45</v>
      </c>
      <c r="F334" s="100">
        <v>84</v>
      </c>
      <c r="G334" s="100">
        <v>78</v>
      </c>
      <c r="H334" s="100">
        <v>70</v>
      </c>
      <c r="I334" s="100">
        <v>70</v>
      </c>
      <c r="J334" s="100">
        <v>53</v>
      </c>
    </row>
    <row r="335" spans="1:10" x14ac:dyDescent="0.3">
      <c r="A335" s="149" t="str">
        <f t="shared" ref="A335:B350" si="28">A334</f>
        <v>Otago</v>
      </c>
      <c r="B335" s="149" t="str">
        <f t="shared" si="28"/>
        <v>Dunedin</v>
      </c>
      <c r="C335" s="79" t="s">
        <v>16</v>
      </c>
      <c r="D335" s="85">
        <v>5</v>
      </c>
      <c r="E335" s="85">
        <v>27</v>
      </c>
      <c r="F335" s="85">
        <v>34</v>
      </c>
      <c r="G335" s="85">
        <v>27</v>
      </c>
      <c r="H335" s="85">
        <v>9</v>
      </c>
      <c r="I335" s="85">
        <v>16</v>
      </c>
      <c r="J335" s="85">
        <v>8</v>
      </c>
    </row>
    <row r="336" spans="1:10" x14ac:dyDescent="0.3">
      <c r="A336" s="149" t="str">
        <f t="shared" si="28"/>
        <v>Otago</v>
      </c>
      <c r="B336" s="149" t="str">
        <f t="shared" si="28"/>
        <v>Dunedin</v>
      </c>
      <c r="C336" s="79" t="s">
        <v>4</v>
      </c>
      <c r="D336" s="85">
        <v>0</v>
      </c>
      <c r="E336" s="85">
        <v>22</v>
      </c>
      <c r="F336" s="85">
        <v>31</v>
      </c>
      <c r="G336" s="85">
        <v>21</v>
      </c>
      <c r="H336" s="85">
        <v>18</v>
      </c>
      <c r="I336" s="85">
        <v>22</v>
      </c>
      <c r="J336" s="85">
        <v>20</v>
      </c>
    </row>
    <row r="337" spans="1:10" x14ac:dyDescent="0.3">
      <c r="A337" s="149" t="str">
        <f t="shared" si="28"/>
        <v>Otago</v>
      </c>
      <c r="B337" s="149" t="str">
        <f t="shared" si="28"/>
        <v>Dunedin</v>
      </c>
      <c r="C337" s="79" t="s">
        <v>2</v>
      </c>
      <c r="D337" s="85">
        <v>0</v>
      </c>
      <c r="E337" s="85">
        <v>0</v>
      </c>
      <c r="F337" s="85">
        <v>0</v>
      </c>
      <c r="G337" s="85">
        <v>3</v>
      </c>
      <c r="H337" s="85">
        <v>0</v>
      </c>
      <c r="I337" s="85">
        <v>0</v>
      </c>
      <c r="J337" s="85">
        <v>1</v>
      </c>
    </row>
    <row r="338" spans="1:10" x14ac:dyDescent="0.3">
      <c r="A338" s="149" t="str">
        <f t="shared" si="28"/>
        <v>Otago</v>
      </c>
      <c r="B338" s="150" t="str">
        <f t="shared" si="28"/>
        <v>Dunedin</v>
      </c>
      <c r="C338" s="72" t="s">
        <v>0</v>
      </c>
      <c r="D338" s="99">
        <v>10</v>
      </c>
      <c r="E338" s="99">
        <v>94</v>
      </c>
      <c r="F338" s="99">
        <v>149</v>
      </c>
      <c r="G338" s="99">
        <v>129</v>
      </c>
      <c r="H338" s="99">
        <v>97</v>
      </c>
      <c r="I338" s="99">
        <v>108</v>
      </c>
      <c r="J338" s="99">
        <v>82</v>
      </c>
    </row>
    <row r="339" spans="1:10" x14ac:dyDescent="0.3">
      <c r="A339" s="149" t="str">
        <f t="shared" si="28"/>
        <v>Otago</v>
      </c>
      <c r="B339" s="151" t="s">
        <v>110</v>
      </c>
      <c r="C339" s="89" t="s">
        <v>3</v>
      </c>
      <c r="D339" s="100">
        <v>2</v>
      </c>
      <c r="E339" s="100">
        <v>9</v>
      </c>
      <c r="F339" s="100">
        <v>13</v>
      </c>
      <c r="G339" s="100">
        <v>4</v>
      </c>
      <c r="H339" s="100">
        <v>13</v>
      </c>
      <c r="I339" s="100">
        <v>15</v>
      </c>
      <c r="J339" s="100">
        <v>5</v>
      </c>
    </row>
    <row r="340" spans="1:10" x14ac:dyDescent="0.3">
      <c r="A340" s="149" t="str">
        <f t="shared" si="28"/>
        <v>Otago</v>
      </c>
      <c r="B340" s="149" t="str">
        <f t="shared" si="28"/>
        <v>Oamaru</v>
      </c>
      <c r="C340" s="79" t="s">
        <v>16</v>
      </c>
      <c r="D340" s="85">
        <v>2</v>
      </c>
      <c r="E340" s="85">
        <v>1</v>
      </c>
      <c r="F340" s="85">
        <v>4</v>
      </c>
      <c r="G340" s="85">
        <v>2</v>
      </c>
      <c r="H340" s="85">
        <v>1</v>
      </c>
      <c r="I340" s="85">
        <v>4</v>
      </c>
      <c r="J340" s="85">
        <v>1</v>
      </c>
    </row>
    <row r="341" spans="1:10" x14ac:dyDescent="0.3">
      <c r="A341" s="149" t="str">
        <f t="shared" si="28"/>
        <v>Otago</v>
      </c>
      <c r="B341" s="149" t="str">
        <f t="shared" si="28"/>
        <v>Oamaru</v>
      </c>
      <c r="C341" s="79" t="s">
        <v>4</v>
      </c>
      <c r="D341" s="85">
        <v>1</v>
      </c>
      <c r="E341" s="85">
        <v>2</v>
      </c>
      <c r="F341" s="85">
        <v>3</v>
      </c>
      <c r="G341" s="85">
        <v>1</v>
      </c>
      <c r="H341" s="85">
        <v>2</v>
      </c>
      <c r="I341" s="85">
        <v>3</v>
      </c>
      <c r="J341" s="85">
        <v>0</v>
      </c>
    </row>
    <row r="342" spans="1:10" x14ac:dyDescent="0.3">
      <c r="A342" s="149" t="str">
        <f t="shared" si="28"/>
        <v>Otago</v>
      </c>
      <c r="B342" s="149" t="str">
        <f t="shared" si="28"/>
        <v>Oamaru</v>
      </c>
      <c r="C342" s="79" t="s">
        <v>2</v>
      </c>
      <c r="D342" s="85">
        <v>0</v>
      </c>
      <c r="E342" s="85">
        <v>0</v>
      </c>
      <c r="F342" s="85">
        <v>0</v>
      </c>
      <c r="G342" s="85">
        <v>0</v>
      </c>
      <c r="H342" s="85">
        <v>0</v>
      </c>
      <c r="I342" s="85">
        <v>0</v>
      </c>
      <c r="J342" s="85">
        <v>0</v>
      </c>
    </row>
    <row r="343" spans="1:10" x14ac:dyDescent="0.3">
      <c r="A343" s="149" t="str">
        <f t="shared" si="28"/>
        <v>Otago</v>
      </c>
      <c r="B343" s="150" t="str">
        <f t="shared" si="28"/>
        <v>Oamaru</v>
      </c>
      <c r="C343" s="72" t="s">
        <v>0</v>
      </c>
      <c r="D343" s="99">
        <v>5</v>
      </c>
      <c r="E343" s="99">
        <v>12</v>
      </c>
      <c r="F343" s="99">
        <v>20</v>
      </c>
      <c r="G343" s="99">
        <v>7</v>
      </c>
      <c r="H343" s="99">
        <v>16</v>
      </c>
      <c r="I343" s="99">
        <v>22</v>
      </c>
      <c r="J343" s="99">
        <v>6</v>
      </c>
    </row>
    <row r="344" spans="1:10" x14ac:dyDescent="0.3">
      <c r="A344" s="149" t="str">
        <f t="shared" si="28"/>
        <v>Otago</v>
      </c>
      <c r="B344" s="151" t="s">
        <v>111</v>
      </c>
      <c r="C344" s="89" t="s">
        <v>3</v>
      </c>
      <c r="D344" s="100">
        <v>6</v>
      </c>
      <c r="E344" s="100">
        <v>37</v>
      </c>
      <c r="F344" s="100">
        <v>30</v>
      </c>
      <c r="G344" s="100">
        <v>29</v>
      </c>
      <c r="H344" s="100">
        <v>18</v>
      </c>
      <c r="I344" s="100">
        <v>29</v>
      </c>
      <c r="J344" s="100">
        <v>24</v>
      </c>
    </row>
    <row r="345" spans="1:10" x14ac:dyDescent="0.3">
      <c r="A345" s="149" t="str">
        <f t="shared" si="28"/>
        <v>Otago</v>
      </c>
      <c r="B345" s="149" t="str">
        <f t="shared" si="28"/>
        <v>Timaru</v>
      </c>
      <c r="C345" s="79" t="s">
        <v>16</v>
      </c>
      <c r="D345" s="85">
        <v>1</v>
      </c>
      <c r="E345" s="85">
        <v>10</v>
      </c>
      <c r="F345" s="85">
        <v>4</v>
      </c>
      <c r="G345" s="85">
        <v>1</v>
      </c>
      <c r="H345" s="85">
        <v>6</v>
      </c>
      <c r="I345" s="85">
        <v>3</v>
      </c>
      <c r="J345" s="85">
        <v>1</v>
      </c>
    </row>
    <row r="346" spans="1:10" x14ac:dyDescent="0.3">
      <c r="A346" s="149" t="str">
        <f t="shared" si="28"/>
        <v>Otago</v>
      </c>
      <c r="B346" s="149" t="str">
        <f t="shared" si="28"/>
        <v>Timaru</v>
      </c>
      <c r="C346" s="79" t="s">
        <v>4</v>
      </c>
      <c r="D346" s="85">
        <v>4</v>
      </c>
      <c r="E346" s="85">
        <v>24</v>
      </c>
      <c r="F346" s="85">
        <v>23</v>
      </c>
      <c r="G346" s="85">
        <v>15</v>
      </c>
      <c r="H346" s="85">
        <v>19</v>
      </c>
      <c r="I346" s="85">
        <v>15</v>
      </c>
      <c r="J346" s="85">
        <v>9</v>
      </c>
    </row>
    <row r="347" spans="1:10" x14ac:dyDescent="0.3">
      <c r="A347" s="149" t="str">
        <f t="shared" si="28"/>
        <v>Otago</v>
      </c>
      <c r="B347" s="149" t="str">
        <f t="shared" si="28"/>
        <v>Timaru</v>
      </c>
      <c r="C347" s="79" t="s">
        <v>2</v>
      </c>
      <c r="D347" s="85">
        <v>0</v>
      </c>
      <c r="E347" s="85">
        <v>1</v>
      </c>
      <c r="F347" s="85">
        <v>0</v>
      </c>
      <c r="G347" s="85">
        <v>1</v>
      </c>
      <c r="H347" s="85">
        <v>0</v>
      </c>
      <c r="I347" s="85">
        <v>0</v>
      </c>
      <c r="J347" s="85">
        <v>0</v>
      </c>
    </row>
    <row r="348" spans="1:10" x14ac:dyDescent="0.3">
      <c r="A348" s="149" t="str">
        <f t="shared" si="28"/>
        <v>Otago</v>
      </c>
      <c r="B348" s="150" t="str">
        <f t="shared" si="28"/>
        <v>Timaru</v>
      </c>
      <c r="C348" s="72" t="s">
        <v>0</v>
      </c>
      <c r="D348" s="99">
        <v>11</v>
      </c>
      <c r="E348" s="99">
        <v>72</v>
      </c>
      <c r="F348" s="99">
        <v>57</v>
      </c>
      <c r="G348" s="99">
        <v>46</v>
      </c>
      <c r="H348" s="99">
        <v>43</v>
      </c>
      <c r="I348" s="99">
        <v>47</v>
      </c>
      <c r="J348" s="99">
        <v>34</v>
      </c>
    </row>
    <row r="349" spans="1:10" x14ac:dyDescent="0.3">
      <c r="A349" s="149" t="str">
        <f t="shared" si="28"/>
        <v>Otago</v>
      </c>
      <c r="B349" s="149" t="s">
        <v>60</v>
      </c>
      <c r="C349" s="79" t="s">
        <v>3</v>
      </c>
      <c r="D349" s="85">
        <v>13</v>
      </c>
      <c r="E349" s="85">
        <v>91</v>
      </c>
      <c r="F349" s="85">
        <v>127</v>
      </c>
      <c r="G349" s="85">
        <v>111</v>
      </c>
      <c r="H349" s="85">
        <v>101</v>
      </c>
      <c r="I349" s="85">
        <v>114</v>
      </c>
      <c r="J349" s="85">
        <v>82</v>
      </c>
    </row>
    <row r="350" spans="1:10" x14ac:dyDescent="0.3">
      <c r="A350" s="149" t="str">
        <f t="shared" si="28"/>
        <v>Otago</v>
      </c>
      <c r="B350" s="149" t="str">
        <f t="shared" si="28"/>
        <v>Justice service area total</v>
      </c>
      <c r="C350" s="79" t="s">
        <v>16</v>
      </c>
      <c r="D350" s="85">
        <v>8</v>
      </c>
      <c r="E350" s="85">
        <v>38</v>
      </c>
      <c r="F350" s="85">
        <v>42</v>
      </c>
      <c r="G350" s="85">
        <v>30</v>
      </c>
      <c r="H350" s="85">
        <v>16</v>
      </c>
      <c r="I350" s="85">
        <v>23</v>
      </c>
      <c r="J350" s="85">
        <v>10</v>
      </c>
    </row>
    <row r="351" spans="1:10" x14ac:dyDescent="0.3">
      <c r="A351" s="149" t="str">
        <f t="shared" ref="A351:B353" si="29">A350</f>
        <v>Otago</v>
      </c>
      <c r="B351" s="149" t="str">
        <f t="shared" si="29"/>
        <v>Justice service area total</v>
      </c>
      <c r="C351" s="79" t="s">
        <v>4</v>
      </c>
      <c r="D351" s="85">
        <v>5</v>
      </c>
      <c r="E351" s="85">
        <v>48</v>
      </c>
      <c r="F351" s="85">
        <v>57</v>
      </c>
      <c r="G351" s="85">
        <v>37</v>
      </c>
      <c r="H351" s="85">
        <v>39</v>
      </c>
      <c r="I351" s="85">
        <v>40</v>
      </c>
      <c r="J351" s="85">
        <v>29</v>
      </c>
    </row>
    <row r="352" spans="1:10" x14ac:dyDescent="0.3">
      <c r="A352" s="149" t="str">
        <f t="shared" si="29"/>
        <v>Otago</v>
      </c>
      <c r="B352" s="149" t="str">
        <f t="shared" si="29"/>
        <v>Justice service area total</v>
      </c>
      <c r="C352" s="79" t="s">
        <v>2</v>
      </c>
      <c r="D352" s="85">
        <v>0</v>
      </c>
      <c r="E352" s="85">
        <v>1</v>
      </c>
      <c r="F352" s="85">
        <v>0</v>
      </c>
      <c r="G352" s="85">
        <v>4</v>
      </c>
      <c r="H352" s="85">
        <v>0</v>
      </c>
      <c r="I352" s="85">
        <v>0</v>
      </c>
      <c r="J352" s="85">
        <v>1</v>
      </c>
    </row>
    <row r="353" spans="1:10" x14ac:dyDescent="0.3">
      <c r="A353" s="150" t="str">
        <f t="shared" si="29"/>
        <v>Otago</v>
      </c>
      <c r="B353" s="150" t="str">
        <f t="shared" si="29"/>
        <v>Justice service area total</v>
      </c>
      <c r="C353" s="72" t="s">
        <v>0</v>
      </c>
      <c r="D353" s="101">
        <v>26</v>
      </c>
      <c r="E353" s="101">
        <v>178</v>
      </c>
      <c r="F353" s="101">
        <v>226</v>
      </c>
      <c r="G353" s="101">
        <v>182</v>
      </c>
      <c r="H353" s="101">
        <v>156</v>
      </c>
      <c r="I353" s="101">
        <v>177</v>
      </c>
      <c r="J353" s="101">
        <v>122</v>
      </c>
    </row>
    <row r="354" spans="1:10" x14ac:dyDescent="0.3">
      <c r="A354" s="151" t="s">
        <v>112</v>
      </c>
      <c r="B354" s="151" t="s">
        <v>113</v>
      </c>
      <c r="C354" s="89" t="s">
        <v>3</v>
      </c>
      <c r="D354" s="100">
        <v>0</v>
      </c>
      <c r="E354" s="100">
        <v>2</v>
      </c>
      <c r="F354" s="100">
        <v>12</v>
      </c>
      <c r="G354" s="100">
        <v>8</v>
      </c>
      <c r="H354" s="100">
        <v>9</v>
      </c>
      <c r="I354" s="100">
        <v>9</v>
      </c>
      <c r="J354" s="100">
        <v>1</v>
      </c>
    </row>
    <row r="355" spans="1:10" x14ac:dyDescent="0.3">
      <c r="A355" s="149" t="str">
        <f t="shared" ref="A355:B370" si="30">A354</f>
        <v>Southland</v>
      </c>
      <c r="B355" s="149" t="str">
        <f t="shared" si="30"/>
        <v>Alexandra</v>
      </c>
      <c r="C355" s="79" t="s">
        <v>16</v>
      </c>
      <c r="D355" s="85">
        <v>1</v>
      </c>
      <c r="E355" s="85">
        <v>2</v>
      </c>
      <c r="F355" s="85">
        <v>6</v>
      </c>
      <c r="G355" s="85">
        <v>5</v>
      </c>
      <c r="H355" s="85">
        <v>4</v>
      </c>
      <c r="I355" s="85">
        <v>8</v>
      </c>
      <c r="J355" s="85">
        <v>1</v>
      </c>
    </row>
    <row r="356" spans="1:10" x14ac:dyDescent="0.3">
      <c r="A356" s="149" t="str">
        <f t="shared" si="30"/>
        <v>Southland</v>
      </c>
      <c r="B356" s="149" t="str">
        <f t="shared" si="30"/>
        <v>Alexandra</v>
      </c>
      <c r="C356" s="79" t="s">
        <v>4</v>
      </c>
      <c r="D356" s="85">
        <v>0</v>
      </c>
      <c r="E356" s="85">
        <v>7</v>
      </c>
      <c r="F356" s="85">
        <v>3</v>
      </c>
      <c r="G356" s="85">
        <v>6</v>
      </c>
      <c r="H356" s="85">
        <v>6</v>
      </c>
      <c r="I356" s="85">
        <v>8</v>
      </c>
      <c r="J356" s="85">
        <v>3</v>
      </c>
    </row>
    <row r="357" spans="1:10" x14ac:dyDescent="0.3">
      <c r="A357" s="149" t="str">
        <f t="shared" si="30"/>
        <v>Southland</v>
      </c>
      <c r="B357" s="149" t="str">
        <f t="shared" si="30"/>
        <v>Alexandra</v>
      </c>
      <c r="C357" s="79" t="s">
        <v>2</v>
      </c>
      <c r="D357" s="85">
        <v>0</v>
      </c>
      <c r="E357" s="85">
        <v>0</v>
      </c>
      <c r="F357" s="85">
        <v>0</v>
      </c>
      <c r="G357" s="85">
        <v>0</v>
      </c>
      <c r="H357" s="85">
        <v>0</v>
      </c>
      <c r="I357" s="85">
        <v>0</v>
      </c>
      <c r="J357" s="85">
        <v>0</v>
      </c>
    </row>
    <row r="358" spans="1:10" x14ac:dyDescent="0.3">
      <c r="A358" s="149" t="str">
        <f t="shared" si="30"/>
        <v>Southland</v>
      </c>
      <c r="B358" s="150" t="str">
        <f t="shared" si="30"/>
        <v>Alexandra</v>
      </c>
      <c r="C358" s="72" t="s">
        <v>0</v>
      </c>
      <c r="D358" s="99">
        <v>1</v>
      </c>
      <c r="E358" s="99">
        <v>11</v>
      </c>
      <c r="F358" s="99">
        <v>21</v>
      </c>
      <c r="G358" s="99">
        <v>19</v>
      </c>
      <c r="H358" s="99">
        <v>19</v>
      </c>
      <c r="I358" s="99">
        <v>25</v>
      </c>
      <c r="J358" s="99">
        <v>5</v>
      </c>
    </row>
    <row r="359" spans="1:10" x14ac:dyDescent="0.3">
      <c r="A359" s="149" t="str">
        <f t="shared" si="30"/>
        <v>Southland</v>
      </c>
      <c r="B359" s="151" t="s">
        <v>114</v>
      </c>
      <c r="C359" s="89" t="s">
        <v>3</v>
      </c>
      <c r="D359" s="100">
        <v>6</v>
      </c>
      <c r="E359" s="100">
        <v>15</v>
      </c>
      <c r="F359" s="100">
        <v>17</v>
      </c>
      <c r="G359" s="100">
        <v>5</v>
      </c>
      <c r="H359" s="100">
        <v>11</v>
      </c>
      <c r="I359" s="100">
        <v>8</v>
      </c>
      <c r="J359" s="100">
        <v>8</v>
      </c>
    </row>
    <row r="360" spans="1:10" x14ac:dyDescent="0.3">
      <c r="A360" s="149" t="str">
        <f t="shared" si="30"/>
        <v>Southland</v>
      </c>
      <c r="B360" s="149" t="str">
        <f t="shared" si="30"/>
        <v>Gore</v>
      </c>
      <c r="C360" s="79" t="s">
        <v>16</v>
      </c>
      <c r="D360" s="85">
        <v>1</v>
      </c>
      <c r="E360" s="85">
        <v>5</v>
      </c>
      <c r="F360" s="85">
        <v>3</v>
      </c>
      <c r="G360" s="85">
        <v>3</v>
      </c>
      <c r="H360" s="85">
        <v>2</v>
      </c>
      <c r="I360" s="85">
        <v>0</v>
      </c>
      <c r="J360" s="85">
        <v>1</v>
      </c>
    </row>
    <row r="361" spans="1:10" x14ac:dyDescent="0.3">
      <c r="A361" s="149" t="str">
        <f t="shared" si="30"/>
        <v>Southland</v>
      </c>
      <c r="B361" s="149" t="str">
        <f t="shared" si="30"/>
        <v>Gore</v>
      </c>
      <c r="C361" s="79" t="s">
        <v>4</v>
      </c>
      <c r="D361" s="85">
        <v>0</v>
      </c>
      <c r="E361" s="85">
        <v>13</v>
      </c>
      <c r="F361" s="85">
        <v>9</v>
      </c>
      <c r="G361" s="85">
        <v>4</v>
      </c>
      <c r="H361" s="85">
        <v>8</v>
      </c>
      <c r="I361" s="85">
        <v>2</v>
      </c>
      <c r="J361" s="85">
        <v>1</v>
      </c>
    </row>
    <row r="362" spans="1:10" x14ac:dyDescent="0.3">
      <c r="A362" s="149" t="str">
        <f t="shared" si="30"/>
        <v>Southland</v>
      </c>
      <c r="B362" s="149" t="str">
        <f t="shared" si="30"/>
        <v>Gore</v>
      </c>
      <c r="C362" s="79" t="s">
        <v>2</v>
      </c>
      <c r="D362" s="85">
        <v>0</v>
      </c>
      <c r="E362" s="85">
        <v>0</v>
      </c>
      <c r="F362" s="85">
        <v>0</v>
      </c>
      <c r="G362" s="85">
        <v>0</v>
      </c>
      <c r="H362" s="85">
        <v>0</v>
      </c>
      <c r="I362" s="85">
        <v>0</v>
      </c>
      <c r="J362" s="85">
        <v>0</v>
      </c>
    </row>
    <row r="363" spans="1:10" x14ac:dyDescent="0.3">
      <c r="A363" s="149" t="str">
        <f t="shared" si="30"/>
        <v>Southland</v>
      </c>
      <c r="B363" s="150" t="str">
        <f t="shared" si="30"/>
        <v>Gore</v>
      </c>
      <c r="C363" s="72" t="s">
        <v>0</v>
      </c>
      <c r="D363" s="99">
        <v>7</v>
      </c>
      <c r="E363" s="99">
        <v>33</v>
      </c>
      <c r="F363" s="99">
        <v>29</v>
      </c>
      <c r="G363" s="99">
        <v>12</v>
      </c>
      <c r="H363" s="99">
        <v>21</v>
      </c>
      <c r="I363" s="99">
        <v>10</v>
      </c>
      <c r="J363" s="99">
        <v>10</v>
      </c>
    </row>
    <row r="364" spans="1:10" x14ac:dyDescent="0.3">
      <c r="A364" s="149" t="str">
        <f t="shared" si="30"/>
        <v>Southland</v>
      </c>
      <c r="B364" s="151" t="s">
        <v>115</v>
      </c>
      <c r="C364" s="89" t="s">
        <v>3</v>
      </c>
      <c r="D364" s="100">
        <v>20</v>
      </c>
      <c r="E364" s="100">
        <v>72</v>
      </c>
      <c r="F364" s="100">
        <v>57</v>
      </c>
      <c r="G364" s="100">
        <v>69</v>
      </c>
      <c r="H364" s="100">
        <v>41</v>
      </c>
      <c r="I364" s="100">
        <v>51</v>
      </c>
      <c r="J364" s="100">
        <v>61</v>
      </c>
    </row>
    <row r="365" spans="1:10" x14ac:dyDescent="0.3">
      <c r="A365" s="149" t="str">
        <f t="shared" si="30"/>
        <v>Southland</v>
      </c>
      <c r="B365" s="149" t="str">
        <f t="shared" si="30"/>
        <v>Invercargill</v>
      </c>
      <c r="C365" s="79" t="s">
        <v>16</v>
      </c>
      <c r="D365" s="85">
        <v>0</v>
      </c>
      <c r="E365" s="85">
        <v>12</v>
      </c>
      <c r="F365" s="85">
        <v>9</v>
      </c>
      <c r="G365" s="85">
        <v>6</v>
      </c>
      <c r="H365" s="85">
        <v>3</v>
      </c>
      <c r="I365" s="85">
        <v>3</v>
      </c>
      <c r="J365" s="85">
        <v>4</v>
      </c>
    </row>
    <row r="366" spans="1:10" x14ac:dyDescent="0.3">
      <c r="A366" s="149" t="str">
        <f t="shared" si="30"/>
        <v>Southland</v>
      </c>
      <c r="B366" s="149" t="str">
        <f t="shared" si="30"/>
        <v>Invercargill</v>
      </c>
      <c r="C366" s="79" t="s">
        <v>4</v>
      </c>
      <c r="D366" s="85">
        <v>6</v>
      </c>
      <c r="E366" s="85">
        <v>25</v>
      </c>
      <c r="F366" s="85">
        <v>21</v>
      </c>
      <c r="G366" s="85">
        <v>15</v>
      </c>
      <c r="H366" s="85">
        <v>22</v>
      </c>
      <c r="I366" s="85">
        <v>23</v>
      </c>
      <c r="J366" s="85">
        <v>20</v>
      </c>
    </row>
    <row r="367" spans="1:10" x14ac:dyDescent="0.3">
      <c r="A367" s="149" t="str">
        <f t="shared" si="30"/>
        <v>Southland</v>
      </c>
      <c r="B367" s="149" t="str">
        <f t="shared" si="30"/>
        <v>Invercargill</v>
      </c>
      <c r="C367" s="79" t="s">
        <v>2</v>
      </c>
      <c r="D367" s="85">
        <v>0</v>
      </c>
      <c r="E367" s="85">
        <v>0</v>
      </c>
      <c r="F367" s="85">
        <v>0</v>
      </c>
      <c r="G367" s="85">
        <v>1</v>
      </c>
      <c r="H367" s="85">
        <v>0</v>
      </c>
      <c r="I367" s="85">
        <v>0</v>
      </c>
      <c r="J367" s="85">
        <v>1</v>
      </c>
    </row>
    <row r="368" spans="1:10" x14ac:dyDescent="0.3">
      <c r="A368" s="149" t="str">
        <f t="shared" si="30"/>
        <v>Southland</v>
      </c>
      <c r="B368" s="150" t="str">
        <f t="shared" si="30"/>
        <v>Invercargill</v>
      </c>
      <c r="C368" s="72" t="s">
        <v>0</v>
      </c>
      <c r="D368" s="99">
        <v>26</v>
      </c>
      <c r="E368" s="99">
        <v>109</v>
      </c>
      <c r="F368" s="99">
        <v>87</v>
      </c>
      <c r="G368" s="99">
        <v>91</v>
      </c>
      <c r="H368" s="99">
        <v>66</v>
      </c>
      <c r="I368" s="99">
        <v>77</v>
      </c>
      <c r="J368" s="99">
        <v>86</v>
      </c>
    </row>
    <row r="369" spans="1:10" x14ac:dyDescent="0.3">
      <c r="A369" s="149" t="str">
        <f t="shared" si="30"/>
        <v>Southland</v>
      </c>
      <c r="B369" s="151" t="s">
        <v>116</v>
      </c>
      <c r="C369" s="89" t="s">
        <v>3</v>
      </c>
      <c r="D369" s="100">
        <v>2</v>
      </c>
      <c r="E369" s="100">
        <v>6</v>
      </c>
      <c r="F369" s="100">
        <v>12</v>
      </c>
      <c r="G369" s="100">
        <v>22</v>
      </c>
      <c r="H369" s="100">
        <v>6</v>
      </c>
      <c r="I369" s="100">
        <v>7</v>
      </c>
      <c r="J369" s="100">
        <v>11</v>
      </c>
    </row>
    <row r="370" spans="1:10" x14ac:dyDescent="0.3">
      <c r="A370" s="149" t="str">
        <f t="shared" si="30"/>
        <v>Southland</v>
      </c>
      <c r="B370" s="149" t="str">
        <f t="shared" si="30"/>
        <v>Queenstown</v>
      </c>
      <c r="C370" s="79" t="s">
        <v>16</v>
      </c>
      <c r="D370" s="85">
        <v>0</v>
      </c>
      <c r="E370" s="85">
        <v>10</v>
      </c>
      <c r="F370" s="85">
        <v>11</v>
      </c>
      <c r="G370" s="85">
        <v>10</v>
      </c>
      <c r="H370" s="85">
        <v>4</v>
      </c>
      <c r="I370" s="85">
        <v>12</v>
      </c>
      <c r="J370" s="85">
        <v>10</v>
      </c>
    </row>
    <row r="371" spans="1:10" x14ac:dyDescent="0.3">
      <c r="A371" s="149" t="str">
        <f t="shared" ref="A371:B378" si="31">A370</f>
        <v>Southland</v>
      </c>
      <c r="B371" s="149" t="str">
        <f t="shared" si="31"/>
        <v>Queenstown</v>
      </c>
      <c r="C371" s="79" t="s">
        <v>4</v>
      </c>
      <c r="D371" s="85">
        <v>1</v>
      </c>
      <c r="E371" s="85">
        <v>4</v>
      </c>
      <c r="F371" s="85">
        <v>7</v>
      </c>
      <c r="G371" s="85">
        <v>2</v>
      </c>
      <c r="H371" s="85">
        <v>8</v>
      </c>
      <c r="I371" s="85">
        <v>5</v>
      </c>
      <c r="J371" s="85">
        <v>6</v>
      </c>
    </row>
    <row r="372" spans="1:10" x14ac:dyDescent="0.3">
      <c r="A372" s="149" t="str">
        <f t="shared" si="31"/>
        <v>Southland</v>
      </c>
      <c r="B372" s="149" t="str">
        <f t="shared" si="31"/>
        <v>Queenstown</v>
      </c>
      <c r="C372" s="79" t="s">
        <v>2</v>
      </c>
      <c r="D372" s="85">
        <v>0</v>
      </c>
      <c r="E372" s="85">
        <v>0</v>
      </c>
      <c r="F372" s="85">
        <v>0</v>
      </c>
      <c r="G372" s="85">
        <v>0</v>
      </c>
      <c r="H372" s="85">
        <v>0</v>
      </c>
      <c r="I372" s="85">
        <v>0</v>
      </c>
      <c r="J372" s="85">
        <v>0</v>
      </c>
    </row>
    <row r="373" spans="1:10" x14ac:dyDescent="0.3">
      <c r="A373" s="149" t="str">
        <f t="shared" si="31"/>
        <v>Southland</v>
      </c>
      <c r="B373" s="150" t="str">
        <f t="shared" si="31"/>
        <v>Queenstown</v>
      </c>
      <c r="C373" s="72" t="s">
        <v>0</v>
      </c>
      <c r="D373" s="99">
        <v>3</v>
      </c>
      <c r="E373" s="99">
        <v>20</v>
      </c>
      <c r="F373" s="99">
        <v>30</v>
      </c>
      <c r="G373" s="99">
        <v>34</v>
      </c>
      <c r="H373" s="99">
        <v>18</v>
      </c>
      <c r="I373" s="99">
        <v>24</v>
      </c>
      <c r="J373" s="99">
        <v>27</v>
      </c>
    </row>
    <row r="374" spans="1:10" x14ac:dyDescent="0.3">
      <c r="A374" s="149" t="str">
        <f t="shared" si="31"/>
        <v>Southland</v>
      </c>
      <c r="B374" s="149" t="s">
        <v>60</v>
      </c>
      <c r="C374" s="79" t="s">
        <v>3</v>
      </c>
      <c r="D374" s="85">
        <v>28</v>
      </c>
      <c r="E374" s="85">
        <v>95</v>
      </c>
      <c r="F374" s="85">
        <v>98</v>
      </c>
      <c r="G374" s="85">
        <v>104</v>
      </c>
      <c r="H374" s="85">
        <v>67</v>
      </c>
      <c r="I374" s="85">
        <v>75</v>
      </c>
      <c r="J374" s="85">
        <v>81</v>
      </c>
    </row>
    <row r="375" spans="1:10" x14ac:dyDescent="0.3">
      <c r="A375" s="149" t="str">
        <f t="shared" si="31"/>
        <v>Southland</v>
      </c>
      <c r="B375" s="149" t="str">
        <f t="shared" si="31"/>
        <v>Justice service area total</v>
      </c>
      <c r="C375" s="79" t="s">
        <v>16</v>
      </c>
      <c r="D375" s="85">
        <v>2</v>
      </c>
      <c r="E375" s="85">
        <v>29</v>
      </c>
      <c r="F375" s="85">
        <v>29</v>
      </c>
      <c r="G375" s="85">
        <v>24</v>
      </c>
      <c r="H375" s="85">
        <v>13</v>
      </c>
      <c r="I375" s="85">
        <v>23</v>
      </c>
      <c r="J375" s="85">
        <v>16</v>
      </c>
    </row>
    <row r="376" spans="1:10" x14ac:dyDescent="0.3">
      <c r="A376" s="149" t="str">
        <f t="shared" si="31"/>
        <v>Southland</v>
      </c>
      <c r="B376" s="149" t="str">
        <f t="shared" si="31"/>
        <v>Justice service area total</v>
      </c>
      <c r="C376" s="79" t="s">
        <v>4</v>
      </c>
      <c r="D376" s="85">
        <v>7</v>
      </c>
      <c r="E376" s="85">
        <v>49</v>
      </c>
      <c r="F376" s="85">
        <v>40</v>
      </c>
      <c r="G376" s="85">
        <v>27</v>
      </c>
      <c r="H376" s="85">
        <v>44</v>
      </c>
      <c r="I376" s="85">
        <v>38</v>
      </c>
      <c r="J376" s="85">
        <v>30</v>
      </c>
    </row>
    <row r="377" spans="1:10" x14ac:dyDescent="0.3">
      <c r="A377" s="149" t="str">
        <f t="shared" si="31"/>
        <v>Southland</v>
      </c>
      <c r="B377" s="149" t="str">
        <f t="shared" si="31"/>
        <v>Justice service area total</v>
      </c>
      <c r="C377" s="79" t="s">
        <v>2</v>
      </c>
      <c r="D377" s="85">
        <v>0</v>
      </c>
      <c r="E377" s="85">
        <v>0</v>
      </c>
      <c r="F377" s="85">
        <v>0</v>
      </c>
      <c r="G377" s="85">
        <v>1</v>
      </c>
      <c r="H377" s="85">
        <v>0</v>
      </c>
      <c r="I377" s="85">
        <v>0</v>
      </c>
      <c r="J377" s="85">
        <v>1</v>
      </c>
    </row>
    <row r="378" spans="1:10" x14ac:dyDescent="0.3">
      <c r="A378" s="150" t="str">
        <f t="shared" si="31"/>
        <v>Southland</v>
      </c>
      <c r="B378" s="150" t="str">
        <f t="shared" si="31"/>
        <v>Justice service area total</v>
      </c>
      <c r="C378" s="72" t="s">
        <v>0</v>
      </c>
      <c r="D378" s="101">
        <v>37</v>
      </c>
      <c r="E378" s="101">
        <v>173</v>
      </c>
      <c r="F378" s="101">
        <v>167</v>
      </c>
      <c r="G378" s="101">
        <v>156</v>
      </c>
      <c r="H378" s="101">
        <v>124</v>
      </c>
      <c r="I378" s="101">
        <v>136</v>
      </c>
      <c r="J378" s="101">
        <v>128</v>
      </c>
    </row>
  </sheetData>
  <sheetProtection formatCells="0" formatColumns="0" formatRows="0" insertColumns="0" insertRows="0" insertHyperlinks="0" deleteColumns="0" deleteRows="0" sort="0" autoFilter="0" pivotTables="0"/>
  <autoFilter ref="A13:C378" xr:uid="{0F154A5B-7A05-4B0C-8384-0DA9BA81DB80}"/>
  <mergeCells count="97">
    <mergeCell ref="A7:B11"/>
    <mergeCell ref="A1:N1"/>
    <mergeCell ref="A2:N2"/>
    <mergeCell ref="A3:N3"/>
    <mergeCell ref="A4:N4"/>
    <mergeCell ref="A5:N5"/>
    <mergeCell ref="A39:A53"/>
    <mergeCell ref="B39:B43"/>
    <mergeCell ref="B44:B48"/>
    <mergeCell ref="B49:B53"/>
    <mergeCell ref="A14:A38"/>
    <mergeCell ref="B14:B18"/>
    <mergeCell ref="B19:B23"/>
    <mergeCell ref="B24:B28"/>
    <mergeCell ref="B29:B33"/>
    <mergeCell ref="B34:B38"/>
    <mergeCell ref="A54:A63"/>
    <mergeCell ref="B54:B58"/>
    <mergeCell ref="B59:B63"/>
    <mergeCell ref="A64:A83"/>
    <mergeCell ref="B64:B68"/>
    <mergeCell ref="B69:B73"/>
    <mergeCell ref="B74:B78"/>
    <mergeCell ref="B79:B83"/>
    <mergeCell ref="B104:B108"/>
    <mergeCell ref="B109:B113"/>
    <mergeCell ref="B114:B118"/>
    <mergeCell ref="A119:A143"/>
    <mergeCell ref="B119:B123"/>
    <mergeCell ref="B124:B128"/>
    <mergeCell ref="B129:B133"/>
    <mergeCell ref="B134:B138"/>
    <mergeCell ref="B139:B143"/>
    <mergeCell ref="A84:A118"/>
    <mergeCell ref="B84:B88"/>
    <mergeCell ref="B89:B93"/>
    <mergeCell ref="B94:B98"/>
    <mergeCell ref="B99:B103"/>
    <mergeCell ref="A144:A168"/>
    <mergeCell ref="B144:B148"/>
    <mergeCell ref="B149:B153"/>
    <mergeCell ref="B154:B158"/>
    <mergeCell ref="B159:B163"/>
    <mergeCell ref="B164:B168"/>
    <mergeCell ref="A169:A203"/>
    <mergeCell ref="B169:B173"/>
    <mergeCell ref="B174:B178"/>
    <mergeCell ref="B179:B183"/>
    <mergeCell ref="B184:B188"/>
    <mergeCell ref="B189:B193"/>
    <mergeCell ref="B194:B198"/>
    <mergeCell ref="B199:B203"/>
    <mergeCell ref="A204:A233"/>
    <mergeCell ref="B204:B208"/>
    <mergeCell ref="B209:B213"/>
    <mergeCell ref="B214:B218"/>
    <mergeCell ref="B219:B223"/>
    <mergeCell ref="B224:B228"/>
    <mergeCell ref="B229:B233"/>
    <mergeCell ref="A234:A258"/>
    <mergeCell ref="B234:B238"/>
    <mergeCell ref="B239:B243"/>
    <mergeCell ref="B244:B248"/>
    <mergeCell ref="B249:B253"/>
    <mergeCell ref="B254:B258"/>
    <mergeCell ref="A259:A273"/>
    <mergeCell ref="B259:B263"/>
    <mergeCell ref="B264:B268"/>
    <mergeCell ref="B269:B273"/>
    <mergeCell ref="A274:A288"/>
    <mergeCell ref="B274:B278"/>
    <mergeCell ref="B279:B283"/>
    <mergeCell ref="B284:B288"/>
    <mergeCell ref="B349:B353"/>
    <mergeCell ref="A289:A318"/>
    <mergeCell ref="B289:B293"/>
    <mergeCell ref="B294:B298"/>
    <mergeCell ref="B299:B303"/>
    <mergeCell ref="B304:B308"/>
    <mergeCell ref="B309:B313"/>
    <mergeCell ref="B314:B318"/>
    <mergeCell ref="A12:C12"/>
    <mergeCell ref="D12:W12"/>
    <mergeCell ref="A354:A378"/>
    <mergeCell ref="B354:B358"/>
    <mergeCell ref="B359:B363"/>
    <mergeCell ref="B364:B368"/>
    <mergeCell ref="B369:B373"/>
    <mergeCell ref="B374:B378"/>
    <mergeCell ref="A319:A333"/>
    <mergeCell ref="B319:B323"/>
    <mergeCell ref="B324:B328"/>
    <mergeCell ref="B329:B333"/>
    <mergeCell ref="A334:A353"/>
    <mergeCell ref="B334:B338"/>
    <mergeCell ref="B339:B343"/>
    <mergeCell ref="B344:B348"/>
  </mergeCells>
  <hyperlinks>
    <hyperlink ref="A3:E3" location="'Definitions and data notes'!A1" display="For more information on how to interpret these figures, please read the Definitions and data notes." xr:uid="{9A10F41B-9EDE-4192-871F-3C044884C43F}"/>
    <hyperlink ref="A4:E4" location="Contents!A1" display="Back to Contents page" xr:uid="{D56FA895-F15D-4C09-AA23-727EE7954B6D}"/>
  </hyperlinks>
  <pageMargins left="0.70866141732283472" right="0.70866141732283472" top="0.74803149606299213" bottom="0.74803149606299213" header="0.31496062992125984" footer="0.31496062992125984"/>
  <pageSetup paperSize="8" scale="78"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0116-5EDF-472F-BDED-347F6D38D0AC}">
  <sheetPr codeName="Sheet26">
    <tabColor theme="3" tint="0.59999389629810485"/>
  </sheetPr>
  <dimension ref="A1:U33"/>
  <sheetViews>
    <sheetView workbookViewId="0">
      <selection sqref="A1:U1"/>
    </sheetView>
  </sheetViews>
  <sheetFormatPr defaultColWidth="9" defaultRowHeight="14.5" x14ac:dyDescent="0.3"/>
  <cols>
    <col min="1" max="1" width="15.765625" style="8" customWidth="1"/>
    <col min="2" max="21" width="8.23046875" style="8" customWidth="1"/>
    <col min="22" max="16384" width="9" style="8"/>
  </cols>
  <sheetData>
    <row r="1" spans="1:21" x14ac:dyDescent="0.3">
      <c r="A1" s="164" t="s">
        <v>264</v>
      </c>
      <c r="B1" s="164"/>
      <c r="C1" s="164"/>
      <c r="D1" s="164"/>
      <c r="E1" s="164"/>
      <c r="F1" s="164"/>
      <c r="G1" s="164"/>
      <c r="H1" s="164"/>
      <c r="I1" s="164"/>
      <c r="J1" s="164"/>
      <c r="K1" s="164"/>
      <c r="L1" s="164"/>
      <c r="M1" s="164"/>
      <c r="N1" s="164"/>
      <c r="O1" s="164"/>
      <c r="P1" s="164"/>
      <c r="Q1" s="164"/>
      <c r="R1" s="164"/>
      <c r="S1" s="164"/>
      <c r="T1" s="164"/>
      <c r="U1" s="164"/>
    </row>
    <row r="2" spans="1:21" x14ac:dyDescent="0.3">
      <c r="A2" s="163" t="s">
        <v>240</v>
      </c>
      <c r="B2" s="163"/>
      <c r="C2" s="163"/>
      <c r="D2" s="163"/>
      <c r="E2" s="163"/>
      <c r="F2" s="163"/>
      <c r="G2" s="163"/>
      <c r="H2" s="163"/>
      <c r="I2" s="163"/>
      <c r="J2" s="163"/>
      <c r="K2" s="163"/>
      <c r="L2" s="163"/>
      <c r="M2" s="163"/>
      <c r="N2" s="163"/>
      <c r="O2" s="163"/>
      <c r="P2" s="163"/>
      <c r="Q2" s="163"/>
      <c r="R2" s="163"/>
      <c r="S2" s="163"/>
      <c r="T2" s="163"/>
      <c r="U2" s="163"/>
    </row>
    <row r="3" spans="1:21" ht="25.5" customHeight="1" x14ac:dyDescent="0.3">
      <c r="A3" s="165" t="s">
        <v>146</v>
      </c>
      <c r="B3" s="166"/>
      <c r="C3" s="166"/>
      <c r="D3" s="166"/>
      <c r="E3" s="166"/>
      <c r="F3" s="166"/>
      <c r="G3" s="166"/>
      <c r="H3" s="166"/>
      <c r="I3" s="166"/>
      <c r="J3" s="166"/>
      <c r="K3" s="166"/>
      <c r="L3" s="166"/>
      <c r="M3" s="166"/>
      <c r="N3" s="166"/>
      <c r="O3" s="166"/>
      <c r="P3" s="166"/>
      <c r="Q3" s="166"/>
      <c r="R3" s="166"/>
      <c r="S3" s="166"/>
      <c r="T3" s="166"/>
      <c r="U3" s="166"/>
    </row>
    <row r="4" spans="1:21" x14ac:dyDescent="0.3">
      <c r="A4" s="167" t="s">
        <v>22</v>
      </c>
      <c r="B4" s="167"/>
      <c r="C4" s="167"/>
      <c r="D4" s="167"/>
      <c r="E4" s="167"/>
      <c r="F4" s="167"/>
      <c r="G4" s="167"/>
      <c r="H4" s="167"/>
      <c r="I4" s="167"/>
      <c r="J4" s="167"/>
      <c r="K4" s="167"/>
      <c r="L4" s="167"/>
      <c r="M4" s="167"/>
      <c r="N4" s="167"/>
      <c r="O4" s="167"/>
      <c r="P4" s="167"/>
      <c r="Q4" s="167"/>
      <c r="R4" s="167"/>
      <c r="S4" s="167"/>
      <c r="T4" s="167"/>
      <c r="U4" s="167"/>
    </row>
    <row r="5" spans="1:21" x14ac:dyDescent="0.3">
      <c r="A5" s="167" t="s">
        <v>23</v>
      </c>
      <c r="B5" s="167"/>
      <c r="C5" s="167"/>
      <c r="D5" s="167"/>
      <c r="E5" s="167"/>
      <c r="F5" s="167"/>
      <c r="G5" s="167"/>
      <c r="H5" s="167"/>
      <c r="I5" s="167"/>
      <c r="J5" s="167"/>
      <c r="K5" s="167"/>
      <c r="L5" s="167"/>
      <c r="M5" s="167"/>
      <c r="N5" s="167"/>
      <c r="O5" s="167"/>
      <c r="P5" s="167"/>
      <c r="Q5" s="167"/>
      <c r="R5" s="167"/>
      <c r="S5" s="167"/>
      <c r="T5" s="167"/>
      <c r="U5" s="167"/>
    </row>
    <row r="6" spans="1:21" x14ac:dyDescent="0.3">
      <c r="A6" s="163" t="s">
        <v>260</v>
      </c>
      <c r="B6" s="163"/>
      <c r="C6" s="163"/>
      <c r="D6" s="163"/>
      <c r="E6" s="163"/>
      <c r="F6" s="163"/>
      <c r="G6" s="163"/>
      <c r="H6" s="163"/>
      <c r="I6" s="163"/>
      <c r="J6" s="163"/>
      <c r="K6" s="163"/>
      <c r="L6" s="163"/>
      <c r="M6" s="163"/>
      <c r="N6" s="163"/>
      <c r="O6" s="163"/>
      <c r="P6" s="163"/>
      <c r="Q6" s="163"/>
      <c r="R6" s="163"/>
      <c r="S6" s="163"/>
      <c r="T6" s="163"/>
      <c r="U6" s="163"/>
    </row>
    <row r="7" spans="1:21" x14ac:dyDescent="0.3">
      <c r="A7" s="90"/>
      <c r="B7" s="141" t="s">
        <v>49</v>
      </c>
      <c r="C7" s="141"/>
      <c r="D7" s="141"/>
      <c r="E7" s="141"/>
      <c r="F7" s="141"/>
      <c r="G7" s="141"/>
      <c r="H7" s="146"/>
      <c r="I7" s="142" t="s">
        <v>25</v>
      </c>
      <c r="J7" s="143"/>
      <c r="K7" s="143"/>
      <c r="L7" s="143"/>
      <c r="M7" s="143"/>
      <c r="N7" s="143"/>
      <c r="O7" s="143"/>
    </row>
    <row r="8" spans="1:21" x14ac:dyDescent="0.3">
      <c r="A8" s="77"/>
      <c r="B8" s="7" t="s">
        <v>203</v>
      </c>
      <c r="C8" s="7" t="s">
        <v>204</v>
      </c>
      <c r="D8" s="7" t="s">
        <v>205</v>
      </c>
      <c r="E8" s="7" t="s">
        <v>206</v>
      </c>
      <c r="F8" s="7" t="s">
        <v>207</v>
      </c>
      <c r="G8" s="7" t="s">
        <v>208</v>
      </c>
      <c r="H8" s="108" t="s">
        <v>209</v>
      </c>
      <c r="I8" s="78" t="s">
        <v>203</v>
      </c>
      <c r="J8" s="78" t="s">
        <v>204</v>
      </c>
      <c r="K8" s="78" t="s">
        <v>205</v>
      </c>
      <c r="L8" s="78" t="s">
        <v>206</v>
      </c>
      <c r="M8" s="78" t="s">
        <v>207</v>
      </c>
      <c r="N8" s="78" t="s">
        <v>208</v>
      </c>
      <c r="O8" s="78" t="s">
        <v>209</v>
      </c>
    </row>
    <row r="9" spans="1:21" x14ac:dyDescent="0.3">
      <c r="A9" s="91" t="s">
        <v>0</v>
      </c>
      <c r="B9" s="53">
        <v>816</v>
      </c>
      <c r="C9" s="53">
        <v>4445</v>
      </c>
      <c r="D9" s="53">
        <v>5330</v>
      </c>
      <c r="E9" s="53">
        <v>4233</v>
      </c>
      <c r="F9" s="53">
        <v>4442</v>
      </c>
      <c r="G9" s="53">
        <v>4574</v>
      </c>
      <c r="H9" s="109">
        <v>4454</v>
      </c>
      <c r="I9" s="54">
        <v>1</v>
      </c>
      <c r="J9" s="54">
        <v>1</v>
      </c>
      <c r="K9" s="54">
        <v>1</v>
      </c>
      <c r="L9" s="54">
        <v>1</v>
      </c>
      <c r="M9" s="54">
        <v>1</v>
      </c>
      <c r="N9" s="54">
        <v>1</v>
      </c>
      <c r="O9" s="54">
        <v>1</v>
      </c>
    </row>
    <row r="10" spans="1:21" ht="15" x14ac:dyDescent="0.35">
      <c r="A10" s="93" t="s">
        <v>27</v>
      </c>
      <c r="B10" s="55"/>
      <c r="C10" s="55"/>
      <c r="D10" s="55"/>
      <c r="E10" s="55"/>
      <c r="F10" s="55"/>
      <c r="G10" s="55"/>
      <c r="H10" s="103"/>
      <c r="I10" s="64"/>
      <c r="J10" s="64"/>
      <c r="K10" s="64"/>
      <c r="L10" s="64"/>
      <c r="M10" s="64"/>
      <c r="N10" s="64"/>
      <c r="O10" s="64"/>
    </row>
    <row r="11" spans="1:21" x14ac:dyDescent="0.3">
      <c r="A11" s="79" t="s">
        <v>28</v>
      </c>
      <c r="B11" s="38">
        <v>83</v>
      </c>
      <c r="C11" s="38">
        <v>385</v>
      </c>
      <c r="D11" s="38">
        <v>532</v>
      </c>
      <c r="E11" s="38">
        <v>367</v>
      </c>
      <c r="F11" s="38">
        <v>436</v>
      </c>
      <c r="G11" s="38">
        <v>443</v>
      </c>
      <c r="H11" s="104">
        <v>430</v>
      </c>
      <c r="I11" s="19">
        <v>0.1</v>
      </c>
      <c r="J11" s="19">
        <v>0.09</v>
      </c>
      <c r="K11" s="19">
        <v>0.1</v>
      </c>
      <c r="L11" s="19">
        <v>0.09</v>
      </c>
      <c r="M11" s="19">
        <v>0.1</v>
      </c>
      <c r="N11" s="19">
        <v>0.1</v>
      </c>
      <c r="O11" s="19">
        <v>0.1</v>
      </c>
    </row>
    <row r="12" spans="1:21" x14ac:dyDescent="0.3">
      <c r="A12" s="79" t="s">
        <v>29</v>
      </c>
      <c r="B12" s="38">
        <v>733</v>
      </c>
      <c r="C12" s="38">
        <v>4060</v>
      </c>
      <c r="D12" s="38">
        <v>4798</v>
      </c>
      <c r="E12" s="38">
        <v>3866</v>
      </c>
      <c r="F12" s="38">
        <v>4005</v>
      </c>
      <c r="G12" s="38">
        <v>4130</v>
      </c>
      <c r="H12" s="104">
        <v>4024</v>
      </c>
      <c r="I12" s="19">
        <v>0.9</v>
      </c>
      <c r="J12" s="19">
        <v>0.91</v>
      </c>
      <c r="K12" s="19">
        <v>0.9</v>
      </c>
      <c r="L12" s="19">
        <v>0.91</v>
      </c>
      <c r="M12" s="19">
        <v>0.9</v>
      </c>
      <c r="N12" s="19">
        <v>0.9</v>
      </c>
      <c r="O12" s="19">
        <v>0.9</v>
      </c>
    </row>
    <row r="13" spans="1:21" x14ac:dyDescent="0.3">
      <c r="A13" s="82" t="s">
        <v>30</v>
      </c>
      <c r="B13" s="39">
        <v>0</v>
      </c>
      <c r="C13" s="39">
        <v>0</v>
      </c>
      <c r="D13" s="39">
        <v>0</v>
      </c>
      <c r="E13" s="39">
        <v>0</v>
      </c>
      <c r="F13" s="39">
        <v>1</v>
      </c>
      <c r="G13" s="39">
        <v>1</v>
      </c>
      <c r="H13" s="105">
        <v>0</v>
      </c>
      <c r="I13" s="36">
        <v>0</v>
      </c>
      <c r="J13" s="36">
        <v>0</v>
      </c>
      <c r="K13" s="36">
        <v>0</v>
      </c>
      <c r="L13" s="36">
        <v>0</v>
      </c>
      <c r="M13" s="36" t="s">
        <v>228</v>
      </c>
      <c r="N13" s="36" t="s">
        <v>228</v>
      </c>
      <c r="O13" s="36">
        <v>0</v>
      </c>
    </row>
    <row r="14" spans="1:21" ht="15" x14ac:dyDescent="0.35">
      <c r="A14" s="93" t="s">
        <v>31</v>
      </c>
      <c r="B14" s="55"/>
      <c r="C14" s="55"/>
      <c r="D14" s="55"/>
      <c r="E14" s="55"/>
      <c r="F14" s="55"/>
      <c r="G14" s="55"/>
      <c r="H14" s="103"/>
      <c r="I14" s="64"/>
      <c r="J14" s="64"/>
      <c r="K14" s="64"/>
      <c r="L14" s="64"/>
      <c r="M14" s="64"/>
      <c r="N14" s="64"/>
      <c r="O14" s="64"/>
    </row>
    <row r="15" spans="1:21" x14ac:dyDescent="0.3">
      <c r="A15" s="79" t="s">
        <v>32</v>
      </c>
      <c r="B15" s="38">
        <v>272</v>
      </c>
      <c r="C15" s="38">
        <v>1474</v>
      </c>
      <c r="D15" s="38">
        <v>1818</v>
      </c>
      <c r="E15" s="38">
        <v>1345</v>
      </c>
      <c r="F15" s="38">
        <v>1402</v>
      </c>
      <c r="G15" s="38">
        <v>1317</v>
      </c>
      <c r="H15" s="104">
        <v>1318</v>
      </c>
      <c r="I15" s="19">
        <v>0.33</v>
      </c>
      <c r="J15" s="19">
        <v>0.33</v>
      </c>
      <c r="K15" s="19">
        <v>0.34</v>
      </c>
      <c r="L15" s="19">
        <v>0.32</v>
      </c>
      <c r="M15" s="19">
        <v>0.32</v>
      </c>
      <c r="N15" s="19">
        <v>0.28999999999999998</v>
      </c>
      <c r="O15" s="19">
        <v>0.3</v>
      </c>
    </row>
    <row r="16" spans="1:21" x14ac:dyDescent="0.3">
      <c r="A16" s="79" t="s">
        <v>33</v>
      </c>
      <c r="B16" s="38">
        <v>484</v>
      </c>
      <c r="C16" s="38">
        <v>2553</v>
      </c>
      <c r="D16" s="38">
        <v>2927</v>
      </c>
      <c r="E16" s="38">
        <v>2436</v>
      </c>
      <c r="F16" s="38">
        <v>2470</v>
      </c>
      <c r="G16" s="38">
        <v>2571</v>
      </c>
      <c r="H16" s="104">
        <v>2452</v>
      </c>
      <c r="I16" s="19">
        <v>0.59</v>
      </c>
      <c r="J16" s="19">
        <v>0.56999999999999995</v>
      </c>
      <c r="K16" s="19">
        <v>0.55000000000000004</v>
      </c>
      <c r="L16" s="19">
        <v>0.57999999999999996</v>
      </c>
      <c r="M16" s="19">
        <v>0.56000000000000005</v>
      </c>
      <c r="N16" s="19">
        <v>0.56000000000000005</v>
      </c>
      <c r="O16" s="19">
        <v>0.55000000000000004</v>
      </c>
    </row>
    <row r="17" spans="1:20" x14ac:dyDescent="0.3">
      <c r="A17" s="79" t="s">
        <v>34</v>
      </c>
      <c r="B17" s="38">
        <v>70</v>
      </c>
      <c r="C17" s="38">
        <v>467</v>
      </c>
      <c r="D17" s="38">
        <v>576</v>
      </c>
      <c r="E17" s="38">
        <v>479</v>
      </c>
      <c r="F17" s="38">
        <v>506</v>
      </c>
      <c r="G17" s="38">
        <v>524</v>
      </c>
      <c r="H17" s="104">
        <v>478</v>
      </c>
      <c r="I17" s="19">
        <v>0.09</v>
      </c>
      <c r="J17" s="19">
        <v>0.11</v>
      </c>
      <c r="K17" s="19">
        <v>0.11</v>
      </c>
      <c r="L17" s="19">
        <v>0.11</v>
      </c>
      <c r="M17" s="19">
        <v>0.11</v>
      </c>
      <c r="N17" s="19">
        <v>0.11</v>
      </c>
      <c r="O17" s="19">
        <v>0.11</v>
      </c>
    </row>
    <row r="18" spans="1:20" x14ac:dyDescent="0.3">
      <c r="A18" s="79" t="s">
        <v>35</v>
      </c>
      <c r="B18" s="38">
        <v>26</v>
      </c>
      <c r="C18" s="38">
        <v>165</v>
      </c>
      <c r="D18" s="38">
        <v>224</v>
      </c>
      <c r="E18" s="38">
        <v>159</v>
      </c>
      <c r="F18" s="38">
        <v>174</v>
      </c>
      <c r="G18" s="38">
        <v>168</v>
      </c>
      <c r="H18" s="104">
        <v>180</v>
      </c>
      <c r="I18" s="19">
        <v>0.03</v>
      </c>
      <c r="J18" s="19">
        <v>0.04</v>
      </c>
      <c r="K18" s="19">
        <v>0.04</v>
      </c>
      <c r="L18" s="19">
        <v>0.04</v>
      </c>
      <c r="M18" s="19">
        <v>0.04</v>
      </c>
      <c r="N18" s="19">
        <v>0.04</v>
      </c>
      <c r="O18" s="19">
        <v>0.04</v>
      </c>
    </row>
    <row r="19" spans="1:20" x14ac:dyDescent="0.3">
      <c r="A19" s="79" t="s">
        <v>2</v>
      </c>
      <c r="B19" s="38">
        <v>12</v>
      </c>
      <c r="C19" s="38">
        <v>87</v>
      </c>
      <c r="D19" s="38">
        <v>110</v>
      </c>
      <c r="E19" s="38">
        <v>96</v>
      </c>
      <c r="F19" s="38">
        <v>98</v>
      </c>
      <c r="G19" s="38">
        <v>79</v>
      </c>
      <c r="H19" s="104">
        <v>72</v>
      </c>
      <c r="I19" s="19">
        <v>0.01</v>
      </c>
      <c r="J19" s="19">
        <v>0.02</v>
      </c>
      <c r="K19" s="19">
        <v>0.02</v>
      </c>
      <c r="L19" s="19">
        <v>0.02</v>
      </c>
      <c r="M19" s="19">
        <v>0.02</v>
      </c>
      <c r="N19" s="19">
        <v>0.02</v>
      </c>
      <c r="O19" s="19">
        <v>0.02</v>
      </c>
    </row>
    <row r="20" spans="1:20" x14ac:dyDescent="0.3">
      <c r="A20" s="82" t="s">
        <v>30</v>
      </c>
      <c r="B20" s="39">
        <v>2</v>
      </c>
      <c r="C20" s="39">
        <v>32</v>
      </c>
      <c r="D20" s="39">
        <v>51</v>
      </c>
      <c r="E20" s="39">
        <v>39</v>
      </c>
      <c r="F20" s="39">
        <v>114</v>
      </c>
      <c r="G20" s="39">
        <v>191</v>
      </c>
      <c r="H20" s="105">
        <v>228</v>
      </c>
      <c r="I20" s="36" t="s">
        <v>228</v>
      </c>
      <c r="J20" s="36">
        <v>0.01</v>
      </c>
      <c r="K20" s="36">
        <v>0.01</v>
      </c>
      <c r="L20" s="36">
        <v>0.01</v>
      </c>
      <c r="M20" s="36">
        <v>0.03</v>
      </c>
      <c r="N20" s="36">
        <v>0.04</v>
      </c>
      <c r="O20" s="36">
        <v>0.05</v>
      </c>
    </row>
    <row r="21" spans="1:20" ht="15" x14ac:dyDescent="0.35">
      <c r="A21" s="93" t="s">
        <v>36</v>
      </c>
      <c r="B21" s="55"/>
      <c r="C21" s="55"/>
      <c r="D21" s="55"/>
      <c r="E21" s="55"/>
      <c r="F21" s="55"/>
      <c r="G21" s="55"/>
      <c r="H21" s="103"/>
      <c r="I21" s="64"/>
      <c r="J21" s="64"/>
      <c r="K21" s="64"/>
      <c r="L21" s="64"/>
      <c r="M21" s="64"/>
      <c r="N21" s="64"/>
      <c r="O21" s="64"/>
      <c r="T21" s="106"/>
    </row>
    <row r="22" spans="1:20" x14ac:dyDescent="0.3">
      <c r="A22" s="79" t="s">
        <v>37</v>
      </c>
      <c r="B22" s="38">
        <v>72</v>
      </c>
      <c r="C22" s="38">
        <v>275</v>
      </c>
      <c r="D22" s="38">
        <v>325</v>
      </c>
      <c r="E22" s="38">
        <v>264</v>
      </c>
      <c r="F22" s="38">
        <v>263</v>
      </c>
      <c r="G22" s="38">
        <v>257</v>
      </c>
      <c r="H22" s="104">
        <v>242</v>
      </c>
      <c r="I22" s="19">
        <v>0.09</v>
      </c>
      <c r="J22" s="19">
        <v>0.06</v>
      </c>
      <c r="K22" s="19">
        <v>0.06</v>
      </c>
      <c r="L22" s="19">
        <v>0.06</v>
      </c>
      <c r="M22" s="19">
        <v>0.06</v>
      </c>
      <c r="N22" s="19">
        <v>0.06</v>
      </c>
      <c r="O22" s="19">
        <v>0.05</v>
      </c>
    </row>
    <row r="23" spans="1:20" x14ac:dyDescent="0.3">
      <c r="A23" s="79" t="s">
        <v>38</v>
      </c>
      <c r="B23" s="38">
        <v>130</v>
      </c>
      <c r="C23" s="38">
        <v>733</v>
      </c>
      <c r="D23" s="38">
        <v>846</v>
      </c>
      <c r="E23" s="38">
        <v>611</v>
      </c>
      <c r="F23" s="38">
        <v>691</v>
      </c>
      <c r="G23" s="38">
        <v>638</v>
      </c>
      <c r="H23" s="104">
        <v>590</v>
      </c>
      <c r="I23" s="19">
        <v>0.16</v>
      </c>
      <c r="J23" s="19">
        <v>0.16</v>
      </c>
      <c r="K23" s="19">
        <v>0.16</v>
      </c>
      <c r="L23" s="19">
        <v>0.14000000000000001</v>
      </c>
      <c r="M23" s="19">
        <v>0.16</v>
      </c>
      <c r="N23" s="19">
        <v>0.14000000000000001</v>
      </c>
      <c r="O23" s="19">
        <v>0.13</v>
      </c>
    </row>
    <row r="24" spans="1:20" x14ac:dyDescent="0.3">
      <c r="A24" s="79" t="s">
        <v>39</v>
      </c>
      <c r="B24" s="38">
        <v>150</v>
      </c>
      <c r="C24" s="38">
        <v>930</v>
      </c>
      <c r="D24" s="38">
        <v>1096</v>
      </c>
      <c r="E24" s="38">
        <v>795</v>
      </c>
      <c r="F24" s="38">
        <v>859</v>
      </c>
      <c r="G24" s="38">
        <v>850</v>
      </c>
      <c r="H24" s="104">
        <v>797</v>
      </c>
      <c r="I24" s="19">
        <v>0.18</v>
      </c>
      <c r="J24" s="19">
        <v>0.21</v>
      </c>
      <c r="K24" s="19">
        <v>0.21</v>
      </c>
      <c r="L24" s="19">
        <v>0.19</v>
      </c>
      <c r="M24" s="19">
        <v>0.19</v>
      </c>
      <c r="N24" s="19">
        <v>0.19</v>
      </c>
      <c r="O24" s="19">
        <v>0.18</v>
      </c>
    </row>
    <row r="25" spans="1:20" x14ac:dyDescent="0.3">
      <c r="A25" s="79" t="s">
        <v>40</v>
      </c>
      <c r="B25" s="38">
        <v>148</v>
      </c>
      <c r="C25" s="38">
        <v>807</v>
      </c>
      <c r="D25" s="38">
        <v>962</v>
      </c>
      <c r="E25" s="38">
        <v>842</v>
      </c>
      <c r="F25" s="38">
        <v>820</v>
      </c>
      <c r="G25" s="38">
        <v>899</v>
      </c>
      <c r="H25" s="104">
        <v>832</v>
      </c>
      <c r="I25" s="19">
        <v>0.18</v>
      </c>
      <c r="J25" s="19">
        <v>0.18</v>
      </c>
      <c r="K25" s="19">
        <v>0.18</v>
      </c>
      <c r="L25" s="19">
        <v>0.2</v>
      </c>
      <c r="M25" s="19">
        <v>0.18</v>
      </c>
      <c r="N25" s="19">
        <v>0.2</v>
      </c>
      <c r="O25" s="19">
        <v>0.19</v>
      </c>
    </row>
    <row r="26" spans="1:20" x14ac:dyDescent="0.3">
      <c r="A26" s="79" t="s">
        <v>41</v>
      </c>
      <c r="B26" s="38">
        <v>97</v>
      </c>
      <c r="C26" s="38">
        <v>546</v>
      </c>
      <c r="D26" s="38">
        <v>748</v>
      </c>
      <c r="E26" s="38">
        <v>621</v>
      </c>
      <c r="F26" s="38">
        <v>671</v>
      </c>
      <c r="G26" s="38">
        <v>747</v>
      </c>
      <c r="H26" s="104">
        <v>703</v>
      </c>
      <c r="I26" s="19">
        <v>0.12</v>
      </c>
      <c r="J26" s="19">
        <v>0.12</v>
      </c>
      <c r="K26" s="19">
        <v>0.14000000000000001</v>
      </c>
      <c r="L26" s="19">
        <v>0.15</v>
      </c>
      <c r="M26" s="19">
        <v>0.15</v>
      </c>
      <c r="N26" s="19">
        <v>0.16</v>
      </c>
      <c r="O26" s="19">
        <v>0.16</v>
      </c>
    </row>
    <row r="27" spans="1:20" x14ac:dyDescent="0.3">
      <c r="A27" s="79" t="s">
        <v>42</v>
      </c>
      <c r="B27" s="38">
        <v>93</v>
      </c>
      <c r="C27" s="38">
        <v>443</v>
      </c>
      <c r="D27" s="38">
        <v>528</v>
      </c>
      <c r="E27" s="38">
        <v>437</v>
      </c>
      <c r="F27" s="38">
        <v>476</v>
      </c>
      <c r="G27" s="38">
        <v>477</v>
      </c>
      <c r="H27" s="104">
        <v>502</v>
      </c>
      <c r="I27" s="19">
        <v>0.11</v>
      </c>
      <c r="J27" s="19">
        <v>0.1</v>
      </c>
      <c r="K27" s="19">
        <v>0.1</v>
      </c>
      <c r="L27" s="19">
        <v>0.1</v>
      </c>
      <c r="M27" s="19">
        <v>0.11</v>
      </c>
      <c r="N27" s="19">
        <v>0.1</v>
      </c>
      <c r="O27" s="19">
        <v>0.11</v>
      </c>
    </row>
    <row r="28" spans="1:20" x14ac:dyDescent="0.3">
      <c r="A28" s="79" t="s">
        <v>43</v>
      </c>
      <c r="B28" s="38">
        <v>58</v>
      </c>
      <c r="C28" s="38">
        <v>356</v>
      </c>
      <c r="D28" s="38">
        <v>378</v>
      </c>
      <c r="E28" s="38">
        <v>310</v>
      </c>
      <c r="F28" s="38">
        <v>287</v>
      </c>
      <c r="G28" s="38">
        <v>329</v>
      </c>
      <c r="H28" s="104">
        <v>341</v>
      </c>
      <c r="I28" s="19">
        <v>7.0000000000000007E-2</v>
      </c>
      <c r="J28" s="19">
        <v>0.08</v>
      </c>
      <c r="K28" s="19">
        <v>7.0000000000000007E-2</v>
      </c>
      <c r="L28" s="19">
        <v>7.0000000000000007E-2</v>
      </c>
      <c r="M28" s="19">
        <v>0.06</v>
      </c>
      <c r="N28" s="19">
        <v>7.0000000000000007E-2</v>
      </c>
      <c r="O28" s="19">
        <v>0.08</v>
      </c>
    </row>
    <row r="29" spans="1:20" x14ac:dyDescent="0.3">
      <c r="A29" s="79" t="s">
        <v>44</v>
      </c>
      <c r="B29" s="38">
        <v>42</v>
      </c>
      <c r="C29" s="38">
        <v>166</v>
      </c>
      <c r="D29" s="38">
        <v>227</v>
      </c>
      <c r="E29" s="38">
        <v>174</v>
      </c>
      <c r="F29" s="38">
        <v>180</v>
      </c>
      <c r="G29" s="38">
        <v>185</v>
      </c>
      <c r="H29" s="104">
        <v>196</v>
      </c>
      <c r="I29" s="19">
        <v>0.05</v>
      </c>
      <c r="J29" s="19">
        <v>0.04</v>
      </c>
      <c r="K29" s="19">
        <v>0.04</v>
      </c>
      <c r="L29" s="19">
        <v>0.04</v>
      </c>
      <c r="M29" s="19">
        <v>0.04</v>
      </c>
      <c r="N29" s="19">
        <v>0.04</v>
      </c>
      <c r="O29" s="19">
        <v>0.04</v>
      </c>
    </row>
    <row r="30" spans="1:20" x14ac:dyDescent="0.3">
      <c r="A30" s="79" t="s">
        <v>45</v>
      </c>
      <c r="B30" s="38">
        <v>14</v>
      </c>
      <c r="C30" s="38">
        <v>99</v>
      </c>
      <c r="D30" s="38">
        <v>123</v>
      </c>
      <c r="E30" s="38">
        <v>112</v>
      </c>
      <c r="F30" s="38">
        <v>107</v>
      </c>
      <c r="G30" s="38">
        <v>119</v>
      </c>
      <c r="H30" s="104">
        <v>145</v>
      </c>
      <c r="I30" s="19">
        <v>0.02</v>
      </c>
      <c r="J30" s="19">
        <v>0.02</v>
      </c>
      <c r="K30" s="19">
        <v>0.02</v>
      </c>
      <c r="L30" s="19">
        <v>0.03</v>
      </c>
      <c r="M30" s="19">
        <v>0.02</v>
      </c>
      <c r="N30" s="19">
        <v>0.03</v>
      </c>
      <c r="O30" s="19">
        <v>0.03</v>
      </c>
    </row>
    <row r="31" spans="1:20" x14ac:dyDescent="0.3">
      <c r="A31" s="79" t="s">
        <v>46</v>
      </c>
      <c r="B31" s="38">
        <v>9</v>
      </c>
      <c r="C31" s="38">
        <v>51</v>
      </c>
      <c r="D31" s="38">
        <v>57</v>
      </c>
      <c r="E31" s="38">
        <v>43</v>
      </c>
      <c r="F31" s="38">
        <v>54</v>
      </c>
      <c r="G31" s="38">
        <v>42</v>
      </c>
      <c r="H31" s="104">
        <v>60</v>
      </c>
      <c r="I31" s="19">
        <v>0.01</v>
      </c>
      <c r="J31" s="19">
        <v>0.01</v>
      </c>
      <c r="K31" s="19">
        <v>0.01</v>
      </c>
      <c r="L31" s="19">
        <v>0.01</v>
      </c>
      <c r="M31" s="19">
        <v>0.01</v>
      </c>
      <c r="N31" s="19">
        <v>0.01</v>
      </c>
      <c r="O31" s="19">
        <v>0.01</v>
      </c>
    </row>
    <row r="32" spans="1:20" x14ac:dyDescent="0.3">
      <c r="A32" s="71" t="s">
        <v>47</v>
      </c>
      <c r="B32" s="38">
        <v>3</v>
      </c>
      <c r="C32" s="38">
        <v>38</v>
      </c>
      <c r="D32" s="38">
        <v>39</v>
      </c>
      <c r="E32" s="38">
        <v>23</v>
      </c>
      <c r="F32" s="38">
        <v>34</v>
      </c>
      <c r="G32" s="38">
        <v>30</v>
      </c>
      <c r="H32" s="104">
        <v>45</v>
      </c>
      <c r="I32" s="19">
        <v>0</v>
      </c>
      <c r="J32" s="19">
        <v>0.01</v>
      </c>
      <c r="K32" s="19">
        <v>0.01</v>
      </c>
      <c r="L32" s="19">
        <v>0.01</v>
      </c>
      <c r="M32" s="19">
        <v>0.01</v>
      </c>
      <c r="N32" s="19">
        <v>0.01</v>
      </c>
      <c r="O32" s="19">
        <v>0.01</v>
      </c>
    </row>
    <row r="33" spans="1:15" x14ac:dyDescent="0.3">
      <c r="A33" s="82" t="s">
        <v>30</v>
      </c>
      <c r="B33" s="39">
        <v>0</v>
      </c>
      <c r="C33" s="39">
        <v>1</v>
      </c>
      <c r="D33" s="39">
        <v>1</v>
      </c>
      <c r="E33" s="39">
        <v>1</v>
      </c>
      <c r="F33" s="39">
        <v>0</v>
      </c>
      <c r="G33" s="39">
        <v>1</v>
      </c>
      <c r="H33" s="105">
        <v>1</v>
      </c>
      <c r="I33" s="36">
        <v>0</v>
      </c>
      <c r="J33" s="36" t="s">
        <v>228</v>
      </c>
      <c r="K33" s="36" t="s">
        <v>228</v>
      </c>
      <c r="L33" s="36" t="s">
        <v>228</v>
      </c>
      <c r="M33" s="36">
        <v>0</v>
      </c>
      <c r="N33" s="36" t="s">
        <v>228</v>
      </c>
      <c r="O33" s="36" t="s">
        <v>228</v>
      </c>
    </row>
  </sheetData>
  <mergeCells count="8">
    <mergeCell ref="A6:U6"/>
    <mergeCell ref="B7:H7"/>
    <mergeCell ref="I7:O7"/>
    <mergeCell ref="A1:U1"/>
    <mergeCell ref="A2:U2"/>
    <mergeCell ref="A3:U3"/>
    <mergeCell ref="A4:U4"/>
    <mergeCell ref="A5:U5"/>
  </mergeCells>
  <hyperlinks>
    <hyperlink ref="A4:G4" location="'Definitions and data notes'!A1" display="For more information on how to interpret these figures, please read the Definitions and data notes." xr:uid="{4903854F-83A7-40C8-80D5-09C39520FF77}"/>
    <hyperlink ref="A5:G5" location="Contents!A1" display="Back to Contents page" xr:uid="{60EE636B-9D9B-441A-BB65-3DEFF821CC99}"/>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0BE86-3FC0-42F3-BF4F-52AF7EAA8DA0}">
  <sheetPr codeName="Sheet19">
    <tabColor theme="3" tint="0.59999389629810485"/>
    <pageSetUpPr fitToPage="1"/>
  </sheetPr>
  <dimension ref="A1:AH17"/>
  <sheetViews>
    <sheetView zoomScaleNormal="100" workbookViewId="0">
      <selection sqref="A1:M1"/>
    </sheetView>
  </sheetViews>
  <sheetFormatPr defaultColWidth="9" defaultRowHeight="14.5" x14ac:dyDescent="0.3"/>
  <cols>
    <col min="1" max="1" width="20.61328125" style="8" customWidth="1"/>
    <col min="2" max="13" width="8.23046875" style="8" customWidth="1"/>
    <col min="14" max="16384" width="9" style="8"/>
  </cols>
  <sheetData>
    <row r="1" spans="1:34" s="84" customFormat="1" x14ac:dyDescent="0.3">
      <c r="A1" s="144" t="s">
        <v>226</v>
      </c>
      <c r="B1" s="144"/>
      <c r="C1" s="144"/>
      <c r="D1" s="144"/>
      <c r="E1" s="144"/>
      <c r="F1" s="144"/>
      <c r="G1" s="144"/>
      <c r="H1" s="144"/>
      <c r="I1" s="144"/>
      <c r="J1" s="144"/>
      <c r="K1" s="144"/>
      <c r="L1" s="144"/>
      <c r="M1" s="144"/>
    </row>
    <row r="2" spans="1:34" x14ac:dyDescent="0.3">
      <c r="A2" s="156" t="s">
        <v>241</v>
      </c>
      <c r="B2" s="156"/>
      <c r="C2" s="156"/>
      <c r="D2" s="156"/>
      <c r="E2" s="156"/>
      <c r="F2" s="156"/>
      <c r="G2" s="156"/>
      <c r="H2" s="156"/>
      <c r="I2" s="156"/>
      <c r="J2" s="156"/>
      <c r="K2" s="156"/>
      <c r="L2" s="156"/>
      <c r="M2" s="156"/>
    </row>
    <row r="3" spans="1:34" ht="14.25" customHeight="1" x14ac:dyDescent="0.3">
      <c r="A3" s="157" t="s">
        <v>22</v>
      </c>
      <c r="B3" s="157"/>
      <c r="C3" s="157"/>
      <c r="D3" s="157"/>
      <c r="E3" s="157"/>
      <c r="F3" s="157"/>
      <c r="G3" s="157"/>
      <c r="H3" s="157"/>
      <c r="I3" s="157"/>
      <c r="J3" s="157"/>
      <c r="K3" s="157"/>
      <c r="L3" s="157"/>
      <c r="M3" s="157"/>
    </row>
    <row r="4" spans="1:34" ht="14.25" customHeight="1" x14ac:dyDescent="0.3">
      <c r="A4" s="157" t="s">
        <v>23</v>
      </c>
      <c r="B4" s="157"/>
      <c r="C4" s="157"/>
      <c r="D4" s="157"/>
      <c r="E4" s="157"/>
      <c r="F4" s="157"/>
      <c r="G4" s="157"/>
      <c r="H4" s="157"/>
      <c r="I4" s="157"/>
      <c r="J4" s="157"/>
      <c r="K4" s="157"/>
      <c r="L4" s="157"/>
      <c r="M4" s="157"/>
    </row>
    <row r="5" spans="1:34" x14ac:dyDescent="0.3">
      <c r="A5" s="156" t="s">
        <v>261</v>
      </c>
      <c r="B5" s="156"/>
      <c r="C5" s="156"/>
      <c r="D5" s="156"/>
      <c r="E5" s="156"/>
      <c r="F5" s="156"/>
      <c r="G5" s="156"/>
      <c r="H5" s="156"/>
      <c r="I5" s="156"/>
      <c r="J5" s="156"/>
      <c r="K5" s="156"/>
      <c r="L5" s="156"/>
      <c r="M5" s="156"/>
    </row>
    <row r="6" spans="1:34" ht="15" customHeight="1" x14ac:dyDescent="0.3">
      <c r="A6" s="77" t="s">
        <v>53</v>
      </c>
      <c r="B6" s="78" t="s">
        <v>203</v>
      </c>
      <c r="C6" s="78" t="s">
        <v>204</v>
      </c>
      <c r="D6" s="78" t="s">
        <v>205</v>
      </c>
      <c r="E6" s="78" t="s">
        <v>206</v>
      </c>
      <c r="F6" s="78" t="s">
        <v>207</v>
      </c>
      <c r="G6" s="78" t="s">
        <v>208</v>
      </c>
      <c r="H6" s="78" t="s">
        <v>209</v>
      </c>
    </row>
    <row r="7" spans="1:34" x14ac:dyDescent="0.3">
      <c r="A7" s="79" t="s">
        <v>5</v>
      </c>
      <c r="B7" s="85">
        <v>131</v>
      </c>
      <c r="C7" s="85">
        <v>799</v>
      </c>
      <c r="D7" s="85">
        <v>742</v>
      </c>
      <c r="E7" s="85">
        <v>665</v>
      </c>
      <c r="F7" s="85">
        <v>709</v>
      </c>
      <c r="G7" s="85">
        <v>808</v>
      </c>
      <c r="H7" s="85">
        <v>874</v>
      </c>
      <c r="I7" s="86"/>
    </row>
    <row r="8" spans="1:34" x14ac:dyDescent="0.3">
      <c r="A8" s="79" t="s">
        <v>20</v>
      </c>
      <c r="B8" s="85">
        <v>24</v>
      </c>
      <c r="C8" s="85">
        <v>215</v>
      </c>
      <c r="D8" s="85">
        <v>307</v>
      </c>
      <c r="E8" s="85">
        <v>249</v>
      </c>
      <c r="F8" s="85">
        <v>266</v>
      </c>
      <c r="G8" s="85">
        <v>302</v>
      </c>
      <c r="H8" s="85">
        <v>297</v>
      </c>
      <c r="AE8" s="85"/>
      <c r="AF8" s="85"/>
      <c r="AG8" s="85"/>
      <c r="AH8" s="85"/>
    </row>
    <row r="9" spans="1:34" x14ac:dyDescent="0.3">
      <c r="A9" s="79" t="s">
        <v>19</v>
      </c>
      <c r="B9" s="85">
        <v>21</v>
      </c>
      <c r="C9" s="85">
        <v>247</v>
      </c>
      <c r="D9" s="85">
        <v>455</v>
      </c>
      <c r="E9" s="85">
        <v>314</v>
      </c>
      <c r="F9" s="85">
        <v>340</v>
      </c>
      <c r="G9" s="85">
        <v>356</v>
      </c>
      <c r="H9" s="85">
        <v>308</v>
      </c>
      <c r="AE9" s="85"/>
      <c r="AF9" s="85"/>
      <c r="AG9" s="85"/>
      <c r="AH9" s="85"/>
    </row>
    <row r="10" spans="1:34" x14ac:dyDescent="0.3">
      <c r="A10" s="79" t="s">
        <v>21</v>
      </c>
      <c r="B10" s="85">
        <v>73</v>
      </c>
      <c r="C10" s="85">
        <v>363</v>
      </c>
      <c r="D10" s="85">
        <v>483</v>
      </c>
      <c r="E10" s="85">
        <v>411</v>
      </c>
      <c r="F10" s="85">
        <v>444</v>
      </c>
      <c r="G10" s="85">
        <v>438</v>
      </c>
      <c r="H10" s="85">
        <v>376</v>
      </c>
      <c r="AE10" s="85"/>
      <c r="AF10" s="85"/>
      <c r="AG10" s="85"/>
      <c r="AH10" s="85"/>
    </row>
    <row r="11" spans="1:34" x14ac:dyDescent="0.3">
      <c r="A11" s="79" t="s">
        <v>6</v>
      </c>
      <c r="B11" s="85">
        <v>117</v>
      </c>
      <c r="C11" s="85">
        <v>450</v>
      </c>
      <c r="D11" s="85">
        <v>521</v>
      </c>
      <c r="E11" s="85">
        <v>381</v>
      </c>
      <c r="F11" s="85">
        <v>332</v>
      </c>
      <c r="G11" s="85">
        <v>402</v>
      </c>
      <c r="H11" s="85">
        <v>405</v>
      </c>
      <c r="AE11" s="85"/>
      <c r="AF11" s="85"/>
      <c r="AG11" s="85"/>
      <c r="AH11" s="85"/>
    </row>
    <row r="12" spans="1:34" ht="14.25" customHeight="1" x14ac:dyDescent="0.3">
      <c r="A12" s="79" t="s">
        <v>7</v>
      </c>
      <c r="B12" s="85">
        <v>141</v>
      </c>
      <c r="C12" s="85">
        <v>562</v>
      </c>
      <c r="D12" s="85">
        <v>647</v>
      </c>
      <c r="E12" s="85">
        <v>481</v>
      </c>
      <c r="F12" s="85">
        <v>522</v>
      </c>
      <c r="G12" s="85">
        <v>450</v>
      </c>
      <c r="H12" s="85">
        <v>436</v>
      </c>
      <c r="AE12" s="85"/>
      <c r="AF12" s="85"/>
      <c r="AG12" s="85"/>
      <c r="AH12" s="85"/>
    </row>
    <row r="13" spans="1:34" ht="14.25" customHeight="1" x14ac:dyDescent="0.3">
      <c r="A13" s="79" t="s">
        <v>8</v>
      </c>
      <c r="B13" s="85">
        <v>14</v>
      </c>
      <c r="C13" s="85">
        <v>39</v>
      </c>
      <c r="D13" s="85">
        <v>55</v>
      </c>
      <c r="E13" s="85">
        <v>41</v>
      </c>
      <c r="F13" s="85">
        <v>41</v>
      </c>
      <c r="G13" s="85">
        <v>38</v>
      </c>
      <c r="H13" s="85">
        <v>36</v>
      </c>
      <c r="AE13" s="85"/>
      <c r="AF13" s="85"/>
      <c r="AG13" s="85"/>
      <c r="AH13" s="85"/>
    </row>
    <row r="14" spans="1:34" ht="14.25" customHeight="1" x14ac:dyDescent="0.3">
      <c r="A14" s="79" t="s">
        <v>9</v>
      </c>
      <c r="B14" s="85">
        <v>19</v>
      </c>
      <c r="C14" s="85">
        <v>111</v>
      </c>
      <c r="D14" s="85">
        <v>167</v>
      </c>
      <c r="E14" s="85">
        <v>126</v>
      </c>
      <c r="F14" s="85">
        <v>98</v>
      </c>
      <c r="G14" s="85">
        <v>87</v>
      </c>
      <c r="H14" s="85">
        <v>70</v>
      </c>
      <c r="AE14" s="85"/>
      <c r="AF14" s="85"/>
      <c r="AG14" s="85"/>
      <c r="AH14" s="85"/>
    </row>
    <row r="15" spans="1:34" ht="14.25" customHeight="1" x14ac:dyDescent="0.3">
      <c r="A15" s="79" t="s">
        <v>2</v>
      </c>
      <c r="B15" s="85">
        <v>8</v>
      </c>
      <c r="C15" s="85">
        <v>33</v>
      </c>
      <c r="D15" s="85">
        <v>25</v>
      </c>
      <c r="E15" s="85">
        <v>21</v>
      </c>
      <c r="F15" s="85">
        <v>23</v>
      </c>
      <c r="G15" s="85">
        <v>16</v>
      </c>
      <c r="H15" s="85">
        <v>17</v>
      </c>
      <c r="AE15" s="85"/>
      <c r="AF15" s="85"/>
      <c r="AG15" s="85"/>
      <c r="AH15" s="85"/>
    </row>
    <row r="16" spans="1:34" x14ac:dyDescent="0.3">
      <c r="A16" s="79" t="s">
        <v>10</v>
      </c>
      <c r="B16" s="85">
        <v>5</v>
      </c>
      <c r="C16" s="85">
        <v>39</v>
      </c>
      <c r="D16" s="85">
        <v>41</v>
      </c>
      <c r="E16" s="85">
        <v>40</v>
      </c>
      <c r="F16" s="85">
        <v>40</v>
      </c>
      <c r="G16" s="85">
        <v>47</v>
      </c>
      <c r="H16" s="85">
        <v>38</v>
      </c>
      <c r="AE16" s="85"/>
      <c r="AF16" s="85"/>
      <c r="AG16" s="85"/>
      <c r="AH16" s="85"/>
    </row>
    <row r="17" spans="1:34" ht="14.25" customHeight="1" x14ac:dyDescent="0.3">
      <c r="A17" s="82" t="s">
        <v>0</v>
      </c>
      <c r="B17" s="97">
        <v>553</v>
      </c>
      <c r="C17" s="97">
        <v>2858</v>
      </c>
      <c r="D17" s="97">
        <v>3443</v>
      </c>
      <c r="E17" s="97">
        <v>2729</v>
      </c>
      <c r="F17" s="97">
        <v>2815</v>
      </c>
      <c r="G17" s="97">
        <v>2944</v>
      </c>
      <c r="H17" s="97">
        <v>2857</v>
      </c>
      <c r="AE17" s="97"/>
      <c r="AF17" s="97"/>
      <c r="AG17" s="97"/>
      <c r="AH17" s="97"/>
    </row>
  </sheetData>
  <sheetProtection formatCells="0" formatColumns="0" formatRows="0" insertColumns="0" insertRows="0" insertHyperlinks="0" deleteColumns="0" deleteRows="0" sort="0" autoFilter="0" pivotTables="0"/>
  <mergeCells count="5">
    <mergeCell ref="A1:M1"/>
    <mergeCell ref="A2:M2"/>
    <mergeCell ref="A3:M3"/>
    <mergeCell ref="A4:M4"/>
    <mergeCell ref="A5:M5"/>
  </mergeCells>
  <hyperlinks>
    <hyperlink ref="A3:G3" location="'Definitions and data notes'!A1" display="For more information on how to interpret these figures, please read the Definitions and data notes." xr:uid="{D671C4D9-17C5-4108-B32F-635EDA79A922}"/>
    <hyperlink ref="A4:G4" location="Contents!A1" display="Back to Contents page" xr:uid="{4C300C66-DF1C-42F6-B46A-4624FA2EA423}"/>
  </hyperlinks>
  <pageMargins left="0.70866141732283472" right="0.70866141732283472" top="0.74803149606299213" bottom="0.74803149606299213" header="0.31496062992125984" footer="0.31496062992125984"/>
  <pageSetup paperSize="8" scale="81"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3D0EB-0EE8-4C88-8B2B-FC26C71FA001}">
  <sheetPr codeName="Sheet20">
    <tabColor theme="3" tint="0.59999389629810485"/>
    <pageSetUpPr fitToPage="1"/>
  </sheetPr>
  <dimension ref="A1:AH33"/>
  <sheetViews>
    <sheetView workbookViewId="0">
      <selection sqref="A1:U1"/>
    </sheetView>
  </sheetViews>
  <sheetFormatPr defaultColWidth="9" defaultRowHeight="14.5" x14ac:dyDescent="0.3"/>
  <cols>
    <col min="1" max="1" width="15.765625" style="8" customWidth="1"/>
    <col min="2" max="21" width="8.23046875" style="8" customWidth="1"/>
    <col min="22" max="23" width="8.15234375" style="8" customWidth="1"/>
    <col min="24" max="16384" width="9" style="8"/>
  </cols>
  <sheetData>
    <row r="1" spans="1:34" x14ac:dyDescent="0.3">
      <c r="A1" s="164" t="s">
        <v>227</v>
      </c>
      <c r="B1" s="164"/>
      <c r="C1" s="164"/>
      <c r="D1" s="164"/>
      <c r="E1" s="164"/>
      <c r="F1" s="164"/>
      <c r="G1" s="164"/>
      <c r="H1" s="164"/>
      <c r="I1" s="164"/>
      <c r="J1" s="164"/>
      <c r="K1" s="164"/>
      <c r="L1" s="164"/>
      <c r="M1" s="164"/>
      <c r="N1" s="164"/>
      <c r="O1" s="164"/>
      <c r="P1" s="164"/>
      <c r="Q1" s="164"/>
      <c r="R1" s="164"/>
      <c r="S1" s="164"/>
      <c r="T1" s="164"/>
      <c r="U1" s="164"/>
      <c r="V1" s="73"/>
      <c r="W1" s="73"/>
    </row>
    <row r="2" spans="1:34" ht="14.25" customHeight="1" x14ac:dyDescent="0.3">
      <c r="A2" s="163" t="s">
        <v>242</v>
      </c>
      <c r="B2" s="163"/>
      <c r="C2" s="163"/>
      <c r="D2" s="163"/>
      <c r="E2" s="163"/>
      <c r="F2" s="163"/>
      <c r="G2" s="163"/>
      <c r="H2" s="163"/>
      <c r="I2" s="163"/>
      <c r="J2" s="163"/>
      <c r="K2" s="163"/>
      <c r="L2" s="163"/>
      <c r="M2" s="163"/>
      <c r="N2" s="163"/>
      <c r="O2" s="163"/>
      <c r="P2" s="163"/>
      <c r="Q2" s="163"/>
      <c r="R2" s="163"/>
      <c r="S2" s="163"/>
      <c r="T2" s="163"/>
      <c r="U2" s="163"/>
      <c r="V2" s="74"/>
      <c r="W2" s="74"/>
    </row>
    <row r="3" spans="1:34" ht="25.5" customHeight="1" x14ac:dyDescent="0.3">
      <c r="A3" s="165" t="s">
        <v>146</v>
      </c>
      <c r="B3" s="166"/>
      <c r="C3" s="166"/>
      <c r="D3" s="166"/>
      <c r="E3" s="166"/>
      <c r="F3" s="166"/>
      <c r="G3" s="166"/>
      <c r="H3" s="166"/>
      <c r="I3" s="166"/>
      <c r="J3" s="166"/>
      <c r="K3" s="166"/>
      <c r="L3" s="166"/>
      <c r="M3" s="166"/>
      <c r="N3" s="166"/>
      <c r="O3" s="166"/>
      <c r="P3" s="166"/>
      <c r="Q3" s="166"/>
      <c r="R3" s="166"/>
      <c r="S3" s="166"/>
      <c r="T3" s="166"/>
      <c r="U3" s="166"/>
      <c r="V3" s="74"/>
      <c r="W3" s="74"/>
    </row>
    <row r="4" spans="1:34" ht="14.25" customHeight="1" x14ac:dyDescent="0.3">
      <c r="A4" s="167" t="s">
        <v>22</v>
      </c>
      <c r="B4" s="167"/>
      <c r="C4" s="167"/>
      <c r="D4" s="167"/>
      <c r="E4" s="167"/>
      <c r="F4" s="167"/>
      <c r="G4" s="167"/>
      <c r="H4" s="167"/>
      <c r="I4" s="167"/>
      <c r="J4" s="167"/>
      <c r="K4" s="167"/>
      <c r="L4" s="167"/>
      <c r="M4" s="167"/>
      <c r="N4" s="167"/>
      <c r="O4" s="167"/>
      <c r="P4" s="167"/>
      <c r="Q4" s="167"/>
      <c r="R4" s="167"/>
      <c r="S4" s="167"/>
      <c r="T4" s="167"/>
      <c r="U4" s="167"/>
      <c r="V4" s="75"/>
      <c r="W4" s="75"/>
    </row>
    <row r="5" spans="1:34" ht="14.25" customHeight="1" x14ac:dyDescent="0.3">
      <c r="A5" s="167" t="s">
        <v>23</v>
      </c>
      <c r="B5" s="167"/>
      <c r="C5" s="167"/>
      <c r="D5" s="167"/>
      <c r="E5" s="167"/>
      <c r="F5" s="167"/>
      <c r="G5" s="167"/>
      <c r="H5" s="167"/>
      <c r="I5" s="167"/>
      <c r="J5" s="167"/>
      <c r="K5" s="167"/>
      <c r="L5" s="167"/>
      <c r="M5" s="167"/>
      <c r="N5" s="167"/>
      <c r="O5" s="167"/>
      <c r="P5" s="167"/>
      <c r="Q5" s="167"/>
      <c r="R5" s="167"/>
      <c r="S5" s="167"/>
      <c r="T5" s="167"/>
      <c r="U5" s="167"/>
      <c r="V5" s="75"/>
      <c r="W5" s="75"/>
    </row>
    <row r="6" spans="1:34" ht="14.25" customHeight="1" x14ac:dyDescent="0.3">
      <c r="A6" s="163" t="s">
        <v>262</v>
      </c>
      <c r="B6" s="163"/>
      <c r="C6" s="163"/>
      <c r="D6" s="163"/>
      <c r="E6" s="163"/>
      <c r="F6" s="163"/>
      <c r="G6" s="163"/>
      <c r="H6" s="163"/>
      <c r="I6" s="163"/>
      <c r="J6" s="163"/>
      <c r="K6" s="163"/>
      <c r="L6" s="163"/>
      <c r="M6" s="163"/>
      <c r="N6" s="163"/>
      <c r="O6" s="163"/>
      <c r="P6" s="163"/>
      <c r="Q6" s="163"/>
      <c r="R6" s="163"/>
      <c r="S6" s="163"/>
      <c r="T6" s="163"/>
      <c r="U6" s="163"/>
      <c r="V6" s="74"/>
      <c r="W6" s="74"/>
    </row>
    <row r="7" spans="1:34" ht="14.25" customHeight="1" x14ac:dyDescent="0.3">
      <c r="A7" s="90"/>
      <c r="B7" s="141" t="s">
        <v>183</v>
      </c>
      <c r="C7" s="141"/>
      <c r="D7" s="141"/>
      <c r="E7" s="141"/>
      <c r="F7" s="141"/>
      <c r="G7" s="141"/>
      <c r="H7" s="146"/>
      <c r="I7" s="143" t="s">
        <v>25</v>
      </c>
      <c r="J7" s="143"/>
      <c r="K7" s="143"/>
      <c r="L7" s="143"/>
      <c r="M7" s="143"/>
      <c r="N7" s="143"/>
      <c r="O7" s="143"/>
      <c r="W7" s="102"/>
      <c r="X7" s="102"/>
      <c r="Y7" s="102"/>
      <c r="Z7" s="102"/>
      <c r="AA7" s="102"/>
      <c r="AB7" s="102"/>
      <c r="AC7" s="102"/>
      <c r="AD7" s="102"/>
      <c r="AE7" s="102"/>
      <c r="AF7" s="102"/>
      <c r="AG7" s="102"/>
      <c r="AH7" s="102"/>
    </row>
    <row r="8" spans="1:34" x14ac:dyDescent="0.3">
      <c r="A8" s="77"/>
      <c r="B8" s="78" t="s">
        <v>203</v>
      </c>
      <c r="C8" s="78" t="s">
        <v>204</v>
      </c>
      <c r="D8" s="78" t="s">
        <v>205</v>
      </c>
      <c r="E8" s="78" t="s">
        <v>206</v>
      </c>
      <c r="F8" s="78" t="s">
        <v>207</v>
      </c>
      <c r="G8" s="7" t="s">
        <v>208</v>
      </c>
      <c r="H8" s="7" t="s">
        <v>209</v>
      </c>
      <c r="I8" s="18" t="s">
        <v>203</v>
      </c>
      <c r="J8" s="78" t="s">
        <v>204</v>
      </c>
      <c r="K8" s="78" t="s">
        <v>205</v>
      </c>
      <c r="L8" s="78" t="s">
        <v>206</v>
      </c>
      <c r="M8" s="78" t="s">
        <v>207</v>
      </c>
      <c r="N8" s="78" t="s">
        <v>208</v>
      </c>
      <c r="O8" s="78" t="s">
        <v>209</v>
      </c>
    </row>
    <row r="9" spans="1:34" x14ac:dyDescent="0.3">
      <c r="A9" s="91" t="s">
        <v>0</v>
      </c>
      <c r="B9" s="53">
        <v>553</v>
      </c>
      <c r="C9" s="53">
        <v>2858</v>
      </c>
      <c r="D9" s="53">
        <v>3443</v>
      </c>
      <c r="E9" s="53">
        <v>2729</v>
      </c>
      <c r="F9" s="53">
        <v>2815</v>
      </c>
      <c r="G9" s="53">
        <v>2944</v>
      </c>
      <c r="H9" s="53">
        <v>2857</v>
      </c>
      <c r="I9" s="124">
        <v>1</v>
      </c>
      <c r="J9" s="54">
        <v>1</v>
      </c>
      <c r="K9" s="54">
        <v>1</v>
      </c>
      <c r="L9" s="54">
        <v>1</v>
      </c>
      <c r="M9" s="54">
        <v>1</v>
      </c>
      <c r="N9" s="54">
        <v>1</v>
      </c>
      <c r="O9" s="54">
        <v>1</v>
      </c>
    </row>
    <row r="10" spans="1:34" ht="15" x14ac:dyDescent="0.35">
      <c r="A10" s="93" t="s">
        <v>27</v>
      </c>
      <c r="B10" s="55"/>
      <c r="C10" s="55"/>
      <c r="D10" s="55"/>
      <c r="E10" s="55"/>
      <c r="F10" s="55"/>
      <c r="G10" s="55"/>
      <c r="H10" s="55"/>
      <c r="I10" s="125"/>
      <c r="J10" s="64"/>
      <c r="K10" s="64"/>
      <c r="L10" s="64"/>
      <c r="M10" s="64"/>
      <c r="N10" s="64"/>
      <c r="O10" s="64"/>
    </row>
    <row r="11" spans="1:34" x14ac:dyDescent="0.3">
      <c r="A11" s="79" t="s">
        <v>28</v>
      </c>
      <c r="B11" s="38">
        <v>47</v>
      </c>
      <c r="C11" s="38">
        <v>176</v>
      </c>
      <c r="D11" s="38">
        <v>274</v>
      </c>
      <c r="E11" s="38">
        <v>181</v>
      </c>
      <c r="F11" s="38">
        <v>191</v>
      </c>
      <c r="G11" s="38">
        <v>212</v>
      </c>
      <c r="H11" s="38">
        <v>203</v>
      </c>
      <c r="I11" s="126">
        <v>0.08</v>
      </c>
      <c r="J11" s="19">
        <v>0.06</v>
      </c>
      <c r="K11" s="19">
        <v>0.08</v>
      </c>
      <c r="L11" s="19">
        <v>7.0000000000000007E-2</v>
      </c>
      <c r="M11" s="19">
        <v>7.0000000000000007E-2</v>
      </c>
      <c r="N11" s="19">
        <v>7.0000000000000007E-2</v>
      </c>
      <c r="O11" s="19">
        <v>7.0000000000000007E-2</v>
      </c>
    </row>
    <row r="12" spans="1:34" x14ac:dyDescent="0.3">
      <c r="A12" s="79" t="s">
        <v>29</v>
      </c>
      <c r="B12" s="38">
        <v>506</v>
      </c>
      <c r="C12" s="38">
        <v>2682</v>
      </c>
      <c r="D12" s="38">
        <v>3169</v>
      </c>
      <c r="E12" s="38">
        <v>2548</v>
      </c>
      <c r="F12" s="38">
        <v>2623</v>
      </c>
      <c r="G12" s="38">
        <v>2732</v>
      </c>
      <c r="H12" s="38">
        <v>2654</v>
      </c>
      <c r="I12" s="126">
        <v>0.92</v>
      </c>
      <c r="J12" s="19">
        <v>0.94</v>
      </c>
      <c r="K12" s="19">
        <v>0.92</v>
      </c>
      <c r="L12" s="19">
        <v>0.93</v>
      </c>
      <c r="M12" s="19">
        <v>0.93</v>
      </c>
      <c r="N12" s="19">
        <v>0.93</v>
      </c>
      <c r="O12" s="19">
        <v>0.93</v>
      </c>
    </row>
    <row r="13" spans="1:34" x14ac:dyDescent="0.3">
      <c r="A13" s="82" t="s">
        <v>30</v>
      </c>
      <c r="B13" s="39">
        <v>0</v>
      </c>
      <c r="C13" s="39">
        <v>0</v>
      </c>
      <c r="D13" s="39">
        <v>0</v>
      </c>
      <c r="E13" s="39">
        <v>0</v>
      </c>
      <c r="F13" s="39">
        <v>1</v>
      </c>
      <c r="G13" s="39">
        <v>0</v>
      </c>
      <c r="H13" s="39">
        <v>0</v>
      </c>
      <c r="I13" s="127">
        <v>0</v>
      </c>
      <c r="J13" s="36">
        <v>0</v>
      </c>
      <c r="K13" s="36">
        <v>0</v>
      </c>
      <c r="L13" s="36">
        <v>0</v>
      </c>
      <c r="M13" s="36" t="s">
        <v>228</v>
      </c>
      <c r="N13" s="36">
        <v>0</v>
      </c>
      <c r="O13" s="36">
        <v>0</v>
      </c>
    </row>
    <row r="14" spans="1:34" ht="15" x14ac:dyDescent="0.35">
      <c r="A14" s="93" t="s">
        <v>31</v>
      </c>
      <c r="B14" s="55"/>
      <c r="C14" s="55"/>
      <c r="D14" s="55"/>
      <c r="E14" s="55"/>
      <c r="F14" s="55"/>
      <c r="G14" s="55"/>
      <c r="H14" s="55"/>
      <c r="I14" s="125"/>
      <c r="J14" s="64"/>
      <c r="K14" s="64"/>
      <c r="L14" s="64"/>
      <c r="M14" s="64"/>
      <c r="N14" s="64"/>
      <c r="O14" s="64"/>
    </row>
    <row r="15" spans="1:34" x14ac:dyDescent="0.3">
      <c r="A15" s="79" t="s">
        <v>32</v>
      </c>
      <c r="B15" s="38">
        <v>181</v>
      </c>
      <c r="C15" s="38">
        <v>866</v>
      </c>
      <c r="D15" s="38">
        <v>1089</v>
      </c>
      <c r="E15" s="38">
        <v>845</v>
      </c>
      <c r="F15" s="38">
        <v>867</v>
      </c>
      <c r="G15" s="38">
        <v>843</v>
      </c>
      <c r="H15" s="38">
        <v>818</v>
      </c>
      <c r="I15" s="126">
        <v>0.33</v>
      </c>
      <c r="J15" s="19">
        <v>0.3</v>
      </c>
      <c r="K15" s="19">
        <v>0.32</v>
      </c>
      <c r="L15" s="19">
        <v>0.31</v>
      </c>
      <c r="M15" s="19">
        <v>0.31</v>
      </c>
      <c r="N15" s="19">
        <v>0.28999999999999998</v>
      </c>
      <c r="O15" s="19">
        <v>0.28999999999999998</v>
      </c>
    </row>
    <row r="16" spans="1:34" x14ac:dyDescent="0.3">
      <c r="A16" s="79" t="s">
        <v>33</v>
      </c>
      <c r="B16" s="38">
        <v>347</v>
      </c>
      <c r="C16" s="38">
        <v>1821</v>
      </c>
      <c r="D16" s="38">
        <v>2061</v>
      </c>
      <c r="E16" s="38">
        <v>1677</v>
      </c>
      <c r="F16" s="38">
        <v>1693</v>
      </c>
      <c r="G16" s="38">
        <v>1803</v>
      </c>
      <c r="H16" s="38">
        <v>1728</v>
      </c>
      <c r="I16" s="126">
        <v>0.63</v>
      </c>
      <c r="J16" s="19">
        <v>0.64</v>
      </c>
      <c r="K16" s="19">
        <v>0.6</v>
      </c>
      <c r="L16" s="19">
        <v>0.61</v>
      </c>
      <c r="M16" s="19">
        <v>0.6</v>
      </c>
      <c r="N16" s="19">
        <v>0.61</v>
      </c>
      <c r="O16" s="19">
        <v>0.6</v>
      </c>
    </row>
    <row r="17" spans="1:15" x14ac:dyDescent="0.3">
      <c r="A17" s="79" t="s">
        <v>34</v>
      </c>
      <c r="B17" s="38">
        <v>40</v>
      </c>
      <c r="C17" s="38">
        <v>293</v>
      </c>
      <c r="D17" s="38">
        <v>378</v>
      </c>
      <c r="E17" s="38">
        <v>305</v>
      </c>
      <c r="F17" s="38">
        <v>330</v>
      </c>
      <c r="G17" s="38">
        <v>335</v>
      </c>
      <c r="H17" s="38">
        <v>323</v>
      </c>
      <c r="I17" s="126">
        <v>7.0000000000000007E-2</v>
      </c>
      <c r="J17" s="19">
        <v>0.1</v>
      </c>
      <c r="K17" s="19">
        <v>0.11</v>
      </c>
      <c r="L17" s="19">
        <v>0.11</v>
      </c>
      <c r="M17" s="19">
        <v>0.12</v>
      </c>
      <c r="N17" s="19">
        <v>0.11</v>
      </c>
      <c r="O17" s="19">
        <v>0.11</v>
      </c>
    </row>
    <row r="18" spans="1:15" x14ac:dyDescent="0.3">
      <c r="A18" s="79" t="s">
        <v>35</v>
      </c>
      <c r="B18" s="38">
        <v>11</v>
      </c>
      <c r="C18" s="38">
        <v>61</v>
      </c>
      <c r="D18" s="38">
        <v>98</v>
      </c>
      <c r="E18" s="38">
        <v>65</v>
      </c>
      <c r="F18" s="38">
        <v>69</v>
      </c>
      <c r="G18" s="38">
        <v>63</v>
      </c>
      <c r="H18" s="38">
        <v>77</v>
      </c>
      <c r="I18" s="126">
        <v>0.02</v>
      </c>
      <c r="J18" s="19">
        <v>0.02</v>
      </c>
      <c r="K18" s="19">
        <v>0.03</v>
      </c>
      <c r="L18" s="19">
        <v>0.02</v>
      </c>
      <c r="M18" s="19">
        <v>0.02</v>
      </c>
      <c r="N18" s="19">
        <v>0.02</v>
      </c>
      <c r="O18" s="19">
        <v>0.03</v>
      </c>
    </row>
    <row r="19" spans="1:15" x14ac:dyDescent="0.3">
      <c r="A19" s="79" t="s">
        <v>2</v>
      </c>
      <c r="B19" s="38">
        <v>4</v>
      </c>
      <c r="C19" s="38">
        <v>45</v>
      </c>
      <c r="D19" s="38">
        <v>63</v>
      </c>
      <c r="E19" s="38">
        <v>51</v>
      </c>
      <c r="F19" s="38">
        <v>51</v>
      </c>
      <c r="G19" s="38">
        <v>44</v>
      </c>
      <c r="H19" s="38">
        <v>37</v>
      </c>
      <c r="I19" s="126">
        <v>0.01</v>
      </c>
      <c r="J19" s="19">
        <v>0.02</v>
      </c>
      <c r="K19" s="19">
        <v>0.02</v>
      </c>
      <c r="L19" s="19">
        <v>0.02</v>
      </c>
      <c r="M19" s="19">
        <v>0.02</v>
      </c>
      <c r="N19" s="19">
        <v>0.01</v>
      </c>
      <c r="O19" s="19">
        <v>0.01</v>
      </c>
    </row>
    <row r="20" spans="1:15" x14ac:dyDescent="0.3">
      <c r="A20" s="82" t="s">
        <v>30</v>
      </c>
      <c r="B20" s="39">
        <v>0</v>
      </c>
      <c r="C20" s="39">
        <v>8</v>
      </c>
      <c r="D20" s="39">
        <v>17</v>
      </c>
      <c r="E20" s="39">
        <v>15</v>
      </c>
      <c r="F20" s="39">
        <v>33</v>
      </c>
      <c r="G20" s="39">
        <v>50</v>
      </c>
      <c r="H20" s="39">
        <v>70</v>
      </c>
      <c r="I20" s="127">
        <v>0</v>
      </c>
      <c r="J20" s="36" t="s">
        <v>228</v>
      </c>
      <c r="K20" s="36" t="s">
        <v>228</v>
      </c>
      <c r="L20" s="36">
        <v>0.01</v>
      </c>
      <c r="M20" s="36">
        <v>0.01</v>
      </c>
      <c r="N20" s="36">
        <v>0.02</v>
      </c>
      <c r="O20" s="36">
        <v>0.02</v>
      </c>
    </row>
    <row r="21" spans="1:15" ht="15" x14ac:dyDescent="0.35">
      <c r="A21" s="93" t="s">
        <v>36</v>
      </c>
      <c r="B21" s="55"/>
      <c r="C21" s="55"/>
      <c r="D21" s="55"/>
      <c r="E21" s="55"/>
      <c r="F21" s="55"/>
      <c r="G21" s="55"/>
      <c r="H21" s="55"/>
      <c r="I21" s="125"/>
      <c r="J21" s="64"/>
      <c r="K21" s="64"/>
      <c r="L21" s="64"/>
      <c r="M21" s="64"/>
      <c r="N21" s="64"/>
      <c r="O21" s="64"/>
    </row>
    <row r="22" spans="1:15" x14ac:dyDescent="0.3">
      <c r="A22" s="79" t="s">
        <v>37</v>
      </c>
      <c r="B22" s="38">
        <v>35</v>
      </c>
      <c r="C22" s="38">
        <v>115</v>
      </c>
      <c r="D22" s="38">
        <v>116</v>
      </c>
      <c r="E22" s="38">
        <v>86</v>
      </c>
      <c r="F22" s="38">
        <v>96</v>
      </c>
      <c r="G22" s="38">
        <v>85</v>
      </c>
      <c r="H22" s="38">
        <v>84</v>
      </c>
      <c r="I22" s="126">
        <v>0.06</v>
      </c>
      <c r="J22" s="19">
        <v>0.04</v>
      </c>
      <c r="K22" s="19">
        <v>0.03</v>
      </c>
      <c r="L22" s="19">
        <v>0.03</v>
      </c>
      <c r="M22" s="19">
        <v>0.03</v>
      </c>
      <c r="N22" s="19">
        <v>0.03</v>
      </c>
      <c r="O22" s="19">
        <v>0.03</v>
      </c>
    </row>
    <row r="23" spans="1:15" x14ac:dyDescent="0.3">
      <c r="A23" s="79" t="s">
        <v>38</v>
      </c>
      <c r="B23" s="38">
        <v>88</v>
      </c>
      <c r="C23" s="38">
        <v>472</v>
      </c>
      <c r="D23" s="38">
        <v>548</v>
      </c>
      <c r="E23" s="38">
        <v>402</v>
      </c>
      <c r="F23" s="38">
        <v>431</v>
      </c>
      <c r="G23" s="38">
        <v>405</v>
      </c>
      <c r="H23" s="38">
        <v>370</v>
      </c>
      <c r="I23" s="126">
        <v>0.16</v>
      </c>
      <c r="J23" s="19">
        <v>0.17</v>
      </c>
      <c r="K23" s="19">
        <v>0.16</v>
      </c>
      <c r="L23" s="19">
        <v>0.15</v>
      </c>
      <c r="M23" s="19">
        <v>0.15</v>
      </c>
      <c r="N23" s="19">
        <v>0.14000000000000001</v>
      </c>
      <c r="O23" s="19">
        <v>0.13</v>
      </c>
    </row>
    <row r="24" spans="1:15" x14ac:dyDescent="0.3">
      <c r="A24" s="79" t="s">
        <v>39</v>
      </c>
      <c r="B24" s="38">
        <v>102</v>
      </c>
      <c r="C24" s="38">
        <v>646</v>
      </c>
      <c r="D24" s="38">
        <v>755</v>
      </c>
      <c r="E24" s="38">
        <v>545</v>
      </c>
      <c r="F24" s="38">
        <v>583</v>
      </c>
      <c r="G24" s="38">
        <v>569</v>
      </c>
      <c r="H24" s="38">
        <v>535</v>
      </c>
      <c r="I24" s="126">
        <v>0.18</v>
      </c>
      <c r="J24" s="19">
        <v>0.23</v>
      </c>
      <c r="K24" s="19">
        <v>0.22</v>
      </c>
      <c r="L24" s="19">
        <v>0.2</v>
      </c>
      <c r="M24" s="19">
        <v>0.21</v>
      </c>
      <c r="N24" s="19">
        <v>0.19</v>
      </c>
      <c r="O24" s="19">
        <v>0.19</v>
      </c>
    </row>
    <row r="25" spans="1:15" x14ac:dyDescent="0.3">
      <c r="A25" s="79" t="s">
        <v>40</v>
      </c>
      <c r="B25" s="38">
        <v>104</v>
      </c>
      <c r="C25" s="38">
        <v>563</v>
      </c>
      <c r="D25" s="38">
        <v>661</v>
      </c>
      <c r="E25" s="38">
        <v>592</v>
      </c>
      <c r="F25" s="38">
        <v>554</v>
      </c>
      <c r="G25" s="38">
        <v>627</v>
      </c>
      <c r="H25" s="38">
        <v>564</v>
      </c>
      <c r="I25" s="126">
        <v>0.19</v>
      </c>
      <c r="J25" s="19">
        <v>0.2</v>
      </c>
      <c r="K25" s="19">
        <v>0.19</v>
      </c>
      <c r="L25" s="19">
        <v>0.22</v>
      </c>
      <c r="M25" s="19">
        <v>0.2</v>
      </c>
      <c r="N25" s="19">
        <v>0.21</v>
      </c>
      <c r="O25" s="19">
        <v>0.2</v>
      </c>
    </row>
    <row r="26" spans="1:15" x14ac:dyDescent="0.3">
      <c r="A26" s="79" t="s">
        <v>41</v>
      </c>
      <c r="B26" s="38">
        <v>74</v>
      </c>
      <c r="C26" s="38">
        <v>369</v>
      </c>
      <c r="D26" s="38">
        <v>522</v>
      </c>
      <c r="E26" s="38">
        <v>424</v>
      </c>
      <c r="F26" s="38">
        <v>448</v>
      </c>
      <c r="G26" s="38">
        <v>504</v>
      </c>
      <c r="H26" s="38">
        <v>480</v>
      </c>
      <c r="I26" s="126">
        <v>0.13</v>
      </c>
      <c r="J26" s="19">
        <v>0.13</v>
      </c>
      <c r="K26" s="19">
        <v>0.15</v>
      </c>
      <c r="L26" s="19">
        <v>0.16</v>
      </c>
      <c r="M26" s="19">
        <v>0.16</v>
      </c>
      <c r="N26" s="19">
        <v>0.17</v>
      </c>
      <c r="O26" s="19">
        <v>0.17</v>
      </c>
    </row>
    <row r="27" spans="1:15" x14ac:dyDescent="0.3">
      <c r="A27" s="79" t="s">
        <v>42</v>
      </c>
      <c r="B27" s="38">
        <v>59</v>
      </c>
      <c r="C27" s="38">
        <v>270</v>
      </c>
      <c r="D27" s="38">
        <v>342</v>
      </c>
      <c r="E27" s="38">
        <v>291</v>
      </c>
      <c r="F27" s="38">
        <v>302</v>
      </c>
      <c r="G27" s="38">
        <v>304</v>
      </c>
      <c r="H27" s="38">
        <v>336</v>
      </c>
      <c r="I27" s="126">
        <v>0.11</v>
      </c>
      <c r="J27" s="19">
        <v>0.09</v>
      </c>
      <c r="K27" s="19">
        <v>0.1</v>
      </c>
      <c r="L27" s="19">
        <v>0.11</v>
      </c>
      <c r="M27" s="19">
        <v>0.11</v>
      </c>
      <c r="N27" s="19">
        <v>0.1</v>
      </c>
      <c r="O27" s="19">
        <v>0.12</v>
      </c>
    </row>
    <row r="28" spans="1:15" x14ac:dyDescent="0.3">
      <c r="A28" s="79" t="s">
        <v>43</v>
      </c>
      <c r="B28" s="38">
        <v>43</v>
      </c>
      <c r="C28" s="38">
        <v>238</v>
      </c>
      <c r="D28" s="38">
        <v>254</v>
      </c>
      <c r="E28" s="38">
        <v>193</v>
      </c>
      <c r="F28" s="38">
        <v>186</v>
      </c>
      <c r="G28" s="38">
        <v>216</v>
      </c>
      <c r="H28" s="38">
        <v>224</v>
      </c>
      <c r="I28" s="126">
        <v>0.08</v>
      </c>
      <c r="J28" s="19">
        <v>0.08</v>
      </c>
      <c r="K28" s="19">
        <v>7.0000000000000007E-2</v>
      </c>
      <c r="L28" s="19">
        <v>7.0000000000000007E-2</v>
      </c>
      <c r="M28" s="19">
        <v>7.0000000000000007E-2</v>
      </c>
      <c r="N28" s="19">
        <v>7.0000000000000007E-2</v>
      </c>
      <c r="O28" s="19">
        <v>0.08</v>
      </c>
    </row>
    <row r="29" spans="1:15" x14ac:dyDescent="0.3">
      <c r="A29" s="79" t="s">
        <v>44</v>
      </c>
      <c r="B29" s="38">
        <v>31</v>
      </c>
      <c r="C29" s="38">
        <v>92</v>
      </c>
      <c r="D29" s="38">
        <v>137</v>
      </c>
      <c r="E29" s="38">
        <v>103</v>
      </c>
      <c r="F29" s="38">
        <v>108</v>
      </c>
      <c r="G29" s="38">
        <v>127</v>
      </c>
      <c r="H29" s="38">
        <v>115</v>
      </c>
      <c r="I29" s="126">
        <v>0.06</v>
      </c>
      <c r="J29" s="19">
        <v>0.03</v>
      </c>
      <c r="K29" s="19">
        <v>0.04</v>
      </c>
      <c r="L29" s="19">
        <v>0.04</v>
      </c>
      <c r="M29" s="19">
        <v>0.04</v>
      </c>
      <c r="N29" s="19">
        <v>0.04</v>
      </c>
      <c r="O29" s="19">
        <v>0.04</v>
      </c>
    </row>
    <row r="30" spans="1:15" x14ac:dyDescent="0.3">
      <c r="A30" s="79" t="s">
        <v>45</v>
      </c>
      <c r="B30" s="38">
        <v>9</v>
      </c>
      <c r="C30" s="38">
        <v>49</v>
      </c>
      <c r="D30" s="38">
        <v>63</v>
      </c>
      <c r="E30" s="38">
        <v>63</v>
      </c>
      <c r="F30" s="38">
        <v>65</v>
      </c>
      <c r="G30" s="38">
        <v>69</v>
      </c>
      <c r="H30" s="38">
        <v>94</v>
      </c>
      <c r="I30" s="126">
        <v>0.02</v>
      </c>
      <c r="J30" s="19">
        <v>0.02</v>
      </c>
      <c r="K30" s="19">
        <v>0.02</v>
      </c>
      <c r="L30" s="19">
        <v>0.02</v>
      </c>
      <c r="M30" s="19">
        <v>0.02</v>
      </c>
      <c r="N30" s="19">
        <v>0.02</v>
      </c>
      <c r="O30" s="19">
        <v>0.03</v>
      </c>
    </row>
    <row r="31" spans="1:15" x14ac:dyDescent="0.3">
      <c r="A31" s="79" t="s">
        <v>46</v>
      </c>
      <c r="B31" s="38">
        <v>6</v>
      </c>
      <c r="C31" s="38">
        <v>27</v>
      </c>
      <c r="D31" s="38">
        <v>26</v>
      </c>
      <c r="E31" s="38">
        <v>18</v>
      </c>
      <c r="F31" s="38">
        <v>27</v>
      </c>
      <c r="G31" s="38">
        <v>25</v>
      </c>
      <c r="H31" s="38">
        <v>32</v>
      </c>
      <c r="I31" s="126">
        <v>0.01</v>
      </c>
      <c r="J31" s="19">
        <v>0.01</v>
      </c>
      <c r="K31" s="19">
        <v>0.01</v>
      </c>
      <c r="L31" s="19">
        <v>0.01</v>
      </c>
      <c r="M31" s="19">
        <v>0.01</v>
      </c>
      <c r="N31" s="19">
        <v>0.01</v>
      </c>
      <c r="O31" s="19">
        <v>0.01</v>
      </c>
    </row>
    <row r="32" spans="1:15" x14ac:dyDescent="0.3">
      <c r="A32" s="71" t="s">
        <v>47</v>
      </c>
      <c r="B32" s="38">
        <v>2</v>
      </c>
      <c r="C32" s="38">
        <v>16</v>
      </c>
      <c r="D32" s="38">
        <v>19</v>
      </c>
      <c r="E32" s="38">
        <v>12</v>
      </c>
      <c r="F32" s="38">
        <v>15</v>
      </c>
      <c r="G32" s="38">
        <v>13</v>
      </c>
      <c r="H32" s="38">
        <v>22</v>
      </c>
      <c r="I32" s="126">
        <v>0</v>
      </c>
      <c r="J32" s="19">
        <v>0.01</v>
      </c>
      <c r="K32" s="19">
        <v>0.01</v>
      </c>
      <c r="L32" s="19" t="s">
        <v>228</v>
      </c>
      <c r="M32" s="19">
        <v>0.01</v>
      </c>
      <c r="N32" s="19" t="s">
        <v>228</v>
      </c>
      <c r="O32" s="19">
        <v>0.01</v>
      </c>
    </row>
    <row r="33" spans="1:15" x14ac:dyDescent="0.3">
      <c r="A33" s="82" t="s">
        <v>30</v>
      </c>
      <c r="B33" s="39">
        <v>0</v>
      </c>
      <c r="C33" s="39">
        <v>1</v>
      </c>
      <c r="D33" s="39">
        <v>0</v>
      </c>
      <c r="E33" s="39">
        <v>0</v>
      </c>
      <c r="F33" s="39">
        <v>0</v>
      </c>
      <c r="G33" s="39">
        <v>0</v>
      </c>
      <c r="H33" s="53">
        <v>1</v>
      </c>
      <c r="I33" s="127">
        <v>0</v>
      </c>
      <c r="J33" s="36" t="s">
        <v>228</v>
      </c>
      <c r="K33" s="36">
        <v>0</v>
      </c>
      <c r="L33" s="36">
        <v>0</v>
      </c>
      <c r="M33" s="36">
        <v>0</v>
      </c>
      <c r="N33" s="36">
        <v>0</v>
      </c>
      <c r="O33" s="36" t="s">
        <v>228</v>
      </c>
    </row>
  </sheetData>
  <sheetProtection formatCells="0" formatColumns="0" formatRows="0" insertColumns="0" insertRows="0" insertHyperlinks="0" deleteColumns="0" deleteRows="0" sort="0" autoFilter="0" pivotTables="0"/>
  <mergeCells count="8">
    <mergeCell ref="A6:U6"/>
    <mergeCell ref="B7:H7"/>
    <mergeCell ref="I7:O7"/>
    <mergeCell ref="A1:U1"/>
    <mergeCell ref="A2:U2"/>
    <mergeCell ref="A3:U3"/>
    <mergeCell ref="A4:U4"/>
    <mergeCell ref="A5:U5"/>
  </mergeCells>
  <hyperlinks>
    <hyperlink ref="A4:G4" location="'Definitions and data notes'!A1" display="For more information on how to interpret these figures, please read the Definitions and data notes." xr:uid="{7AEB8723-7851-493D-BDBF-C1EB677A3AFD}"/>
    <hyperlink ref="A5:G5" location="Contents!A1" display="Back to Contents page" xr:uid="{C5CC9E87-C40A-4FD1-8BFF-887E2F298FB4}"/>
  </hyperlinks>
  <pageMargins left="0.7" right="0.7" top="0.75" bottom="0.75" header="0.3" footer="0.3"/>
  <pageSetup paperSize="8" scale="85"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pageSetUpPr fitToPage="1"/>
  </sheetPr>
  <dimension ref="A1:M18"/>
  <sheetViews>
    <sheetView workbookViewId="0"/>
  </sheetViews>
  <sheetFormatPr defaultColWidth="9" defaultRowHeight="14.5" x14ac:dyDescent="0.3"/>
  <cols>
    <col min="1" max="1" width="25.61328125" style="8" customWidth="1"/>
    <col min="2" max="2" width="108.15234375" style="8" customWidth="1"/>
    <col min="3" max="16384" width="9" style="8"/>
  </cols>
  <sheetData>
    <row r="1" spans="1:12" x14ac:dyDescent="0.3">
      <c r="A1" s="32" t="s">
        <v>13</v>
      </c>
    </row>
    <row r="2" spans="1:12" s="42" customFormat="1" ht="14.25" customHeight="1" x14ac:dyDescent="0.3">
      <c r="A2" s="41" t="s">
        <v>23</v>
      </c>
      <c r="B2" s="8"/>
      <c r="C2" s="8"/>
      <c r="D2" s="8"/>
      <c r="E2" s="8"/>
      <c r="F2" s="8"/>
      <c r="G2" s="8"/>
    </row>
    <row r="4" spans="1:12" ht="39" customHeight="1" x14ac:dyDescent="0.3">
      <c r="A4" s="57" t="s">
        <v>51</v>
      </c>
      <c r="B4" s="56" t="s">
        <v>135</v>
      </c>
    </row>
    <row r="5" spans="1:12" ht="178" customHeight="1" x14ac:dyDescent="0.3">
      <c r="A5" s="111" t="s">
        <v>50</v>
      </c>
      <c r="B5" s="113" t="s">
        <v>194</v>
      </c>
    </row>
    <row r="6" spans="1:12" ht="75" customHeight="1" x14ac:dyDescent="0.3">
      <c r="A6" s="117" t="s">
        <v>184</v>
      </c>
      <c r="B6" s="113" t="s">
        <v>195</v>
      </c>
    </row>
    <row r="7" spans="1:12" ht="40" customHeight="1" x14ac:dyDescent="0.3">
      <c r="A7" s="117" t="s">
        <v>185</v>
      </c>
      <c r="B7" s="118" t="s">
        <v>186</v>
      </c>
    </row>
    <row r="8" spans="1:12" ht="64.5" customHeight="1" x14ac:dyDescent="0.3">
      <c r="A8" s="112" t="s">
        <v>143</v>
      </c>
      <c r="B8" s="113" t="s">
        <v>196</v>
      </c>
    </row>
    <row r="9" spans="1:12" ht="24" x14ac:dyDescent="0.3">
      <c r="A9" s="34" t="s">
        <v>18</v>
      </c>
      <c r="B9" s="31" t="s">
        <v>147</v>
      </c>
    </row>
    <row r="10" spans="1:12" x14ac:dyDescent="0.3">
      <c r="A10" s="34" t="s">
        <v>138</v>
      </c>
      <c r="B10" s="31" t="s">
        <v>139</v>
      </c>
    </row>
    <row r="11" spans="1:12" x14ac:dyDescent="0.3">
      <c r="A11" s="34" t="s">
        <v>11</v>
      </c>
      <c r="B11" s="31" t="s">
        <v>140</v>
      </c>
    </row>
    <row r="12" spans="1:12" ht="36.65" customHeight="1" x14ac:dyDescent="0.3">
      <c r="A12" s="34" t="s">
        <v>14</v>
      </c>
      <c r="B12" s="31" t="s">
        <v>141</v>
      </c>
    </row>
    <row r="13" spans="1:12" ht="72.650000000000006" customHeight="1" x14ac:dyDescent="0.3">
      <c r="A13" s="34" t="s">
        <v>1</v>
      </c>
      <c r="B13" s="33" t="s">
        <v>142</v>
      </c>
    </row>
    <row r="14" spans="1:12" ht="128.15" customHeight="1" x14ac:dyDescent="0.3">
      <c r="A14" s="34" t="s">
        <v>12</v>
      </c>
      <c r="B14" s="33" t="s">
        <v>148</v>
      </c>
    </row>
    <row r="15" spans="1:12" s="16" customFormat="1" ht="138" customHeight="1" x14ac:dyDescent="0.3">
      <c r="A15" s="34" t="s">
        <v>48</v>
      </c>
      <c r="B15" s="33" t="s">
        <v>149</v>
      </c>
    </row>
    <row r="16" spans="1:12" ht="43.5" customHeight="1" x14ac:dyDescent="0.3">
      <c r="A16" s="34" t="s">
        <v>117</v>
      </c>
      <c r="B16" s="33" t="s">
        <v>150</v>
      </c>
      <c r="C16" s="31"/>
      <c r="D16" s="31"/>
      <c r="E16" s="31"/>
      <c r="F16" s="31"/>
      <c r="G16" s="31"/>
      <c r="H16" s="31"/>
      <c r="I16" s="31"/>
      <c r="J16" s="31"/>
      <c r="K16" s="31"/>
      <c r="L16" s="31"/>
    </row>
    <row r="17" spans="1:13" ht="31" customHeight="1" x14ac:dyDescent="0.3">
      <c r="A17" s="34" t="s">
        <v>118</v>
      </c>
      <c r="B17" s="31" t="s">
        <v>197</v>
      </c>
      <c r="C17" s="31"/>
      <c r="D17" s="31"/>
      <c r="E17" s="31"/>
      <c r="F17" s="31"/>
      <c r="G17" s="31"/>
      <c r="H17" s="31"/>
      <c r="I17" s="31"/>
      <c r="J17" s="31"/>
      <c r="K17" s="31"/>
      <c r="L17" s="31"/>
      <c r="M17" s="21"/>
    </row>
    <row r="18" spans="1:13" ht="36" x14ac:dyDescent="0.3">
      <c r="A18" s="34" t="s">
        <v>26</v>
      </c>
      <c r="B18" s="31" t="s">
        <v>144</v>
      </c>
    </row>
  </sheetData>
  <hyperlinks>
    <hyperlink ref="A2" location="Contents!A1" display="Back to Contents page" xr:uid="{FB857222-87C5-4D56-A887-1C12B38D1F83}"/>
    <hyperlink ref="B17" location="'Notes-Justice service areas'!A1" display="'Notes-Justice service areas'!A1" xr:uid="{1BCA9E2D-ECD0-4850-B2A2-CE9AEDB07157}"/>
    <hyperlink ref="B8" r:id="rId1" location="ClassificationView:uri=http://stats.govt.nz/cms/ClassificationVersion/bNfA7dXFz2KGM0iJ" display="The Australian and New Zealand Standard Offence Classification is used to categorise offences into 17 divisions, within which subdivisions and groups exist. In New Zealand, ANZSOC v2.0.0 is used for all statistics published from July 2025 onwards. Prior to this, ANZSOC v1.0.0 was used, which categorised offences into 16 divisions. More information can be obtained from Stats NZ: https://aria.stats.govt.nz/aria/#ClassificationView:uri=http://stats.govt.nz/cms/ClassificationVersion/bNfA7dXFz2KGM0iJ" xr:uid="{EC8DB538-FE65-485D-B1FD-F10557E85764}"/>
  </hyperlinks>
  <pageMargins left="0.7" right="0.7" top="0.75" bottom="0.75" header="0.3" footer="0.3"/>
  <pageSetup paperSize="8" scale="85" orientation="landscape"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139DF-C65C-4A7E-A02E-4F2513ECD936}">
  <sheetPr codeName="Sheet12"/>
  <dimension ref="A1:D62"/>
  <sheetViews>
    <sheetView workbookViewId="0">
      <pane ySplit="5" topLeftCell="A6" activePane="bottomLeft" state="frozen"/>
      <selection pane="bottomLeft" sqref="A1:D1"/>
    </sheetView>
  </sheetViews>
  <sheetFormatPr defaultColWidth="9" defaultRowHeight="14.5" x14ac:dyDescent="0.3"/>
  <cols>
    <col min="1" max="1" width="24.61328125" style="8" customWidth="1"/>
    <col min="2" max="2" width="20.61328125" style="8" customWidth="1"/>
    <col min="3" max="4" width="10.61328125" style="8" customWidth="1"/>
    <col min="5" max="16384" width="9" style="8"/>
  </cols>
  <sheetData>
    <row r="1" spans="1:4" x14ac:dyDescent="0.3">
      <c r="A1" s="134" t="s">
        <v>119</v>
      </c>
      <c r="B1" s="134"/>
      <c r="C1" s="134"/>
      <c r="D1" s="134"/>
    </row>
    <row r="2" spans="1:4" x14ac:dyDescent="0.3">
      <c r="A2" s="168" t="s">
        <v>120</v>
      </c>
      <c r="B2" s="168"/>
      <c r="C2" s="168"/>
      <c r="D2" s="168"/>
    </row>
    <row r="3" spans="1:4" x14ac:dyDescent="0.3">
      <c r="A3" s="168" t="s">
        <v>23</v>
      </c>
      <c r="B3" s="168"/>
      <c r="C3" s="168"/>
      <c r="D3" s="168"/>
    </row>
    <row r="4" spans="1:4" x14ac:dyDescent="0.3">
      <c r="A4" s="172" t="s">
        <v>198</v>
      </c>
      <c r="B4" s="172"/>
      <c r="C4" s="172"/>
      <c r="D4" s="172"/>
    </row>
    <row r="5" spans="1:4" x14ac:dyDescent="0.3">
      <c r="A5" s="5" t="s">
        <v>55</v>
      </c>
      <c r="B5" s="5" t="s">
        <v>117</v>
      </c>
      <c r="C5" s="5" t="s">
        <v>132</v>
      </c>
      <c r="D5" s="5" t="s">
        <v>133</v>
      </c>
    </row>
    <row r="6" spans="1:4" x14ac:dyDescent="0.3">
      <c r="A6" s="170" t="s">
        <v>57</v>
      </c>
      <c r="B6" s="43" t="s">
        <v>58</v>
      </c>
      <c r="C6" s="58" t="s">
        <v>134</v>
      </c>
    </row>
    <row r="7" spans="1:4" x14ac:dyDescent="0.3">
      <c r="A7" s="170" t="s">
        <v>57</v>
      </c>
      <c r="B7" s="43" t="s">
        <v>59</v>
      </c>
      <c r="C7" s="58" t="s">
        <v>134</v>
      </c>
    </row>
    <row r="8" spans="1:4" x14ac:dyDescent="0.3">
      <c r="A8" s="170" t="s">
        <v>57</v>
      </c>
      <c r="B8" s="43" t="s">
        <v>145</v>
      </c>
      <c r="C8" s="58" t="s">
        <v>134</v>
      </c>
    </row>
    <row r="9" spans="1:4" x14ac:dyDescent="0.3">
      <c r="A9" s="171" t="s">
        <v>57</v>
      </c>
      <c r="B9" s="44" t="s">
        <v>136</v>
      </c>
      <c r="C9" s="59" t="s">
        <v>134</v>
      </c>
      <c r="D9" s="59" t="s">
        <v>134</v>
      </c>
    </row>
    <row r="10" spans="1:4" x14ac:dyDescent="0.3">
      <c r="A10" s="169" t="s">
        <v>61</v>
      </c>
      <c r="B10" s="43" t="s">
        <v>62</v>
      </c>
      <c r="C10" s="58" t="s">
        <v>134</v>
      </c>
    </row>
    <row r="11" spans="1:4" x14ac:dyDescent="0.3">
      <c r="A11" s="171" t="str">
        <f>A10</f>
        <v>Waitematā</v>
      </c>
      <c r="B11" s="44" t="s">
        <v>123</v>
      </c>
      <c r="C11" s="58" t="s">
        <v>134</v>
      </c>
    </row>
    <row r="12" spans="1:4" x14ac:dyDescent="0.3">
      <c r="A12" s="70" t="s">
        <v>63</v>
      </c>
      <c r="B12" s="44" t="s">
        <v>63</v>
      </c>
      <c r="C12" s="61" t="s">
        <v>134</v>
      </c>
      <c r="D12" s="61" t="s">
        <v>134</v>
      </c>
    </row>
    <row r="13" spans="1:4" x14ac:dyDescent="0.3">
      <c r="A13" s="169" t="s">
        <v>64</v>
      </c>
      <c r="B13" s="43" t="s">
        <v>65</v>
      </c>
      <c r="C13" s="58" t="s">
        <v>134</v>
      </c>
    </row>
    <row r="14" spans="1:4" x14ac:dyDescent="0.3">
      <c r="A14" s="173" t="s">
        <v>64</v>
      </c>
      <c r="B14" s="43" t="s">
        <v>66</v>
      </c>
      <c r="C14" s="58" t="s">
        <v>134</v>
      </c>
    </row>
    <row r="15" spans="1:4" x14ac:dyDescent="0.3">
      <c r="A15" s="171" t="s">
        <v>64</v>
      </c>
      <c r="B15" s="44" t="s">
        <v>67</v>
      </c>
      <c r="C15" s="59" t="s">
        <v>134</v>
      </c>
      <c r="D15" s="60"/>
    </row>
    <row r="16" spans="1:4" x14ac:dyDescent="0.3">
      <c r="A16" s="169" t="s">
        <v>68</v>
      </c>
      <c r="B16" s="43" t="s">
        <v>69</v>
      </c>
      <c r="C16" s="58" t="s">
        <v>134</v>
      </c>
      <c r="D16" s="58" t="s">
        <v>134</v>
      </c>
    </row>
    <row r="17" spans="1:4" x14ac:dyDescent="0.3">
      <c r="A17" s="170" t="s">
        <v>68</v>
      </c>
      <c r="B17" s="43" t="s">
        <v>70</v>
      </c>
      <c r="C17" s="58" t="s">
        <v>134</v>
      </c>
    </row>
    <row r="18" spans="1:4" x14ac:dyDescent="0.3">
      <c r="A18" s="170" t="s">
        <v>68</v>
      </c>
      <c r="B18" s="43" t="s">
        <v>71</v>
      </c>
      <c r="C18" s="58" t="s">
        <v>134</v>
      </c>
    </row>
    <row r="19" spans="1:4" x14ac:dyDescent="0.3">
      <c r="A19" s="170" t="s">
        <v>68</v>
      </c>
      <c r="B19" s="43" t="s">
        <v>72</v>
      </c>
      <c r="C19" s="58" t="s">
        <v>134</v>
      </c>
    </row>
    <row r="20" spans="1:4" x14ac:dyDescent="0.3">
      <c r="A20" s="170" t="s">
        <v>68</v>
      </c>
      <c r="B20" s="43" t="s">
        <v>124</v>
      </c>
      <c r="C20" s="58" t="s">
        <v>134</v>
      </c>
    </row>
    <row r="21" spans="1:4" x14ac:dyDescent="0.3">
      <c r="A21" s="171" t="s">
        <v>68</v>
      </c>
      <c r="B21" s="44" t="s">
        <v>75</v>
      </c>
      <c r="C21" s="59" t="s">
        <v>134</v>
      </c>
      <c r="D21" s="60"/>
    </row>
    <row r="22" spans="1:4" x14ac:dyDescent="0.3">
      <c r="A22" s="169" t="s">
        <v>73</v>
      </c>
      <c r="B22" s="43" t="s">
        <v>125</v>
      </c>
      <c r="C22" s="58" t="s">
        <v>134</v>
      </c>
    </row>
    <row r="23" spans="1:4" x14ac:dyDescent="0.3">
      <c r="A23" s="170" t="s">
        <v>73</v>
      </c>
      <c r="B23" s="43" t="s">
        <v>74</v>
      </c>
      <c r="C23" s="58" t="s">
        <v>134</v>
      </c>
      <c r="D23" s="58" t="s">
        <v>134</v>
      </c>
    </row>
    <row r="24" spans="1:4" x14ac:dyDescent="0.3">
      <c r="A24" s="170" t="s">
        <v>73</v>
      </c>
      <c r="B24" s="43" t="s">
        <v>137</v>
      </c>
      <c r="C24" s="58" t="s">
        <v>134</v>
      </c>
    </row>
    <row r="25" spans="1:4" x14ac:dyDescent="0.3">
      <c r="A25" s="171" t="s">
        <v>73</v>
      </c>
      <c r="B25" s="44" t="s">
        <v>126</v>
      </c>
      <c r="C25" s="59" t="s">
        <v>134</v>
      </c>
      <c r="D25" s="60"/>
    </row>
    <row r="26" spans="1:4" x14ac:dyDescent="0.3">
      <c r="A26" s="169" t="s">
        <v>76</v>
      </c>
      <c r="B26" s="43" t="s">
        <v>77</v>
      </c>
      <c r="C26" s="58" t="s">
        <v>134</v>
      </c>
      <c r="D26" s="58" t="s">
        <v>134</v>
      </c>
    </row>
    <row r="27" spans="1:4" x14ac:dyDescent="0.3">
      <c r="A27" s="170" t="s">
        <v>76</v>
      </c>
      <c r="B27" s="43" t="s">
        <v>78</v>
      </c>
      <c r="C27" s="58" t="s">
        <v>134</v>
      </c>
    </row>
    <row r="28" spans="1:4" x14ac:dyDescent="0.3">
      <c r="A28" s="170" t="s">
        <v>76</v>
      </c>
      <c r="B28" s="43" t="s">
        <v>127</v>
      </c>
      <c r="C28" s="58" t="s">
        <v>134</v>
      </c>
    </row>
    <row r="29" spans="1:4" x14ac:dyDescent="0.3">
      <c r="A29" s="171" t="s">
        <v>76</v>
      </c>
      <c r="B29" s="44" t="s">
        <v>79</v>
      </c>
      <c r="C29" s="59" t="s">
        <v>134</v>
      </c>
      <c r="D29" s="60"/>
    </row>
    <row r="30" spans="1:4" x14ac:dyDescent="0.3">
      <c r="A30" s="169" t="s">
        <v>80</v>
      </c>
      <c r="B30" s="43" t="s">
        <v>81</v>
      </c>
      <c r="C30" s="58" t="s">
        <v>134</v>
      </c>
      <c r="D30" s="58" t="s">
        <v>134</v>
      </c>
    </row>
    <row r="31" spans="1:4" x14ac:dyDescent="0.3">
      <c r="A31" s="170" t="s">
        <v>80</v>
      </c>
      <c r="B31" s="43" t="s">
        <v>82</v>
      </c>
      <c r="C31" s="58" t="s">
        <v>134</v>
      </c>
    </row>
    <row r="32" spans="1:4" x14ac:dyDescent="0.3">
      <c r="A32" s="170" t="s">
        <v>80</v>
      </c>
      <c r="B32" s="43" t="s">
        <v>83</v>
      </c>
      <c r="C32" s="58" t="s">
        <v>134</v>
      </c>
      <c r="D32" s="58" t="s">
        <v>134</v>
      </c>
    </row>
    <row r="33" spans="1:4" x14ac:dyDescent="0.3">
      <c r="A33" s="170" t="s">
        <v>80</v>
      </c>
      <c r="B33" s="43" t="s">
        <v>128</v>
      </c>
      <c r="C33" s="58" t="s">
        <v>134</v>
      </c>
    </row>
    <row r="34" spans="1:4" x14ac:dyDescent="0.3">
      <c r="A34" s="170" t="s">
        <v>80</v>
      </c>
      <c r="B34" s="43" t="s">
        <v>84</v>
      </c>
      <c r="C34" s="58" t="s">
        <v>134</v>
      </c>
    </row>
    <row r="35" spans="1:4" x14ac:dyDescent="0.3">
      <c r="A35" s="171" t="s">
        <v>80</v>
      </c>
      <c r="B35" s="44" t="s">
        <v>85</v>
      </c>
      <c r="C35" s="59" t="s">
        <v>134</v>
      </c>
      <c r="D35" s="60"/>
    </row>
    <row r="36" spans="1:4" x14ac:dyDescent="0.3">
      <c r="A36" s="169" t="s">
        <v>86</v>
      </c>
      <c r="B36" s="43" t="s">
        <v>129</v>
      </c>
      <c r="C36" s="58" t="s">
        <v>134</v>
      </c>
    </row>
    <row r="37" spans="1:4" x14ac:dyDescent="0.3">
      <c r="A37" s="170" t="s">
        <v>86</v>
      </c>
      <c r="B37" s="43" t="s">
        <v>87</v>
      </c>
      <c r="C37" s="58" t="s">
        <v>134</v>
      </c>
    </row>
    <row r="38" spans="1:4" x14ac:dyDescent="0.3">
      <c r="A38" s="170" t="s">
        <v>86</v>
      </c>
      <c r="B38" s="43" t="s">
        <v>88</v>
      </c>
      <c r="C38" s="58" t="s">
        <v>134</v>
      </c>
      <c r="D38" s="58" t="s">
        <v>134</v>
      </c>
    </row>
    <row r="39" spans="1:4" x14ac:dyDescent="0.3">
      <c r="A39" s="170" t="s">
        <v>86</v>
      </c>
      <c r="B39" s="43" t="s">
        <v>89</v>
      </c>
      <c r="C39" s="58" t="s">
        <v>134</v>
      </c>
    </row>
    <row r="40" spans="1:4" x14ac:dyDescent="0.3">
      <c r="A40" s="171" t="s">
        <v>86</v>
      </c>
      <c r="B40" s="44" t="s">
        <v>90</v>
      </c>
      <c r="C40" s="59" t="s">
        <v>134</v>
      </c>
      <c r="D40" s="59" t="s">
        <v>134</v>
      </c>
    </row>
    <row r="41" spans="1:4" x14ac:dyDescent="0.3">
      <c r="A41" s="169" t="s">
        <v>130</v>
      </c>
      <c r="B41" s="43" t="s">
        <v>91</v>
      </c>
      <c r="C41" s="58" t="s">
        <v>134</v>
      </c>
    </row>
    <row r="42" spans="1:4" x14ac:dyDescent="0.3">
      <c r="A42" s="170" t="s">
        <v>130</v>
      </c>
      <c r="B42" s="43" t="s">
        <v>92</v>
      </c>
      <c r="C42" s="58" t="s">
        <v>134</v>
      </c>
    </row>
    <row r="43" spans="1:4" x14ac:dyDescent="0.3">
      <c r="A43" s="170" t="s">
        <v>130</v>
      </c>
      <c r="B43" s="43" t="s">
        <v>93</v>
      </c>
      <c r="C43" s="58" t="s">
        <v>134</v>
      </c>
      <c r="D43" s="58" t="s">
        <v>134</v>
      </c>
    </row>
    <row r="44" spans="1:4" x14ac:dyDescent="0.3">
      <c r="A44" s="171" t="s">
        <v>130</v>
      </c>
      <c r="B44" s="44" t="s">
        <v>94</v>
      </c>
      <c r="C44" s="59" t="s">
        <v>134</v>
      </c>
      <c r="D44" s="59" t="s">
        <v>134</v>
      </c>
    </row>
    <row r="45" spans="1:4" x14ac:dyDescent="0.3">
      <c r="A45" s="170" t="s">
        <v>95</v>
      </c>
      <c r="B45" s="43" t="s">
        <v>96</v>
      </c>
      <c r="C45" s="58" t="s">
        <v>134</v>
      </c>
    </row>
    <row r="46" spans="1:4" x14ac:dyDescent="0.3">
      <c r="A46" s="170" t="s">
        <v>95</v>
      </c>
      <c r="B46" s="44" t="s">
        <v>97</v>
      </c>
      <c r="C46" s="59" t="s">
        <v>134</v>
      </c>
      <c r="D46" s="60"/>
    </row>
    <row r="47" spans="1:4" x14ac:dyDescent="0.3">
      <c r="A47" s="169" t="s">
        <v>98</v>
      </c>
      <c r="B47" s="43" t="s">
        <v>99</v>
      </c>
      <c r="C47" s="58" t="s">
        <v>134</v>
      </c>
    </row>
    <row r="48" spans="1:4" x14ac:dyDescent="0.3">
      <c r="A48" s="171" t="s">
        <v>98</v>
      </c>
      <c r="B48" s="44" t="s">
        <v>98</v>
      </c>
      <c r="C48" s="59" t="s">
        <v>134</v>
      </c>
      <c r="D48" s="59" t="s">
        <v>134</v>
      </c>
    </row>
    <row r="49" spans="1:4" x14ac:dyDescent="0.3">
      <c r="A49" s="169" t="s">
        <v>100</v>
      </c>
      <c r="B49" s="43" t="s">
        <v>101</v>
      </c>
      <c r="C49" s="58" t="s">
        <v>134</v>
      </c>
      <c r="D49" s="58" t="s">
        <v>134</v>
      </c>
    </row>
    <row r="50" spans="1:4" x14ac:dyDescent="0.3">
      <c r="A50" s="170" t="s">
        <v>100</v>
      </c>
      <c r="B50" s="43" t="s">
        <v>102</v>
      </c>
      <c r="C50" s="58" t="s">
        <v>134</v>
      </c>
      <c r="D50" s="58" t="s">
        <v>134</v>
      </c>
    </row>
    <row r="51" spans="1:4" x14ac:dyDescent="0.3">
      <c r="A51" s="170" t="s">
        <v>100</v>
      </c>
      <c r="B51" s="43" t="s">
        <v>131</v>
      </c>
      <c r="C51" s="58" t="s">
        <v>134</v>
      </c>
    </row>
    <row r="52" spans="1:4" x14ac:dyDescent="0.3">
      <c r="A52" s="170" t="s">
        <v>100</v>
      </c>
      <c r="B52" s="43" t="s">
        <v>103</v>
      </c>
      <c r="C52" s="58" t="s">
        <v>134</v>
      </c>
      <c r="D52" s="58" t="s">
        <v>134</v>
      </c>
    </row>
    <row r="53" spans="1:4" x14ac:dyDescent="0.3">
      <c r="A53" s="170" t="s">
        <v>100</v>
      </c>
      <c r="B53" s="44" t="s">
        <v>104</v>
      </c>
      <c r="C53" s="59" t="s">
        <v>134</v>
      </c>
      <c r="D53" s="60"/>
    </row>
    <row r="54" spans="1:4" x14ac:dyDescent="0.3">
      <c r="A54" s="169" t="s">
        <v>105</v>
      </c>
      <c r="B54" s="43" t="s">
        <v>106</v>
      </c>
      <c r="C54" s="58" t="s">
        <v>134</v>
      </c>
    </row>
    <row r="55" spans="1:4" x14ac:dyDescent="0.3">
      <c r="A55" s="171" t="s">
        <v>105</v>
      </c>
      <c r="B55" s="44" t="s">
        <v>107</v>
      </c>
      <c r="C55" s="59" t="s">
        <v>134</v>
      </c>
      <c r="D55" s="59" t="s">
        <v>134</v>
      </c>
    </row>
    <row r="56" spans="1:4" x14ac:dyDescent="0.3">
      <c r="A56" s="169" t="s">
        <v>108</v>
      </c>
      <c r="B56" s="43" t="s">
        <v>109</v>
      </c>
      <c r="C56" s="58" t="s">
        <v>134</v>
      </c>
      <c r="D56" s="58" t="s">
        <v>134</v>
      </c>
    </row>
    <row r="57" spans="1:4" x14ac:dyDescent="0.3">
      <c r="A57" s="173" t="s">
        <v>108</v>
      </c>
      <c r="B57" s="43" t="s">
        <v>110</v>
      </c>
      <c r="C57" s="58" t="s">
        <v>134</v>
      </c>
    </row>
    <row r="58" spans="1:4" x14ac:dyDescent="0.3">
      <c r="A58" s="171" t="s">
        <v>108</v>
      </c>
      <c r="B58" s="44" t="s">
        <v>111</v>
      </c>
      <c r="C58" s="59" t="s">
        <v>134</v>
      </c>
      <c r="D58" s="59" t="s">
        <v>134</v>
      </c>
    </row>
    <row r="59" spans="1:4" x14ac:dyDescent="0.3">
      <c r="A59" s="169" t="s">
        <v>112</v>
      </c>
      <c r="B59" s="43" t="s">
        <v>113</v>
      </c>
      <c r="C59" s="58" t="s">
        <v>134</v>
      </c>
    </row>
    <row r="60" spans="1:4" x14ac:dyDescent="0.3">
      <c r="A60" s="170" t="s">
        <v>112</v>
      </c>
      <c r="B60" s="43" t="s">
        <v>114</v>
      </c>
      <c r="C60" s="58" t="s">
        <v>134</v>
      </c>
    </row>
    <row r="61" spans="1:4" x14ac:dyDescent="0.3">
      <c r="A61" s="170" t="s">
        <v>112</v>
      </c>
      <c r="B61" s="43" t="s">
        <v>115</v>
      </c>
      <c r="C61" s="58" t="s">
        <v>134</v>
      </c>
      <c r="D61" s="58" t="s">
        <v>134</v>
      </c>
    </row>
    <row r="62" spans="1:4" x14ac:dyDescent="0.3">
      <c r="A62" s="171" t="s">
        <v>112</v>
      </c>
      <c r="B62" s="44" t="s">
        <v>116</v>
      </c>
      <c r="C62" s="59" t="s">
        <v>134</v>
      </c>
      <c r="D62" s="60"/>
    </row>
  </sheetData>
  <autoFilter ref="A5:A62" xr:uid="{45DB9833-FEF5-4E81-8392-9D969B5DE562}"/>
  <mergeCells count="19">
    <mergeCell ref="A22:A25"/>
    <mergeCell ref="A13:A15"/>
    <mergeCell ref="A6:A9"/>
    <mergeCell ref="A10:A11"/>
    <mergeCell ref="A59:A62"/>
    <mergeCell ref="A26:A29"/>
    <mergeCell ref="A30:A35"/>
    <mergeCell ref="A36:A40"/>
    <mergeCell ref="A41:A44"/>
    <mergeCell ref="A45:A46"/>
    <mergeCell ref="A47:A48"/>
    <mergeCell ref="A49:A53"/>
    <mergeCell ref="A54:A55"/>
    <mergeCell ref="A56:A58"/>
    <mergeCell ref="A1:D1"/>
    <mergeCell ref="A2:D2"/>
    <mergeCell ref="A3:D3"/>
    <mergeCell ref="A16:A21"/>
    <mergeCell ref="A4:D4"/>
  </mergeCells>
  <hyperlinks>
    <hyperlink ref="A3" location="Contents!A1" display="Back to Contents page" xr:uid="{07AE69BE-E4D1-4D79-B70B-4C7C9AFBE1EE}"/>
    <hyperlink ref="A2" location="'Definitions and data notes'!A1" display="Back to Definitions and data notes" xr:uid="{486827F9-C7DF-4708-95F5-7BFEB6A3695F}"/>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21</vt:i4>
      </vt:variant>
    </vt:vector>
  </HeadingPairs>
  <TitlesOfParts>
    <vt:vector size="21" baseType="lpstr">
      <vt:lpstr>Contents</vt:lpstr>
      <vt:lpstr>1a.All charges</vt:lpstr>
      <vt:lpstr>1b.FV charges by offence</vt:lpstr>
      <vt:lpstr>1c.d.e.FV charges outcome</vt:lpstr>
      <vt:lpstr>2a.People charged by offence</vt:lpstr>
      <vt:lpstr>2b.People charged court outcome</vt:lpstr>
      <vt:lpstr>2c.People charged demographic</vt:lpstr>
      <vt:lpstr>3a.People convicted by offence</vt:lpstr>
      <vt:lpstr>3b.People convicted sentence</vt:lpstr>
      <vt:lpstr>3c.People convicted demographic</vt:lpstr>
      <vt:lpstr>4a.b.BPO offence types</vt:lpstr>
      <vt:lpstr>4c.BPO people_outcome_court</vt:lpstr>
      <vt:lpstr>4d.BPO people_demographic</vt:lpstr>
      <vt:lpstr>4e.BPO conv ppl_sentence</vt:lpstr>
      <vt:lpstr>4f.BPO conv ppl_demographic</vt:lpstr>
      <vt:lpstr>5a.Assault fam pp_outcome_court</vt:lpstr>
      <vt:lpstr>5b.Assault fam pp_demographic</vt:lpstr>
      <vt:lpstr>5c.Assault fam conv pp_sent</vt:lpstr>
      <vt:lpstr>5d.Assault fam conv_demographic</vt:lpstr>
      <vt:lpstr>Definitions and data notes</vt:lpstr>
      <vt:lpstr>Notes-Justice service areas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Fink, Jo</dc:creator>
  <cp:lastModifiedBy>Lister, Laura</cp:lastModifiedBy>
  <cp:lastPrinted>2020-01-14T00:49:15Z</cp:lastPrinted>
  <dcterms:created xsi:type="dcterms:W3CDTF">2017-01-10T21:56:24Z</dcterms:created>
  <dcterms:modified xsi:type="dcterms:W3CDTF">2025-08-15T01:23:26Z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-643488858</vt:i4>
  </property>
  <property fmtid="{D5CDD505-2E9C-101B-9397-08002B2CF9AE}" pid="3" name="_NewReviewCycle">
    <vt:lpwstr/>
  </property>
  <property fmtid="{D5CDD505-2E9C-101B-9397-08002B2CF9AE}" pid="4" name="_EmailSubject">
    <vt:lpwstr>Consultation: Seeking your feedback on proposed changes to MOJ FV reporting</vt:lpwstr>
  </property>
  <property fmtid="{D5CDD505-2E9C-101B-9397-08002B2CF9AE}" pid="5" name="_AuthorEmail">
    <vt:lpwstr>Jo.Fink@justice.govt.nz</vt:lpwstr>
  </property>
  <property fmtid="{D5CDD505-2E9C-101B-9397-08002B2CF9AE}" pid="6" name="_AuthorEmailDisplayName">
    <vt:lpwstr>Fink, Jo</vt:lpwstr>
  </property>
  <property fmtid="{D5CDD505-2E9C-101B-9397-08002B2CF9AE}" pid="7" name="_PreviousAdHocReviewCycleID">
    <vt:i4>-1735561940</vt:i4>
  </property>
  <property fmtid="{D5CDD505-2E9C-101B-9397-08002B2CF9AE}" pid="8" name="_ReviewingToolsShownOnce">
    <vt:lpwstr/>
  </property>
</Properties>
</file>