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5.three_strikes_warnings\2022_jun_yr\"/>
    </mc:Choice>
  </mc:AlternateContent>
  <xr:revisionPtr revIDLastSave="0" documentId="8_{49CC6154-7A7B-4E1A-8C8E-396E00E1FD6F}" xr6:coauthVersionLast="46" xr6:coauthVersionMax="46" xr10:uidLastSave="{00000000-0000-0000-0000-000000000000}"/>
  <bookViews>
    <workbookView xWindow="-120" yWindow="-120" windowWidth="29040" windowHeight="15840" tabRatio="758" xr2:uid="{00000000-000D-0000-FFFF-FFFF00000000}"/>
  </bookViews>
  <sheets>
    <sheet name="Contents" sheetId="2" r:id="rId1"/>
    <sheet name="1a.Stage-1 offences" sheetId="20" r:id="rId2"/>
    <sheet name="1b.Stage-1 court" sheetId="21" r:id="rId3"/>
    <sheet name="1c.Stage-1 demographics" sheetId="22" r:id="rId4"/>
    <sheet name="2a.Stage-2 offences" sheetId="25" r:id="rId5"/>
    <sheet name="2b.Stage-2 court" sheetId="24" r:id="rId6"/>
    <sheet name="2c.Stage-2 demographics" sheetId="26" r:id="rId7"/>
    <sheet name="3.Stage-3 offences court max" sheetId="27" r:id="rId8"/>
    <sheet name="Definitions and data notes" sheetId="4" r:id="rId9"/>
    <sheet name="Notes-Justice service areas" sheetId="23" r:id="rId10"/>
  </sheets>
  <definedNames>
    <definedName name="_xlnm._FilterDatabase" localSheetId="2" hidden="1">'1b.Stage-1 court'!$A$10:$B$90</definedName>
    <definedName name="_xlnm._FilterDatabase" localSheetId="5" hidden="1">'2b.Stage-2 court'!$A$10:$B$90</definedName>
    <definedName name="_xlnm._FilterDatabase" localSheetId="9" hidden="1">'Notes-Justice service areas'!$A$5:$B$5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23" l="1"/>
  <c r="A12" i="23" s="1"/>
  <c r="B18" i="2" l="1"/>
  <c r="B23" i="2" l="1"/>
  <c r="B17" i="2" l="1"/>
  <c r="B22" i="2" l="1"/>
  <c r="B21" i="2"/>
  <c r="B19" i="2"/>
  <c r="B13" i="2"/>
  <c r="B14" i="2"/>
  <c r="B15" i="2" l="1"/>
  <c r="A87" i="24"/>
  <c r="A88" i="24" s="1"/>
  <c r="A89" i="24" s="1"/>
  <c r="A90" i="24" s="1"/>
  <c r="A82" i="24"/>
  <c r="A83" i="24" s="1"/>
  <c r="A84" i="24" s="1"/>
  <c r="A85" i="24" s="1"/>
  <c r="A78" i="24"/>
  <c r="A79" i="24" s="1"/>
  <c r="A80" i="24" s="1"/>
  <c r="A71" i="24"/>
  <c r="A72" i="24" s="1"/>
  <c r="A73" i="24" s="1"/>
  <c r="A74" i="24" s="1"/>
  <c r="A75" i="24" s="1"/>
  <c r="A76" i="24" s="1"/>
  <c r="A68" i="24"/>
  <c r="A69" i="24" s="1"/>
  <c r="A63" i="24"/>
  <c r="A64" i="24" s="1"/>
  <c r="A65" i="24" s="1"/>
  <c r="A66" i="24" s="1"/>
  <c r="A57" i="24"/>
  <c r="A58" i="24" s="1"/>
  <c r="A59" i="24" s="1"/>
  <c r="A60" i="24" s="1"/>
  <c r="A61" i="24" s="1"/>
  <c r="A51" i="24"/>
  <c r="A52" i="24" s="1"/>
  <c r="A53" i="24" s="1"/>
  <c r="A54" i="24" s="1"/>
  <c r="A55" i="24" s="1"/>
  <c r="A44" i="24"/>
  <c r="A45" i="24" s="1"/>
  <c r="A46" i="24" s="1"/>
  <c r="A47" i="24" s="1"/>
  <c r="A48" i="24" s="1"/>
  <c r="A49" i="24" s="1"/>
  <c r="A39" i="24"/>
  <c r="A40" i="24" s="1"/>
  <c r="A41" i="24" s="1"/>
  <c r="A42" i="24" s="1"/>
  <c r="A34" i="24"/>
  <c r="A35" i="24" s="1"/>
  <c r="A36" i="24" s="1"/>
  <c r="A37" i="24" s="1"/>
  <c r="A27" i="24"/>
  <c r="A28" i="24" s="1"/>
  <c r="A29" i="24" s="1"/>
  <c r="A30" i="24" s="1"/>
  <c r="A31" i="24" s="1"/>
  <c r="A32" i="24" s="1"/>
  <c r="A23" i="24"/>
  <c r="A24" i="24" s="1"/>
  <c r="A25" i="24" s="1"/>
  <c r="A21" i="24"/>
  <c r="A17" i="24"/>
  <c r="A18" i="24" s="1"/>
  <c r="A19" i="24" s="1"/>
  <c r="A12" i="24"/>
  <c r="A13" i="24" s="1"/>
  <c r="A14" i="24" s="1"/>
  <c r="A15" i="24" s="1"/>
  <c r="A87" i="21"/>
  <c r="A88" i="21" s="1"/>
  <c r="A89" i="21" s="1"/>
  <c r="A90" i="21" s="1"/>
  <c r="A82" i="21"/>
  <c r="A83" i="21" s="1"/>
  <c r="A84" i="21" s="1"/>
  <c r="A85" i="21" s="1"/>
  <c r="A78" i="21"/>
  <c r="A79" i="21" s="1"/>
  <c r="A80" i="21" s="1"/>
  <c r="A71" i="21"/>
  <c r="A72" i="21" s="1"/>
  <c r="A73" i="21" s="1"/>
  <c r="A74" i="21" s="1"/>
  <c r="A75" i="21" s="1"/>
  <c r="A76" i="21" s="1"/>
  <c r="A68" i="21"/>
  <c r="A69" i="21" s="1"/>
  <c r="A63" i="21"/>
  <c r="A64" i="21" s="1"/>
  <c r="A65" i="21" s="1"/>
  <c r="A66" i="21" s="1"/>
  <c r="A57" i="21"/>
  <c r="A58" i="21" s="1"/>
  <c r="A59" i="21" s="1"/>
  <c r="A60" i="21" s="1"/>
  <c r="A61" i="21" s="1"/>
  <c r="A51" i="21"/>
  <c r="A52" i="21" s="1"/>
  <c r="A53" i="21" s="1"/>
  <c r="A54" i="21" s="1"/>
  <c r="A55" i="21" s="1"/>
  <c r="A44" i="21"/>
  <c r="A45" i="21" s="1"/>
  <c r="A46" i="21" s="1"/>
  <c r="A47" i="21" s="1"/>
  <c r="A48" i="21" s="1"/>
  <c r="A49" i="21" s="1"/>
  <c r="A39" i="21"/>
  <c r="A40" i="21" s="1"/>
  <c r="A41" i="21" s="1"/>
  <c r="A42" i="21" s="1"/>
  <c r="A34" i="21"/>
  <c r="A35" i="21" s="1"/>
  <c r="A36" i="21" s="1"/>
  <c r="A37" i="21" s="1"/>
  <c r="A27" i="21"/>
  <c r="A28" i="21" s="1"/>
  <c r="A29" i="21" s="1"/>
  <c r="A30" i="21" s="1"/>
  <c r="A31" i="21" s="1"/>
  <c r="A32" i="21" s="1"/>
  <c r="A23" i="21"/>
  <c r="A24" i="21" s="1"/>
  <c r="A25" i="21" s="1"/>
  <c r="A21" i="21"/>
  <c r="A17" i="21"/>
  <c r="A18" i="21" s="1"/>
  <c r="A19" i="21" s="1"/>
  <c r="A12" i="21"/>
  <c r="A13" i="21" s="1"/>
  <c r="A14" i="21" s="1"/>
  <c r="A15" i="21" s="1"/>
</calcChain>
</file>

<file path=xl/sharedStrings.xml><?xml version="1.0" encoding="utf-8"?>
<sst xmlns="http://schemas.openxmlformats.org/spreadsheetml/2006/main" count="1461" uniqueCount="210">
  <si>
    <t>Total</t>
  </si>
  <si>
    <t>Charge outcome</t>
  </si>
  <si>
    <t>20-24</t>
  </si>
  <si>
    <t>25-29</t>
  </si>
  <si>
    <t>30-34</t>
  </si>
  <si>
    <t>35-39</t>
  </si>
  <si>
    <t>40-44</t>
  </si>
  <si>
    <t>45-49</t>
  </si>
  <si>
    <t>50-54</t>
  </si>
  <si>
    <t>55-59</t>
  </si>
  <si>
    <t>60-64</t>
  </si>
  <si>
    <t>Unknown</t>
  </si>
  <si>
    <t>Female</t>
  </si>
  <si>
    <t>Male</t>
  </si>
  <si>
    <t>European</t>
  </si>
  <si>
    <t>Other</t>
  </si>
  <si>
    <t>Auckland</t>
  </si>
  <si>
    <t>Manukau</t>
  </si>
  <si>
    <t>Waikato</t>
  </si>
  <si>
    <t>Manawatu/Wairarapa</t>
  </si>
  <si>
    <t>Wellington</t>
  </si>
  <si>
    <t>Nelson/Marlborough/West Coast</t>
  </si>
  <si>
    <t>Canterbury</t>
  </si>
  <si>
    <t>Māori</t>
  </si>
  <si>
    <t>Ethnicity</t>
  </si>
  <si>
    <t>Gender</t>
  </si>
  <si>
    <t>Age group (years)</t>
  </si>
  <si>
    <t>Sentence</t>
  </si>
  <si>
    <t>Definitions and data notes</t>
  </si>
  <si>
    <t>Most serious offence</t>
  </si>
  <si>
    <t>Contents:</t>
  </si>
  <si>
    <t>Dargaville</t>
  </si>
  <si>
    <t>Kaikohe</t>
  </si>
  <si>
    <t>North Shore</t>
  </si>
  <si>
    <t>Warkworth</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</si>
  <si>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</si>
  <si>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</si>
  <si>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</si>
  <si>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</si>
  <si>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</si>
  <si>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</si>
  <si>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</si>
  <si>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</si>
  <si>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</si>
  <si>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</si>
  <si>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</si>
  <si>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</si>
  <si>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</si>
  <si>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</si>
  <si>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</si>
  <si>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</si>
  <si>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</si>
  <si>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</si>
  <si>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</si>
  <si>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</si>
  <si>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Feilding</t>
  </si>
  <si>
    <t>Levin</t>
  </si>
  <si>
    <t>Masterton</t>
  </si>
  <si>
    <t>Palmerston North</t>
  </si>
  <si>
    <t>Chatham Islands</t>
  </si>
  <si>
    <t>Hutt Valley</t>
  </si>
  <si>
    <t>Lower Hutt</t>
  </si>
  <si>
    <t>Porirua</t>
  </si>
  <si>
    <t>Upper Hutt</t>
  </si>
  <si>
    <t>Blenheim</t>
  </si>
  <si>
    <t>Greymouth</t>
  </si>
  <si>
    <t>Nelson</t>
  </si>
  <si>
    <t>Westport</t>
  </si>
  <si>
    <t>Whataroa</t>
  </si>
  <si>
    <t>Ashburton</t>
  </si>
  <si>
    <t>Christchurch</t>
  </si>
  <si>
    <t>Rangiora</t>
  </si>
  <si>
    <t>Balclutha</t>
  </si>
  <si>
    <t>Dunedin</t>
  </si>
  <si>
    <t>Oamaru</t>
  </si>
  <si>
    <t>Timaru</t>
  </si>
  <si>
    <t>Alexandra</t>
  </si>
  <si>
    <t>Gore</t>
  </si>
  <si>
    <t>Invercargill</t>
  </si>
  <si>
    <t>Queenstown</t>
  </si>
  <si>
    <t>Note</t>
  </si>
  <si>
    <t>Opened March 2013</t>
  </si>
  <si>
    <t>Closed March 2013</t>
  </si>
  <si>
    <t>Closed March 2014</t>
  </si>
  <si>
    <t>Court location</t>
  </si>
  <si>
    <t>New Zealand total</t>
  </si>
  <si>
    <t>Choose which areas to
show or hide</t>
  </si>
  <si>
    <t>Choose which courts to
show or hide</t>
  </si>
  <si>
    <t>Court</t>
  </si>
  <si>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</si>
  <si>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</si>
  <si>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</si>
  <si>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Pacific Peoples</t>
  </si>
  <si>
    <t>Year</t>
  </si>
  <si>
    <t>Taranaki/Whanganui</t>
  </si>
  <si>
    <t>Whanganui</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</si>
  <si>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</si>
  <si>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</si>
  <si>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</si>
  <si>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</si>
  <si>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</si>
  <si>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</si>
  <si>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</si>
  <si>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</si>
  <si>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</si>
  <si>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</si>
  <si>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</si>
  <si>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</si>
  <si>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</si>
  <si>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</si>
  <si>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Waitematā</t>
  </si>
  <si>
    <t>For more information on how to interpret these figures, please read the definitions and data notes</t>
  </si>
  <si>
    <t>Back to contents page</t>
  </si>
  <si>
    <t>Gender, ethnicity and age</t>
  </si>
  <si>
    <t>Back to definitions and data notes</t>
  </si>
  <si>
    <t>Percentage of total</t>
  </si>
  <si>
    <t>Number of people</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</si>
  <si>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</si>
  <si>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</si>
  <si>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</si>
  <si>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</si>
  <si>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</si>
  <si>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</si>
  <si>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</si>
  <si>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</si>
  <si>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</si>
  <si>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</si>
  <si>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</si>
  <si>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</si>
  <si>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</si>
  <si>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</si>
  <si>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</si>
  <si>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</si>
  <si>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</si>
  <si>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A range of information is used to determine which charge is a person's most serious. This includes information such as charge outcome, sentence type, sentence length/amount, remands in custody and bail and maximum offence penalties.</t>
  </si>
  <si>
    <t>This data counts a person once per warning date. The court of their most serious offence is counted.</t>
  </si>
  <si>
    <t>This data counts a person once per warning date. Their most serious offence is counted.</t>
  </si>
  <si>
    <t>This data counts a person once per sentencing date. Their most serious offence is counted.</t>
  </si>
  <si>
    <t>Values of - and 0</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</si>
  <si>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</si>
  <si>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"Three strikes" offences</t>
  </si>
  <si>
    <t>The serious violent qualifying offences (detailed in section 86A of the Sentencing Act 2002) are within a limited range of ANZSOC divisions.</t>
  </si>
  <si>
    <t>'Three strikes' offences</t>
  </si>
  <si>
    <t>This data counts a person once per sentencing date. The court of their most serious offence is counted.</t>
  </si>
  <si>
    <t>The conviction for a stage-3 offence occurs in a High Court. Not all justice service areas have a High Court (eg Waitematā, South Auckland and Northern Wellington).</t>
  </si>
  <si>
    <t xml:space="preserve">This data counts a person once per warning date. Their most serious offence is counted. </t>
  </si>
  <si>
    <t>The outcome of a prosecution - whether a person is convicted or not:
- proved outcomes (where a person is found to be, or pleads, guilty) include 'convicted' and 'other proved' (Youth Court proved (s283 order), Discharge without conviction and Adult diversion/Youth Court discharge)
- not proved outcomes include the person being found not guilty and where the charge is withdrawn or dismissed.
- other charge outcomes include being found not guilty by reason of insanity or unfit to stand trial.</t>
  </si>
  <si>
    <t>The court location is the location of the court where the final court hearing was held (eg Wellington District Court is recorded as Wellington). For charges that are convicted this is usually the court where the sentence is imposed. For other types of charge outcome this is usually the court where the charge outcome was decided.</t>
  </si>
  <si>
    <t>Asian</t>
  </si>
  <si>
    <t>District Court</t>
  </si>
  <si>
    <t>High Court</t>
  </si>
  <si>
    <t>ü</t>
  </si>
  <si>
    <t>Kaitāia</t>
  </si>
  <si>
    <t>Waitākere</t>
  </si>
  <si>
    <t>Te Kūiti</t>
  </si>
  <si>
    <t>Ōpōtiki</t>
  </si>
  <si>
    <t>Waihī</t>
  </si>
  <si>
    <t>Whakatāne</t>
  </si>
  <si>
    <t>Taupō</t>
  </si>
  <si>
    <t>Ruatōria</t>
  </si>
  <si>
    <t>Hāwera</t>
  </si>
  <si>
    <t>Manawatū/Wairarapa</t>
  </si>
  <si>
    <t>Kaikōura</t>
  </si>
  <si>
    <t>This data is extracted based on when the warning or maximum sentence was given. Calendar years start in January and end in December. Financial years start in July and end in June.</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</si>
  <si>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</si>
  <si>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 xml:space="preserve">This data counts a person once per warning date. </t>
  </si>
  <si>
    <t>Age is the person's age at the offence date of their most serious offence.</t>
  </si>
  <si>
    <t>Gender, ethnicity and age information originate from Police.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In some instances, ethnicity information is not recorded by Police, such as when the process for charging people involves a summons. Ethnicity information is also not recorded when a charge is prosecuted by an agency other than Police, Crown Law or Corrections (e.g. Inland Revenue, Ministry of Social Development, and Ministry of Primary Industries).
Age is the person's age at the offence date of their most serious offence each year.
A small number of records in the Ministry of Justice database are missing some details. Blank or missing details are labelled as Unknown.</t>
  </si>
  <si>
    <t>Year is the year of the warning date.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</si>
  <si>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</si>
  <si>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People</t>
  </si>
  <si>
    <t>A person may be counted more than once in each table if they have received more than one warning for a stage 1 or stage 2 offence, or conviction for a stage 3 offence.</t>
  </si>
  <si>
    <t>Ordered to serve maximum sentence of imprisonment without parole</t>
  </si>
  <si>
    <t>Not ordered to serve maximum sentence of imprisonment without parole</t>
  </si>
  <si>
    <t>This data counts a person once per sentencing date. Their most serious offence is counted. There is currently one person with two third strike offences.</t>
  </si>
  <si>
    <t>Year is the year of the sentencing date. The amendment to the Sentencing Act 2002 ('Three strikes' legislation) took effect in June 2010, however there were no stage-3 offences ('third strikes') until 2016.</t>
  </si>
  <si>
    <t>Whangārei</t>
  </si>
  <si>
    <t>Table 1a: Number and percentage of people who received a first warning for a stage-1 offence, by offence type, 2012/2013 - 2021/2022</t>
  </si>
  <si>
    <t>2012/2013</t>
  </si>
  <si>
    <t>2013/2014</t>
  </si>
  <si>
    <t>2014/2015</t>
  </si>
  <si>
    <t>2015/2016</t>
  </si>
  <si>
    <t>2016/2017</t>
  </si>
  <si>
    <t>2017/2018</t>
  </si>
  <si>
    <t>2018/2019</t>
  </si>
  <si>
    <t>2019/2020</t>
  </si>
  <si>
    <t>2020/2021</t>
  </si>
  <si>
    <t>2021/2022</t>
  </si>
  <si>
    <t>Table 1b: Number of people who received a first warning for a stage-1 offence, by court, 2012/2013 - 2021/2022</t>
  </si>
  <si>
    <t>Table 1c: Number and percentage of people who received a first warning for a stage-1 offence, by gender, ethnicity and age, 2012/2013 - 2021/2022</t>
  </si>
  <si>
    <t>Table 2a: Number and percentage of people who received a final warning for a stage-2 offence, by offence type, 2012/2013 - 2021/2022</t>
  </si>
  <si>
    <t>Table 2b: Number of people who received a final warning for a stage-2 offence, by court, 2012/2013 - 2021/2022</t>
  </si>
  <si>
    <t>Table 2c: Number and percentage of people who received a final warning for a stage-2 offence, by gender, ethnicity and age, 2012/2013 - 2021/2022</t>
  </si>
  <si>
    <t>Table 3a: Number of people with a stage-3 offence ('third strike'), by offence, 2012/2013 - 2021/2022</t>
  </si>
  <si>
    <t>Table 3b: Number of people with a stage-3 offence ('third strike'), by justice service area, 2012/2013 - 2021/2022</t>
  </si>
  <si>
    <t>Table 3c: Number of people with a stage-3 offence ('third strike'), who were sentenced to maximum term of imprisonment without parole, 2012/2013 - 2021/2022</t>
  </si>
  <si>
    <t>&lt;1%</t>
  </si>
  <si>
    <t>-</t>
  </si>
  <si>
    <t>Published 20 September 2022</t>
  </si>
  <si>
    <t>Example interpretation: In 2021/2022, 91% of people who received a first warning for a stage-1 offence ('first strike') were male (1,079 people).</t>
  </si>
  <si>
    <t>Example interpretation:
In 2021/2022, 1,184 people received a first warning for a stage-1 offence ('first strike'). For 41% (487 people), the most serious offence they received the warning for was a sexual offence.</t>
  </si>
  <si>
    <t>Example interpretation: In 2021/2022, 110 people received a final warning for a stage-2 offence ('second strike'). For 37% (41 people), the most serious offence they received the warning for was a sexual offence.</t>
  </si>
  <si>
    <t>Example interpretation: In 2021/2022, 96% of people who received a final warning for a stage-2 offence ('second strike') were male (106 people).</t>
  </si>
  <si>
    <t>Example interpretation: In 2021/2022, none of the 4 people with a stage-3 offence ('third strike') were ordered to serve the maximum sentence of imprisonment without parole.</t>
  </si>
  <si>
    <t>Example interpretation: In 2021/2022, 67 people received a first warning in the Taitokerau justice service area.</t>
  </si>
  <si>
    <t>Example interpretation: In 2021/2022, 8 people received a final warning in the Taitokerau justice service area.</t>
  </si>
  <si>
    <t>Example interpretation: In 2021/2022, 4 people had a stage-3 offence ('third strike'). For 2 people, their most serious stage-3 offence was a sexual offence.</t>
  </si>
  <si>
    <t>Example interpretation: In 2021/2022, 1 person with a stage-3 offence ('third strike') was sentenced in the Wellington justice service area.</t>
  </si>
  <si>
    <r>
      <t xml:space="preserve">These tables include information on people sentenced for serious violent offences which are subject to warnings or maximum sentences under the Sentencing Act 2002. The process covered by sections 86A - 86I of the Act is commonly known as "three strikes". This legislation was repealed on 15 August 2022, effective from 16 August 2022.
</t>
    </r>
    <r>
      <rPr>
        <u/>
        <sz val="9"/>
        <color theme="1"/>
        <rFont val="Calibri"/>
        <family val="2"/>
        <scheme val="minor"/>
      </rPr>
      <t>Stage-1 offence ('first strike')</t>
    </r>
    <r>
      <rPr>
        <sz val="9"/>
        <color theme="1"/>
        <rFont val="Calibri"/>
        <family val="2"/>
        <scheme val="minor"/>
      </rPr>
      <t xml:space="preserve"> - a first warning is issued when a person aged 18 or over at the time of a qualifying offence, and who does not have any previous warnings, is convicted of that offence. Once the person has received a first warning, it stays on their record for good unless their conviction is overturned.
</t>
    </r>
    <r>
      <rPr>
        <u/>
        <sz val="9"/>
        <color theme="1"/>
        <rFont val="Calibri"/>
        <family val="2"/>
        <scheme val="minor"/>
      </rPr>
      <t>Stage-2 offence ('second strike')</t>
    </r>
    <r>
      <rPr>
        <sz val="9"/>
        <color theme="1"/>
        <rFont val="Calibri"/>
        <family val="2"/>
        <scheme val="minor"/>
      </rPr>
      <t xml:space="preserve"> - a final warning is issued if that person is subsequently convicted of another qualifying offence. They receive a final warning and, if sentenced to imprisonment, will serve that sentence in full without the possibility of parole. The first and final warnings will stay on the person's record.
</t>
    </r>
    <r>
      <rPr>
        <u/>
        <sz val="9"/>
        <color theme="1"/>
        <rFont val="Calibri"/>
        <family val="2"/>
        <scheme val="minor"/>
      </rPr>
      <t>Stage-3 offence ('third strike')</t>
    </r>
    <r>
      <rPr>
        <sz val="9"/>
        <color theme="1"/>
        <rFont val="Calibri"/>
        <family val="2"/>
        <scheme val="minor"/>
      </rPr>
      <t xml:space="preserve"> - on conviction of a third or subsequent qualifying offence the court must impose the maximum penalty for the offence without parole, unless the court considers that would be manifestly unjust.</t>
    </r>
  </si>
  <si>
    <r>
      <t xml:space="preserve">These tables include information on people sentenced for serious violent offences which are subject to warnings or maximum sentences under the Sentencing Act 2002. The process covered by sections 86A - 86I of the Act is commonly known as "three strikes". This legislation was repealed on 15 August 2022, effective from 16 August 2022.
The Sentencing Act 2002 was amended in 2010 (by the Sentencing and Parole Reform Act 2010). It's purpose was to:
- deny parole to certain repeat offenders and to offenders guilty of the worst murders
- impose maximum terms of imprisonment on persistent repeat offenders who continue to commit serious violent offences.
It did this by creating a three stage system of increasing consequences for people with repeated serious violent offending.
There are 40 offences types which qualify for this system ('qualifying offences'). These serious violent offences have a maximum imprisonment sentence of 7 years or more, such as murder, attempted murder, manslaughter, wounding with intent to cause grievous bodily harm, sexual violation, abduction, kidnapping, and aggravated robbery (a full list is included in s86A of the Sentencing Act 2002).
</t>
    </r>
    <r>
      <rPr>
        <u/>
        <sz val="9"/>
        <color theme="1"/>
        <rFont val="Calibri"/>
        <family val="2"/>
        <scheme val="minor"/>
      </rPr>
      <t>Stage-1 offence ('first strike')</t>
    </r>
    <r>
      <rPr>
        <sz val="9"/>
        <color theme="1"/>
        <rFont val="Calibri"/>
        <family val="2"/>
        <scheme val="minor"/>
      </rPr>
      <t xml:space="preserve"> - a first warning is issued when a person aged 18 or over at the time of a qualifying offence, and who does not have any previous warnings, is convicted of that offence. Once the person has received a first warning, it stays on their record for good unless their conviction is overturned.</t>
    </r>
    <r>
      <rPr>
        <u/>
        <sz val="9"/>
        <color theme="1"/>
        <rFont val="Calibri"/>
        <family val="2"/>
        <scheme val="minor"/>
      </rPr>
      <t xml:space="preserve">
Stage-2 offence ('second strike')</t>
    </r>
    <r>
      <rPr>
        <sz val="9"/>
        <color theme="1"/>
        <rFont val="Calibri"/>
        <family val="2"/>
        <scheme val="minor"/>
      </rPr>
      <t xml:space="preserve"> - a final warning is issued if that person is subsequently convicted of another qualifying offence. They receive a final warning and, if sentenced to imprisonment, will serve that sentence in full without the possibility of parole. The first and final warnings will stay on the person's record.</t>
    </r>
    <r>
      <rPr>
        <u/>
        <sz val="9"/>
        <color theme="1"/>
        <rFont val="Calibri"/>
        <family val="2"/>
        <scheme val="minor"/>
      </rPr>
      <t xml:space="preserve">
Stage-3 offence ('third strike')</t>
    </r>
    <r>
      <rPr>
        <sz val="9"/>
        <color theme="1"/>
        <rFont val="Calibri"/>
        <family val="2"/>
        <scheme val="minor"/>
      </rPr>
      <t xml:space="preserve"> - on conviction of a third or subsequent qualifying offence the court must impose the maximum penalty for the offence, unless the court considers that would be manifestly unjust.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</si>
</sst>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b/>
      <sz val="9"/>
      <color rgb="FFC0000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9"/>
      <name val="Calibri"/>
      <family val="2"/>
      <scheme val="minor"/>
    </font>
    <font>
      <u/>
      <sz val="9"/>
      <color theme="1"/>
      <name val="Calibri"/>
      <family val="2"/>
      <scheme val="minor"/>
    </font>
    <font>
      <sz val="10"/>
      <color theme="1"/>
      <name val="Calibri"/>
      <family val="2"/>
      <scheme val="minor"/>
    </font>
    <font>
      <sz val="11.5"/>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style="thin">
        <color theme="0"/>
      </right>
      <top/>
      <bottom/>
      <diagonal/>
    </border>
    <border>
      <left/>
      <right/>
      <top style="thin">
        <color indexed="64"/>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06">
    <xf numFmtId="0" fontId="0" fillId="0" borderId="0" xfId="0"/>
    <xf numFmtId="0" fontId="20" fillId="0" borderId="12" xfId="0" applyFont="1" applyFill="1" applyBorder="1" applyAlignment="1">
      <alignment horizontal="left" vertical="top"/>
    </xf>
    <xf numFmtId="0" fontId="22" fillId="0" borderId="0" xfId="0" applyFont="1" applyFill="1" applyBorder="1" applyAlignment="1">
      <alignment horizontal="left" vertical="top" wrapText="1"/>
    </xf>
    <xf numFmtId="0" fontId="26" fillId="34" borderId="0" xfId="0" applyFont="1" applyFill="1"/>
    <xf numFmtId="0" fontId="26" fillId="33" borderId="0" xfId="0" applyFont="1" applyFill="1"/>
    <xf numFmtId="0" fontId="0" fillId="0" borderId="0" xfId="0"/>
    <xf numFmtId="0" fontId="22" fillId="0" borderId="0" xfId="0" applyFont="1"/>
    <xf numFmtId="0" fontId="25" fillId="0" borderId="0" xfId="43" applyFont="1" applyFill="1" applyBorder="1" applyAlignment="1" applyProtection="1">
      <alignment vertical="top" wrapText="1"/>
    </xf>
    <xf numFmtId="0" fontId="0" fillId="0" borderId="0" xfId="0"/>
    <xf numFmtId="0" fontId="0" fillId="0" borderId="0" xfId="0" applyFill="1"/>
    <xf numFmtId="0" fontId="0" fillId="0" borderId="0" xfId="0"/>
    <xf numFmtId="0" fontId="18" fillId="0" borderId="0" xfId="0" applyFont="1" applyFill="1" applyAlignment="1">
      <alignment horizontal="left" vertical="center"/>
    </xf>
    <xf numFmtId="0" fontId="25" fillId="0" borderId="0" xfId="43" applyFont="1" applyFill="1" applyBorder="1" applyAlignment="1" applyProtection="1">
      <alignment vertical="top" wrapText="1"/>
    </xf>
    <xf numFmtId="0" fontId="20" fillId="0" borderId="0" xfId="0" applyFont="1" applyFill="1" applyBorder="1" applyAlignment="1">
      <alignment horizontal="left" vertical="top" wrapText="1"/>
    </xf>
    <xf numFmtId="0" fontId="22" fillId="0" borderId="0" xfId="0" applyFont="1" applyAlignment="1">
      <alignment vertical="top"/>
    </xf>
    <xf numFmtId="0" fontId="22" fillId="0" borderId="10" xfId="0" applyFont="1" applyBorder="1" applyAlignment="1">
      <alignment vertical="top"/>
    </xf>
    <xf numFmtId="17" fontId="22" fillId="0" borderId="0" xfId="0" applyNumberFormat="1" applyFont="1" applyAlignment="1">
      <alignment vertical="top"/>
    </xf>
    <xf numFmtId="0" fontId="20" fillId="0" borderId="12" xfId="0" applyFont="1" applyFill="1" applyBorder="1" applyAlignment="1">
      <alignment horizontal="left" vertical="top" wrapText="1"/>
    </xf>
    <xf numFmtId="3" fontId="23" fillId="0" borderId="10" xfId="1" applyNumberFormat="1" applyFont="1" applyFill="1" applyBorder="1" applyAlignment="1">
      <alignmen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3" fontId="21" fillId="0" borderId="11" xfId="1" applyNumberFormat="1" applyFont="1" applyFill="1" applyBorder="1" applyAlignment="1">
      <alignment vertical="top" wrapText="1"/>
    </xf>
    <xf numFmtId="3" fontId="23" fillId="0" borderId="12" xfId="1" applyNumberFormat="1" applyFont="1" applyFill="1" applyBorder="1" applyAlignment="1">
      <alignment vertical="top"/>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0" fontId="0" fillId="0" borderId="0" xfId="0" applyNumberFormat="1"/>
    <xf numFmtId="0" fontId="20" fillId="0" borderId="0" xfId="0" applyFont="1" applyFill="1" applyBorder="1" applyAlignment="1">
      <alignment horizontal="left" vertical="top" wrapText="1"/>
    </xf>
    <xf numFmtId="0" fontId="0" fillId="0" borderId="0" xfId="0"/>
    <xf numFmtId="0" fontId="0" fillId="0" borderId="0" xfId="0"/>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3" fontId="0" fillId="0" borderId="0" xfId="0" applyNumberFormat="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xf>
    <xf numFmtId="0" fontId="30" fillId="35" borderId="0" xfId="0" applyFont="1" applyFill="1" applyBorder="1" applyAlignment="1">
      <alignment horizontal="left" vertical="top" wrapText="1"/>
    </xf>
    <xf numFmtId="0" fontId="32" fillId="0" borderId="0" xfId="0" applyFont="1" applyFill="1" applyAlignment="1">
      <alignment horizontal="left" vertical="center"/>
    </xf>
    <xf numFmtId="0" fontId="20"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9" fillId="33" borderId="14" xfId="0" applyFont="1" applyFill="1" applyBorder="1" applyAlignment="1">
      <alignment horizontal="right" vertical="top"/>
    </xf>
    <xf numFmtId="9" fontId="21" fillId="0" borderId="11" xfId="44" applyFont="1" applyFill="1" applyBorder="1" applyAlignment="1">
      <alignment horizontal="right" vertical="top" wrapText="1"/>
    </xf>
    <xf numFmtId="9" fontId="21" fillId="0" borderId="15" xfId="44" applyFont="1" applyFill="1" applyBorder="1" applyAlignment="1">
      <alignment horizontal="right" vertical="top" wrapText="1"/>
    </xf>
    <xf numFmtId="9" fontId="21" fillId="0" borderId="10" xfId="44" applyFont="1" applyFill="1" applyBorder="1" applyAlignment="1">
      <alignment horizontal="right" vertical="top" wrapText="1"/>
    </xf>
    <xf numFmtId="9" fontId="21" fillId="0" borderId="16" xfId="44" applyFont="1" applyFill="1" applyBorder="1" applyAlignment="1">
      <alignment horizontal="right" vertical="top" wrapText="1"/>
    </xf>
    <xf numFmtId="0" fontId="35" fillId="0" borderId="0" xfId="0" applyFont="1"/>
    <xf numFmtId="0" fontId="20" fillId="0" borderId="0" xfId="0" quotePrefix="1" applyFont="1" applyFill="1" applyBorder="1" applyAlignment="1">
      <alignment horizontal="left" vertical="top" wrapText="1"/>
    </xf>
    <xf numFmtId="9" fontId="0" fillId="0" borderId="0" xfId="44" applyFont="1"/>
    <xf numFmtId="9" fontId="23" fillId="0" borderId="17" xfId="44" applyFont="1" applyFill="1" applyBorder="1" applyAlignment="1">
      <alignment horizontal="right" vertical="top"/>
    </xf>
    <xf numFmtId="9" fontId="23" fillId="0" borderId="15" xfId="44" applyFont="1" applyFill="1" applyBorder="1" applyAlignment="1">
      <alignment horizontal="right" vertical="top"/>
    </xf>
    <xf numFmtId="9" fontId="31" fillId="35" borderId="18" xfId="44" applyFont="1" applyFill="1" applyBorder="1" applyAlignment="1">
      <alignment horizontal="right"/>
    </xf>
    <xf numFmtId="9" fontId="21" fillId="0" borderId="17" xfId="44" applyFont="1" applyFill="1" applyBorder="1" applyAlignment="1">
      <alignment horizontal="right" vertical="top" wrapText="1"/>
    </xf>
    <xf numFmtId="9" fontId="21" fillId="0" borderId="18" xfId="44" applyFont="1" applyFill="1" applyBorder="1" applyAlignment="1">
      <alignment horizontal="right" vertical="top" wrapText="1"/>
    </xf>
    <xf numFmtId="0" fontId="22" fillId="0" borderId="0" xfId="0" applyFont="1" applyFill="1" applyBorder="1" applyAlignment="1">
      <alignment vertical="top" wrapText="1"/>
    </xf>
    <xf numFmtId="9" fontId="21" fillId="0" borderId="12" xfId="44" applyFont="1" applyFill="1" applyBorder="1" applyAlignment="1">
      <alignment horizontal="right" vertical="top" wrapText="1"/>
    </xf>
    <xf numFmtId="0" fontId="22" fillId="0" borderId="10" xfId="0" applyFont="1" applyBorder="1" applyAlignment="1">
      <alignment horizontal="left" vertical="top"/>
    </xf>
    <xf numFmtId="0" fontId="36" fillId="0" borderId="0" xfId="0" applyFont="1"/>
    <xf numFmtId="0" fontId="36" fillId="0" borderId="10" xfId="0" applyFont="1" applyBorder="1"/>
    <xf numFmtId="0" fontId="0" fillId="0" borderId="10" xfId="0" applyBorder="1"/>
    <xf numFmtId="0" fontId="36" fillId="0" borderId="20" xfId="0" applyFont="1" applyBorder="1"/>
    <xf numFmtId="3" fontId="23" fillId="0" borderId="12" xfId="1" applyNumberFormat="1" applyFont="1" applyFill="1" applyBorder="1" applyAlignment="1">
      <alignment horizontal="right" vertical="top"/>
    </xf>
    <xf numFmtId="9" fontId="23" fillId="0" borderId="12" xfId="44" applyFont="1" applyFill="1" applyBorder="1" applyAlignment="1">
      <alignment horizontal="right" vertical="top"/>
    </xf>
    <xf numFmtId="3" fontId="23" fillId="0" borderId="10" xfId="1" applyNumberFormat="1" applyFont="1" applyFill="1" applyBorder="1" applyAlignment="1">
      <alignment horizontal="right" vertical="top"/>
    </xf>
    <xf numFmtId="9" fontId="23" fillId="0" borderId="10" xfId="44" applyFont="1" applyFill="1" applyBorder="1" applyAlignment="1">
      <alignment horizontal="right" vertical="top"/>
    </xf>
    <xf numFmtId="0" fontId="31" fillId="35" borderId="0" xfId="0" applyFont="1" applyFill="1" applyAlignment="1">
      <alignment horizontal="right"/>
    </xf>
    <xf numFmtId="9" fontId="31" fillId="35" borderId="0" xfId="44" applyFont="1" applyFill="1" applyBorder="1" applyAlignment="1">
      <alignment horizontal="right"/>
    </xf>
    <xf numFmtId="9" fontId="31" fillId="35" borderId="0" xfId="44" applyFont="1" applyFill="1" applyAlignment="1">
      <alignment horizontal="right"/>
    </xf>
    <xf numFmtId="3" fontId="21" fillId="0" borderId="0"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9" fontId="21" fillId="0" borderId="0" xfId="44" applyFont="1" applyFill="1" applyBorder="1" applyAlignment="1">
      <alignment horizontal="righ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27" fillId="0" borderId="0" xfId="43" applyFont="1" applyAlignment="1" applyProtection="1">
      <alignment horizontal="left"/>
    </xf>
    <xf numFmtId="0" fontId="22" fillId="0" borderId="0" xfId="0" applyFont="1" applyFill="1" applyBorder="1" applyAlignment="1">
      <alignment horizontal="left" vertical="top" wrapText="1"/>
    </xf>
    <xf numFmtId="0" fontId="0" fillId="0" borderId="0" xfId="0" applyAlignment="1">
      <alignment horizontal="left"/>
    </xf>
    <xf numFmtId="0" fontId="32" fillId="0" borderId="0" xfId="0" applyFont="1" applyFill="1" applyAlignment="1">
      <alignment horizontal="left" vertical="center"/>
    </xf>
    <xf numFmtId="0" fontId="19" fillId="33" borderId="0" xfId="0" applyFont="1" applyFill="1" applyBorder="1" applyAlignment="1">
      <alignment horizontal="center" vertical="top"/>
    </xf>
    <xf numFmtId="0" fontId="19" fillId="33" borderId="19" xfId="0" applyFont="1" applyFill="1" applyBorder="1" applyAlignment="1">
      <alignment horizontal="center" vertical="top"/>
    </xf>
    <xf numFmtId="0" fontId="19" fillId="33" borderId="14" xfId="0" applyFont="1" applyFill="1" applyBorder="1" applyAlignment="1">
      <alignment horizontal="center" vertical="top"/>
    </xf>
    <xf numFmtId="0" fontId="25" fillId="0" borderId="0" xfId="43" applyFont="1" applyFill="1" applyBorder="1" applyAlignment="1" applyProtection="1">
      <alignment horizontal="left"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20" fillId="0" borderId="10" xfId="0" applyFont="1" applyFill="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3" fontId="21" fillId="0" borderId="13" xfId="1" applyNumberFormat="1" applyFont="1" applyFill="1" applyBorder="1" applyAlignment="1">
      <alignment horizontal="left" vertical="top" wrapText="1"/>
    </xf>
    <xf numFmtId="0" fontId="22" fillId="0" borderId="0" xfId="0" quotePrefix="1" applyFont="1" applyFill="1" applyBorder="1" applyAlignment="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6275</xdr:colOff>
      <xdr:row>0</xdr:row>
      <xdr:rowOff>180975</xdr:rowOff>
    </xdr:from>
    <xdr:to>
      <xdr:col>3</xdr:col>
      <xdr:colOff>224062</xdr:colOff>
      <xdr:row>5</xdr:row>
      <xdr:rowOff>128475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5" y="180975"/>
          <a:ext cx="2294237"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1219200</xdr:colOff>
      <xdr:row>8</xdr:row>
      <xdr:rowOff>142875</xdr:rowOff>
    </xdr:from>
    <xdr:to>
      <xdr:col>1</xdr:col>
      <xdr:colOff>1400175</xdr:colOff>
      <xdr:row>9</xdr:row>
      <xdr:rowOff>9525</xdr:rowOff>
    </xdr:to>
    <xdr:cxnSp macro="">
      <xdr:nvCxnSpPr>
        <xdr:cNvPr id="2" name="Straight Arrow Connector 1">
          <a:extLst>
            <a:ext uri="{FF2B5EF4-FFF2-40B4-BE49-F238E27FC236}">
              <a16:creationId xmlns:a16="http://schemas.microsoft.com/office/drawing/2014/main" id="{8E23B0CB-A6C1-4B45-8BBD-812ADC89D043}"/>
            </a:ext>
          </a:extLst>
        </xdr:cNvPr>
        <xdr:cNvCxnSpPr/>
      </xdr:nvCxnSpPr>
      <xdr:spPr>
        <a:xfrm>
          <a:off x="2790825" y="14192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8</xdr:row>
      <xdr:rowOff>161925</xdr:rowOff>
    </xdr:from>
    <xdr:to>
      <xdr:col>0</xdr:col>
      <xdr:colOff>1409700</xdr:colOff>
      <xdr:row>9</xdr:row>
      <xdr:rowOff>28575</xdr:rowOff>
    </xdr:to>
    <xdr:cxnSp macro="">
      <xdr:nvCxnSpPr>
        <xdr:cNvPr id="3" name="Straight Arrow Connector 2">
          <a:extLst>
            <a:ext uri="{FF2B5EF4-FFF2-40B4-BE49-F238E27FC236}">
              <a16:creationId xmlns:a16="http://schemas.microsoft.com/office/drawing/2014/main" id="{B28AE5FB-DC8E-422B-84FC-9B471479AAD8}"/>
            </a:ext>
          </a:extLst>
        </xdr:cNvPr>
        <xdr:cNvCxnSpPr/>
      </xdr:nvCxnSpPr>
      <xdr:spPr>
        <a:xfrm>
          <a:off x="1228725" y="14382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1219200</xdr:colOff>
      <xdr:row>8</xdr:row>
      <xdr:rowOff>142875</xdr:rowOff>
    </xdr:from>
    <xdr:to>
      <xdr:col>1</xdr:col>
      <xdr:colOff>1400175</xdr:colOff>
      <xdr:row>9</xdr:row>
      <xdr:rowOff>9525</xdr:rowOff>
    </xdr:to>
    <xdr:cxnSp macro="">
      <xdr:nvCxnSpPr>
        <xdr:cNvPr id="2" name="Straight Arrow Connector 1">
          <a:extLst>
            <a:ext uri="{FF2B5EF4-FFF2-40B4-BE49-F238E27FC236}">
              <a16:creationId xmlns:a16="http://schemas.microsoft.com/office/drawing/2014/main" id="{07B5ECB0-E36B-4073-AC3C-7268A84C9FB8}"/>
            </a:ext>
          </a:extLst>
        </xdr:cNvPr>
        <xdr:cNvCxnSpPr/>
      </xdr:nvCxnSpPr>
      <xdr:spPr>
        <a:xfrm>
          <a:off x="2790825" y="14192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8</xdr:row>
      <xdr:rowOff>161925</xdr:rowOff>
    </xdr:from>
    <xdr:to>
      <xdr:col>0</xdr:col>
      <xdr:colOff>1409700</xdr:colOff>
      <xdr:row>9</xdr:row>
      <xdr:rowOff>28575</xdr:rowOff>
    </xdr:to>
    <xdr:cxnSp macro="">
      <xdr:nvCxnSpPr>
        <xdr:cNvPr id="3" name="Straight Arrow Connector 2">
          <a:extLst>
            <a:ext uri="{FF2B5EF4-FFF2-40B4-BE49-F238E27FC236}">
              <a16:creationId xmlns:a16="http://schemas.microsoft.com/office/drawing/2014/main" id="{A1FDBFE3-54C6-48CC-9DA7-7BDEBA85D1A8}"/>
            </a:ext>
          </a:extLst>
        </xdr:cNvPr>
        <xdr:cNvCxnSpPr/>
      </xdr:nvCxnSpPr>
      <xdr:spPr>
        <a:xfrm>
          <a:off x="1228725" y="14382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1152525</xdr:colOff>
      <xdr:row>3</xdr:row>
      <xdr:rowOff>190500</xdr:rowOff>
    </xdr:from>
    <xdr:to>
      <xdr:col>0</xdr:col>
      <xdr:colOff>1638300</xdr:colOff>
      <xdr:row>4</xdr:row>
      <xdr:rowOff>19050</xdr:rowOff>
    </xdr:to>
    <xdr:cxnSp macro="">
      <xdr:nvCxnSpPr>
        <xdr:cNvPr id="2" name="Straight Arrow Connector 1">
          <a:extLst>
            <a:ext uri="{FF2B5EF4-FFF2-40B4-BE49-F238E27FC236}">
              <a16:creationId xmlns:a16="http://schemas.microsoft.com/office/drawing/2014/main" id="{725D7D5B-3365-4765-9D62-3AD699DACBCF}"/>
            </a:ext>
          </a:extLst>
        </xdr:cNvPr>
        <xdr:cNvCxnSpPr/>
      </xdr:nvCxnSpPr>
      <xdr:spPr>
        <a:xfrm>
          <a:off x="1152525" y="74295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
  <sheetViews>
    <sheetView tabSelected="1" workbookViewId="0"/>
  </sheetViews>
  <sheetFormatPr defaultRowHeight="14.25" x14ac:dyDescent="0.2"/>
  <cols>
    <col min="1" max="1" width="9.25" customWidth="1"/>
    <col min="14" max="14" width="12.75" customWidth="1"/>
  </cols>
  <sheetData>
    <row r="1" spans="1:14" ht="15" x14ac:dyDescent="0.25">
      <c r="A1" s="3"/>
      <c r="B1" s="3"/>
      <c r="C1" s="3"/>
      <c r="D1" s="3"/>
      <c r="E1" s="3"/>
      <c r="F1" s="3"/>
      <c r="G1" s="3"/>
      <c r="H1" s="3"/>
      <c r="I1" s="3"/>
      <c r="J1" s="3"/>
      <c r="K1" s="3"/>
      <c r="L1" s="3"/>
      <c r="M1" s="3"/>
      <c r="N1" s="3"/>
    </row>
    <row r="2" spans="1:14" ht="15" x14ac:dyDescent="0.25">
      <c r="A2" s="3"/>
      <c r="B2" s="3"/>
      <c r="C2" s="3"/>
      <c r="D2" s="3"/>
      <c r="E2" s="3"/>
      <c r="F2" s="3"/>
      <c r="G2" s="3"/>
      <c r="H2" s="3"/>
      <c r="I2" s="3"/>
      <c r="J2" s="3"/>
      <c r="K2" s="3"/>
      <c r="L2" s="3"/>
      <c r="M2" s="3"/>
      <c r="N2" s="3"/>
    </row>
    <row r="3" spans="1:14" ht="15" x14ac:dyDescent="0.25">
      <c r="A3" s="3"/>
      <c r="B3" s="3"/>
      <c r="C3" s="3"/>
      <c r="D3" s="3"/>
      <c r="E3" s="3"/>
      <c r="F3" s="3"/>
      <c r="G3" s="3"/>
      <c r="H3" s="3"/>
      <c r="I3" s="3"/>
      <c r="J3" s="3"/>
      <c r="K3" s="3"/>
      <c r="L3" s="3"/>
      <c r="M3" s="3"/>
      <c r="N3" s="3"/>
    </row>
    <row r="4" spans="1:14" ht="15" x14ac:dyDescent="0.25">
      <c r="A4" s="3"/>
      <c r="B4" s="3"/>
      <c r="C4" s="3"/>
      <c r="D4" s="3"/>
      <c r="E4" s="3"/>
      <c r="F4" s="3"/>
      <c r="G4" s="3"/>
      <c r="H4" s="3"/>
      <c r="I4" s="3"/>
      <c r="J4" s="3"/>
      <c r="K4" s="3"/>
      <c r="L4" s="3"/>
      <c r="M4" s="3"/>
      <c r="N4" s="3"/>
    </row>
    <row r="5" spans="1:14" ht="15" x14ac:dyDescent="0.25">
      <c r="A5" s="3"/>
      <c r="B5" s="3"/>
      <c r="C5" s="3"/>
      <c r="D5" s="3"/>
      <c r="E5" s="3"/>
      <c r="F5" s="3"/>
      <c r="G5" s="3"/>
      <c r="H5" s="3"/>
      <c r="I5" s="3"/>
      <c r="J5" s="3"/>
      <c r="K5" s="3"/>
      <c r="L5" s="3"/>
      <c r="M5" s="3"/>
      <c r="N5" s="3"/>
    </row>
    <row r="6" spans="1:14" ht="15" x14ac:dyDescent="0.25">
      <c r="A6" s="3"/>
      <c r="B6" s="3"/>
      <c r="C6" s="3"/>
      <c r="D6" s="3"/>
      <c r="E6" s="3"/>
      <c r="F6" s="3"/>
      <c r="G6" s="3"/>
      <c r="H6" s="3"/>
      <c r="I6" s="3"/>
      <c r="J6" s="3"/>
      <c r="K6" s="3"/>
      <c r="L6" s="3"/>
      <c r="M6" s="3"/>
      <c r="N6" s="3"/>
    </row>
    <row r="7" spans="1:14" ht="15" x14ac:dyDescent="0.25">
      <c r="A7" s="3"/>
      <c r="B7" s="3"/>
      <c r="C7" s="3"/>
      <c r="D7" s="3"/>
      <c r="E7" s="3"/>
      <c r="F7" s="3"/>
      <c r="G7" s="3"/>
      <c r="H7" s="3"/>
      <c r="I7" s="3"/>
      <c r="J7" s="3"/>
      <c r="K7" s="3"/>
      <c r="L7" s="3"/>
      <c r="M7" s="3"/>
      <c r="N7" s="3"/>
    </row>
    <row r="8" spans="1:14" ht="15" x14ac:dyDescent="0.25">
      <c r="A8" s="4"/>
      <c r="B8" s="4"/>
      <c r="C8" s="4"/>
      <c r="D8" s="4"/>
      <c r="E8" s="4"/>
      <c r="F8" s="4"/>
      <c r="G8" s="4"/>
      <c r="H8" s="4"/>
      <c r="I8" s="4"/>
      <c r="J8" s="4"/>
      <c r="K8" s="4"/>
      <c r="L8" s="4"/>
      <c r="M8" s="4"/>
      <c r="N8" s="4"/>
    </row>
    <row r="9" spans="1:14" x14ac:dyDescent="0.2">
      <c r="A9" s="83"/>
      <c r="B9" s="83"/>
      <c r="C9" s="83"/>
      <c r="D9" s="83"/>
      <c r="E9" s="83"/>
      <c r="F9" s="83"/>
      <c r="G9" s="83"/>
      <c r="H9" s="83"/>
      <c r="I9" s="83"/>
      <c r="J9" s="83"/>
      <c r="K9" s="83"/>
      <c r="L9" s="83"/>
      <c r="M9" s="83"/>
      <c r="N9" s="83"/>
    </row>
    <row r="10" spans="1:14" s="5" customFormat="1" ht="15" x14ac:dyDescent="0.2">
      <c r="A10" s="84" t="s">
        <v>140</v>
      </c>
      <c r="B10" s="84"/>
      <c r="C10" s="84"/>
      <c r="D10" s="84"/>
      <c r="E10" s="84"/>
      <c r="F10" s="84"/>
      <c r="G10" s="84"/>
      <c r="H10" s="84"/>
      <c r="I10" s="84"/>
      <c r="J10" s="84"/>
      <c r="K10" s="84"/>
      <c r="L10" s="84"/>
      <c r="M10" s="84"/>
      <c r="N10" s="84"/>
    </row>
    <row r="11" spans="1:14" s="34" customFormat="1" ht="99.75" customHeight="1" x14ac:dyDescent="0.2">
      <c r="A11" s="82" t="s">
        <v>208</v>
      </c>
      <c r="B11" s="82"/>
      <c r="C11" s="82"/>
      <c r="D11" s="82"/>
      <c r="E11" s="82"/>
      <c r="F11" s="82"/>
      <c r="G11" s="82"/>
      <c r="H11" s="82"/>
      <c r="I11" s="82"/>
      <c r="J11" s="82"/>
      <c r="K11" s="82"/>
      <c r="L11" s="82"/>
      <c r="M11" s="82"/>
      <c r="N11" s="82"/>
    </row>
    <row r="12" spans="1:14" s="10" customFormat="1" x14ac:dyDescent="0.2">
      <c r="A12" s="83"/>
      <c r="B12" s="83"/>
      <c r="C12" s="83"/>
      <c r="D12" s="83"/>
      <c r="E12" s="83"/>
      <c r="F12" s="83"/>
      <c r="G12" s="83"/>
      <c r="H12" s="83"/>
      <c r="I12" s="83"/>
      <c r="J12" s="83"/>
      <c r="K12" s="83"/>
      <c r="L12" s="83"/>
      <c r="M12" s="83"/>
      <c r="N12" s="83"/>
    </row>
    <row r="13" spans="1:14" s="34" customFormat="1" ht="15" x14ac:dyDescent="0.25">
      <c r="A13" s="54" t="s">
        <v>30</v>
      </c>
      <c r="B13" s="81" t="str">
        <f>HYPERLINK('1a.Stage-1 offences'!A1)</f>
        <v>Table 1a: Number and percentage of people who received a first warning for a stage-1 offence, by offence type, 2012/2013 - 2021/2022</v>
      </c>
      <c r="C13" s="81"/>
      <c r="D13" s="81"/>
      <c r="E13" s="81"/>
      <c r="F13" s="81"/>
      <c r="G13" s="81"/>
      <c r="H13" s="81"/>
      <c r="I13" s="81"/>
      <c r="J13" s="81"/>
      <c r="K13" s="81"/>
      <c r="L13" s="81"/>
      <c r="M13" s="81"/>
      <c r="N13" s="81"/>
    </row>
    <row r="14" spans="1:14" s="34" customFormat="1" ht="15" x14ac:dyDescent="0.25">
      <c r="A14" s="54"/>
      <c r="B14" s="81" t="str">
        <f>HYPERLINK('1b.Stage-1 court'!A1)</f>
        <v>Table 1b: Number of people who received a first warning for a stage-1 offence, by court, 2012/2013 - 2021/2022</v>
      </c>
      <c r="C14" s="81"/>
      <c r="D14" s="81"/>
      <c r="E14" s="81"/>
      <c r="F14" s="81"/>
      <c r="G14" s="81"/>
      <c r="H14" s="81"/>
      <c r="I14" s="81"/>
      <c r="J14" s="81"/>
      <c r="K14" s="81"/>
      <c r="L14" s="81"/>
      <c r="M14" s="81"/>
      <c r="N14" s="81"/>
    </row>
    <row r="15" spans="1:14" s="34" customFormat="1" ht="15" x14ac:dyDescent="0.25">
      <c r="A15" s="54"/>
      <c r="B15" s="81" t="str">
        <f>HYPERLINK('1c.Stage-1 demographics'!A1)</f>
        <v>Table 1c: Number and percentage of people who received a first warning for a stage-1 offence, by gender, ethnicity and age, 2012/2013 - 2021/2022</v>
      </c>
      <c r="C15" s="81"/>
      <c r="D15" s="81"/>
      <c r="E15" s="81"/>
      <c r="F15" s="81"/>
      <c r="G15" s="81"/>
      <c r="H15" s="81"/>
      <c r="I15" s="81"/>
      <c r="J15" s="81"/>
      <c r="K15" s="81"/>
      <c r="L15" s="81"/>
      <c r="M15" s="81"/>
      <c r="N15" s="81"/>
    </row>
    <row r="16" spans="1:14" s="34" customFormat="1" ht="15" x14ac:dyDescent="0.25">
      <c r="A16" s="54"/>
      <c r="B16" s="81"/>
      <c r="C16" s="81"/>
      <c r="D16" s="81"/>
      <c r="E16" s="81"/>
      <c r="F16" s="81"/>
      <c r="G16" s="81"/>
      <c r="H16" s="81"/>
      <c r="I16" s="81"/>
      <c r="J16" s="81"/>
      <c r="K16" s="81"/>
      <c r="L16" s="81"/>
      <c r="M16" s="81"/>
      <c r="N16" s="81"/>
    </row>
    <row r="17" spans="1:14" s="34" customFormat="1" ht="15" x14ac:dyDescent="0.25">
      <c r="A17" s="54"/>
      <c r="B17" s="81" t="str">
        <f>HYPERLINK('2a.Stage-2 offences'!A1)</f>
        <v>Table 2a: Number and percentage of people who received a final warning for a stage-2 offence, by offence type, 2012/2013 - 2021/2022</v>
      </c>
      <c r="C17" s="81"/>
      <c r="D17" s="81"/>
      <c r="E17" s="81"/>
      <c r="F17" s="81"/>
      <c r="G17" s="81"/>
      <c r="H17" s="81"/>
      <c r="I17" s="81"/>
      <c r="J17" s="81"/>
      <c r="K17" s="81"/>
      <c r="L17" s="81"/>
      <c r="M17" s="81"/>
      <c r="N17" s="81"/>
    </row>
    <row r="18" spans="1:14" s="34" customFormat="1" ht="15" x14ac:dyDescent="0.25">
      <c r="A18" s="54"/>
      <c r="B18" s="81" t="str">
        <f>HYPERLINK('2b.Stage-2 court'!A1)</f>
        <v>Table 2b: Number of people who received a final warning for a stage-2 offence, by court, 2012/2013 - 2021/2022</v>
      </c>
      <c r="C18" s="81"/>
      <c r="D18" s="81"/>
      <c r="E18" s="81"/>
      <c r="F18" s="81"/>
      <c r="G18" s="81"/>
      <c r="H18" s="81"/>
      <c r="I18" s="81"/>
      <c r="J18" s="81"/>
      <c r="K18" s="81"/>
      <c r="L18" s="81"/>
      <c r="M18" s="81"/>
      <c r="N18" s="81"/>
    </row>
    <row r="19" spans="1:14" s="34" customFormat="1" ht="15" x14ac:dyDescent="0.25">
      <c r="A19" s="54"/>
      <c r="B19" s="81" t="str">
        <f>HYPERLINK('2c.Stage-2 demographics'!A1)</f>
        <v>Table 2c: Number and percentage of people who received a final warning for a stage-2 offence, by gender, ethnicity and age, 2012/2013 - 2021/2022</v>
      </c>
      <c r="C19" s="81"/>
      <c r="D19" s="81"/>
      <c r="E19" s="81"/>
      <c r="F19" s="81"/>
      <c r="G19" s="81"/>
      <c r="H19" s="81"/>
      <c r="I19" s="81"/>
      <c r="J19" s="81"/>
      <c r="K19" s="81"/>
      <c r="L19" s="81"/>
      <c r="M19" s="81"/>
      <c r="N19" s="81"/>
    </row>
    <row r="20" spans="1:14" s="34" customFormat="1" ht="15" x14ac:dyDescent="0.25">
      <c r="A20" s="54"/>
      <c r="B20" s="81"/>
      <c r="C20" s="81"/>
      <c r="D20" s="81"/>
      <c r="E20" s="81"/>
      <c r="F20" s="81"/>
      <c r="G20" s="81"/>
      <c r="H20" s="81"/>
      <c r="I20" s="81"/>
      <c r="J20" s="81"/>
      <c r="K20" s="81"/>
      <c r="L20" s="81"/>
      <c r="M20" s="81"/>
      <c r="N20" s="81"/>
    </row>
    <row r="21" spans="1:14" s="34" customFormat="1" ht="15" x14ac:dyDescent="0.25">
      <c r="A21" s="54"/>
      <c r="B21" s="81" t="str">
        <f>HYPERLINK('3.Stage-3 offences court max'!A1)</f>
        <v>Table 3a: Number of people with a stage-3 offence ('third strike'), by offence, 2012/2013 - 2021/2022</v>
      </c>
      <c r="C21" s="81"/>
      <c r="D21" s="81"/>
      <c r="E21" s="81"/>
      <c r="F21" s="81"/>
      <c r="G21" s="81"/>
      <c r="H21" s="81"/>
      <c r="I21" s="81"/>
      <c r="J21" s="81"/>
      <c r="K21" s="81"/>
      <c r="L21" s="81"/>
      <c r="M21" s="81"/>
      <c r="N21" s="81"/>
    </row>
    <row r="22" spans="1:14" s="34" customFormat="1" ht="15" x14ac:dyDescent="0.25">
      <c r="A22" s="54"/>
      <c r="B22" s="81" t="str">
        <f>HYPERLINK('3.Stage-3 offences court max'!A27)</f>
        <v>Table 3b: Number of people with a stage-3 offence ('third strike'), by justice service area, 2012/2013 - 2021/2022</v>
      </c>
      <c r="C22" s="81"/>
      <c r="D22" s="81"/>
      <c r="E22" s="81"/>
      <c r="F22" s="81"/>
      <c r="G22" s="81"/>
      <c r="H22" s="81"/>
      <c r="I22" s="81"/>
      <c r="J22" s="81"/>
      <c r="K22" s="81"/>
      <c r="L22" s="81"/>
      <c r="M22" s="81"/>
      <c r="N22" s="81"/>
    </row>
    <row r="23" spans="1:14" s="34" customFormat="1" ht="15" x14ac:dyDescent="0.25">
      <c r="A23" s="54"/>
      <c r="B23" s="81" t="str">
        <f>HYPERLINK('3.Stage-3 offences court max'!A50)</f>
        <v>Table 3c: Number of people with a stage-3 offence ('third strike'), who were sentenced to maximum term of imprisonment without parole, 2012/2013 - 2021/2022</v>
      </c>
      <c r="C23" s="81"/>
      <c r="D23" s="81"/>
      <c r="E23" s="81"/>
      <c r="F23" s="81"/>
      <c r="G23" s="81"/>
      <c r="H23" s="81"/>
      <c r="I23" s="81"/>
      <c r="J23" s="81"/>
      <c r="K23" s="81"/>
      <c r="L23" s="81"/>
      <c r="M23" s="81"/>
      <c r="N23" s="81"/>
    </row>
    <row r="24" spans="1:14" s="34" customFormat="1" ht="15" x14ac:dyDescent="0.25">
      <c r="A24" s="54"/>
      <c r="B24" s="81"/>
      <c r="C24" s="81"/>
      <c r="D24" s="81"/>
      <c r="E24" s="81"/>
      <c r="F24" s="81"/>
      <c r="G24" s="81"/>
      <c r="H24" s="81"/>
      <c r="I24" s="81"/>
      <c r="J24" s="81"/>
      <c r="K24" s="81"/>
      <c r="L24" s="81"/>
      <c r="M24" s="81"/>
      <c r="N24" s="81"/>
    </row>
    <row r="25" spans="1:14" s="10" customFormat="1" ht="15" x14ac:dyDescent="0.25">
      <c r="A25" s="54"/>
      <c r="B25" s="81" t="s">
        <v>28</v>
      </c>
      <c r="C25" s="81"/>
      <c r="D25" s="81"/>
      <c r="E25" s="81"/>
      <c r="F25" s="81"/>
      <c r="G25" s="81"/>
      <c r="H25" s="81"/>
      <c r="I25" s="81"/>
      <c r="J25" s="81"/>
      <c r="K25" s="81"/>
      <c r="L25" s="81"/>
      <c r="M25" s="81"/>
      <c r="N25" s="81"/>
    </row>
    <row r="26" spans="1:14" s="34" customFormat="1" ht="15" x14ac:dyDescent="0.25">
      <c r="A26" s="54"/>
      <c r="B26" s="81" t="s">
        <v>96</v>
      </c>
      <c r="C26" s="81"/>
      <c r="D26" s="81"/>
      <c r="E26" s="81"/>
      <c r="F26" s="81"/>
      <c r="G26" s="81"/>
      <c r="H26" s="81"/>
      <c r="I26" s="81"/>
      <c r="J26" s="81"/>
      <c r="K26" s="81"/>
      <c r="L26" s="81"/>
      <c r="M26" s="81"/>
      <c r="N26" s="81"/>
    </row>
    <row r="27" spans="1:14" s="10" customFormat="1" x14ac:dyDescent="0.2">
      <c r="A27" s="83"/>
      <c r="B27" s="83"/>
      <c r="C27" s="83"/>
      <c r="D27" s="83"/>
      <c r="E27" s="83"/>
      <c r="F27" s="83"/>
      <c r="G27" s="83"/>
      <c r="H27" s="83"/>
      <c r="I27" s="83"/>
      <c r="J27" s="83"/>
      <c r="K27" s="83"/>
      <c r="L27" s="83"/>
      <c r="M27" s="83"/>
      <c r="N27" s="83"/>
    </row>
    <row r="28" spans="1:14" ht="27.75" customHeight="1" x14ac:dyDescent="0.2">
      <c r="A28" s="82" t="s">
        <v>91</v>
      </c>
      <c r="B28" s="82"/>
      <c r="C28" s="82"/>
      <c r="D28" s="82"/>
      <c r="E28" s="82"/>
      <c r="F28" s="82"/>
      <c r="G28" s="82"/>
      <c r="H28" s="82"/>
      <c r="I28" s="82"/>
      <c r="J28" s="82"/>
      <c r="K28" s="82"/>
      <c r="L28" s="82"/>
      <c r="M28" s="82"/>
      <c r="N28" s="82"/>
    </row>
    <row r="29" spans="1:14" x14ac:dyDescent="0.2">
      <c r="A29" s="82"/>
      <c r="B29" s="82"/>
      <c r="C29" s="82"/>
      <c r="D29" s="82"/>
      <c r="E29" s="82"/>
      <c r="F29" s="82"/>
      <c r="G29" s="82"/>
      <c r="H29" s="82"/>
      <c r="I29" s="82"/>
      <c r="J29" s="82"/>
      <c r="K29" s="82"/>
      <c r="L29" s="82"/>
      <c r="M29" s="82"/>
      <c r="N29" s="82"/>
    </row>
    <row r="30" spans="1:14" s="9" customFormat="1" x14ac:dyDescent="0.2">
      <c r="A30" s="82" t="s">
        <v>198</v>
      </c>
      <c r="B30" s="82"/>
      <c r="C30" s="82"/>
      <c r="D30" s="82"/>
      <c r="E30" s="82"/>
      <c r="F30" s="82"/>
      <c r="G30" s="82"/>
      <c r="H30" s="82"/>
      <c r="I30" s="82"/>
      <c r="J30" s="82"/>
      <c r="K30" s="82"/>
      <c r="L30" s="82"/>
      <c r="M30" s="82"/>
      <c r="N30" s="82"/>
    </row>
  </sheetData>
  <mergeCells count="22">
    <mergeCell ref="A29:N29"/>
    <mergeCell ref="B21:N21"/>
    <mergeCell ref="A30:N30"/>
    <mergeCell ref="A11:N11"/>
    <mergeCell ref="A9:N9"/>
    <mergeCell ref="A12:N12"/>
    <mergeCell ref="A10:N10"/>
    <mergeCell ref="A28:N28"/>
    <mergeCell ref="B26:N26"/>
    <mergeCell ref="B13:N13"/>
    <mergeCell ref="B14:N14"/>
    <mergeCell ref="B22:N22"/>
    <mergeCell ref="B25:N25"/>
    <mergeCell ref="A27:N27"/>
    <mergeCell ref="B15:N15"/>
    <mergeCell ref="B24:N24"/>
    <mergeCell ref="B23:N23"/>
    <mergeCell ref="B16:N16"/>
    <mergeCell ref="B17:N17"/>
    <mergeCell ref="B18:N18"/>
    <mergeCell ref="B19:N19"/>
    <mergeCell ref="B20:N20"/>
  </mergeCells>
  <hyperlinks>
    <hyperlink ref="B26" location="'Notes-Service delivery areas'!A1" display="Notes - Service delivery areas" xr:uid="{00000000-0004-0000-0000-000000000000}"/>
    <hyperlink ref="A28:N28" r:id="rId1" display="If this information does not answer your query you may wish to lodge an Official Information Request. Information is available on the Minstry website: https://www.justice.govt.nz/about/official-information-act-requests/" xr:uid="{00000000-0004-0000-0000-000001000000}"/>
    <hyperlink ref="B13:N13" location="'1a.Stage-1 offences'!A1" display="'1a.Stage-1 offences'!A1" xr:uid="{00000000-0004-0000-0000-000002000000}"/>
    <hyperlink ref="B14:N14" location="'1b.Stage-1 court'!A1" display="'1b.Stage-1 court'!A1" xr:uid="{00000000-0004-0000-0000-000003000000}"/>
    <hyperlink ref="B21:N21" location="'3.Stage-3 offences court max'!A1" display="'3.Stage-3 offences court max'!A1" xr:uid="{00000000-0004-0000-0000-000004000000}"/>
    <hyperlink ref="B25:N25" location="'Definitions and data notes'!A1" display="Definitions and data notes" xr:uid="{00000000-0004-0000-0000-000006000000}"/>
    <hyperlink ref="B26:N26" location="'Notes-Justice service areas'!A1" display="Notes - Justice service areas" xr:uid="{00000000-0004-0000-0000-000007000000}"/>
    <hyperlink ref="B15:N15" location="'1c.Stage-1 demographics'!A1" display="'1c.Stage-1 demographics'!A1" xr:uid="{00000000-0004-0000-0000-000008000000}"/>
    <hyperlink ref="B18:N18" location="'2b.Stage-2 court'!A1" display="'2b.Stage-2 court'!A1" xr:uid="{42E7F9CA-D8DB-47DB-A086-4C87F2B19805}"/>
    <hyperlink ref="B19:N19" location="'2c.Stage-2 demographics'!A1" display="'2c.Stage-2 demographics'!A1" xr:uid="{B0D4AE88-F774-4B4A-859A-92BF53939CAE}"/>
    <hyperlink ref="B22:N22" location="'3.Stage-3 offences court max'!A27" display="'3.Stage-3 offences court max'!A27" xr:uid="{A544C1BD-BFFD-4FD3-9BF2-4CA4BF92A0BB}"/>
    <hyperlink ref="B17:N17" location="'2a.Stage-2 offences'!A1" display="'2a.Stage-2 offences'!A1" xr:uid="{77F193BD-D2EC-43AC-8C73-6DD303F5107D}"/>
    <hyperlink ref="B23:N23" location="'3.Stage-3 offences court max'!A50" display="'3.Stage-3 offences court max'!A50" xr:uid="{AA938583-680F-45FA-BB01-A512F3238A80}"/>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FCE92-0A64-42BE-9482-558143E5EE1F}">
  <sheetPr codeName="Sheet10"/>
  <dimension ref="A1:G69"/>
  <sheetViews>
    <sheetView workbookViewId="0">
      <selection sqref="A1:E1"/>
    </sheetView>
  </sheetViews>
  <sheetFormatPr defaultColWidth="9" defaultRowHeight="14.25" x14ac:dyDescent="0.2"/>
  <cols>
    <col min="1" max="1" width="24.625" style="34" customWidth="1"/>
    <col min="2" max="2" width="20.625" style="34" customWidth="1"/>
    <col min="3" max="4" width="10.625" style="34" customWidth="1"/>
    <col min="5" max="5" width="16.625" style="34" customWidth="1"/>
    <col min="6" max="16384" width="9" style="34"/>
  </cols>
  <sheetData>
    <row r="1" spans="1:7" ht="15" x14ac:dyDescent="0.2">
      <c r="A1" s="84" t="s">
        <v>108</v>
      </c>
      <c r="B1" s="84"/>
      <c r="C1" s="84"/>
      <c r="D1" s="84"/>
      <c r="E1" s="84"/>
      <c r="F1" s="11"/>
      <c r="G1" s="11"/>
    </row>
    <row r="2" spans="1:7" ht="14.25" customHeight="1" x14ac:dyDescent="0.2">
      <c r="A2" s="88" t="s">
        <v>114</v>
      </c>
      <c r="B2" s="88"/>
      <c r="C2" s="88"/>
      <c r="D2" s="88"/>
      <c r="E2" s="88"/>
      <c r="F2" s="12"/>
      <c r="G2" s="12"/>
    </row>
    <row r="3" spans="1:7" ht="14.25" customHeight="1" x14ac:dyDescent="0.2">
      <c r="A3" s="88" t="s">
        <v>112</v>
      </c>
      <c r="B3" s="88"/>
      <c r="C3" s="88"/>
      <c r="D3" s="88"/>
      <c r="E3" s="88"/>
      <c r="F3" s="12"/>
      <c r="G3" s="12"/>
    </row>
    <row r="4" spans="1:7" ht="24" customHeight="1" x14ac:dyDescent="0.2">
      <c r="A4" s="29" t="s">
        <v>86</v>
      </c>
      <c r="B4" s="104"/>
      <c r="C4" s="104"/>
      <c r="D4" s="104"/>
      <c r="E4" s="104"/>
      <c r="F4" s="11"/>
      <c r="G4" s="11"/>
    </row>
    <row r="5" spans="1:7" ht="15" x14ac:dyDescent="0.2">
      <c r="A5" s="22" t="s">
        <v>97</v>
      </c>
      <c r="B5" s="22" t="s">
        <v>84</v>
      </c>
      <c r="C5" s="22" t="s">
        <v>149</v>
      </c>
      <c r="D5" s="22" t="s">
        <v>150</v>
      </c>
      <c r="E5" s="22" t="s">
        <v>80</v>
      </c>
      <c r="F5" s="11"/>
      <c r="G5" s="11"/>
    </row>
    <row r="6" spans="1:7" x14ac:dyDescent="0.2">
      <c r="A6" s="102" t="s">
        <v>100</v>
      </c>
      <c r="B6" s="14" t="s">
        <v>31</v>
      </c>
      <c r="C6" s="65" t="s">
        <v>151</v>
      </c>
      <c r="E6" s="14"/>
    </row>
    <row r="7" spans="1:7" x14ac:dyDescent="0.2">
      <c r="A7" s="102" t="s">
        <v>100</v>
      </c>
      <c r="B7" s="14" t="s">
        <v>32</v>
      </c>
      <c r="C7" s="65" t="s">
        <v>151</v>
      </c>
      <c r="E7" s="14"/>
    </row>
    <row r="8" spans="1:7" x14ac:dyDescent="0.2">
      <c r="A8" s="102" t="s">
        <v>100</v>
      </c>
      <c r="B8" s="14" t="s">
        <v>152</v>
      </c>
      <c r="C8" s="65" t="s">
        <v>151</v>
      </c>
      <c r="E8" s="14"/>
    </row>
    <row r="9" spans="1:7" x14ac:dyDescent="0.2">
      <c r="A9" s="103" t="s">
        <v>100</v>
      </c>
      <c r="B9" s="15" t="s">
        <v>176</v>
      </c>
      <c r="C9" s="66" t="s">
        <v>151</v>
      </c>
      <c r="D9" s="66" t="s">
        <v>151</v>
      </c>
      <c r="E9" s="15"/>
    </row>
    <row r="10" spans="1:7" x14ac:dyDescent="0.2">
      <c r="A10" s="105" t="s">
        <v>110</v>
      </c>
      <c r="B10" s="14" t="s">
        <v>33</v>
      </c>
      <c r="C10" s="65" t="s">
        <v>151</v>
      </c>
      <c r="E10" s="14"/>
    </row>
    <row r="11" spans="1:7" x14ac:dyDescent="0.2">
      <c r="A11" s="105" t="str">
        <f t="shared" ref="A11:A12" si="0">A10</f>
        <v>Waitematā</v>
      </c>
      <c r="B11" s="14" t="s">
        <v>153</v>
      </c>
      <c r="C11" s="65" t="s">
        <v>151</v>
      </c>
      <c r="E11" s="14"/>
    </row>
    <row r="12" spans="1:7" x14ac:dyDescent="0.2">
      <c r="A12" s="103" t="str">
        <f t="shared" si="0"/>
        <v>Waitematā</v>
      </c>
      <c r="B12" s="15" t="s">
        <v>34</v>
      </c>
      <c r="C12" s="66" t="s">
        <v>151</v>
      </c>
      <c r="D12" s="67"/>
      <c r="E12" s="15" t="s">
        <v>82</v>
      </c>
    </row>
    <row r="13" spans="1:7" x14ac:dyDescent="0.2">
      <c r="A13" s="64" t="s">
        <v>16</v>
      </c>
      <c r="B13" s="15" t="s">
        <v>16</v>
      </c>
      <c r="C13" s="68" t="s">
        <v>151</v>
      </c>
      <c r="D13" s="68" t="s">
        <v>151</v>
      </c>
      <c r="E13" s="15"/>
    </row>
    <row r="14" spans="1:7" x14ac:dyDescent="0.2">
      <c r="A14" s="101" t="s">
        <v>101</v>
      </c>
      <c r="B14" s="14" t="s">
        <v>17</v>
      </c>
      <c r="C14" s="65" t="s">
        <v>151</v>
      </c>
      <c r="E14" s="14"/>
    </row>
    <row r="15" spans="1:7" x14ac:dyDescent="0.2">
      <c r="A15" s="105" t="s">
        <v>101</v>
      </c>
      <c r="B15" s="14" t="s">
        <v>35</v>
      </c>
      <c r="C15" s="65" t="s">
        <v>151</v>
      </c>
      <c r="E15" s="14"/>
    </row>
    <row r="16" spans="1:7" x14ac:dyDescent="0.2">
      <c r="A16" s="103" t="s">
        <v>101</v>
      </c>
      <c r="B16" s="15" t="s">
        <v>36</v>
      </c>
      <c r="C16" s="66" t="s">
        <v>151</v>
      </c>
      <c r="D16" s="67"/>
      <c r="E16" s="15"/>
    </row>
    <row r="17" spans="1:5" x14ac:dyDescent="0.2">
      <c r="A17" s="101" t="s">
        <v>18</v>
      </c>
      <c r="B17" s="14" t="s">
        <v>37</v>
      </c>
      <c r="C17" s="65" t="s">
        <v>151</v>
      </c>
      <c r="D17" s="65" t="s">
        <v>151</v>
      </c>
      <c r="E17" s="14"/>
    </row>
    <row r="18" spans="1:5" x14ac:dyDescent="0.2">
      <c r="A18" s="102" t="s">
        <v>18</v>
      </c>
      <c r="B18" s="14" t="s">
        <v>38</v>
      </c>
      <c r="C18" s="65" t="s">
        <v>151</v>
      </c>
      <c r="E18" s="14"/>
    </row>
    <row r="19" spans="1:5" x14ac:dyDescent="0.2">
      <c r="A19" s="102" t="s">
        <v>18</v>
      </c>
      <c r="B19" s="14" t="s">
        <v>39</v>
      </c>
      <c r="C19" s="65" t="s">
        <v>151</v>
      </c>
      <c r="E19" s="14"/>
    </row>
    <row r="20" spans="1:5" x14ac:dyDescent="0.2">
      <c r="A20" s="102" t="s">
        <v>18</v>
      </c>
      <c r="B20" s="14" t="s">
        <v>40</v>
      </c>
      <c r="C20" s="65" t="s">
        <v>151</v>
      </c>
      <c r="E20" s="14"/>
    </row>
    <row r="21" spans="1:5" x14ac:dyDescent="0.2">
      <c r="A21" s="102" t="s">
        <v>18</v>
      </c>
      <c r="B21" s="14" t="s">
        <v>154</v>
      </c>
      <c r="C21" s="65" t="s">
        <v>151</v>
      </c>
      <c r="E21" s="14"/>
    </row>
    <row r="22" spans="1:5" x14ac:dyDescent="0.2">
      <c r="A22" s="103" t="s">
        <v>18</v>
      </c>
      <c r="B22" s="15" t="s">
        <v>43</v>
      </c>
      <c r="C22" s="66" t="s">
        <v>151</v>
      </c>
      <c r="D22" s="67"/>
      <c r="E22" s="15"/>
    </row>
    <row r="23" spans="1:5" x14ac:dyDescent="0.2">
      <c r="A23" s="101" t="s">
        <v>102</v>
      </c>
      <c r="B23" s="14" t="s">
        <v>155</v>
      </c>
      <c r="C23" s="65" t="s">
        <v>151</v>
      </c>
      <c r="E23" s="14"/>
    </row>
    <row r="24" spans="1:5" x14ac:dyDescent="0.2">
      <c r="A24" s="102" t="s">
        <v>102</v>
      </c>
      <c r="B24" s="14" t="s">
        <v>42</v>
      </c>
      <c r="C24" s="65" t="s">
        <v>151</v>
      </c>
      <c r="D24" s="65" t="s">
        <v>151</v>
      </c>
      <c r="E24" s="14"/>
    </row>
    <row r="25" spans="1:5" x14ac:dyDescent="0.2">
      <c r="A25" s="102" t="s">
        <v>102</v>
      </c>
      <c r="B25" s="14" t="s">
        <v>156</v>
      </c>
      <c r="C25" s="65" t="s">
        <v>151</v>
      </c>
      <c r="E25" s="14"/>
    </row>
    <row r="26" spans="1:5" x14ac:dyDescent="0.2">
      <c r="A26" s="103" t="s">
        <v>102</v>
      </c>
      <c r="B26" s="15" t="s">
        <v>157</v>
      </c>
      <c r="C26" s="66" t="s">
        <v>151</v>
      </c>
      <c r="D26" s="67"/>
      <c r="E26" s="15"/>
    </row>
    <row r="27" spans="1:5" x14ac:dyDescent="0.2">
      <c r="A27" s="101" t="s">
        <v>103</v>
      </c>
      <c r="B27" s="14" t="s">
        <v>41</v>
      </c>
      <c r="C27" s="65" t="s">
        <v>151</v>
      </c>
      <c r="D27" s="65" t="s">
        <v>151</v>
      </c>
      <c r="E27" s="14"/>
    </row>
    <row r="28" spans="1:5" x14ac:dyDescent="0.2">
      <c r="A28" s="102" t="s">
        <v>103</v>
      </c>
      <c r="B28" s="14" t="s">
        <v>44</v>
      </c>
      <c r="C28" s="65" t="s">
        <v>151</v>
      </c>
      <c r="E28" s="14"/>
    </row>
    <row r="29" spans="1:5" x14ac:dyDescent="0.2">
      <c r="A29" s="102" t="s">
        <v>103</v>
      </c>
      <c r="B29" s="14" t="s">
        <v>158</v>
      </c>
      <c r="C29" s="65" t="s">
        <v>151</v>
      </c>
      <c r="E29" s="14"/>
    </row>
    <row r="30" spans="1:5" x14ac:dyDescent="0.2">
      <c r="A30" s="103" t="s">
        <v>103</v>
      </c>
      <c r="B30" s="15" t="s">
        <v>45</v>
      </c>
      <c r="C30" s="66" t="s">
        <v>151</v>
      </c>
      <c r="D30" s="67"/>
      <c r="E30" s="15"/>
    </row>
    <row r="31" spans="1:5" x14ac:dyDescent="0.2">
      <c r="A31" s="101" t="s">
        <v>104</v>
      </c>
      <c r="B31" s="14" t="s">
        <v>46</v>
      </c>
      <c r="C31" s="65" t="s">
        <v>151</v>
      </c>
      <c r="E31" s="14"/>
    </row>
    <row r="32" spans="1:5" x14ac:dyDescent="0.2">
      <c r="A32" s="102" t="s">
        <v>104</v>
      </c>
      <c r="B32" s="14" t="s">
        <v>47</v>
      </c>
      <c r="C32" s="65" t="s">
        <v>151</v>
      </c>
      <c r="E32" s="14"/>
    </row>
    <row r="33" spans="1:5" x14ac:dyDescent="0.2">
      <c r="A33" s="102" t="s">
        <v>104</v>
      </c>
      <c r="B33" s="14" t="s">
        <v>48</v>
      </c>
      <c r="C33" s="65" t="s">
        <v>151</v>
      </c>
      <c r="D33" s="65" t="s">
        <v>151</v>
      </c>
      <c r="E33" s="14"/>
    </row>
    <row r="34" spans="1:5" x14ac:dyDescent="0.2">
      <c r="A34" s="102" t="s">
        <v>104</v>
      </c>
      <c r="B34" s="14" t="s">
        <v>159</v>
      </c>
      <c r="C34" s="65" t="s">
        <v>151</v>
      </c>
      <c r="E34" s="14"/>
    </row>
    <row r="35" spans="1:5" x14ac:dyDescent="0.2">
      <c r="A35" s="102" t="s">
        <v>104</v>
      </c>
      <c r="B35" s="14" t="s">
        <v>49</v>
      </c>
      <c r="C35" s="65" t="s">
        <v>151</v>
      </c>
      <c r="E35" s="14"/>
    </row>
    <row r="36" spans="1:5" x14ac:dyDescent="0.2">
      <c r="A36" s="103" t="s">
        <v>104</v>
      </c>
      <c r="B36" s="15" t="s">
        <v>50</v>
      </c>
      <c r="C36" s="66" t="s">
        <v>151</v>
      </c>
      <c r="D36" s="67"/>
      <c r="E36" s="15"/>
    </row>
    <row r="37" spans="1:5" x14ac:dyDescent="0.2">
      <c r="A37" s="101" t="s">
        <v>94</v>
      </c>
      <c r="B37" s="14" t="s">
        <v>160</v>
      </c>
      <c r="C37" s="65" t="s">
        <v>151</v>
      </c>
      <c r="E37" s="14"/>
    </row>
    <row r="38" spans="1:5" x14ac:dyDescent="0.2">
      <c r="A38" s="102" t="s">
        <v>94</v>
      </c>
      <c r="B38" s="14" t="s">
        <v>51</v>
      </c>
      <c r="C38" s="65" t="s">
        <v>151</v>
      </c>
      <c r="E38" s="14"/>
    </row>
    <row r="39" spans="1:5" x14ac:dyDescent="0.2">
      <c r="A39" s="102" t="s">
        <v>94</v>
      </c>
      <c r="B39" s="14" t="s">
        <v>52</v>
      </c>
      <c r="C39" s="65" t="s">
        <v>151</v>
      </c>
      <c r="D39" s="65" t="s">
        <v>151</v>
      </c>
      <c r="E39" s="14"/>
    </row>
    <row r="40" spans="1:5" x14ac:dyDescent="0.2">
      <c r="A40" s="102" t="s">
        <v>94</v>
      </c>
      <c r="B40" s="14" t="s">
        <v>53</v>
      </c>
      <c r="C40" s="65" t="s">
        <v>151</v>
      </c>
      <c r="E40" s="14"/>
    </row>
    <row r="41" spans="1:5" x14ac:dyDescent="0.2">
      <c r="A41" s="103" t="s">
        <v>94</v>
      </c>
      <c r="B41" s="15" t="s">
        <v>95</v>
      </c>
      <c r="C41" s="66" t="s">
        <v>151</v>
      </c>
      <c r="D41" s="66" t="s">
        <v>151</v>
      </c>
      <c r="E41" s="15"/>
    </row>
    <row r="42" spans="1:5" x14ac:dyDescent="0.2">
      <c r="A42" s="101" t="s">
        <v>161</v>
      </c>
      <c r="B42" s="14" t="s">
        <v>54</v>
      </c>
      <c r="C42" s="65" t="s">
        <v>151</v>
      </c>
      <c r="E42" s="14"/>
    </row>
    <row r="43" spans="1:5" x14ac:dyDescent="0.2">
      <c r="A43" s="102" t="s">
        <v>19</v>
      </c>
      <c r="B43" s="14" t="s">
        <v>55</v>
      </c>
      <c r="C43" s="65" t="s">
        <v>151</v>
      </c>
      <c r="E43" s="16" t="s">
        <v>82</v>
      </c>
    </row>
    <row r="44" spans="1:5" x14ac:dyDescent="0.2">
      <c r="A44" s="102" t="s">
        <v>19</v>
      </c>
      <c r="B44" s="14" t="s">
        <v>56</v>
      </c>
      <c r="C44" s="65" t="s">
        <v>151</v>
      </c>
      <c r="E44" s="14"/>
    </row>
    <row r="45" spans="1:5" x14ac:dyDescent="0.2">
      <c r="A45" s="102" t="s">
        <v>19</v>
      </c>
      <c r="B45" s="14" t="s">
        <v>57</v>
      </c>
      <c r="C45" s="65" t="s">
        <v>151</v>
      </c>
      <c r="D45" s="65" t="s">
        <v>151</v>
      </c>
      <c r="E45" s="14"/>
    </row>
    <row r="46" spans="1:5" x14ac:dyDescent="0.2">
      <c r="A46" s="103" t="s">
        <v>19</v>
      </c>
      <c r="B46" s="15" t="s">
        <v>58</v>
      </c>
      <c r="C46" s="66" t="s">
        <v>151</v>
      </c>
      <c r="D46" s="66" t="s">
        <v>151</v>
      </c>
      <c r="E46" s="15"/>
    </row>
    <row r="47" spans="1:5" x14ac:dyDescent="0.2">
      <c r="A47" s="102" t="s">
        <v>105</v>
      </c>
      <c r="B47" s="14" t="s">
        <v>60</v>
      </c>
      <c r="C47" s="65" t="s">
        <v>151</v>
      </c>
      <c r="E47" s="14" t="s">
        <v>81</v>
      </c>
    </row>
    <row r="48" spans="1:5" x14ac:dyDescent="0.2">
      <c r="A48" s="102" t="s">
        <v>105</v>
      </c>
      <c r="B48" s="14" t="s">
        <v>61</v>
      </c>
      <c r="C48" s="65" t="s">
        <v>151</v>
      </c>
      <c r="E48" s="14" t="s">
        <v>82</v>
      </c>
    </row>
    <row r="49" spans="1:5" x14ac:dyDescent="0.2">
      <c r="A49" s="102" t="s">
        <v>105</v>
      </c>
      <c r="B49" s="14" t="s">
        <v>62</v>
      </c>
      <c r="C49" s="65" t="s">
        <v>151</v>
      </c>
      <c r="E49" s="14"/>
    </row>
    <row r="50" spans="1:5" x14ac:dyDescent="0.2">
      <c r="A50" s="102" t="s">
        <v>105</v>
      </c>
      <c r="B50" s="15" t="s">
        <v>63</v>
      </c>
      <c r="C50" s="66" t="s">
        <v>151</v>
      </c>
      <c r="D50" s="67"/>
      <c r="E50" s="15" t="s">
        <v>82</v>
      </c>
    </row>
    <row r="51" spans="1:5" x14ac:dyDescent="0.2">
      <c r="A51" s="101" t="s">
        <v>20</v>
      </c>
      <c r="B51" s="14" t="s">
        <v>59</v>
      </c>
      <c r="C51" s="65" t="s">
        <v>151</v>
      </c>
      <c r="E51" s="14"/>
    </row>
    <row r="52" spans="1:5" x14ac:dyDescent="0.2">
      <c r="A52" s="103" t="s">
        <v>20</v>
      </c>
      <c r="B52" s="15" t="s">
        <v>20</v>
      </c>
      <c r="C52" s="66" t="s">
        <v>151</v>
      </c>
      <c r="D52" s="66" t="s">
        <v>151</v>
      </c>
      <c r="E52" s="15"/>
    </row>
    <row r="53" spans="1:5" x14ac:dyDescent="0.2">
      <c r="A53" s="101" t="s">
        <v>21</v>
      </c>
      <c r="B53" s="14" t="s">
        <v>64</v>
      </c>
      <c r="C53" s="65" t="s">
        <v>151</v>
      </c>
      <c r="D53" s="65" t="s">
        <v>151</v>
      </c>
      <c r="E53" s="14"/>
    </row>
    <row r="54" spans="1:5" x14ac:dyDescent="0.2">
      <c r="A54" s="102" t="s">
        <v>21</v>
      </c>
      <c r="B54" s="14" t="s">
        <v>65</v>
      </c>
      <c r="C54" s="65" t="s">
        <v>151</v>
      </c>
      <c r="D54" s="65" t="s">
        <v>151</v>
      </c>
      <c r="E54" s="14"/>
    </row>
    <row r="55" spans="1:5" x14ac:dyDescent="0.2">
      <c r="A55" s="102" t="s">
        <v>21</v>
      </c>
      <c r="B55" s="14" t="s">
        <v>162</v>
      </c>
      <c r="C55" s="65" t="s">
        <v>151</v>
      </c>
      <c r="E55" s="14"/>
    </row>
    <row r="56" spans="1:5" x14ac:dyDescent="0.2">
      <c r="A56" s="102" t="s">
        <v>21</v>
      </c>
      <c r="B56" s="14" t="s">
        <v>66</v>
      </c>
      <c r="C56" s="65" t="s">
        <v>151</v>
      </c>
      <c r="D56" s="65" t="s">
        <v>151</v>
      </c>
      <c r="E56" s="14"/>
    </row>
    <row r="57" spans="1:5" x14ac:dyDescent="0.2">
      <c r="A57" s="102" t="s">
        <v>21</v>
      </c>
      <c r="B57" s="14" t="s">
        <v>67</v>
      </c>
      <c r="C57" s="65" t="s">
        <v>151</v>
      </c>
      <c r="E57" s="14"/>
    </row>
    <row r="58" spans="1:5" x14ac:dyDescent="0.2">
      <c r="A58" s="103" t="s">
        <v>21</v>
      </c>
      <c r="B58" s="15" t="s">
        <v>68</v>
      </c>
      <c r="C58" s="66" t="s">
        <v>151</v>
      </c>
      <c r="D58" s="67"/>
      <c r="E58" s="15" t="s">
        <v>82</v>
      </c>
    </row>
    <row r="59" spans="1:5" x14ac:dyDescent="0.2">
      <c r="A59" s="101" t="s">
        <v>22</v>
      </c>
      <c r="B59" s="14" t="s">
        <v>69</v>
      </c>
      <c r="C59" s="65" t="s">
        <v>151</v>
      </c>
      <c r="E59" s="14"/>
    </row>
    <row r="60" spans="1:5" x14ac:dyDescent="0.2">
      <c r="A60" s="102" t="s">
        <v>22</v>
      </c>
      <c r="B60" s="14" t="s">
        <v>70</v>
      </c>
      <c r="C60" s="65" t="s">
        <v>151</v>
      </c>
      <c r="D60" s="65" t="s">
        <v>151</v>
      </c>
      <c r="E60" s="14"/>
    </row>
    <row r="61" spans="1:5" x14ac:dyDescent="0.2">
      <c r="A61" s="103" t="s">
        <v>22</v>
      </c>
      <c r="B61" s="15" t="s">
        <v>71</v>
      </c>
      <c r="C61" s="66" t="s">
        <v>151</v>
      </c>
      <c r="D61" s="67"/>
      <c r="E61" s="15" t="s">
        <v>83</v>
      </c>
    </row>
    <row r="62" spans="1:5" x14ac:dyDescent="0.2">
      <c r="A62" s="101" t="s">
        <v>106</v>
      </c>
      <c r="B62" s="14" t="s">
        <v>72</v>
      </c>
      <c r="C62" s="65" t="s">
        <v>151</v>
      </c>
      <c r="E62" s="14" t="s">
        <v>83</v>
      </c>
    </row>
    <row r="63" spans="1:5" x14ac:dyDescent="0.2">
      <c r="A63" s="102" t="s">
        <v>106</v>
      </c>
      <c r="B63" s="14" t="s">
        <v>73</v>
      </c>
      <c r="C63" s="65" t="s">
        <v>151</v>
      </c>
      <c r="D63" s="65" t="s">
        <v>151</v>
      </c>
      <c r="E63" s="14"/>
    </row>
    <row r="64" spans="1:5" x14ac:dyDescent="0.2">
      <c r="A64" s="102" t="s">
        <v>106</v>
      </c>
      <c r="B64" s="14" t="s">
        <v>74</v>
      </c>
      <c r="C64" s="65" t="s">
        <v>151</v>
      </c>
      <c r="E64" s="14"/>
    </row>
    <row r="65" spans="1:5" x14ac:dyDescent="0.2">
      <c r="A65" s="103" t="s">
        <v>106</v>
      </c>
      <c r="B65" s="15" t="s">
        <v>75</v>
      </c>
      <c r="C65" s="66" t="s">
        <v>151</v>
      </c>
      <c r="D65" s="66" t="s">
        <v>151</v>
      </c>
      <c r="E65" s="15"/>
    </row>
    <row r="66" spans="1:5" x14ac:dyDescent="0.2">
      <c r="A66" s="101" t="s">
        <v>107</v>
      </c>
      <c r="B66" s="14" t="s">
        <v>76</v>
      </c>
      <c r="C66" s="65" t="s">
        <v>151</v>
      </c>
      <c r="E66" s="14"/>
    </row>
    <row r="67" spans="1:5" x14ac:dyDescent="0.2">
      <c r="A67" s="102" t="s">
        <v>107</v>
      </c>
      <c r="B67" s="14" t="s">
        <v>77</v>
      </c>
      <c r="C67" s="65" t="s">
        <v>151</v>
      </c>
      <c r="E67" s="14"/>
    </row>
    <row r="68" spans="1:5" x14ac:dyDescent="0.2">
      <c r="A68" s="102" t="s">
        <v>107</v>
      </c>
      <c r="B68" s="14" t="s">
        <v>78</v>
      </c>
      <c r="C68" s="65" t="s">
        <v>151</v>
      </c>
      <c r="D68" s="65" t="s">
        <v>151</v>
      </c>
      <c r="E68" s="14"/>
    </row>
    <row r="69" spans="1:5" x14ac:dyDescent="0.2">
      <c r="A69" s="103" t="s">
        <v>107</v>
      </c>
      <c r="B69" s="15" t="s">
        <v>79</v>
      </c>
      <c r="C69" s="66" t="s">
        <v>151</v>
      </c>
      <c r="D69" s="67"/>
      <c r="E69" s="15"/>
    </row>
  </sheetData>
  <autoFilter ref="A5:B5" xr:uid="{67F2B103-FF62-4482-A448-1BA83F87F320}"/>
  <mergeCells count="19">
    <mergeCell ref="A1:E1"/>
    <mergeCell ref="A2:E2"/>
    <mergeCell ref="A3:E3"/>
    <mergeCell ref="B4:E4"/>
    <mergeCell ref="A37:A41"/>
    <mergeCell ref="A6:A9"/>
    <mergeCell ref="A10:A12"/>
    <mergeCell ref="A14:A16"/>
    <mergeCell ref="A27:A30"/>
    <mergeCell ref="A31:A36"/>
    <mergeCell ref="A17:A22"/>
    <mergeCell ref="A23:A26"/>
    <mergeCell ref="A66:A69"/>
    <mergeCell ref="A42:A46"/>
    <mergeCell ref="A47:A50"/>
    <mergeCell ref="A51:A52"/>
    <mergeCell ref="A53:A58"/>
    <mergeCell ref="A59:A61"/>
    <mergeCell ref="A62:A65"/>
  </mergeCells>
  <hyperlinks>
    <hyperlink ref="A3:E3" location="Contents!A1" display="Back to contents page" xr:uid="{D3AC084B-2B2A-4D50-91D4-8642C39FA953}"/>
    <hyperlink ref="A2:E2" location="'Definitions and data notes'!A1" display="Back to definitions and data notes" xr:uid="{A213C034-B961-4E9E-81FC-83C28E0A3AA0}"/>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DE389-570A-4A3E-875E-2BA1650748BF}">
  <sheetPr codeName="Sheet2">
    <pageSetUpPr fitToPage="1"/>
  </sheetPr>
  <dimension ref="A1:U27"/>
  <sheetViews>
    <sheetView workbookViewId="0">
      <selection sqref="A1:U1"/>
    </sheetView>
  </sheetViews>
  <sheetFormatPr defaultColWidth="9" defaultRowHeight="14.25" x14ac:dyDescent="0.2"/>
  <cols>
    <col min="1" max="1" width="57.625" style="34" customWidth="1"/>
    <col min="2" max="19" width="8.125" style="34" customWidth="1"/>
    <col min="20" max="16384" width="9" style="34"/>
  </cols>
  <sheetData>
    <row r="1" spans="1:21" ht="15" x14ac:dyDescent="0.2">
      <c r="A1" s="84" t="s">
        <v>177</v>
      </c>
      <c r="B1" s="84"/>
      <c r="C1" s="84"/>
      <c r="D1" s="84"/>
      <c r="E1" s="84"/>
      <c r="F1" s="84"/>
      <c r="G1" s="84"/>
      <c r="H1" s="84"/>
      <c r="I1" s="84"/>
      <c r="J1" s="84"/>
      <c r="K1" s="84"/>
      <c r="L1" s="84"/>
      <c r="M1" s="84"/>
      <c r="N1" s="84"/>
      <c r="O1" s="84"/>
      <c r="P1" s="84"/>
      <c r="Q1" s="84"/>
      <c r="R1" s="84"/>
      <c r="S1" s="84"/>
      <c r="T1" s="84"/>
      <c r="U1" s="84"/>
    </row>
    <row r="2" spans="1:21" s="9" customFormat="1" ht="14.25" customHeight="1" x14ac:dyDescent="0.2">
      <c r="A2" s="82" t="s">
        <v>145</v>
      </c>
      <c r="B2" s="82"/>
      <c r="C2" s="82"/>
      <c r="D2" s="82"/>
      <c r="E2" s="82"/>
      <c r="F2" s="82"/>
      <c r="G2" s="82"/>
      <c r="H2" s="82"/>
      <c r="I2" s="82"/>
      <c r="J2" s="82"/>
      <c r="K2" s="82"/>
      <c r="L2" s="82"/>
      <c r="M2" s="82"/>
      <c r="N2" s="82"/>
      <c r="O2" s="82"/>
      <c r="P2" s="82"/>
      <c r="Q2" s="82"/>
      <c r="R2" s="82"/>
      <c r="S2" s="82"/>
      <c r="T2" s="82"/>
      <c r="U2" s="82"/>
    </row>
    <row r="3" spans="1:21" s="9" customFormat="1" ht="14.25" customHeight="1" x14ac:dyDescent="0.2">
      <c r="A3" s="82" t="s">
        <v>168</v>
      </c>
      <c r="B3" s="82"/>
      <c r="C3" s="82"/>
      <c r="D3" s="82"/>
      <c r="E3" s="82"/>
      <c r="F3" s="82"/>
      <c r="G3" s="82"/>
      <c r="H3" s="82"/>
      <c r="I3" s="82"/>
      <c r="J3" s="82"/>
      <c r="K3" s="82"/>
      <c r="L3" s="82"/>
      <c r="M3" s="82"/>
      <c r="N3" s="82"/>
      <c r="O3" s="82"/>
      <c r="P3" s="82"/>
      <c r="Q3" s="82"/>
      <c r="R3" s="82"/>
      <c r="S3" s="82"/>
      <c r="T3" s="82"/>
      <c r="U3" s="82"/>
    </row>
    <row r="4" spans="1:21" s="9" customFormat="1" ht="14.25" customHeight="1" x14ac:dyDescent="0.2">
      <c r="A4" s="82" t="s">
        <v>141</v>
      </c>
      <c r="B4" s="82"/>
      <c r="C4" s="82"/>
      <c r="D4" s="82"/>
      <c r="E4" s="82"/>
      <c r="F4" s="82"/>
      <c r="G4" s="82"/>
      <c r="H4" s="82"/>
      <c r="I4" s="82"/>
      <c r="J4" s="82"/>
      <c r="K4" s="82"/>
      <c r="L4" s="82"/>
      <c r="M4" s="82"/>
      <c r="N4" s="82"/>
      <c r="O4" s="82"/>
      <c r="P4" s="82"/>
      <c r="Q4" s="82"/>
      <c r="R4" s="82"/>
      <c r="S4" s="82"/>
      <c r="T4" s="82"/>
      <c r="U4" s="82"/>
    </row>
    <row r="5" spans="1:21" ht="14.25" customHeight="1" x14ac:dyDescent="0.2">
      <c r="A5" s="88" t="s">
        <v>111</v>
      </c>
      <c r="B5" s="88"/>
      <c r="C5" s="88"/>
      <c r="D5" s="88"/>
      <c r="E5" s="88"/>
      <c r="F5" s="88"/>
      <c r="G5" s="88"/>
      <c r="H5" s="88"/>
      <c r="I5" s="88"/>
      <c r="J5" s="88"/>
      <c r="K5" s="88"/>
      <c r="L5" s="88"/>
      <c r="M5" s="88"/>
      <c r="N5" s="88"/>
      <c r="O5" s="88"/>
      <c r="P5" s="88"/>
      <c r="Q5" s="88"/>
      <c r="R5" s="88"/>
      <c r="S5" s="88"/>
      <c r="T5" s="88"/>
      <c r="U5" s="88"/>
    </row>
    <row r="6" spans="1:21" ht="14.25" customHeight="1" x14ac:dyDescent="0.2">
      <c r="A6" s="88" t="s">
        <v>112</v>
      </c>
      <c r="B6" s="88"/>
      <c r="C6" s="88"/>
      <c r="D6" s="88"/>
      <c r="E6" s="88"/>
      <c r="F6" s="88"/>
      <c r="G6" s="88"/>
      <c r="H6" s="88"/>
      <c r="I6" s="88"/>
      <c r="J6" s="88"/>
      <c r="K6" s="88"/>
      <c r="L6" s="88"/>
      <c r="M6" s="88"/>
      <c r="N6" s="88"/>
      <c r="O6" s="88"/>
      <c r="P6" s="88"/>
      <c r="Q6" s="88"/>
      <c r="R6" s="88"/>
      <c r="S6" s="88"/>
      <c r="T6" s="88"/>
      <c r="U6" s="88"/>
    </row>
    <row r="7" spans="1:21" s="9" customFormat="1" ht="27" customHeight="1" x14ac:dyDescent="0.2">
      <c r="A7" s="82" t="s">
        <v>200</v>
      </c>
      <c r="B7" s="82"/>
      <c r="C7" s="82"/>
      <c r="D7" s="82"/>
      <c r="E7" s="82"/>
      <c r="F7" s="82"/>
      <c r="G7" s="82"/>
      <c r="H7" s="82"/>
      <c r="I7" s="82"/>
      <c r="J7" s="82"/>
      <c r="K7" s="82"/>
      <c r="L7" s="82"/>
      <c r="M7" s="82"/>
      <c r="N7" s="82"/>
      <c r="O7" s="82"/>
      <c r="P7" s="82"/>
      <c r="Q7" s="82"/>
      <c r="R7" s="82"/>
      <c r="S7" s="82"/>
      <c r="T7" s="82"/>
      <c r="U7" s="82"/>
    </row>
    <row r="8" spans="1:21" x14ac:dyDescent="0.2">
      <c r="A8" s="46"/>
      <c r="B8" s="85" t="s">
        <v>116</v>
      </c>
      <c r="C8" s="85"/>
      <c r="D8" s="85"/>
      <c r="E8" s="85"/>
      <c r="F8" s="85"/>
      <c r="G8" s="85"/>
      <c r="H8" s="85"/>
      <c r="I8" s="85"/>
      <c r="J8" s="85"/>
      <c r="K8" s="86"/>
      <c r="L8" s="87" t="s">
        <v>115</v>
      </c>
      <c r="M8" s="85"/>
      <c r="N8" s="85"/>
      <c r="O8" s="85"/>
      <c r="P8" s="85"/>
      <c r="Q8" s="85"/>
      <c r="R8" s="85"/>
      <c r="S8" s="85"/>
      <c r="T8" s="85"/>
      <c r="U8" s="85"/>
    </row>
    <row r="9" spans="1:21" ht="15" customHeight="1" x14ac:dyDescent="0.2">
      <c r="A9" s="22" t="s">
        <v>117</v>
      </c>
      <c r="B9" s="24" t="s">
        <v>178</v>
      </c>
      <c r="C9" s="24" t="s">
        <v>179</v>
      </c>
      <c r="D9" s="24" t="s">
        <v>180</v>
      </c>
      <c r="E9" s="24" t="s">
        <v>181</v>
      </c>
      <c r="F9" s="24" t="s">
        <v>182</v>
      </c>
      <c r="G9" s="24" t="s">
        <v>183</v>
      </c>
      <c r="H9" s="24" t="s">
        <v>184</v>
      </c>
      <c r="I9" s="24" t="s">
        <v>185</v>
      </c>
      <c r="J9" s="24" t="s">
        <v>186</v>
      </c>
      <c r="K9" s="24" t="s">
        <v>187</v>
      </c>
      <c r="L9" s="49" t="s">
        <v>178</v>
      </c>
      <c r="M9" s="24" t="s">
        <v>179</v>
      </c>
      <c r="N9" s="24" t="s">
        <v>180</v>
      </c>
      <c r="O9" s="24" t="s">
        <v>181</v>
      </c>
      <c r="P9" s="24" t="s">
        <v>182</v>
      </c>
      <c r="Q9" s="24" t="s">
        <v>183</v>
      </c>
      <c r="R9" s="24" t="s">
        <v>184</v>
      </c>
      <c r="S9" s="24" t="s">
        <v>185</v>
      </c>
      <c r="T9" s="24" t="s">
        <v>186</v>
      </c>
      <c r="U9" s="24" t="s">
        <v>187</v>
      </c>
    </row>
    <row r="10" spans="1:21" x14ac:dyDescent="0.2">
      <c r="A10" s="23" t="s">
        <v>118</v>
      </c>
      <c r="B10" s="30">
        <v>39</v>
      </c>
      <c r="C10" s="30">
        <v>71</v>
      </c>
      <c r="D10" s="30">
        <v>39</v>
      </c>
      <c r="E10" s="30">
        <v>57</v>
      </c>
      <c r="F10" s="30">
        <v>41</v>
      </c>
      <c r="G10" s="30">
        <v>38</v>
      </c>
      <c r="H10" s="30">
        <v>43</v>
      </c>
      <c r="I10" s="30">
        <v>51</v>
      </c>
      <c r="J10" s="30">
        <v>64</v>
      </c>
      <c r="K10" s="30">
        <v>52</v>
      </c>
      <c r="L10" s="53">
        <v>0.03</v>
      </c>
      <c r="M10" s="50">
        <v>0.05</v>
      </c>
      <c r="N10" s="50">
        <v>0.03</v>
      </c>
      <c r="O10" s="50">
        <v>0.04</v>
      </c>
      <c r="P10" s="50">
        <v>0.03</v>
      </c>
      <c r="Q10" s="50">
        <v>0.03</v>
      </c>
      <c r="R10" s="50">
        <v>0.03</v>
      </c>
      <c r="S10" s="50">
        <v>0.04</v>
      </c>
      <c r="T10" s="50">
        <v>0.05</v>
      </c>
      <c r="U10" s="50">
        <v>0.04</v>
      </c>
    </row>
    <row r="11" spans="1:21" x14ac:dyDescent="0.2">
      <c r="A11" s="23" t="s">
        <v>119</v>
      </c>
      <c r="B11" s="30">
        <v>345</v>
      </c>
      <c r="C11" s="30">
        <v>275</v>
      </c>
      <c r="D11" s="30">
        <v>330</v>
      </c>
      <c r="E11" s="30">
        <v>325</v>
      </c>
      <c r="F11" s="30">
        <v>396</v>
      </c>
      <c r="G11" s="30">
        <v>370</v>
      </c>
      <c r="H11" s="30">
        <v>360</v>
      </c>
      <c r="I11" s="30">
        <v>328</v>
      </c>
      <c r="J11" s="30">
        <v>391</v>
      </c>
      <c r="K11" s="30">
        <v>335</v>
      </c>
      <c r="L11" s="53">
        <v>0.25</v>
      </c>
      <c r="M11" s="50">
        <v>0.21</v>
      </c>
      <c r="N11" s="50">
        <v>0.26</v>
      </c>
      <c r="O11" s="50">
        <v>0.24</v>
      </c>
      <c r="P11" s="50">
        <v>0.27</v>
      </c>
      <c r="Q11" s="50">
        <v>0.25</v>
      </c>
      <c r="R11" s="50">
        <v>0.26</v>
      </c>
      <c r="S11" s="50">
        <v>0.28000000000000003</v>
      </c>
      <c r="T11" s="50">
        <v>0.3</v>
      </c>
      <c r="U11" s="50">
        <v>0.28000000000000003</v>
      </c>
    </row>
    <row r="12" spans="1:21" x14ac:dyDescent="0.2">
      <c r="A12" s="23" t="s">
        <v>120</v>
      </c>
      <c r="B12" s="30">
        <v>546</v>
      </c>
      <c r="C12" s="30">
        <v>536</v>
      </c>
      <c r="D12" s="30">
        <v>501</v>
      </c>
      <c r="E12" s="30">
        <v>517</v>
      </c>
      <c r="F12" s="30">
        <v>522</v>
      </c>
      <c r="G12" s="30">
        <v>592</v>
      </c>
      <c r="H12" s="30">
        <v>506</v>
      </c>
      <c r="I12" s="30">
        <v>429</v>
      </c>
      <c r="J12" s="30">
        <v>535</v>
      </c>
      <c r="K12" s="30">
        <v>487</v>
      </c>
      <c r="L12" s="53">
        <v>0.39</v>
      </c>
      <c r="M12" s="50">
        <v>0.41</v>
      </c>
      <c r="N12" s="50">
        <v>0.4</v>
      </c>
      <c r="O12" s="50">
        <v>0.38</v>
      </c>
      <c r="P12" s="50">
        <v>0.35</v>
      </c>
      <c r="Q12" s="50">
        <v>0.4</v>
      </c>
      <c r="R12" s="50">
        <v>0.36</v>
      </c>
      <c r="S12" s="50">
        <v>0.36</v>
      </c>
      <c r="T12" s="50">
        <v>0.4</v>
      </c>
      <c r="U12" s="50">
        <v>0.41</v>
      </c>
    </row>
    <row r="13" spans="1:21" x14ac:dyDescent="0.2">
      <c r="A13" s="23" t="s">
        <v>121</v>
      </c>
      <c r="B13" s="30" t="s">
        <v>197</v>
      </c>
      <c r="C13" s="30" t="s">
        <v>197</v>
      </c>
      <c r="D13" s="30" t="s">
        <v>197</v>
      </c>
      <c r="E13" s="30" t="s">
        <v>197</v>
      </c>
      <c r="F13" s="30" t="s">
        <v>197</v>
      </c>
      <c r="G13" s="30" t="s">
        <v>197</v>
      </c>
      <c r="H13" s="30" t="s">
        <v>197</v>
      </c>
      <c r="I13" s="30" t="s">
        <v>197</v>
      </c>
      <c r="J13" s="30" t="s">
        <v>197</v>
      </c>
      <c r="K13" s="30" t="s">
        <v>197</v>
      </c>
      <c r="L13" s="53" t="s">
        <v>197</v>
      </c>
      <c r="M13" s="50" t="s">
        <v>197</v>
      </c>
      <c r="N13" s="50" t="s">
        <v>197</v>
      </c>
      <c r="O13" s="50" t="s">
        <v>197</v>
      </c>
      <c r="P13" s="50" t="s">
        <v>197</v>
      </c>
      <c r="Q13" s="50" t="s">
        <v>197</v>
      </c>
      <c r="R13" s="50" t="s">
        <v>197</v>
      </c>
      <c r="S13" s="50" t="s">
        <v>197</v>
      </c>
      <c r="T13" s="50" t="s">
        <v>197</v>
      </c>
      <c r="U13" s="50" t="s">
        <v>197</v>
      </c>
    </row>
    <row r="14" spans="1:21" x14ac:dyDescent="0.2">
      <c r="A14" s="23" t="s">
        <v>122</v>
      </c>
      <c r="B14" s="30">
        <v>53</v>
      </c>
      <c r="C14" s="30">
        <v>52</v>
      </c>
      <c r="D14" s="30">
        <v>40</v>
      </c>
      <c r="E14" s="30">
        <v>45</v>
      </c>
      <c r="F14" s="30">
        <v>69</v>
      </c>
      <c r="G14" s="30">
        <v>60</v>
      </c>
      <c r="H14" s="30">
        <v>70</v>
      </c>
      <c r="I14" s="30">
        <v>54</v>
      </c>
      <c r="J14" s="30">
        <v>57</v>
      </c>
      <c r="K14" s="30">
        <v>39</v>
      </c>
      <c r="L14" s="53">
        <v>0.04</v>
      </c>
      <c r="M14" s="50">
        <v>0.04</v>
      </c>
      <c r="N14" s="50">
        <v>0.03</v>
      </c>
      <c r="O14" s="50">
        <v>0.03</v>
      </c>
      <c r="P14" s="50">
        <v>0.05</v>
      </c>
      <c r="Q14" s="50">
        <v>0.04</v>
      </c>
      <c r="R14" s="50">
        <v>0.05</v>
      </c>
      <c r="S14" s="50">
        <v>0.05</v>
      </c>
      <c r="T14" s="50">
        <v>0.04</v>
      </c>
      <c r="U14" s="50">
        <v>0.03</v>
      </c>
    </row>
    <row r="15" spans="1:21" x14ac:dyDescent="0.2">
      <c r="A15" s="23" t="s">
        <v>123</v>
      </c>
      <c r="B15" s="30">
        <v>352</v>
      </c>
      <c r="C15" s="30">
        <v>352</v>
      </c>
      <c r="D15" s="30">
        <v>302</v>
      </c>
      <c r="E15" s="30">
        <v>362</v>
      </c>
      <c r="F15" s="30">
        <v>403</v>
      </c>
      <c r="G15" s="30">
        <v>381</v>
      </c>
      <c r="H15" s="30">
        <v>378</v>
      </c>
      <c r="I15" s="30">
        <v>276</v>
      </c>
      <c r="J15" s="30">
        <v>233</v>
      </c>
      <c r="K15" s="30">
        <v>229</v>
      </c>
      <c r="L15" s="53">
        <v>0.25</v>
      </c>
      <c r="M15" s="50">
        <v>0.27</v>
      </c>
      <c r="N15" s="50">
        <v>0.24</v>
      </c>
      <c r="O15" s="50">
        <v>0.26</v>
      </c>
      <c r="P15" s="50">
        <v>0.27</v>
      </c>
      <c r="Q15" s="50">
        <v>0.26</v>
      </c>
      <c r="R15" s="50">
        <v>0.27</v>
      </c>
      <c r="S15" s="50">
        <v>0.23</v>
      </c>
      <c r="T15" s="50">
        <v>0.18</v>
      </c>
      <c r="U15" s="50">
        <v>0.19</v>
      </c>
    </row>
    <row r="16" spans="1:21" x14ac:dyDescent="0.2">
      <c r="A16" s="23" t="s">
        <v>124</v>
      </c>
      <c r="B16" s="30">
        <v>51</v>
      </c>
      <c r="C16" s="30">
        <v>35</v>
      </c>
      <c r="D16" s="30">
        <v>46</v>
      </c>
      <c r="E16" s="30">
        <v>63</v>
      </c>
      <c r="F16" s="30">
        <v>62</v>
      </c>
      <c r="G16" s="30">
        <v>40</v>
      </c>
      <c r="H16" s="30">
        <v>49</v>
      </c>
      <c r="I16" s="30">
        <v>41</v>
      </c>
      <c r="J16" s="30">
        <v>43</v>
      </c>
      <c r="K16" s="30">
        <v>42</v>
      </c>
      <c r="L16" s="53">
        <v>0.04</v>
      </c>
      <c r="M16" s="50">
        <v>0.03</v>
      </c>
      <c r="N16" s="50">
        <v>0.04</v>
      </c>
      <c r="O16" s="50">
        <v>0.05</v>
      </c>
      <c r="P16" s="50">
        <v>0.04</v>
      </c>
      <c r="Q16" s="50">
        <v>0.03</v>
      </c>
      <c r="R16" s="50">
        <v>0.03</v>
      </c>
      <c r="S16" s="50">
        <v>0.03</v>
      </c>
      <c r="T16" s="50">
        <v>0.03</v>
      </c>
      <c r="U16" s="50">
        <v>0.04</v>
      </c>
    </row>
    <row r="17" spans="1:21" x14ac:dyDescent="0.2">
      <c r="A17" s="23" t="s">
        <v>125</v>
      </c>
      <c r="B17" s="30" t="s">
        <v>197</v>
      </c>
      <c r="C17" s="30" t="s">
        <v>197</v>
      </c>
      <c r="D17" s="30" t="s">
        <v>197</v>
      </c>
      <c r="E17" s="30" t="s">
        <v>197</v>
      </c>
      <c r="F17" s="30" t="s">
        <v>197</v>
      </c>
      <c r="G17" s="30" t="s">
        <v>197</v>
      </c>
      <c r="H17" s="30" t="s">
        <v>197</v>
      </c>
      <c r="I17" s="30" t="s">
        <v>197</v>
      </c>
      <c r="J17" s="30" t="s">
        <v>197</v>
      </c>
      <c r="K17" s="30" t="s">
        <v>197</v>
      </c>
      <c r="L17" s="53" t="s">
        <v>197</v>
      </c>
      <c r="M17" s="50" t="s">
        <v>197</v>
      </c>
      <c r="N17" s="50" t="s">
        <v>197</v>
      </c>
      <c r="O17" s="50" t="s">
        <v>197</v>
      </c>
      <c r="P17" s="50" t="s">
        <v>197</v>
      </c>
      <c r="Q17" s="50" t="s">
        <v>197</v>
      </c>
      <c r="R17" s="50" t="s">
        <v>197</v>
      </c>
      <c r="S17" s="50" t="s">
        <v>197</v>
      </c>
      <c r="T17" s="50" t="s">
        <v>197</v>
      </c>
      <c r="U17" s="50" t="s">
        <v>197</v>
      </c>
    </row>
    <row r="18" spans="1:21" x14ac:dyDescent="0.2">
      <c r="A18" s="23" t="s">
        <v>126</v>
      </c>
      <c r="B18" s="30" t="s">
        <v>197</v>
      </c>
      <c r="C18" s="30" t="s">
        <v>197</v>
      </c>
      <c r="D18" s="30" t="s">
        <v>197</v>
      </c>
      <c r="E18" s="30" t="s">
        <v>197</v>
      </c>
      <c r="F18" s="30" t="s">
        <v>197</v>
      </c>
      <c r="G18" s="30" t="s">
        <v>197</v>
      </c>
      <c r="H18" s="30" t="s">
        <v>197</v>
      </c>
      <c r="I18" s="30" t="s">
        <v>197</v>
      </c>
      <c r="J18" s="30" t="s">
        <v>197</v>
      </c>
      <c r="K18" s="30" t="s">
        <v>197</v>
      </c>
      <c r="L18" s="53" t="s">
        <v>197</v>
      </c>
      <c r="M18" s="50" t="s">
        <v>197</v>
      </c>
      <c r="N18" s="50" t="s">
        <v>197</v>
      </c>
      <c r="O18" s="50" t="s">
        <v>197</v>
      </c>
      <c r="P18" s="50" t="s">
        <v>197</v>
      </c>
      <c r="Q18" s="50" t="s">
        <v>197</v>
      </c>
      <c r="R18" s="50" t="s">
        <v>197</v>
      </c>
      <c r="S18" s="50" t="s">
        <v>197</v>
      </c>
      <c r="T18" s="50" t="s">
        <v>197</v>
      </c>
      <c r="U18" s="50" t="s">
        <v>197</v>
      </c>
    </row>
    <row r="19" spans="1:21" x14ac:dyDescent="0.2">
      <c r="A19" s="23" t="s">
        <v>127</v>
      </c>
      <c r="B19" s="30" t="s">
        <v>197</v>
      </c>
      <c r="C19" s="30" t="s">
        <v>197</v>
      </c>
      <c r="D19" s="30" t="s">
        <v>197</v>
      </c>
      <c r="E19" s="30" t="s">
        <v>197</v>
      </c>
      <c r="F19" s="30" t="s">
        <v>197</v>
      </c>
      <c r="G19" s="30" t="s">
        <v>197</v>
      </c>
      <c r="H19" s="30" t="s">
        <v>197</v>
      </c>
      <c r="I19" s="30" t="s">
        <v>197</v>
      </c>
      <c r="J19" s="30" t="s">
        <v>197</v>
      </c>
      <c r="K19" s="30" t="s">
        <v>197</v>
      </c>
      <c r="L19" s="53" t="s">
        <v>197</v>
      </c>
      <c r="M19" s="50" t="s">
        <v>197</v>
      </c>
      <c r="N19" s="50" t="s">
        <v>197</v>
      </c>
      <c r="O19" s="50" t="s">
        <v>197</v>
      </c>
      <c r="P19" s="50" t="s">
        <v>197</v>
      </c>
      <c r="Q19" s="50" t="s">
        <v>197</v>
      </c>
      <c r="R19" s="50" t="s">
        <v>197</v>
      </c>
      <c r="S19" s="50" t="s">
        <v>197</v>
      </c>
      <c r="T19" s="50" t="s">
        <v>197</v>
      </c>
      <c r="U19" s="50" t="s">
        <v>197</v>
      </c>
    </row>
    <row r="20" spans="1:21" x14ac:dyDescent="0.2">
      <c r="A20" s="23" t="s">
        <v>128</v>
      </c>
      <c r="B20" s="30" t="s">
        <v>197</v>
      </c>
      <c r="C20" s="30" t="s">
        <v>197</v>
      </c>
      <c r="D20" s="30" t="s">
        <v>197</v>
      </c>
      <c r="E20" s="30" t="s">
        <v>197</v>
      </c>
      <c r="F20" s="30" t="s">
        <v>197</v>
      </c>
      <c r="G20" s="30" t="s">
        <v>197</v>
      </c>
      <c r="H20" s="30" t="s">
        <v>197</v>
      </c>
      <c r="I20" s="30" t="s">
        <v>197</v>
      </c>
      <c r="J20" s="30" t="s">
        <v>197</v>
      </c>
      <c r="K20" s="30" t="s">
        <v>197</v>
      </c>
      <c r="L20" s="53" t="s">
        <v>197</v>
      </c>
      <c r="M20" s="50" t="s">
        <v>197</v>
      </c>
      <c r="N20" s="50" t="s">
        <v>197</v>
      </c>
      <c r="O20" s="50" t="s">
        <v>197</v>
      </c>
      <c r="P20" s="50" t="s">
        <v>197</v>
      </c>
      <c r="Q20" s="50" t="s">
        <v>197</v>
      </c>
      <c r="R20" s="50" t="s">
        <v>197</v>
      </c>
      <c r="S20" s="50" t="s">
        <v>197</v>
      </c>
      <c r="T20" s="50" t="s">
        <v>197</v>
      </c>
      <c r="U20" s="50" t="s">
        <v>197</v>
      </c>
    </row>
    <row r="21" spans="1:21" x14ac:dyDescent="0.2">
      <c r="A21" s="23" t="s">
        <v>129</v>
      </c>
      <c r="B21" s="30" t="s">
        <v>197</v>
      </c>
      <c r="C21" s="30" t="s">
        <v>197</v>
      </c>
      <c r="D21" s="30" t="s">
        <v>197</v>
      </c>
      <c r="E21" s="30" t="s">
        <v>197</v>
      </c>
      <c r="F21" s="30" t="s">
        <v>197</v>
      </c>
      <c r="G21" s="30" t="s">
        <v>197</v>
      </c>
      <c r="H21" s="30" t="s">
        <v>197</v>
      </c>
      <c r="I21" s="30" t="s">
        <v>197</v>
      </c>
      <c r="J21" s="30" t="s">
        <v>197</v>
      </c>
      <c r="K21" s="30" t="s">
        <v>197</v>
      </c>
      <c r="L21" s="53" t="s">
        <v>197</v>
      </c>
      <c r="M21" s="50" t="s">
        <v>197</v>
      </c>
      <c r="N21" s="50" t="s">
        <v>197</v>
      </c>
      <c r="O21" s="50" t="s">
        <v>197</v>
      </c>
      <c r="P21" s="50" t="s">
        <v>197</v>
      </c>
      <c r="Q21" s="50" t="s">
        <v>197</v>
      </c>
      <c r="R21" s="50" t="s">
        <v>197</v>
      </c>
      <c r="S21" s="50" t="s">
        <v>197</v>
      </c>
      <c r="T21" s="50" t="s">
        <v>197</v>
      </c>
      <c r="U21" s="50" t="s">
        <v>197</v>
      </c>
    </row>
    <row r="22" spans="1:21" x14ac:dyDescent="0.2">
      <c r="A22" s="23" t="s">
        <v>130</v>
      </c>
      <c r="B22" s="30" t="s">
        <v>197</v>
      </c>
      <c r="C22" s="30" t="s">
        <v>197</v>
      </c>
      <c r="D22" s="30" t="s">
        <v>197</v>
      </c>
      <c r="E22" s="30" t="s">
        <v>197</v>
      </c>
      <c r="F22" s="30" t="s">
        <v>197</v>
      </c>
      <c r="G22" s="30" t="s">
        <v>197</v>
      </c>
      <c r="H22" s="30" t="s">
        <v>197</v>
      </c>
      <c r="I22" s="30" t="s">
        <v>197</v>
      </c>
      <c r="J22" s="30" t="s">
        <v>197</v>
      </c>
      <c r="K22" s="30" t="s">
        <v>197</v>
      </c>
      <c r="L22" s="53" t="s">
        <v>197</v>
      </c>
      <c r="M22" s="50" t="s">
        <v>197</v>
      </c>
      <c r="N22" s="50" t="s">
        <v>197</v>
      </c>
      <c r="O22" s="50" t="s">
        <v>197</v>
      </c>
      <c r="P22" s="50" t="s">
        <v>197</v>
      </c>
      <c r="Q22" s="50" t="s">
        <v>197</v>
      </c>
      <c r="R22" s="50" t="s">
        <v>197</v>
      </c>
      <c r="S22" s="50" t="s">
        <v>197</v>
      </c>
      <c r="T22" s="50" t="s">
        <v>197</v>
      </c>
      <c r="U22" s="50" t="s">
        <v>197</v>
      </c>
    </row>
    <row r="23" spans="1:21" x14ac:dyDescent="0.2">
      <c r="A23" s="23" t="s">
        <v>131</v>
      </c>
      <c r="B23" s="30" t="s">
        <v>197</v>
      </c>
      <c r="C23" s="30" t="s">
        <v>197</v>
      </c>
      <c r="D23" s="30" t="s">
        <v>197</v>
      </c>
      <c r="E23" s="30" t="s">
        <v>197</v>
      </c>
      <c r="F23" s="30" t="s">
        <v>197</v>
      </c>
      <c r="G23" s="30" t="s">
        <v>197</v>
      </c>
      <c r="H23" s="30" t="s">
        <v>197</v>
      </c>
      <c r="I23" s="30" t="s">
        <v>197</v>
      </c>
      <c r="J23" s="30" t="s">
        <v>197</v>
      </c>
      <c r="K23" s="30" t="s">
        <v>197</v>
      </c>
      <c r="L23" s="53" t="s">
        <v>197</v>
      </c>
      <c r="M23" s="50" t="s">
        <v>197</v>
      </c>
      <c r="N23" s="50" t="s">
        <v>197</v>
      </c>
      <c r="O23" s="50" t="s">
        <v>197</v>
      </c>
      <c r="P23" s="50" t="s">
        <v>197</v>
      </c>
      <c r="Q23" s="50" t="s">
        <v>197</v>
      </c>
      <c r="R23" s="50" t="s">
        <v>197</v>
      </c>
      <c r="S23" s="50" t="s">
        <v>197</v>
      </c>
      <c r="T23" s="50" t="s">
        <v>197</v>
      </c>
      <c r="U23" s="50" t="s">
        <v>197</v>
      </c>
    </row>
    <row r="24" spans="1:21" x14ac:dyDescent="0.2">
      <c r="A24" s="23" t="s">
        <v>132</v>
      </c>
      <c r="B24" s="30" t="s">
        <v>197</v>
      </c>
      <c r="C24" s="30" t="s">
        <v>197</v>
      </c>
      <c r="D24" s="30" t="s">
        <v>197</v>
      </c>
      <c r="E24" s="30" t="s">
        <v>197</v>
      </c>
      <c r="F24" s="30" t="s">
        <v>197</v>
      </c>
      <c r="G24" s="30" t="s">
        <v>197</v>
      </c>
      <c r="H24" s="30" t="s">
        <v>197</v>
      </c>
      <c r="I24" s="30" t="s">
        <v>197</v>
      </c>
      <c r="J24" s="30" t="s">
        <v>197</v>
      </c>
      <c r="K24" s="30" t="s">
        <v>197</v>
      </c>
      <c r="L24" s="53" t="s">
        <v>197</v>
      </c>
      <c r="M24" s="50" t="s">
        <v>197</v>
      </c>
      <c r="N24" s="50" t="s">
        <v>197</v>
      </c>
      <c r="O24" s="50" t="s">
        <v>197</v>
      </c>
      <c r="P24" s="50" t="s">
        <v>197</v>
      </c>
      <c r="Q24" s="50" t="s">
        <v>197</v>
      </c>
      <c r="R24" s="50" t="s">
        <v>197</v>
      </c>
      <c r="S24" s="50" t="s">
        <v>197</v>
      </c>
      <c r="T24" s="50" t="s">
        <v>197</v>
      </c>
      <c r="U24" s="50" t="s">
        <v>197</v>
      </c>
    </row>
    <row r="25" spans="1:21" x14ac:dyDescent="0.2">
      <c r="A25" s="23" t="s">
        <v>133</v>
      </c>
      <c r="B25" s="30" t="s">
        <v>197</v>
      </c>
      <c r="C25" s="30" t="s">
        <v>197</v>
      </c>
      <c r="D25" s="30" t="s">
        <v>197</v>
      </c>
      <c r="E25" s="30" t="s">
        <v>197</v>
      </c>
      <c r="F25" s="30" t="s">
        <v>197</v>
      </c>
      <c r="G25" s="30" t="s">
        <v>197</v>
      </c>
      <c r="H25" s="30" t="s">
        <v>197</v>
      </c>
      <c r="I25" s="30" t="s">
        <v>197</v>
      </c>
      <c r="J25" s="30" t="s">
        <v>197</v>
      </c>
      <c r="K25" s="30" t="s">
        <v>197</v>
      </c>
      <c r="L25" s="53" t="s">
        <v>197</v>
      </c>
      <c r="M25" s="50" t="s">
        <v>197</v>
      </c>
      <c r="N25" s="50" t="s">
        <v>197</v>
      </c>
      <c r="O25" s="50" t="s">
        <v>197</v>
      </c>
      <c r="P25" s="50" t="s">
        <v>197</v>
      </c>
      <c r="Q25" s="50" t="s">
        <v>197</v>
      </c>
      <c r="R25" s="50" t="s">
        <v>197</v>
      </c>
      <c r="S25" s="50" t="s">
        <v>197</v>
      </c>
      <c r="T25" s="50" t="s">
        <v>197</v>
      </c>
      <c r="U25" s="50" t="s">
        <v>197</v>
      </c>
    </row>
    <row r="26" spans="1:21" x14ac:dyDescent="0.2">
      <c r="A26" s="1" t="s">
        <v>0</v>
      </c>
      <c r="B26" s="69">
        <v>1386</v>
      </c>
      <c r="C26" s="69">
        <v>1321</v>
      </c>
      <c r="D26" s="69">
        <v>1258</v>
      </c>
      <c r="E26" s="69">
        <v>1369</v>
      </c>
      <c r="F26" s="69">
        <v>1493</v>
      </c>
      <c r="G26" s="69">
        <v>1481</v>
      </c>
      <c r="H26" s="69">
        <v>1406</v>
      </c>
      <c r="I26" s="69">
        <v>1179</v>
      </c>
      <c r="J26" s="69">
        <v>1323</v>
      </c>
      <c r="K26" s="69">
        <v>1184</v>
      </c>
      <c r="L26" s="57">
        <v>1</v>
      </c>
      <c r="M26" s="70">
        <v>1</v>
      </c>
      <c r="N26" s="70">
        <v>1</v>
      </c>
      <c r="O26" s="70">
        <v>1</v>
      </c>
      <c r="P26" s="70">
        <v>1</v>
      </c>
      <c r="Q26" s="70">
        <v>1</v>
      </c>
      <c r="R26" s="70">
        <v>1</v>
      </c>
      <c r="S26" s="70">
        <v>1</v>
      </c>
      <c r="T26" s="70">
        <v>1</v>
      </c>
      <c r="U26" s="70">
        <v>1</v>
      </c>
    </row>
    <row r="27" spans="1:21" x14ac:dyDescent="0.2">
      <c r="K27" s="56"/>
    </row>
  </sheetData>
  <mergeCells count="9">
    <mergeCell ref="A2:U2"/>
    <mergeCell ref="A1:U1"/>
    <mergeCell ref="A3:U3"/>
    <mergeCell ref="B8:K8"/>
    <mergeCell ref="L8:U8"/>
    <mergeCell ref="A7:U7"/>
    <mergeCell ref="A6:U6"/>
    <mergeCell ref="A5:U5"/>
    <mergeCell ref="A4:U4"/>
  </mergeCells>
  <hyperlinks>
    <hyperlink ref="A5:F5" location="'Definitions and data notes'!A1" display="For more information on how to interpret these figures, please read the Definitions and data notes." xr:uid="{23FEE16A-AF0F-42AF-A4EC-A5CD1930E212}"/>
    <hyperlink ref="A6:F6" location="Contents!A1" display="Back to Contents page" xr:uid="{972D02E6-B169-4B31-8B3A-2ADA3688BF4A}"/>
  </hyperlinks>
  <pageMargins left="0.7" right="0.7" top="0.75" bottom="0.75" header="0.3" footer="0.3"/>
  <pageSetup paperSize="8"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3B745-E961-4E95-AE0E-EB80F2342EE9}">
  <sheetPr codeName="Sheet3">
    <pageSetUpPr fitToPage="1"/>
  </sheetPr>
  <dimension ref="A1:L90"/>
  <sheetViews>
    <sheetView workbookViewId="0">
      <selection sqref="A1:L1"/>
    </sheetView>
  </sheetViews>
  <sheetFormatPr defaultColWidth="9" defaultRowHeight="14.25" x14ac:dyDescent="0.2"/>
  <cols>
    <col min="1" max="2" width="20.625" style="34" customWidth="1"/>
    <col min="3" max="11" width="8.625" style="34" customWidth="1"/>
    <col min="12" max="16384" width="9" style="34"/>
  </cols>
  <sheetData>
    <row r="1" spans="1:12" s="11" customFormat="1" ht="15" x14ac:dyDescent="0.2">
      <c r="A1" s="84" t="s">
        <v>188</v>
      </c>
      <c r="B1" s="84"/>
      <c r="C1" s="84"/>
      <c r="D1" s="84"/>
      <c r="E1" s="84"/>
      <c r="F1" s="84"/>
      <c r="G1" s="84"/>
      <c r="H1" s="84"/>
      <c r="I1" s="84"/>
      <c r="J1" s="84"/>
      <c r="K1" s="84"/>
      <c r="L1" s="84"/>
    </row>
    <row r="2" spans="1:12" s="9" customFormat="1" ht="14.25" customHeight="1" x14ac:dyDescent="0.2">
      <c r="A2" s="82" t="s">
        <v>135</v>
      </c>
      <c r="B2" s="82"/>
      <c r="C2" s="82"/>
      <c r="D2" s="82"/>
      <c r="E2" s="82"/>
      <c r="F2" s="82"/>
      <c r="G2" s="82"/>
      <c r="H2" s="82"/>
      <c r="I2" s="82"/>
      <c r="J2" s="82"/>
      <c r="K2" s="82"/>
      <c r="L2" s="82"/>
    </row>
    <row r="3" spans="1:12" s="9" customFormat="1" x14ac:dyDescent="0.2">
      <c r="A3" s="82" t="s">
        <v>168</v>
      </c>
      <c r="B3" s="82"/>
      <c r="C3" s="82"/>
      <c r="D3" s="82"/>
      <c r="E3" s="82"/>
      <c r="F3" s="82"/>
      <c r="G3" s="82"/>
      <c r="H3" s="82"/>
      <c r="I3" s="82"/>
      <c r="J3" s="82"/>
      <c r="K3" s="82"/>
      <c r="L3" s="82"/>
    </row>
    <row r="4" spans="1:12" ht="14.25" customHeight="1" x14ac:dyDescent="0.2">
      <c r="A4" s="88" t="s">
        <v>111</v>
      </c>
      <c r="B4" s="88"/>
      <c r="C4" s="88"/>
      <c r="D4" s="88"/>
      <c r="E4" s="88"/>
      <c r="F4" s="88"/>
      <c r="G4" s="88"/>
      <c r="H4" s="88"/>
      <c r="I4" s="88"/>
      <c r="J4" s="88"/>
      <c r="K4" s="88"/>
      <c r="L4" s="88"/>
    </row>
    <row r="5" spans="1:12" x14ac:dyDescent="0.2">
      <c r="A5" s="88" t="s">
        <v>112</v>
      </c>
      <c r="B5" s="88"/>
      <c r="C5" s="88"/>
      <c r="D5" s="88"/>
      <c r="E5" s="88"/>
      <c r="F5" s="88"/>
      <c r="G5" s="88"/>
      <c r="H5" s="88"/>
      <c r="I5" s="88"/>
      <c r="J5" s="88"/>
      <c r="K5" s="88"/>
      <c r="L5" s="88"/>
    </row>
    <row r="6" spans="1:12" s="9" customFormat="1" ht="16.5" customHeight="1" x14ac:dyDescent="0.2">
      <c r="A6" s="82" t="s">
        <v>204</v>
      </c>
      <c r="B6" s="82"/>
      <c r="C6" s="82"/>
      <c r="D6" s="82"/>
      <c r="E6" s="82"/>
      <c r="F6" s="82"/>
      <c r="G6" s="82"/>
      <c r="H6" s="82"/>
      <c r="I6" s="82"/>
      <c r="J6" s="82"/>
      <c r="K6" s="82"/>
      <c r="L6" s="82"/>
    </row>
    <row r="7" spans="1:12" s="11" customFormat="1" ht="14.25" customHeight="1" x14ac:dyDescent="0.2">
      <c r="A7" s="22"/>
      <c r="B7" s="22"/>
      <c r="C7" s="24" t="s">
        <v>178</v>
      </c>
      <c r="D7" s="24" t="s">
        <v>179</v>
      </c>
      <c r="E7" s="24" t="s">
        <v>180</v>
      </c>
      <c r="F7" s="24" t="s">
        <v>181</v>
      </c>
      <c r="G7" s="24" t="s">
        <v>182</v>
      </c>
      <c r="H7" s="24" t="s">
        <v>183</v>
      </c>
      <c r="I7" s="24" t="s">
        <v>184</v>
      </c>
      <c r="J7" s="24" t="s">
        <v>185</v>
      </c>
      <c r="K7" s="24" t="s">
        <v>186</v>
      </c>
      <c r="L7" s="24" t="s">
        <v>187</v>
      </c>
    </row>
    <row r="8" spans="1:12" x14ac:dyDescent="0.2">
      <c r="A8" s="92" t="s">
        <v>85</v>
      </c>
      <c r="B8" s="92"/>
      <c r="C8" s="18">
        <v>1386</v>
      </c>
      <c r="D8" s="18">
        <v>1321</v>
      </c>
      <c r="E8" s="18">
        <v>1258</v>
      </c>
      <c r="F8" s="18">
        <v>1369</v>
      </c>
      <c r="G8" s="18">
        <v>1493</v>
      </c>
      <c r="H8" s="18">
        <v>1481</v>
      </c>
      <c r="I8" s="18">
        <v>1406</v>
      </c>
      <c r="J8" s="18">
        <v>1179</v>
      </c>
      <c r="K8" s="18">
        <v>1323</v>
      </c>
      <c r="L8" s="18">
        <v>1184</v>
      </c>
    </row>
    <row r="9" spans="1:12" ht="24.75" customHeight="1" x14ac:dyDescent="0.2">
      <c r="A9" s="29" t="s">
        <v>86</v>
      </c>
      <c r="B9" s="29" t="s">
        <v>87</v>
      </c>
      <c r="C9" s="99"/>
      <c r="D9" s="99"/>
      <c r="E9" s="99"/>
      <c r="F9" s="99"/>
      <c r="G9" s="99"/>
      <c r="H9" s="99"/>
      <c r="I9" s="99"/>
      <c r="J9" s="99"/>
      <c r="K9" s="99"/>
      <c r="L9" s="99"/>
    </row>
    <row r="10" spans="1:12" s="11" customFormat="1" ht="14.25" customHeight="1" x14ac:dyDescent="0.2">
      <c r="A10" s="22" t="s">
        <v>97</v>
      </c>
      <c r="B10" s="22" t="s">
        <v>88</v>
      </c>
      <c r="C10" s="24" t="s">
        <v>178</v>
      </c>
      <c r="D10" s="24" t="s">
        <v>179</v>
      </c>
      <c r="E10" s="24" t="s">
        <v>180</v>
      </c>
      <c r="F10" s="24" t="s">
        <v>181</v>
      </c>
      <c r="G10" s="24" t="s">
        <v>182</v>
      </c>
      <c r="H10" s="24" t="s">
        <v>183</v>
      </c>
      <c r="I10" s="24" t="s">
        <v>184</v>
      </c>
      <c r="J10" s="24" t="s">
        <v>185</v>
      </c>
      <c r="K10" s="24" t="s">
        <v>186</v>
      </c>
      <c r="L10" s="24" t="s">
        <v>187</v>
      </c>
    </row>
    <row r="11" spans="1:12" ht="14.25" customHeight="1" x14ac:dyDescent="0.2">
      <c r="A11" s="90" t="s">
        <v>100</v>
      </c>
      <c r="B11" s="23" t="s">
        <v>31</v>
      </c>
      <c r="C11" s="30">
        <v>0</v>
      </c>
      <c r="D11" s="30">
        <v>2</v>
      </c>
      <c r="E11" s="30">
        <v>6</v>
      </c>
      <c r="F11" s="30">
        <v>0</v>
      </c>
      <c r="G11" s="30">
        <v>2</v>
      </c>
      <c r="H11" s="30">
        <v>1</v>
      </c>
      <c r="I11" s="30">
        <v>0</v>
      </c>
      <c r="J11" s="30">
        <v>0</v>
      </c>
      <c r="K11" s="30">
        <v>0</v>
      </c>
      <c r="L11" s="30">
        <v>1</v>
      </c>
    </row>
    <row r="12" spans="1:12" ht="14.25" customHeight="1" x14ac:dyDescent="0.2">
      <c r="A12" s="90" t="str">
        <f t="shared" ref="A12:A15" si="0">A11</f>
        <v>Taitokerau</v>
      </c>
      <c r="B12" s="23" t="s">
        <v>32</v>
      </c>
      <c r="C12" s="30">
        <v>18</v>
      </c>
      <c r="D12" s="30">
        <v>18</v>
      </c>
      <c r="E12" s="30">
        <v>10</v>
      </c>
      <c r="F12" s="30">
        <v>9</v>
      </c>
      <c r="G12" s="30">
        <v>17</v>
      </c>
      <c r="H12" s="30">
        <v>23</v>
      </c>
      <c r="I12" s="30">
        <v>14</v>
      </c>
      <c r="J12" s="30">
        <v>21</v>
      </c>
      <c r="K12" s="30">
        <v>22</v>
      </c>
      <c r="L12" s="30">
        <v>21</v>
      </c>
    </row>
    <row r="13" spans="1:12" ht="14.25" customHeight="1" x14ac:dyDescent="0.2">
      <c r="A13" s="90" t="str">
        <f t="shared" si="0"/>
        <v>Taitokerau</v>
      </c>
      <c r="B13" s="23" t="s">
        <v>152</v>
      </c>
      <c r="C13" s="30">
        <v>5</v>
      </c>
      <c r="D13" s="30">
        <v>0</v>
      </c>
      <c r="E13" s="30">
        <v>3</v>
      </c>
      <c r="F13" s="30">
        <v>5</v>
      </c>
      <c r="G13" s="30">
        <v>2</v>
      </c>
      <c r="H13" s="30">
        <v>2</v>
      </c>
      <c r="I13" s="30">
        <v>3</v>
      </c>
      <c r="J13" s="30">
        <v>2</v>
      </c>
      <c r="K13" s="30">
        <v>3</v>
      </c>
      <c r="L13" s="30">
        <v>3</v>
      </c>
    </row>
    <row r="14" spans="1:12" ht="14.25" customHeight="1" x14ac:dyDescent="0.2">
      <c r="A14" s="90" t="str">
        <f t="shared" si="0"/>
        <v>Taitokerau</v>
      </c>
      <c r="B14" s="23" t="s">
        <v>176</v>
      </c>
      <c r="C14" s="30">
        <v>50</v>
      </c>
      <c r="D14" s="30">
        <v>55</v>
      </c>
      <c r="E14" s="30">
        <v>48</v>
      </c>
      <c r="F14" s="30">
        <v>54</v>
      </c>
      <c r="G14" s="30">
        <v>56</v>
      </c>
      <c r="H14" s="30">
        <v>56</v>
      </c>
      <c r="I14" s="30">
        <v>63</v>
      </c>
      <c r="J14" s="30">
        <v>45</v>
      </c>
      <c r="K14" s="30">
        <v>59</v>
      </c>
      <c r="L14" s="30">
        <v>42</v>
      </c>
    </row>
    <row r="15" spans="1:12" x14ac:dyDescent="0.2">
      <c r="A15" s="91" t="str">
        <f t="shared" si="0"/>
        <v>Taitokerau</v>
      </c>
      <c r="B15" s="48" t="s">
        <v>98</v>
      </c>
      <c r="C15" s="69">
        <v>73</v>
      </c>
      <c r="D15" s="69">
        <v>75</v>
      </c>
      <c r="E15" s="69">
        <v>67</v>
      </c>
      <c r="F15" s="69">
        <v>68</v>
      </c>
      <c r="G15" s="69">
        <v>77</v>
      </c>
      <c r="H15" s="69">
        <v>82</v>
      </c>
      <c r="I15" s="69">
        <v>80</v>
      </c>
      <c r="J15" s="69">
        <v>68</v>
      </c>
      <c r="K15" s="69">
        <v>84</v>
      </c>
      <c r="L15" s="69">
        <v>67</v>
      </c>
    </row>
    <row r="16" spans="1:12" ht="14.25" customHeight="1" x14ac:dyDescent="0.2">
      <c r="A16" s="93" t="s">
        <v>110</v>
      </c>
      <c r="B16" s="23" t="s">
        <v>33</v>
      </c>
      <c r="C16" s="30">
        <v>25</v>
      </c>
      <c r="D16" s="30">
        <v>18</v>
      </c>
      <c r="E16" s="30">
        <v>27</v>
      </c>
      <c r="F16" s="30">
        <v>26</v>
      </c>
      <c r="G16" s="30">
        <v>24</v>
      </c>
      <c r="H16" s="30">
        <v>23</v>
      </c>
      <c r="I16" s="30">
        <v>20</v>
      </c>
      <c r="J16" s="30">
        <v>14</v>
      </c>
      <c r="K16" s="30">
        <v>11</v>
      </c>
      <c r="L16" s="30">
        <v>5</v>
      </c>
    </row>
    <row r="17" spans="1:12" ht="14.25" customHeight="1" x14ac:dyDescent="0.2">
      <c r="A17" s="94" t="str">
        <f>A16</f>
        <v>Waitematā</v>
      </c>
      <c r="B17" s="23" t="s">
        <v>153</v>
      </c>
      <c r="C17" s="30">
        <v>36</v>
      </c>
      <c r="D17" s="30">
        <v>26</v>
      </c>
      <c r="E17" s="30">
        <v>37</v>
      </c>
      <c r="F17" s="30">
        <v>29</v>
      </c>
      <c r="G17" s="30">
        <v>31</v>
      </c>
      <c r="H17" s="30">
        <v>24</v>
      </c>
      <c r="I17" s="30">
        <v>25</v>
      </c>
      <c r="J17" s="30">
        <v>23</v>
      </c>
      <c r="K17" s="30">
        <v>20</v>
      </c>
      <c r="L17" s="30">
        <v>11</v>
      </c>
    </row>
    <row r="18" spans="1:12" ht="14.25" customHeight="1" x14ac:dyDescent="0.2">
      <c r="A18" s="94" t="str">
        <f t="shared" ref="A18:A19" si="1">A17</f>
        <v>Waitematā</v>
      </c>
      <c r="B18" s="23" t="s">
        <v>34</v>
      </c>
      <c r="C18" s="30">
        <v>0</v>
      </c>
      <c r="D18" s="30" t="s">
        <v>197</v>
      </c>
      <c r="E18" s="30" t="s">
        <v>197</v>
      </c>
      <c r="F18" s="30" t="s">
        <v>197</v>
      </c>
      <c r="G18" s="30" t="s">
        <v>197</v>
      </c>
      <c r="H18" s="30" t="s">
        <v>197</v>
      </c>
      <c r="I18" s="30" t="s">
        <v>197</v>
      </c>
      <c r="J18" s="30" t="s">
        <v>197</v>
      </c>
      <c r="K18" s="30" t="s">
        <v>197</v>
      </c>
      <c r="L18" s="30" t="s">
        <v>197</v>
      </c>
    </row>
    <row r="19" spans="1:12" ht="15" customHeight="1" x14ac:dyDescent="0.2">
      <c r="A19" s="95" t="str">
        <f t="shared" si="1"/>
        <v>Waitematā</v>
      </c>
      <c r="B19" s="48" t="s">
        <v>98</v>
      </c>
      <c r="C19" s="69">
        <v>61</v>
      </c>
      <c r="D19" s="69">
        <v>44</v>
      </c>
      <c r="E19" s="69">
        <v>64</v>
      </c>
      <c r="F19" s="69">
        <v>55</v>
      </c>
      <c r="G19" s="69">
        <v>55</v>
      </c>
      <c r="H19" s="69">
        <v>47</v>
      </c>
      <c r="I19" s="69">
        <v>45</v>
      </c>
      <c r="J19" s="69">
        <v>37</v>
      </c>
      <c r="K19" s="69">
        <v>31</v>
      </c>
      <c r="L19" s="69">
        <v>16</v>
      </c>
    </row>
    <row r="20" spans="1:12" ht="14.25" customHeight="1" x14ac:dyDescent="0.2">
      <c r="A20" s="93" t="s">
        <v>16</v>
      </c>
      <c r="B20" s="23" t="s">
        <v>16</v>
      </c>
      <c r="C20" s="30">
        <v>218</v>
      </c>
      <c r="D20" s="30">
        <v>216</v>
      </c>
      <c r="E20" s="30">
        <v>230</v>
      </c>
      <c r="F20" s="30">
        <v>187</v>
      </c>
      <c r="G20" s="30">
        <v>188</v>
      </c>
      <c r="H20" s="30">
        <v>201</v>
      </c>
      <c r="I20" s="30">
        <v>194</v>
      </c>
      <c r="J20" s="30">
        <v>170</v>
      </c>
      <c r="K20" s="30">
        <v>208</v>
      </c>
      <c r="L20" s="30">
        <v>132</v>
      </c>
    </row>
    <row r="21" spans="1:12" ht="15" customHeight="1" x14ac:dyDescent="0.2">
      <c r="A21" s="95" t="str">
        <f>A20</f>
        <v>Auckland</v>
      </c>
      <c r="B21" s="48" t="s">
        <v>98</v>
      </c>
      <c r="C21" s="69">
        <v>218</v>
      </c>
      <c r="D21" s="69">
        <v>216</v>
      </c>
      <c r="E21" s="69">
        <v>230</v>
      </c>
      <c r="F21" s="69">
        <v>187</v>
      </c>
      <c r="G21" s="69">
        <v>188</v>
      </c>
      <c r="H21" s="69">
        <v>201</v>
      </c>
      <c r="I21" s="69">
        <v>194</v>
      </c>
      <c r="J21" s="69">
        <v>170</v>
      </c>
      <c r="K21" s="69">
        <v>208</v>
      </c>
      <c r="L21" s="69">
        <v>132</v>
      </c>
    </row>
    <row r="22" spans="1:12" ht="14.25" customHeight="1" x14ac:dyDescent="0.2">
      <c r="A22" s="89" t="s">
        <v>101</v>
      </c>
      <c r="B22" s="23" t="s">
        <v>17</v>
      </c>
      <c r="C22" s="30">
        <v>120</v>
      </c>
      <c r="D22" s="30">
        <v>127</v>
      </c>
      <c r="E22" s="30">
        <v>99</v>
      </c>
      <c r="F22" s="30">
        <v>191</v>
      </c>
      <c r="G22" s="30">
        <v>198</v>
      </c>
      <c r="H22" s="30">
        <v>199</v>
      </c>
      <c r="I22" s="30">
        <v>193</v>
      </c>
      <c r="J22" s="30">
        <v>129</v>
      </c>
      <c r="K22" s="30">
        <v>161</v>
      </c>
      <c r="L22" s="30">
        <v>109</v>
      </c>
    </row>
    <row r="23" spans="1:12" ht="14.25" customHeight="1" x14ac:dyDescent="0.2">
      <c r="A23" s="90" t="str">
        <f t="shared" ref="A23:A25" si="2">A22</f>
        <v>South Auckland</v>
      </c>
      <c r="B23" s="23" t="s">
        <v>35</v>
      </c>
      <c r="C23" s="30">
        <v>7</v>
      </c>
      <c r="D23" s="30">
        <v>10</v>
      </c>
      <c r="E23" s="30">
        <v>10</v>
      </c>
      <c r="F23" s="30">
        <v>7</v>
      </c>
      <c r="G23" s="30">
        <v>12</v>
      </c>
      <c r="H23" s="30">
        <v>11</v>
      </c>
      <c r="I23" s="30">
        <v>4</v>
      </c>
      <c r="J23" s="30">
        <v>2</v>
      </c>
      <c r="K23" s="30">
        <v>2</v>
      </c>
      <c r="L23" s="30">
        <v>1</v>
      </c>
    </row>
    <row r="24" spans="1:12" ht="14.25" customHeight="1" x14ac:dyDescent="0.2">
      <c r="A24" s="90" t="str">
        <f t="shared" si="2"/>
        <v>South Auckland</v>
      </c>
      <c r="B24" s="23" t="s">
        <v>36</v>
      </c>
      <c r="C24" s="30">
        <v>6</v>
      </c>
      <c r="D24" s="30">
        <v>6</v>
      </c>
      <c r="E24" s="30">
        <v>8</v>
      </c>
      <c r="F24" s="30">
        <v>1</v>
      </c>
      <c r="G24" s="30">
        <v>7</v>
      </c>
      <c r="H24" s="30">
        <v>4</v>
      </c>
      <c r="I24" s="30">
        <v>1</v>
      </c>
      <c r="J24" s="30">
        <v>3</v>
      </c>
      <c r="K24" s="30">
        <v>2</v>
      </c>
      <c r="L24" s="30">
        <v>1</v>
      </c>
    </row>
    <row r="25" spans="1:12" ht="15" customHeight="1" x14ac:dyDescent="0.2">
      <c r="A25" s="91" t="str">
        <f t="shared" si="2"/>
        <v>South Auckland</v>
      </c>
      <c r="B25" s="48" t="s">
        <v>98</v>
      </c>
      <c r="C25" s="69">
        <v>133</v>
      </c>
      <c r="D25" s="69">
        <v>143</v>
      </c>
      <c r="E25" s="69">
        <v>117</v>
      </c>
      <c r="F25" s="69">
        <v>199</v>
      </c>
      <c r="G25" s="69">
        <v>217</v>
      </c>
      <c r="H25" s="69">
        <v>214</v>
      </c>
      <c r="I25" s="69">
        <v>198</v>
      </c>
      <c r="J25" s="69">
        <v>134</v>
      </c>
      <c r="K25" s="69">
        <v>165</v>
      </c>
      <c r="L25" s="69">
        <v>111</v>
      </c>
    </row>
    <row r="26" spans="1:12" ht="14.25" customHeight="1" x14ac:dyDescent="0.2">
      <c r="A26" s="89" t="s">
        <v>18</v>
      </c>
      <c r="B26" s="23" t="s">
        <v>37</v>
      </c>
      <c r="C26" s="30">
        <v>160</v>
      </c>
      <c r="D26" s="30">
        <v>121</v>
      </c>
      <c r="E26" s="30">
        <v>131</v>
      </c>
      <c r="F26" s="30">
        <v>128</v>
      </c>
      <c r="G26" s="30">
        <v>154</v>
      </c>
      <c r="H26" s="30">
        <v>185</v>
      </c>
      <c r="I26" s="30">
        <v>122</v>
      </c>
      <c r="J26" s="30">
        <v>116</v>
      </c>
      <c r="K26" s="30">
        <v>101</v>
      </c>
      <c r="L26" s="30">
        <v>95</v>
      </c>
    </row>
    <row r="27" spans="1:12" ht="14.25" customHeight="1" x14ac:dyDescent="0.2">
      <c r="A27" s="90" t="str">
        <f t="shared" ref="A27:A32" si="3">A26</f>
        <v>Waikato</v>
      </c>
      <c r="B27" s="23" t="s">
        <v>38</v>
      </c>
      <c r="C27" s="30">
        <v>0</v>
      </c>
      <c r="D27" s="30">
        <v>3</v>
      </c>
      <c r="E27" s="30">
        <v>0</v>
      </c>
      <c r="F27" s="30">
        <v>4</v>
      </c>
      <c r="G27" s="30">
        <v>4</v>
      </c>
      <c r="H27" s="30">
        <v>3</v>
      </c>
      <c r="I27" s="30">
        <v>4</v>
      </c>
      <c r="J27" s="30">
        <v>1</v>
      </c>
      <c r="K27" s="30">
        <v>3</v>
      </c>
      <c r="L27" s="30">
        <v>1</v>
      </c>
    </row>
    <row r="28" spans="1:12" ht="14.25" customHeight="1" x14ac:dyDescent="0.2">
      <c r="A28" s="90" t="str">
        <f t="shared" si="3"/>
        <v>Waikato</v>
      </c>
      <c r="B28" s="23" t="s">
        <v>39</v>
      </c>
      <c r="C28" s="30">
        <v>3</v>
      </c>
      <c r="D28" s="30">
        <v>1</v>
      </c>
      <c r="E28" s="30">
        <v>1</v>
      </c>
      <c r="F28" s="30">
        <v>1</v>
      </c>
      <c r="G28" s="30">
        <v>1</v>
      </c>
      <c r="H28" s="30">
        <v>2</v>
      </c>
      <c r="I28" s="30">
        <v>6</v>
      </c>
      <c r="J28" s="30">
        <v>3</v>
      </c>
      <c r="K28" s="30">
        <v>3</v>
      </c>
      <c r="L28" s="30">
        <v>1</v>
      </c>
    </row>
    <row r="29" spans="1:12" ht="14.25" customHeight="1" x14ac:dyDescent="0.2">
      <c r="A29" s="90" t="str">
        <f t="shared" si="3"/>
        <v>Waikato</v>
      </c>
      <c r="B29" s="23" t="s">
        <v>40</v>
      </c>
      <c r="C29" s="30">
        <v>0</v>
      </c>
      <c r="D29" s="30">
        <v>2</v>
      </c>
      <c r="E29" s="30">
        <v>2</v>
      </c>
      <c r="F29" s="30">
        <v>2</v>
      </c>
      <c r="G29" s="30">
        <v>3</v>
      </c>
      <c r="H29" s="30">
        <v>2</v>
      </c>
      <c r="I29" s="30">
        <v>0</v>
      </c>
      <c r="J29" s="30">
        <v>0</v>
      </c>
      <c r="K29" s="30">
        <v>1</v>
      </c>
      <c r="L29" s="30">
        <v>1</v>
      </c>
    </row>
    <row r="30" spans="1:12" ht="14.25" customHeight="1" x14ac:dyDescent="0.2">
      <c r="A30" s="90" t="str">
        <f t="shared" si="3"/>
        <v>Waikato</v>
      </c>
      <c r="B30" s="23" t="s">
        <v>154</v>
      </c>
      <c r="C30" s="30">
        <v>0</v>
      </c>
      <c r="D30" s="30">
        <v>0</v>
      </c>
      <c r="E30" s="30">
        <v>1</v>
      </c>
      <c r="F30" s="30">
        <v>1</v>
      </c>
      <c r="G30" s="30">
        <v>1</v>
      </c>
      <c r="H30" s="30">
        <v>0</v>
      </c>
      <c r="I30" s="30">
        <v>0</v>
      </c>
      <c r="J30" s="30">
        <v>0</v>
      </c>
      <c r="K30" s="30">
        <v>0</v>
      </c>
      <c r="L30" s="30">
        <v>0</v>
      </c>
    </row>
    <row r="31" spans="1:12" ht="14.25" customHeight="1" x14ac:dyDescent="0.2">
      <c r="A31" s="90" t="str">
        <f t="shared" si="3"/>
        <v>Waikato</v>
      </c>
      <c r="B31" s="23" t="s">
        <v>43</v>
      </c>
      <c r="C31" s="30">
        <v>0</v>
      </c>
      <c r="D31" s="30">
        <v>0</v>
      </c>
      <c r="E31" s="30">
        <v>1</v>
      </c>
      <c r="F31" s="30">
        <v>1</v>
      </c>
      <c r="G31" s="30">
        <v>1</v>
      </c>
      <c r="H31" s="30">
        <v>0</v>
      </c>
      <c r="I31" s="30">
        <v>2</v>
      </c>
      <c r="J31" s="30">
        <v>3</v>
      </c>
      <c r="K31" s="30">
        <v>4</v>
      </c>
      <c r="L31" s="30">
        <v>1</v>
      </c>
    </row>
    <row r="32" spans="1:12" ht="15" customHeight="1" x14ac:dyDescent="0.2">
      <c r="A32" s="91" t="str">
        <f t="shared" si="3"/>
        <v>Waikato</v>
      </c>
      <c r="B32" s="48" t="s">
        <v>98</v>
      </c>
      <c r="C32" s="69">
        <v>163</v>
      </c>
      <c r="D32" s="69">
        <v>127</v>
      </c>
      <c r="E32" s="69">
        <v>136</v>
      </c>
      <c r="F32" s="69">
        <v>137</v>
      </c>
      <c r="G32" s="69">
        <v>164</v>
      </c>
      <c r="H32" s="69">
        <v>192</v>
      </c>
      <c r="I32" s="69">
        <v>134</v>
      </c>
      <c r="J32" s="69">
        <v>123</v>
      </c>
      <c r="K32" s="69">
        <v>112</v>
      </c>
      <c r="L32" s="69">
        <v>99</v>
      </c>
    </row>
    <row r="33" spans="1:12" ht="14.25" customHeight="1" x14ac:dyDescent="0.2">
      <c r="A33" s="96" t="s">
        <v>102</v>
      </c>
      <c r="B33" s="23" t="s">
        <v>155</v>
      </c>
      <c r="C33" s="30">
        <v>2</v>
      </c>
      <c r="D33" s="30">
        <v>2</v>
      </c>
      <c r="E33" s="30">
        <v>1</v>
      </c>
      <c r="F33" s="30">
        <v>0</v>
      </c>
      <c r="G33" s="30">
        <v>3</v>
      </c>
      <c r="H33" s="30">
        <v>0</v>
      </c>
      <c r="I33" s="30">
        <v>2</v>
      </c>
      <c r="J33" s="30">
        <v>0</v>
      </c>
      <c r="K33" s="30">
        <v>0</v>
      </c>
      <c r="L33" s="30">
        <v>0</v>
      </c>
    </row>
    <row r="34" spans="1:12" ht="14.25" customHeight="1" x14ac:dyDescent="0.2">
      <c r="A34" s="97" t="str">
        <f t="shared" ref="A34:A37" si="4">A33</f>
        <v>Bay of Plenty</v>
      </c>
      <c r="B34" s="23" t="s">
        <v>42</v>
      </c>
      <c r="C34" s="30">
        <v>65</v>
      </c>
      <c r="D34" s="30">
        <v>86</v>
      </c>
      <c r="E34" s="30">
        <v>56</v>
      </c>
      <c r="F34" s="30">
        <v>52</v>
      </c>
      <c r="G34" s="30">
        <v>72</v>
      </c>
      <c r="H34" s="30">
        <v>73</v>
      </c>
      <c r="I34" s="30">
        <v>62</v>
      </c>
      <c r="J34" s="30">
        <v>57</v>
      </c>
      <c r="K34" s="30">
        <v>84</v>
      </c>
      <c r="L34" s="30">
        <v>70</v>
      </c>
    </row>
    <row r="35" spans="1:12" ht="14.25" customHeight="1" x14ac:dyDescent="0.2">
      <c r="A35" s="97" t="str">
        <f t="shared" si="4"/>
        <v>Bay of Plenty</v>
      </c>
      <c r="B35" s="23" t="s">
        <v>156</v>
      </c>
      <c r="C35" s="30">
        <v>2</v>
      </c>
      <c r="D35" s="30">
        <v>1</v>
      </c>
      <c r="E35" s="30">
        <v>3</v>
      </c>
      <c r="F35" s="30">
        <v>4</v>
      </c>
      <c r="G35" s="30">
        <v>0</v>
      </c>
      <c r="H35" s="30">
        <v>2</v>
      </c>
      <c r="I35" s="30">
        <v>0</v>
      </c>
      <c r="J35" s="30">
        <v>0</v>
      </c>
      <c r="K35" s="30">
        <v>1</v>
      </c>
      <c r="L35" s="30">
        <v>1</v>
      </c>
    </row>
    <row r="36" spans="1:12" ht="14.25" customHeight="1" x14ac:dyDescent="0.2">
      <c r="A36" s="97" t="str">
        <f t="shared" si="4"/>
        <v>Bay of Plenty</v>
      </c>
      <c r="B36" s="23" t="s">
        <v>157</v>
      </c>
      <c r="C36" s="30">
        <v>18</v>
      </c>
      <c r="D36" s="30">
        <v>10</v>
      </c>
      <c r="E36" s="30">
        <v>12</v>
      </c>
      <c r="F36" s="30">
        <v>12</v>
      </c>
      <c r="G36" s="30">
        <v>9</v>
      </c>
      <c r="H36" s="30">
        <v>14</v>
      </c>
      <c r="I36" s="30">
        <v>13</v>
      </c>
      <c r="J36" s="30">
        <v>12</v>
      </c>
      <c r="K36" s="30">
        <v>10</v>
      </c>
      <c r="L36" s="30">
        <v>19</v>
      </c>
    </row>
    <row r="37" spans="1:12" s="9" customFormat="1" ht="15" customHeight="1" x14ac:dyDescent="0.2">
      <c r="A37" s="98" t="str">
        <f t="shared" si="4"/>
        <v>Bay of Plenty</v>
      </c>
      <c r="B37" s="48" t="s">
        <v>98</v>
      </c>
      <c r="C37" s="69">
        <v>87</v>
      </c>
      <c r="D37" s="69">
        <v>99</v>
      </c>
      <c r="E37" s="69">
        <v>72</v>
      </c>
      <c r="F37" s="69">
        <v>68</v>
      </c>
      <c r="G37" s="69">
        <v>84</v>
      </c>
      <c r="H37" s="69">
        <v>89</v>
      </c>
      <c r="I37" s="69">
        <v>77</v>
      </c>
      <c r="J37" s="69">
        <v>69</v>
      </c>
      <c r="K37" s="69">
        <v>95</v>
      </c>
      <c r="L37" s="69">
        <v>90</v>
      </c>
    </row>
    <row r="38" spans="1:12" s="9" customFormat="1" ht="14.25" customHeight="1" x14ac:dyDescent="0.2">
      <c r="A38" s="96" t="s">
        <v>103</v>
      </c>
      <c r="B38" s="23" t="s">
        <v>41</v>
      </c>
      <c r="C38" s="30">
        <v>60</v>
      </c>
      <c r="D38" s="30">
        <v>55</v>
      </c>
      <c r="E38" s="30">
        <v>36</v>
      </c>
      <c r="F38" s="30">
        <v>73</v>
      </c>
      <c r="G38" s="30">
        <v>68</v>
      </c>
      <c r="H38" s="30">
        <v>50</v>
      </c>
      <c r="I38" s="30">
        <v>72</v>
      </c>
      <c r="J38" s="30">
        <v>70</v>
      </c>
      <c r="K38" s="30">
        <v>83</v>
      </c>
      <c r="L38" s="30">
        <v>60</v>
      </c>
    </row>
    <row r="39" spans="1:12" s="9" customFormat="1" ht="14.25" customHeight="1" x14ac:dyDescent="0.2">
      <c r="A39" s="97" t="str">
        <f t="shared" ref="A39:A42" si="5">A38</f>
        <v>Waiariki</v>
      </c>
      <c r="B39" s="23" t="s">
        <v>44</v>
      </c>
      <c r="C39" s="30">
        <v>3</v>
      </c>
      <c r="D39" s="30">
        <v>0</v>
      </c>
      <c r="E39" s="30">
        <v>5</v>
      </c>
      <c r="F39" s="30">
        <v>1</v>
      </c>
      <c r="G39" s="30">
        <v>3</v>
      </c>
      <c r="H39" s="30">
        <v>4</v>
      </c>
      <c r="I39" s="30">
        <v>2</v>
      </c>
      <c r="J39" s="30">
        <v>0</v>
      </c>
      <c r="K39" s="30">
        <v>1</v>
      </c>
      <c r="L39" s="30">
        <v>0</v>
      </c>
    </row>
    <row r="40" spans="1:12" s="9" customFormat="1" ht="14.25" customHeight="1" x14ac:dyDescent="0.2">
      <c r="A40" s="97" t="str">
        <f t="shared" si="5"/>
        <v>Waiariki</v>
      </c>
      <c r="B40" s="23" t="s">
        <v>158</v>
      </c>
      <c r="C40" s="30">
        <v>7</v>
      </c>
      <c r="D40" s="30">
        <v>5</v>
      </c>
      <c r="E40" s="30">
        <v>2</v>
      </c>
      <c r="F40" s="30">
        <v>6</v>
      </c>
      <c r="G40" s="30">
        <v>2</v>
      </c>
      <c r="H40" s="30">
        <v>8</v>
      </c>
      <c r="I40" s="30">
        <v>2</v>
      </c>
      <c r="J40" s="30">
        <v>1</v>
      </c>
      <c r="K40" s="30">
        <v>7</v>
      </c>
      <c r="L40" s="30">
        <v>5</v>
      </c>
    </row>
    <row r="41" spans="1:12" s="9" customFormat="1" ht="14.25" customHeight="1" x14ac:dyDescent="0.2">
      <c r="A41" s="97" t="str">
        <f t="shared" si="5"/>
        <v>Waiariki</v>
      </c>
      <c r="B41" s="23" t="s">
        <v>45</v>
      </c>
      <c r="C41" s="30">
        <v>8</v>
      </c>
      <c r="D41" s="30">
        <v>5</v>
      </c>
      <c r="E41" s="30">
        <v>4</v>
      </c>
      <c r="F41" s="30">
        <v>3</v>
      </c>
      <c r="G41" s="30">
        <v>4</v>
      </c>
      <c r="H41" s="30">
        <v>1</v>
      </c>
      <c r="I41" s="30">
        <v>2</v>
      </c>
      <c r="J41" s="30">
        <v>0</v>
      </c>
      <c r="K41" s="30">
        <v>3</v>
      </c>
      <c r="L41" s="30">
        <v>4</v>
      </c>
    </row>
    <row r="42" spans="1:12" s="9" customFormat="1" ht="14.25" customHeight="1" x14ac:dyDescent="0.2">
      <c r="A42" s="98" t="str">
        <f t="shared" si="5"/>
        <v>Waiariki</v>
      </c>
      <c r="B42" s="48" t="s">
        <v>98</v>
      </c>
      <c r="C42" s="69">
        <v>78</v>
      </c>
      <c r="D42" s="69">
        <v>65</v>
      </c>
      <c r="E42" s="69">
        <v>47</v>
      </c>
      <c r="F42" s="69">
        <v>83</v>
      </c>
      <c r="G42" s="69">
        <v>77</v>
      </c>
      <c r="H42" s="69">
        <v>63</v>
      </c>
      <c r="I42" s="69">
        <v>78</v>
      </c>
      <c r="J42" s="69">
        <v>71</v>
      </c>
      <c r="K42" s="69">
        <v>94</v>
      </c>
      <c r="L42" s="69">
        <v>69</v>
      </c>
    </row>
    <row r="43" spans="1:12" ht="14.25" customHeight="1" x14ac:dyDescent="0.2">
      <c r="A43" s="89" t="s">
        <v>104</v>
      </c>
      <c r="B43" s="23" t="s">
        <v>46</v>
      </c>
      <c r="C43" s="30">
        <v>34</v>
      </c>
      <c r="D43" s="30">
        <v>28</v>
      </c>
      <c r="E43" s="30">
        <v>26</v>
      </c>
      <c r="F43" s="30">
        <v>26</v>
      </c>
      <c r="G43" s="30">
        <v>34</v>
      </c>
      <c r="H43" s="30">
        <v>22</v>
      </c>
      <c r="I43" s="30">
        <v>28</v>
      </c>
      <c r="J43" s="30">
        <v>17</v>
      </c>
      <c r="K43" s="30">
        <v>44</v>
      </c>
      <c r="L43" s="30">
        <v>26</v>
      </c>
    </row>
    <row r="44" spans="1:12" ht="14.25" customHeight="1" x14ac:dyDescent="0.2">
      <c r="A44" s="90" t="str">
        <f t="shared" ref="A44:A49" si="6">A43</f>
        <v>East Coast</v>
      </c>
      <c r="B44" s="23" t="s">
        <v>47</v>
      </c>
      <c r="C44" s="30">
        <v>8</v>
      </c>
      <c r="D44" s="30">
        <v>8</v>
      </c>
      <c r="E44" s="30">
        <v>8</v>
      </c>
      <c r="F44" s="30">
        <v>10</v>
      </c>
      <c r="G44" s="30">
        <v>12</v>
      </c>
      <c r="H44" s="30">
        <v>15</v>
      </c>
      <c r="I44" s="30">
        <v>17</v>
      </c>
      <c r="J44" s="30">
        <v>6</v>
      </c>
      <c r="K44" s="30">
        <v>14</v>
      </c>
      <c r="L44" s="30">
        <v>4</v>
      </c>
    </row>
    <row r="45" spans="1:12" ht="14.25" customHeight="1" x14ac:dyDescent="0.2">
      <c r="A45" s="90" t="str">
        <f t="shared" si="6"/>
        <v>East Coast</v>
      </c>
      <c r="B45" s="23" t="s">
        <v>48</v>
      </c>
      <c r="C45" s="30">
        <v>54</v>
      </c>
      <c r="D45" s="30">
        <v>45</v>
      </c>
      <c r="E45" s="30">
        <v>67</v>
      </c>
      <c r="F45" s="30">
        <v>51</v>
      </c>
      <c r="G45" s="30">
        <v>48</v>
      </c>
      <c r="H45" s="30">
        <v>40</v>
      </c>
      <c r="I45" s="30">
        <v>47</v>
      </c>
      <c r="J45" s="30">
        <v>49</v>
      </c>
      <c r="K45" s="30">
        <v>54</v>
      </c>
      <c r="L45" s="30">
        <v>43</v>
      </c>
    </row>
    <row r="46" spans="1:12" ht="14.25" customHeight="1" x14ac:dyDescent="0.2">
      <c r="A46" s="90" t="str">
        <f t="shared" si="6"/>
        <v>East Coast</v>
      </c>
      <c r="B46" s="23" t="s">
        <v>159</v>
      </c>
      <c r="C46" s="30">
        <v>0</v>
      </c>
      <c r="D46" s="30">
        <v>0</v>
      </c>
      <c r="E46" s="30">
        <v>0</v>
      </c>
      <c r="F46" s="30">
        <v>0</v>
      </c>
      <c r="G46" s="30">
        <v>0</v>
      </c>
      <c r="H46" s="30">
        <v>0</v>
      </c>
      <c r="I46" s="30">
        <v>0</v>
      </c>
      <c r="J46" s="30">
        <v>0</v>
      </c>
      <c r="K46" s="30">
        <v>0</v>
      </c>
      <c r="L46" s="30">
        <v>0</v>
      </c>
    </row>
    <row r="47" spans="1:12" ht="14.25" customHeight="1" x14ac:dyDescent="0.2">
      <c r="A47" s="90" t="str">
        <f t="shared" si="6"/>
        <v>East Coast</v>
      </c>
      <c r="B47" s="23" t="s">
        <v>49</v>
      </c>
      <c r="C47" s="30">
        <v>0</v>
      </c>
      <c r="D47" s="30">
        <v>0</v>
      </c>
      <c r="E47" s="30">
        <v>0</v>
      </c>
      <c r="F47" s="30">
        <v>0</v>
      </c>
      <c r="G47" s="30">
        <v>0</v>
      </c>
      <c r="H47" s="30">
        <v>1</v>
      </c>
      <c r="I47" s="30">
        <v>0</v>
      </c>
      <c r="J47" s="30">
        <v>0</v>
      </c>
      <c r="K47" s="30">
        <v>0</v>
      </c>
      <c r="L47" s="30">
        <v>0</v>
      </c>
    </row>
    <row r="48" spans="1:12" ht="14.25" customHeight="1" x14ac:dyDescent="0.2">
      <c r="A48" s="90" t="str">
        <f t="shared" si="6"/>
        <v>East Coast</v>
      </c>
      <c r="B48" s="23" t="s">
        <v>50</v>
      </c>
      <c r="C48" s="30">
        <v>0</v>
      </c>
      <c r="D48" s="30">
        <v>2</v>
      </c>
      <c r="E48" s="30">
        <v>1</v>
      </c>
      <c r="F48" s="30">
        <v>0</v>
      </c>
      <c r="G48" s="30">
        <v>0</v>
      </c>
      <c r="H48" s="30">
        <v>0</v>
      </c>
      <c r="I48" s="30">
        <v>0</v>
      </c>
      <c r="J48" s="30">
        <v>0</v>
      </c>
      <c r="K48" s="30">
        <v>0</v>
      </c>
      <c r="L48" s="30">
        <v>2</v>
      </c>
    </row>
    <row r="49" spans="1:12" ht="14.25" customHeight="1" x14ac:dyDescent="0.2">
      <c r="A49" s="91" t="str">
        <f t="shared" si="6"/>
        <v>East Coast</v>
      </c>
      <c r="B49" s="48" t="s">
        <v>98</v>
      </c>
      <c r="C49" s="69">
        <v>96</v>
      </c>
      <c r="D49" s="69">
        <v>83</v>
      </c>
      <c r="E49" s="69">
        <v>102</v>
      </c>
      <c r="F49" s="69">
        <v>87</v>
      </c>
      <c r="G49" s="69">
        <v>94</v>
      </c>
      <c r="H49" s="69">
        <v>78</v>
      </c>
      <c r="I49" s="69">
        <v>92</v>
      </c>
      <c r="J49" s="69">
        <v>72</v>
      </c>
      <c r="K49" s="69">
        <v>112</v>
      </c>
      <c r="L49" s="69">
        <v>75</v>
      </c>
    </row>
    <row r="50" spans="1:12" ht="14.25" customHeight="1" x14ac:dyDescent="0.2">
      <c r="A50" s="89" t="s">
        <v>94</v>
      </c>
      <c r="B50" s="23" t="s">
        <v>160</v>
      </c>
      <c r="C50" s="30">
        <v>9</v>
      </c>
      <c r="D50" s="30">
        <v>11</v>
      </c>
      <c r="E50" s="30">
        <v>11</v>
      </c>
      <c r="F50" s="30">
        <v>2</v>
      </c>
      <c r="G50" s="30">
        <v>6</v>
      </c>
      <c r="H50" s="30">
        <v>10</v>
      </c>
      <c r="I50" s="30">
        <v>10</v>
      </c>
      <c r="J50" s="30">
        <v>4</v>
      </c>
      <c r="K50" s="30">
        <v>4</v>
      </c>
      <c r="L50" s="30">
        <v>8</v>
      </c>
    </row>
    <row r="51" spans="1:12" ht="14.25" customHeight="1" x14ac:dyDescent="0.2">
      <c r="A51" s="90" t="str">
        <f t="shared" ref="A51:A55" si="7">A50</f>
        <v>Taranaki/Whanganui</v>
      </c>
      <c r="B51" s="23" t="s">
        <v>51</v>
      </c>
      <c r="C51" s="30">
        <v>0</v>
      </c>
      <c r="D51" s="30">
        <v>0</v>
      </c>
      <c r="E51" s="30">
        <v>1</v>
      </c>
      <c r="F51" s="30">
        <v>1</v>
      </c>
      <c r="G51" s="30">
        <v>0</v>
      </c>
      <c r="H51" s="30">
        <v>0</v>
      </c>
      <c r="I51" s="30">
        <v>1</v>
      </c>
      <c r="J51" s="30">
        <v>0</v>
      </c>
      <c r="K51" s="30">
        <v>0</v>
      </c>
      <c r="L51" s="30">
        <v>2</v>
      </c>
    </row>
    <row r="52" spans="1:12" ht="14.25" customHeight="1" x14ac:dyDescent="0.2">
      <c r="A52" s="90" t="str">
        <f t="shared" si="7"/>
        <v>Taranaki/Whanganui</v>
      </c>
      <c r="B52" s="23" t="s">
        <v>52</v>
      </c>
      <c r="C52" s="30">
        <v>44</v>
      </c>
      <c r="D52" s="30">
        <v>33</v>
      </c>
      <c r="E52" s="30">
        <v>35</v>
      </c>
      <c r="F52" s="30">
        <v>36</v>
      </c>
      <c r="G52" s="30">
        <v>41</v>
      </c>
      <c r="H52" s="30">
        <v>39</v>
      </c>
      <c r="I52" s="30">
        <v>47</v>
      </c>
      <c r="J52" s="30">
        <v>35</v>
      </c>
      <c r="K52" s="30">
        <v>30</v>
      </c>
      <c r="L52" s="30">
        <v>47</v>
      </c>
    </row>
    <row r="53" spans="1:12" ht="14.25" customHeight="1" x14ac:dyDescent="0.2">
      <c r="A53" s="90" t="str">
        <f t="shared" si="7"/>
        <v>Taranaki/Whanganui</v>
      </c>
      <c r="B53" s="23" t="s">
        <v>53</v>
      </c>
      <c r="C53" s="30">
        <v>0</v>
      </c>
      <c r="D53" s="30">
        <v>0</v>
      </c>
      <c r="E53" s="30">
        <v>0</v>
      </c>
      <c r="F53" s="30">
        <v>4</v>
      </c>
      <c r="G53" s="30">
        <v>0</v>
      </c>
      <c r="H53" s="30">
        <v>2</v>
      </c>
      <c r="I53" s="30">
        <v>1</v>
      </c>
      <c r="J53" s="30">
        <v>0</v>
      </c>
      <c r="K53" s="30">
        <v>1</v>
      </c>
      <c r="L53" s="30">
        <v>0</v>
      </c>
    </row>
    <row r="54" spans="1:12" ht="14.25" customHeight="1" x14ac:dyDescent="0.2">
      <c r="A54" s="90" t="str">
        <f t="shared" si="7"/>
        <v>Taranaki/Whanganui</v>
      </c>
      <c r="B54" s="23" t="s">
        <v>95</v>
      </c>
      <c r="C54" s="30">
        <v>20</v>
      </c>
      <c r="D54" s="30">
        <v>31</v>
      </c>
      <c r="E54" s="30">
        <v>16</v>
      </c>
      <c r="F54" s="30">
        <v>42</v>
      </c>
      <c r="G54" s="30">
        <v>45</v>
      </c>
      <c r="H54" s="30">
        <v>24</v>
      </c>
      <c r="I54" s="30">
        <v>31</v>
      </c>
      <c r="J54" s="30">
        <v>34</v>
      </c>
      <c r="K54" s="30">
        <v>45</v>
      </c>
      <c r="L54" s="30">
        <v>28</v>
      </c>
    </row>
    <row r="55" spans="1:12" ht="14.25" customHeight="1" x14ac:dyDescent="0.2">
      <c r="A55" s="91" t="str">
        <f t="shared" si="7"/>
        <v>Taranaki/Whanganui</v>
      </c>
      <c r="B55" s="48" t="s">
        <v>98</v>
      </c>
      <c r="C55" s="69">
        <v>73</v>
      </c>
      <c r="D55" s="69">
        <v>75</v>
      </c>
      <c r="E55" s="69">
        <v>63</v>
      </c>
      <c r="F55" s="69">
        <v>85</v>
      </c>
      <c r="G55" s="69">
        <v>92</v>
      </c>
      <c r="H55" s="69">
        <v>75</v>
      </c>
      <c r="I55" s="69">
        <v>90</v>
      </c>
      <c r="J55" s="69">
        <v>73</v>
      </c>
      <c r="K55" s="69">
        <v>80</v>
      </c>
      <c r="L55" s="69">
        <v>85</v>
      </c>
    </row>
    <row r="56" spans="1:12" ht="14.25" customHeight="1" x14ac:dyDescent="0.2">
      <c r="A56" s="89" t="s">
        <v>161</v>
      </c>
      <c r="B56" s="23" t="s">
        <v>54</v>
      </c>
      <c r="C56" s="30">
        <v>0</v>
      </c>
      <c r="D56" s="30">
        <v>0</v>
      </c>
      <c r="E56" s="30">
        <v>1</v>
      </c>
      <c r="F56" s="30">
        <v>1</v>
      </c>
      <c r="G56" s="30">
        <v>0</v>
      </c>
      <c r="H56" s="30">
        <v>2</v>
      </c>
      <c r="I56" s="30">
        <v>1</v>
      </c>
      <c r="J56" s="30">
        <v>0</v>
      </c>
      <c r="K56" s="30">
        <v>0</v>
      </c>
      <c r="L56" s="30">
        <v>0</v>
      </c>
    </row>
    <row r="57" spans="1:12" ht="14.25" customHeight="1" x14ac:dyDescent="0.2">
      <c r="A57" s="90" t="str">
        <f t="shared" ref="A57:A61" si="8">A56</f>
        <v>Manawatū/Wairarapa</v>
      </c>
      <c r="B57" s="23" t="s">
        <v>55</v>
      </c>
      <c r="C57" s="30">
        <v>1</v>
      </c>
      <c r="D57" s="30" t="s">
        <v>197</v>
      </c>
      <c r="E57" s="30" t="s">
        <v>197</v>
      </c>
      <c r="F57" s="30" t="s">
        <v>197</v>
      </c>
      <c r="G57" s="30" t="s">
        <v>197</v>
      </c>
      <c r="H57" s="30" t="s">
        <v>197</v>
      </c>
      <c r="I57" s="30" t="s">
        <v>197</v>
      </c>
      <c r="J57" s="30" t="s">
        <v>197</v>
      </c>
      <c r="K57" s="30" t="s">
        <v>197</v>
      </c>
      <c r="L57" s="30" t="s">
        <v>197</v>
      </c>
    </row>
    <row r="58" spans="1:12" ht="14.25" customHeight="1" x14ac:dyDescent="0.2">
      <c r="A58" s="90" t="str">
        <f t="shared" si="8"/>
        <v>Manawatū/Wairarapa</v>
      </c>
      <c r="B58" s="23" t="s">
        <v>56</v>
      </c>
      <c r="C58" s="30">
        <v>3</v>
      </c>
      <c r="D58" s="30">
        <v>4</v>
      </c>
      <c r="E58" s="30">
        <v>3</v>
      </c>
      <c r="F58" s="30">
        <v>7</v>
      </c>
      <c r="G58" s="30">
        <v>7</v>
      </c>
      <c r="H58" s="30">
        <v>11</v>
      </c>
      <c r="I58" s="30">
        <v>2</v>
      </c>
      <c r="J58" s="30">
        <v>2</v>
      </c>
      <c r="K58" s="30">
        <v>1</v>
      </c>
      <c r="L58" s="30">
        <v>1</v>
      </c>
    </row>
    <row r="59" spans="1:12" ht="14.25" customHeight="1" x14ac:dyDescent="0.2">
      <c r="A59" s="90" t="str">
        <f t="shared" si="8"/>
        <v>Manawatū/Wairarapa</v>
      </c>
      <c r="B59" s="23" t="s">
        <v>57</v>
      </c>
      <c r="C59" s="30">
        <v>6</v>
      </c>
      <c r="D59" s="30">
        <v>5</v>
      </c>
      <c r="E59" s="30">
        <v>3</v>
      </c>
      <c r="F59" s="30">
        <v>4</v>
      </c>
      <c r="G59" s="30">
        <v>4</v>
      </c>
      <c r="H59" s="30">
        <v>5</v>
      </c>
      <c r="I59" s="30">
        <v>4</v>
      </c>
      <c r="J59" s="30">
        <v>3</v>
      </c>
      <c r="K59" s="30">
        <v>2</v>
      </c>
      <c r="L59" s="30">
        <v>1</v>
      </c>
    </row>
    <row r="60" spans="1:12" ht="14.25" customHeight="1" x14ac:dyDescent="0.2">
      <c r="A60" s="90" t="str">
        <f t="shared" si="8"/>
        <v>Manawatū/Wairarapa</v>
      </c>
      <c r="B60" s="23" t="s">
        <v>58</v>
      </c>
      <c r="C60" s="30">
        <v>60</v>
      </c>
      <c r="D60" s="30">
        <v>31</v>
      </c>
      <c r="E60" s="30">
        <v>40</v>
      </c>
      <c r="F60" s="30">
        <v>51</v>
      </c>
      <c r="G60" s="30">
        <v>55</v>
      </c>
      <c r="H60" s="30">
        <v>43</v>
      </c>
      <c r="I60" s="30">
        <v>46</v>
      </c>
      <c r="J60" s="30">
        <v>45</v>
      </c>
      <c r="K60" s="30">
        <v>46</v>
      </c>
      <c r="L60" s="30">
        <v>58</v>
      </c>
    </row>
    <row r="61" spans="1:12" ht="14.25" customHeight="1" x14ac:dyDescent="0.2">
      <c r="A61" s="91" t="str">
        <f t="shared" si="8"/>
        <v>Manawatū/Wairarapa</v>
      </c>
      <c r="B61" s="48" t="s">
        <v>98</v>
      </c>
      <c r="C61" s="69">
        <v>70</v>
      </c>
      <c r="D61" s="69">
        <v>40</v>
      </c>
      <c r="E61" s="69">
        <v>47</v>
      </c>
      <c r="F61" s="69">
        <v>63</v>
      </c>
      <c r="G61" s="69">
        <v>66</v>
      </c>
      <c r="H61" s="69">
        <v>61</v>
      </c>
      <c r="I61" s="69">
        <v>53</v>
      </c>
      <c r="J61" s="69">
        <v>50</v>
      </c>
      <c r="K61" s="69">
        <v>49</v>
      </c>
      <c r="L61" s="69">
        <v>60</v>
      </c>
    </row>
    <row r="62" spans="1:12" ht="14.25" customHeight="1" x14ac:dyDescent="0.2">
      <c r="A62" s="89" t="s">
        <v>105</v>
      </c>
      <c r="B62" s="23" t="s">
        <v>60</v>
      </c>
      <c r="C62" s="30">
        <v>3</v>
      </c>
      <c r="D62" s="30">
        <v>9</v>
      </c>
      <c r="E62" s="30">
        <v>14</v>
      </c>
      <c r="F62" s="30">
        <v>10</v>
      </c>
      <c r="G62" s="30">
        <v>13</v>
      </c>
      <c r="H62" s="30">
        <v>8</v>
      </c>
      <c r="I62" s="30">
        <v>12</v>
      </c>
      <c r="J62" s="30">
        <v>6</v>
      </c>
      <c r="K62" s="30">
        <v>13</v>
      </c>
      <c r="L62" s="30">
        <v>9</v>
      </c>
    </row>
    <row r="63" spans="1:12" ht="14.25" customHeight="1" x14ac:dyDescent="0.2">
      <c r="A63" s="90" t="str">
        <f t="shared" ref="A63:A66" si="9">A62</f>
        <v>Northern Wellington</v>
      </c>
      <c r="B63" s="23" t="s">
        <v>61</v>
      </c>
      <c r="C63" s="30">
        <v>2</v>
      </c>
      <c r="D63" s="30" t="s">
        <v>197</v>
      </c>
      <c r="E63" s="30" t="s">
        <v>197</v>
      </c>
      <c r="F63" s="30" t="s">
        <v>197</v>
      </c>
      <c r="G63" s="30" t="s">
        <v>197</v>
      </c>
      <c r="H63" s="30" t="s">
        <v>197</v>
      </c>
      <c r="I63" s="30" t="s">
        <v>197</v>
      </c>
      <c r="J63" s="30" t="s">
        <v>197</v>
      </c>
      <c r="K63" s="30" t="s">
        <v>197</v>
      </c>
      <c r="L63" s="30" t="s">
        <v>197</v>
      </c>
    </row>
    <row r="64" spans="1:12" ht="14.25" customHeight="1" x14ac:dyDescent="0.2">
      <c r="A64" s="90" t="str">
        <f t="shared" si="9"/>
        <v>Northern Wellington</v>
      </c>
      <c r="B64" s="23" t="s">
        <v>62</v>
      </c>
      <c r="C64" s="30">
        <v>4</v>
      </c>
      <c r="D64" s="30">
        <v>9</v>
      </c>
      <c r="E64" s="30">
        <v>7</v>
      </c>
      <c r="F64" s="30">
        <v>8</v>
      </c>
      <c r="G64" s="30">
        <v>6</v>
      </c>
      <c r="H64" s="30">
        <v>11</v>
      </c>
      <c r="I64" s="30">
        <v>5</v>
      </c>
      <c r="J64" s="30">
        <v>5</v>
      </c>
      <c r="K64" s="30">
        <v>7</v>
      </c>
      <c r="L64" s="30">
        <v>12</v>
      </c>
    </row>
    <row r="65" spans="1:12" ht="14.25" customHeight="1" x14ac:dyDescent="0.2">
      <c r="A65" s="90" t="str">
        <f t="shared" si="9"/>
        <v>Northern Wellington</v>
      </c>
      <c r="B65" s="23" t="s">
        <v>63</v>
      </c>
      <c r="C65" s="30">
        <v>0</v>
      </c>
      <c r="D65" s="30" t="s">
        <v>197</v>
      </c>
      <c r="E65" s="30" t="s">
        <v>197</v>
      </c>
      <c r="F65" s="30" t="s">
        <v>197</v>
      </c>
      <c r="G65" s="30" t="s">
        <v>197</v>
      </c>
      <c r="H65" s="30" t="s">
        <v>197</v>
      </c>
      <c r="I65" s="30" t="s">
        <v>197</v>
      </c>
      <c r="J65" s="30" t="s">
        <v>197</v>
      </c>
      <c r="K65" s="30" t="s">
        <v>197</v>
      </c>
      <c r="L65" s="30" t="s">
        <v>197</v>
      </c>
    </row>
    <row r="66" spans="1:12" x14ac:dyDescent="0.2">
      <c r="A66" s="91" t="str">
        <f t="shared" si="9"/>
        <v>Northern Wellington</v>
      </c>
      <c r="B66" s="48" t="s">
        <v>98</v>
      </c>
      <c r="C66" s="69">
        <v>9</v>
      </c>
      <c r="D66" s="69">
        <v>18</v>
      </c>
      <c r="E66" s="69">
        <v>21</v>
      </c>
      <c r="F66" s="69">
        <v>18</v>
      </c>
      <c r="G66" s="69">
        <v>19</v>
      </c>
      <c r="H66" s="69">
        <v>19</v>
      </c>
      <c r="I66" s="69">
        <v>17</v>
      </c>
      <c r="J66" s="69">
        <v>11</v>
      </c>
      <c r="K66" s="69">
        <v>20</v>
      </c>
      <c r="L66" s="69">
        <v>21</v>
      </c>
    </row>
    <row r="67" spans="1:12" ht="15" customHeight="1" x14ac:dyDescent="0.2">
      <c r="A67" s="89" t="s">
        <v>20</v>
      </c>
      <c r="B67" s="23" t="s">
        <v>59</v>
      </c>
      <c r="C67" s="30">
        <v>0</v>
      </c>
      <c r="D67" s="30">
        <v>0</v>
      </c>
      <c r="E67" s="30">
        <v>0</v>
      </c>
      <c r="F67" s="30">
        <v>0</v>
      </c>
      <c r="G67" s="30">
        <v>0</v>
      </c>
      <c r="H67" s="30">
        <v>0</v>
      </c>
      <c r="I67" s="30">
        <v>0</v>
      </c>
      <c r="J67" s="30">
        <v>0</v>
      </c>
      <c r="K67" s="30">
        <v>0</v>
      </c>
      <c r="L67" s="30">
        <v>0</v>
      </c>
    </row>
    <row r="68" spans="1:12" ht="14.25" customHeight="1" x14ac:dyDescent="0.2">
      <c r="A68" s="90" t="str">
        <f t="shared" ref="A68:A69" si="10">A67</f>
        <v>Wellington</v>
      </c>
      <c r="B68" s="23" t="s">
        <v>20</v>
      </c>
      <c r="C68" s="30">
        <v>98</v>
      </c>
      <c r="D68" s="30">
        <v>100</v>
      </c>
      <c r="E68" s="30">
        <v>62</v>
      </c>
      <c r="F68" s="30">
        <v>82</v>
      </c>
      <c r="G68" s="30">
        <v>68</v>
      </c>
      <c r="H68" s="30">
        <v>94</v>
      </c>
      <c r="I68" s="30">
        <v>77</v>
      </c>
      <c r="J68" s="30">
        <v>77</v>
      </c>
      <c r="K68" s="30">
        <v>68</v>
      </c>
      <c r="L68" s="30">
        <v>90</v>
      </c>
    </row>
    <row r="69" spans="1:12" ht="14.45" customHeight="1" x14ac:dyDescent="0.2">
      <c r="A69" s="91" t="str">
        <f t="shared" si="10"/>
        <v>Wellington</v>
      </c>
      <c r="B69" s="48" t="s">
        <v>98</v>
      </c>
      <c r="C69" s="69">
        <v>98</v>
      </c>
      <c r="D69" s="69">
        <v>100</v>
      </c>
      <c r="E69" s="69">
        <v>62</v>
      </c>
      <c r="F69" s="69">
        <v>82</v>
      </c>
      <c r="G69" s="69">
        <v>68</v>
      </c>
      <c r="H69" s="69">
        <v>94</v>
      </c>
      <c r="I69" s="69">
        <v>77</v>
      </c>
      <c r="J69" s="69">
        <v>77</v>
      </c>
      <c r="K69" s="69">
        <v>68</v>
      </c>
      <c r="L69" s="69">
        <v>90</v>
      </c>
    </row>
    <row r="70" spans="1:12" ht="14.25" customHeight="1" x14ac:dyDescent="0.2">
      <c r="A70" s="89" t="s">
        <v>21</v>
      </c>
      <c r="B70" s="23" t="s">
        <v>64</v>
      </c>
      <c r="C70" s="30">
        <v>19</v>
      </c>
      <c r="D70" s="30">
        <v>13</v>
      </c>
      <c r="E70" s="30">
        <v>6</v>
      </c>
      <c r="F70" s="30">
        <v>6</v>
      </c>
      <c r="G70" s="30">
        <v>16</v>
      </c>
      <c r="H70" s="30">
        <v>14</v>
      </c>
      <c r="I70" s="30">
        <v>9</v>
      </c>
      <c r="J70" s="30">
        <v>18</v>
      </c>
      <c r="K70" s="30">
        <v>6</v>
      </c>
      <c r="L70" s="30">
        <v>5</v>
      </c>
    </row>
    <row r="71" spans="1:12" ht="14.25" customHeight="1" x14ac:dyDescent="0.2">
      <c r="A71" s="90" t="str">
        <f t="shared" ref="A71:A76" si="11">A70</f>
        <v>Nelson/Marlborough/West Coast</v>
      </c>
      <c r="B71" s="23" t="s">
        <v>65</v>
      </c>
      <c r="C71" s="30">
        <v>5</v>
      </c>
      <c r="D71" s="30">
        <v>4</v>
      </c>
      <c r="E71" s="30">
        <v>2</v>
      </c>
      <c r="F71" s="30">
        <v>0</v>
      </c>
      <c r="G71" s="30">
        <v>9</v>
      </c>
      <c r="H71" s="30">
        <v>5</v>
      </c>
      <c r="I71" s="30">
        <v>2</v>
      </c>
      <c r="J71" s="30">
        <v>2</v>
      </c>
      <c r="K71" s="30">
        <v>3</v>
      </c>
      <c r="L71" s="30">
        <v>4</v>
      </c>
    </row>
    <row r="72" spans="1:12" ht="14.25" customHeight="1" x14ac:dyDescent="0.2">
      <c r="A72" s="90" t="str">
        <f t="shared" si="11"/>
        <v>Nelson/Marlborough/West Coast</v>
      </c>
      <c r="B72" s="23" t="s">
        <v>162</v>
      </c>
      <c r="C72" s="30">
        <v>0</v>
      </c>
      <c r="D72" s="30">
        <v>0</v>
      </c>
      <c r="E72" s="30">
        <v>0</v>
      </c>
      <c r="F72" s="30">
        <v>0</v>
      </c>
      <c r="G72" s="30">
        <v>0</v>
      </c>
      <c r="H72" s="30">
        <v>0</v>
      </c>
      <c r="I72" s="30">
        <v>0</v>
      </c>
      <c r="J72" s="30">
        <v>0</v>
      </c>
      <c r="K72" s="30">
        <v>0</v>
      </c>
      <c r="L72" s="30">
        <v>0</v>
      </c>
    </row>
    <row r="73" spans="1:12" ht="14.25" customHeight="1" x14ac:dyDescent="0.2">
      <c r="A73" s="90" t="str">
        <f t="shared" si="11"/>
        <v>Nelson/Marlborough/West Coast</v>
      </c>
      <c r="B73" s="23" t="s">
        <v>66</v>
      </c>
      <c r="C73" s="30">
        <v>22</v>
      </c>
      <c r="D73" s="30">
        <v>26</v>
      </c>
      <c r="E73" s="30">
        <v>15</v>
      </c>
      <c r="F73" s="30">
        <v>26</v>
      </c>
      <c r="G73" s="30">
        <v>38</v>
      </c>
      <c r="H73" s="30">
        <v>32</v>
      </c>
      <c r="I73" s="30">
        <v>27</v>
      </c>
      <c r="J73" s="30">
        <v>17</v>
      </c>
      <c r="K73" s="30">
        <v>16</v>
      </c>
      <c r="L73" s="30">
        <v>19</v>
      </c>
    </row>
    <row r="74" spans="1:12" ht="14.25" customHeight="1" x14ac:dyDescent="0.2">
      <c r="A74" s="90" t="str">
        <f t="shared" si="11"/>
        <v>Nelson/Marlborough/West Coast</v>
      </c>
      <c r="B74" s="23" t="s">
        <v>67</v>
      </c>
      <c r="C74" s="30">
        <v>1</v>
      </c>
      <c r="D74" s="30">
        <v>0</v>
      </c>
      <c r="E74" s="30">
        <v>0</v>
      </c>
      <c r="F74" s="30">
        <v>1</v>
      </c>
      <c r="G74" s="30">
        <v>0</v>
      </c>
      <c r="H74" s="30">
        <v>3</v>
      </c>
      <c r="I74" s="30">
        <v>0</v>
      </c>
      <c r="J74" s="30">
        <v>0</v>
      </c>
      <c r="K74" s="30">
        <v>2</v>
      </c>
      <c r="L74" s="30">
        <v>0</v>
      </c>
    </row>
    <row r="75" spans="1:12" ht="14.25" customHeight="1" x14ac:dyDescent="0.2">
      <c r="A75" s="90" t="str">
        <f t="shared" si="11"/>
        <v>Nelson/Marlborough/West Coast</v>
      </c>
      <c r="B75" s="23" t="s">
        <v>68</v>
      </c>
      <c r="C75" s="30">
        <v>0</v>
      </c>
      <c r="D75" s="30" t="s">
        <v>197</v>
      </c>
      <c r="E75" s="30" t="s">
        <v>197</v>
      </c>
      <c r="F75" s="30" t="s">
        <v>197</v>
      </c>
      <c r="G75" s="30" t="s">
        <v>197</v>
      </c>
      <c r="H75" s="30" t="s">
        <v>197</v>
      </c>
      <c r="I75" s="30" t="s">
        <v>197</v>
      </c>
      <c r="J75" s="30" t="s">
        <v>197</v>
      </c>
      <c r="K75" s="30" t="s">
        <v>197</v>
      </c>
      <c r="L75" s="30" t="s">
        <v>197</v>
      </c>
    </row>
    <row r="76" spans="1:12" ht="14.25" customHeight="1" x14ac:dyDescent="0.2">
      <c r="A76" s="91" t="str">
        <f t="shared" si="11"/>
        <v>Nelson/Marlborough/West Coast</v>
      </c>
      <c r="B76" s="48" t="s">
        <v>98</v>
      </c>
      <c r="C76" s="69">
        <v>47</v>
      </c>
      <c r="D76" s="69">
        <v>43</v>
      </c>
      <c r="E76" s="69">
        <v>23</v>
      </c>
      <c r="F76" s="69">
        <v>33</v>
      </c>
      <c r="G76" s="69">
        <v>63</v>
      </c>
      <c r="H76" s="69">
        <v>54</v>
      </c>
      <c r="I76" s="69">
        <v>38</v>
      </c>
      <c r="J76" s="69">
        <v>37</v>
      </c>
      <c r="K76" s="69">
        <v>27</v>
      </c>
      <c r="L76" s="69">
        <v>28</v>
      </c>
    </row>
    <row r="77" spans="1:12" ht="14.25" customHeight="1" x14ac:dyDescent="0.2">
      <c r="A77" s="89" t="s">
        <v>22</v>
      </c>
      <c r="B77" s="23" t="s">
        <v>69</v>
      </c>
      <c r="C77" s="30">
        <v>1</v>
      </c>
      <c r="D77" s="30">
        <v>2</v>
      </c>
      <c r="E77" s="30">
        <v>5</v>
      </c>
      <c r="F77" s="30">
        <v>6</v>
      </c>
      <c r="G77" s="30">
        <v>1</v>
      </c>
      <c r="H77" s="30">
        <v>4</v>
      </c>
      <c r="I77" s="30">
        <v>3</v>
      </c>
      <c r="J77" s="30">
        <v>6</v>
      </c>
      <c r="K77" s="30">
        <v>2</v>
      </c>
      <c r="L77" s="30">
        <v>3</v>
      </c>
    </row>
    <row r="78" spans="1:12" ht="14.25" customHeight="1" x14ac:dyDescent="0.2">
      <c r="A78" s="90" t="str">
        <f t="shared" ref="A78:A80" si="12">A77</f>
        <v>Canterbury</v>
      </c>
      <c r="B78" s="23" t="s">
        <v>70</v>
      </c>
      <c r="C78" s="30">
        <v>102</v>
      </c>
      <c r="D78" s="30">
        <v>111</v>
      </c>
      <c r="E78" s="30">
        <v>121</v>
      </c>
      <c r="F78" s="30">
        <v>125</v>
      </c>
      <c r="G78" s="30">
        <v>139</v>
      </c>
      <c r="H78" s="30">
        <v>112</v>
      </c>
      <c r="I78" s="30">
        <v>129</v>
      </c>
      <c r="J78" s="30">
        <v>113</v>
      </c>
      <c r="K78" s="30">
        <v>97</v>
      </c>
      <c r="L78" s="30">
        <v>132</v>
      </c>
    </row>
    <row r="79" spans="1:12" ht="14.25" customHeight="1" x14ac:dyDescent="0.2">
      <c r="A79" s="90" t="str">
        <f t="shared" si="12"/>
        <v>Canterbury</v>
      </c>
      <c r="B79" s="23" t="s">
        <v>71</v>
      </c>
      <c r="C79" s="30">
        <v>2</v>
      </c>
      <c r="D79" s="30">
        <v>0</v>
      </c>
      <c r="E79" s="30" t="s">
        <v>197</v>
      </c>
      <c r="F79" s="30" t="s">
        <v>197</v>
      </c>
      <c r="G79" s="30" t="s">
        <v>197</v>
      </c>
      <c r="H79" s="30" t="s">
        <v>197</v>
      </c>
      <c r="I79" s="30" t="s">
        <v>197</v>
      </c>
      <c r="J79" s="30" t="s">
        <v>197</v>
      </c>
      <c r="K79" s="30" t="s">
        <v>197</v>
      </c>
      <c r="L79" s="30" t="s">
        <v>197</v>
      </c>
    </row>
    <row r="80" spans="1:12" x14ac:dyDescent="0.2">
      <c r="A80" s="91" t="str">
        <f t="shared" si="12"/>
        <v>Canterbury</v>
      </c>
      <c r="B80" s="48" t="s">
        <v>98</v>
      </c>
      <c r="C80" s="69">
        <v>105</v>
      </c>
      <c r="D80" s="69">
        <v>113</v>
      </c>
      <c r="E80" s="69">
        <v>126</v>
      </c>
      <c r="F80" s="69">
        <v>131</v>
      </c>
      <c r="G80" s="69">
        <v>140</v>
      </c>
      <c r="H80" s="69">
        <v>116</v>
      </c>
      <c r="I80" s="69">
        <v>132</v>
      </c>
      <c r="J80" s="69">
        <v>119</v>
      </c>
      <c r="K80" s="69">
        <v>99</v>
      </c>
      <c r="L80" s="69">
        <v>135</v>
      </c>
    </row>
    <row r="81" spans="1:12" ht="14.25" customHeight="1" x14ac:dyDescent="0.2">
      <c r="A81" s="89" t="s">
        <v>106</v>
      </c>
      <c r="B81" s="23" t="s">
        <v>72</v>
      </c>
      <c r="C81" s="30">
        <v>0</v>
      </c>
      <c r="D81" s="30">
        <v>0</v>
      </c>
      <c r="E81" s="30" t="s">
        <v>197</v>
      </c>
      <c r="F81" s="30" t="s">
        <v>197</v>
      </c>
      <c r="G81" s="30" t="s">
        <v>197</v>
      </c>
      <c r="H81" s="30" t="s">
        <v>197</v>
      </c>
      <c r="I81" s="30" t="s">
        <v>197</v>
      </c>
      <c r="J81" s="30" t="s">
        <v>197</v>
      </c>
      <c r="K81" s="30" t="s">
        <v>197</v>
      </c>
      <c r="L81" s="30" t="s">
        <v>197</v>
      </c>
    </row>
    <row r="82" spans="1:12" ht="14.25" customHeight="1" x14ac:dyDescent="0.2">
      <c r="A82" s="90" t="str">
        <f t="shared" ref="A82:A85" si="13">A81</f>
        <v>Otago</v>
      </c>
      <c r="B82" s="23" t="s">
        <v>73</v>
      </c>
      <c r="C82" s="30">
        <v>24</v>
      </c>
      <c r="D82" s="30">
        <v>31</v>
      </c>
      <c r="E82" s="30">
        <v>35</v>
      </c>
      <c r="F82" s="30">
        <v>34</v>
      </c>
      <c r="G82" s="30">
        <v>43</v>
      </c>
      <c r="H82" s="30">
        <v>37</v>
      </c>
      <c r="I82" s="30">
        <v>36</v>
      </c>
      <c r="J82" s="30">
        <v>27</v>
      </c>
      <c r="K82" s="30">
        <v>36</v>
      </c>
      <c r="L82" s="30">
        <v>28</v>
      </c>
    </row>
    <row r="83" spans="1:12" ht="14.25" customHeight="1" x14ac:dyDescent="0.2">
      <c r="A83" s="90" t="str">
        <f t="shared" si="13"/>
        <v>Otago</v>
      </c>
      <c r="B83" s="23" t="s">
        <v>74</v>
      </c>
      <c r="C83" s="30">
        <v>3</v>
      </c>
      <c r="D83" s="30">
        <v>2</v>
      </c>
      <c r="E83" s="30">
        <v>0</v>
      </c>
      <c r="F83" s="30">
        <v>0</v>
      </c>
      <c r="G83" s="30">
        <v>3</v>
      </c>
      <c r="H83" s="30">
        <v>6</v>
      </c>
      <c r="I83" s="30">
        <v>1</v>
      </c>
      <c r="J83" s="30">
        <v>2</v>
      </c>
      <c r="K83" s="30">
        <v>0</v>
      </c>
      <c r="L83" s="30">
        <v>2</v>
      </c>
    </row>
    <row r="84" spans="1:12" ht="14.25" customHeight="1" x14ac:dyDescent="0.2">
      <c r="A84" s="90" t="str">
        <f t="shared" si="13"/>
        <v>Otago</v>
      </c>
      <c r="B84" s="23" t="s">
        <v>75</v>
      </c>
      <c r="C84" s="30">
        <v>13</v>
      </c>
      <c r="D84" s="30">
        <v>12</v>
      </c>
      <c r="E84" s="30">
        <v>10</v>
      </c>
      <c r="F84" s="30">
        <v>8</v>
      </c>
      <c r="G84" s="30">
        <v>15</v>
      </c>
      <c r="H84" s="30">
        <v>17</v>
      </c>
      <c r="I84" s="30">
        <v>24</v>
      </c>
      <c r="J84" s="30">
        <v>14</v>
      </c>
      <c r="K84" s="30">
        <v>21</v>
      </c>
      <c r="L84" s="30">
        <v>35</v>
      </c>
    </row>
    <row r="85" spans="1:12" ht="14.25" customHeight="1" x14ac:dyDescent="0.2">
      <c r="A85" s="91" t="str">
        <f t="shared" si="13"/>
        <v>Otago</v>
      </c>
      <c r="B85" s="48" t="s">
        <v>98</v>
      </c>
      <c r="C85" s="69">
        <v>40</v>
      </c>
      <c r="D85" s="69">
        <v>45</v>
      </c>
      <c r="E85" s="69">
        <v>45</v>
      </c>
      <c r="F85" s="69">
        <v>42</v>
      </c>
      <c r="G85" s="69">
        <v>61</v>
      </c>
      <c r="H85" s="69">
        <v>60</v>
      </c>
      <c r="I85" s="69">
        <v>61</v>
      </c>
      <c r="J85" s="69">
        <v>43</v>
      </c>
      <c r="K85" s="69">
        <v>57</v>
      </c>
      <c r="L85" s="69">
        <v>65</v>
      </c>
    </row>
    <row r="86" spans="1:12" ht="14.25" customHeight="1" x14ac:dyDescent="0.2">
      <c r="A86" s="89" t="s">
        <v>107</v>
      </c>
      <c r="B86" s="23" t="s">
        <v>76</v>
      </c>
      <c r="C86" s="30">
        <v>0</v>
      </c>
      <c r="D86" s="30">
        <v>1</v>
      </c>
      <c r="E86" s="30">
        <v>0</v>
      </c>
      <c r="F86" s="30">
        <v>0</v>
      </c>
      <c r="G86" s="30">
        <v>0</v>
      </c>
      <c r="H86" s="30">
        <v>2</v>
      </c>
      <c r="I86" s="30">
        <v>0</v>
      </c>
      <c r="J86" s="30">
        <v>0</v>
      </c>
      <c r="K86" s="30">
        <v>0</v>
      </c>
      <c r="L86" s="30">
        <v>2</v>
      </c>
    </row>
    <row r="87" spans="1:12" ht="14.25" customHeight="1" x14ac:dyDescent="0.2">
      <c r="A87" s="90" t="str">
        <f t="shared" ref="A87:A90" si="14">A86</f>
        <v>Southland</v>
      </c>
      <c r="B87" s="23" t="s">
        <v>77</v>
      </c>
      <c r="C87" s="30">
        <v>0</v>
      </c>
      <c r="D87" s="30">
        <v>4</v>
      </c>
      <c r="E87" s="30">
        <v>3</v>
      </c>
      <c r="F87" s="30">
        <v>3</v>
      </c>
      <c r="G87" s="30">
        <v>1</v>
      </c>
      <c r="H87" s="30">
        <v>1</v>
      </c>
      <c r="I87" s="30">
        <v>2</v>
      </c>
      <c r="J87" s="30">
        <v>2</v>
      </c>
      <c r="K87" s="30">
        <v>1</v>
      </c>
      <c r="L87" s="30">
        <v>1</v>
      </c>
    </row>
    <row r="88" spans="1:12" ht="14.25" customHeight="1" x14ac:dyDescent="0.2">
      <c r="A88" s="90" t="str">
        <f t="shared" si="14"/>
        <v>Southland</v>
      </c>
      <c r="B88" s="23" t="s">
        <v>78</v>
      </c>
      <c r="C88" s="30">
        <v>35</v>
      </c>
      <c r="D88" s="30">
        <v>25</v>
      </c>
      <c r="E88" s="30">
        <v>32</v>
      </c>
      <c r="F88" s="30">
        <v>25</v>
      </c>
      <c r="G88" s="30">
        <v>25</v>
      </c>
      <c r="H88" s="30">
        <v>30</v>
      </c>
      <c r="I88" s="30">
        <v>34</v>
      </c>
      <c r="J88" s="30">
        <v>22</v>
      </c>
      <c r="K88" s="30">
        <v>21</v>
      </c>
      <c r="L88" s="30">
        <v>33</v>
      </c>
    </row>
    <row r="89" spans="1:12" ht="14.25" customHeight="1" x14ac:dyDescent="0.2">
      <c r="A89" s="90" t="str">
        <f t="shared" si="14"/>
        <v>Southland</v>
      </c>
      <c r="B89" s="23" t="s">
        <v>79</v>
      </c>
      <c r="C89" s="30">
        <v>0</v>
      </c>
      <c r="D89" s="30">
        <v>5</v>
      </c>
      <c r="E89" s="30">
        <v>1</v>
      </c>
      <c r="F89" s="30">
        <v>3</v>
      </c>
      <c r="G89" s="30">
        <v>2</v>
      </c>
      <c r="H89" s="30">
        <v>3</v>
      </c>
      <c r="I89" s="30">
        <v>4</v>
      </c>
      <c r="J89" s="30">
        <v>1</v>
      </c>
      <c r="K89" s="30">
        <v>0</v>
      </c>
      <c r="L89" s="30">
        <v>5</v>
      </c>
    </row>
    <row r="90" spans="1:12" ht="14.25" customHeight="1" x14ac:dyDescent="0.2">
      <c r="A90" s="91" t="str">
        <f t="shared" si="14"/>
        <v>Southland</v>
      </c>
      <c r="B90" s="48" t="s">
        <v>98</v>
      </c>
      <c r="C90" s="69">
        <v>35</v>
      </c>
      <c r="D90" s="69">
        <v>35</v>
      </c>
      <c r="E90" s="69">
        <v>36</v>
      </c>
      <c r="F90" s="69">
        <v>31</v>
      </c>
      <c r="G90" s="69">
        <v>28</v>
      </c>
      <c r="H90" s="69">
        <v>36</v>
      </c>
      <c r="I90" s="69">
        <v>40</v>
      </c>
      <c r="J90" s="69">
        <v>25</v>
      </c>
      <c r="K90" s="69">
        <v>22</v>
      </c>
      <c r="L90" s="69">
        <v>41</v>
      </c>
    </row>
  </sheetData>
  <autoFilter ref="A10:B90" xr:uid="{00DAA98E-FC45-4250-AD80-FA393E2D6144}"/>
  <mergeCells count="24">
    <mergeCell ref="A2:L2"/>
    <mergeCell ref="A1:L1"/>
    <mergeCell ref="A3:L3"/>
    <mergeCell ref="A43:A49"/>
    <mergeCell ref="A50:A55"/>
    <mergeCell ref="A38:A42"/>
    <mergeCell ref="C9:L9"/>
    <mergeCell ref="A33:A37"/>
    <mergeCell ref="A26:A32"/>
    <mergeCell ref="A56:A61"/>
    <mergeCell ref="A5:L5"/>
    <mergeCell ref="A4:L4"/>
    <mergeCell ref="A81:A85"/>
    <mergeCell ref="A86:A90"/>
    <mergeCell ref="A8:B8"/>
    <mergeCell ref="A6:L6"/>
    <mergeCell ref="A67:A69"/>
    <mergeCell ref="A70:A76"/>
    <mergeCell ref="A77:A80"/>
    <mergeCell ref="A62:A66"/>
    <mergeCell ref="A11:A15"/>
    <mergeCell ref="A16:A19"/>
    <mergeCell ref="A20:A21"/>
    <mergeCell ref="A22:A25"/>
  </mergeCells>
  <hyperlinks>
    <hyperlink ref="A4:F4" location="'Definitions and data notes'!A1" display="For more information on how to interpret these figures, please read the Definitions and data notes." xr:uid="{00ADFD96-98F8-426A-A3D4-CBC70D77805C}"/>
    <hyperlink ref="A5:F5" location="Contents!A1" display="Back to Contents page" xr:uid="{1A59B767-A537-4061-9ACA-48CFD98F2258}"/>
    <hyperlink ref="A4:K4" location="'Definitions and data notes'!A1" display="For more information on how to interpret these figures, please read the Definitions and data notes." xr:uid="{349955A8-1B0B-4911-8387-083C1D4F243E}"/>
  </hyperlinks>
  <pageMargins left="0.7" right="0.7" top="0.75" bottom="0.75" header="0.3" footer="0.3"/>
  <pageSetup paperSize="8" scale="9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1E046-1FD2-4FA9-BF1B-7F9B1A2B33FC}">
  <sheetPr codeName="Sheet4"/>
  <dimension ref="A1:U35"/>
  <sheetViews>
    <sheetView workbookViewId="0">
      <selection sqref="A1:U1"/>
    </sheetView>
  </sheetViews>
  <sheetFormatPr defaultColWidth="9" defaultRowHeight="14.25" x14ac:dyDescent="0.2"/>
  <cols>
    <col min="1" max="1" width="15.625" style="34" customWidth="1"/>
    <col min="2" max="19" width="8.125" style="34" customWidth="1"/>
    <col min="20" max="16384" width="9" style="34"/>
  </cols>
  <sheetData>
    <row r="1" spans="1:21" ht="15" x14ac:dyDescent="0.2">
      <c r="A1" s="84" t="s">
        <v>189</v>
      </c>
      <c r="B1" s="84"/>
      <c r="C1" s="84"/>
      <c r="D1" s="84"/>
      <c r="E1" s="84"/>
      <c r="F1" s="84"/>
      <c r="G1" s="84"/>
      <c r="H1" s="84"/>
      <c r="I1" s="84"/>
      <c r="J1" s="84"/>
      <c r="K1" s="84"/>
      <c r="L1" s="84"/>
      <c r="M1" s="84"/>
      <c r="N1" s="84"/>
      <c r="O1" s="84"/>
      <c r="P1" s="84"/>
      <c r="Q1" s="84"/>
      <c r="R1" s="84"/>
      <c r="S1" s="84"/>
      <c r="T1" s="84"/>
      <c r="U1" s="84"/>
    </row>
    <row r="2" spans="1:21" ht="14.25" customHeight="1" x14ac:dyDescent="0.2">
      <c r="A2" s="82" t="s">
        <v>165</v>
      </c>
      <c r="B2" s="82"/>
      <c r="C2" s="82"/>
      <c r="D2" s="82"/>
      <c r="E2" s="82"/>
      <c r="F2" s="82"/>
      <c r="G2" s="82"/>
      <c r="H2" s="82"/>
      <c r="I2" s="82"/>
      <c r="J2" s="82"/>
      <c r="K2" s="82"/>
      <c r="L2" s="82"/>
      <c r="M2" s="82"/>
      <c r="N2" s="82"/>
      <c r="O2" s="82"/>
      <c r="P2" s="82"/>
      <c r="Q2" s="82"/>
      <c r="R2" s="82"/>
      <c r="S2" s="82"/>
      <c r="T2" s="82"/>
      <c r="U2" s="82"/>
    </row>
    <row r="3" spans="1:21" ht="14.25" customHeight="1" x14ac:dyDescent="0.2">
      <c r="A3" s="82" t="s">
        <v>168</v>
      </c>
      <c r="B3" s="82"/>
      <c r="C3" s="82"/>
      <c r="D3" s="82"/>
      <c r="E3" s="82"/>
      <c r="F3" s="82"/>
      <c r="G3" s="82"/>
      <c r="H3" s="82"/>
      <c r="I3" s="82"/>
      <c r="J3" s="82"/>
      <c r="K3" s="82"/>
      <c r="L3" s="82"/>
      <c r="M3" s="82"/>
      <c r="N3" s="82"/>
      <c r="O3" s="82"/>
      <c r="P3" s="82"/>
      <c r="Q3" s="82"/>
      <c r="R3" s="82"/>
      <c r="S3" s="82"/>
      <c r="T3" s="82"/>
      <c r="U3" s="82"/>
    </row>
    <row r="4" spans="1:21" ht="28.5" customHeight="1" x14ac:dyDescent="0.2">
      <c r="A4" s="100" t="s">
        <v>164</v>
      </c>
      <c r="B4" s="82"/>
      <c r="C4" s="82"/>
      <c r="D4" s="82"/>
      <c r="E4" s="82"/>
      <c r="F4" s="82"/>
      <c r="G4" s="82"/>
      <c r="H4" s="82"/>
      <c r="I4" s="82"/>
      <c r="J4" s="82"/>
      <c r="K4" s="82"/>
      <c r="L4" s="82"/>
      <c r="M4" s="82"/>
      <c r="N4" s="82"/>
      <c r="O4" s="82"/>
      <c r="P4" s="82"/>
      <c r="Q4" s="82"/>
      <c r="R4" s="82"/>
      <c r="S4" s="82"/>
      <c r="T4" s="82"/>
      <c r="U4" s="82"/>
    </row>
    <row r="5" spans="1:21" ht="14.25" customHeight="1" x14ac:dyDescent="0.2">
      <c r="A5" s="82" t="s">
        <v>166</v>
      </c>
      <c r="B5" s="82"/>
      <c r="C5" s="82"/>
      <c r="D5" s="82"/>
      <c r="E5" s="82"/>
      <c r="F5" s="82"/>
      <c r="G5" s="82"/>
      <c r="H5" s="82"/>
      <c r="I5" s="82"/>
      <c r="J5" s="82"/>
      <c r="K5" s="82"/>
      <c r="L5" s="82"/>
      <c r="M5" s="82"/>
      <c r="N5" s="82"/>
      <c r="O5" s="82"/>
      <c r="P5" s="82"/>
      <c r="Q5" s="82"/>
      <c r="R5" s="82"/>
      <c r="S5" s="82"/>
      <c r="T5" s="82"/>
      <c r="U5" s="82"/>
    </row>
    <row r="6" spans="1:21" ht="14.25" customHeight="1" x14ac:dyDescent="0.2">
      <c r="A6" s="88" t="s">
        <v>111</v>
      </c>
      <c r="B6" s="88"/>
      <c r="C6" s="88"/>
      <c r="D6" s="88"/>
      <c r="E6" s="88"/>
      <c r="F6" s="88"/>
      <c r="G6" s="88"/>
      <c r="H6" s="88"/>
      <c r="I6" s="88"/>
      <c r="J6" s="88"/>
      <c r="K6" s="88"/>
      <c r="L6" s="88"/>
      <c r="M6" s="88"/>
      <c r="N6" s="88"/>
      <c r="O6" s="88"/>
      <c r="P6" s="88"/>
      <c r="Q6" s="88"/>
      <c r="R6" s="88"/>
      <c r="S6" s="88"/>
      <c r="T6" s="88"/>
      <c r="U6" s="88"/>
    </row>
    <row r="7" spans="1:21" ht="14.25" customHeight="1" x14ac:dyDescent="0.2">
      <c r="A7" s="88" t="s">
        <v>112</v>
      </c>
      <c r="B7" s="88"/>
      <c r="C7" s="88"/>
      <c r="D7" s="88"/>
      <c r="E7" s="88"/>
      <c r="F7" s="88"/>
      <c r="G7" s="88"/>
      <c r="H7" s="88"/>
      <c r="I7" s="88"/>
      <c r="J7" s="88"/>
      <c r="K7" s="88"/>
      <c r="L7" s="88"/>
      <c r="M7" s="88"/>
      <c r="N7" s="88"/>
      <c r="O7" s="88"/>
      <c r="P7" s="88"/>
      <c r="Q7" s="88"/>
      <c r="R7" s="88"/>
      <c r="S7" s="88"/>
      <c r="T7" s="88"/>
      <c r="U7" s="88"/>
    </row>
    <row r="8" spans="1:21" s="9" customFormat="1" ht="14.25" customHeight="1" x14ac:dyDescent="0.2">
      <c r="A8" s="82" t="s">
        <v>199</v>
      </c>
      <c r="B8" s="82"/>
      <c r="C8" s="82"/>
      <c r="D8" s="82"/>
      <c r="E8" s="82"/>
      <c r="F8" s="82"/>
      <c r="G8" s="82"/>
      <c r="H8" s="82"/>
      <c r="I8" s="82"/>
      <c r="J8" s="82"/>
      <c r="K8" s="82"/>
      <c r="L8" s="82"/>
      <c r="M8" s="82"/>
      <c r="N8" s="82"/>
      <c r="O8" s="82"/>
      <c r="P8" s="82"/>
      <c r="Q8" s="82"/>
      <c r="R8" s="82"/>
      <c r="S8" s="82"/>
      <c r="T8" s="82"/>
      <c r="U8" s="82"/>
    </row>
    <row r="9" spans="1:21" x14ac:dyDescent="0.2">
      <c r="A9" s="46"/>
      <c r="B9" s="85" t="s">
        <v>116</v>
      </c>
      <c r="C9" s="85"/>
      <c r="D9" s="85"/>
      <c r="E9" s="85"/>
      <c r="F9" s="85"/>
      <c r="G9" s="85"/>
      <c r="H9" s="85"/>
      <c r="I9" s="85"/>
      <c r="J9" s="85"/>
      <c r="K9" s="86"/>
      <c r="L9" s="87" t="s">
        <v>115</v>
      </c>
      <c r="M9" s="85"/>
      <c r="N9" s="85"/>
      <c r="O9" s="85"/>
      <c r="P9" s="85"/>
      <c r="Q9" s="85"/>
      <c r="R9" s="85"/>
      <c r="S9" s="85"/>
      <c r="T9" s="85"/>
      <c r="U9" s="85"/>
    </row>
    <row r="10" spans="1:21" x14ac:dyDescent="0.2">
      <c r="A10" s="22"/>
      <c r="B10" s="24" t="s">
        <v>178</v>
      </c>
      <c r="C10" s="24" t="s">
        <v>179</v>
      </c>
      <c r="D10" s="24" t="s">
        <v>180</v>
      </c>
      <c r="E10" s="24" t="s">
        <v>181</v>
      </c>
      <c r="F10" s="24" t="s">
        <v>182</v>
      </c>
      <c r="G10" s="24" t="s">
        <v>183</v>
      </c>
      <c r="H10" s="24" t="s">
        <v>184</v>
      </c>
      <c r="I10" s="24" t="s">
        <v>185</v>
      </c>
      <c r="J10" s="24" t="s">
        <v>186</v>
      </c>
      <c r="K10" s="24" t="s">
        <v>187</v>
      </c>
      <c r="L10" s="49" t="s">
        <v>178</v>
      </c>
      <c r="M10" s="24" t="s">
        <v>179</v>
      </c>
      <c r="N10" s="24" t="s">
        <v>180</v>
      </c>
      <c r="O10" s="24" t="s">
        <v>181</v>
      </c>
      <c r="P10" s="24" t="s">
        <v>182</v>
      </c>
      <c r="Q10" s="24" t="s">
        <v>183</v>
      </c>
      <c r="R10" s="24" t="s">
        <v>184</v>
      </c>
      <c r="S10" s="24" t="s">
        <v>185</v>
      </c>
      <c r="T10" s="24" t="s">
        <v>186</v>
      </c>
      <c r="U10" s="24" t="s">
        <v>187</v>
      </c>
    </row>
    <row r="11" spans="1:21" x14ac:dyDescent="0.2">
      <c r="A11" s="41" t="s">
        <v>0</v>
      </c>
      <c r="B11" s="71">
        <v>1386</v>
      </c>
      <c r="C11" s="71">
        <v>1321</v>
      </c>
      <c r="D11" s="71">
        <v>1258</v>
      </c>
      <c r="E11" s="71">
        <v>1369</v>
      </c>
      <c r="F11" s="71">
        <v>1493</v>
      </c>
      <c r="G11" s="71">
        <v>1481</v>
      </c>
      <c r="H11" s="71">
        <v>1406</v>
      </c>
      <c r="I11" s="71">
        <v>1179</v>
      </c>
      <c r="J11" s="71">
        <v>1323</v>
      </c>
      <c r="K11" s="71">
        <v>1184</v>
      </c>
      <c r="L11" s="58">
        <v>1</v>
      </c>
      <c r="M11" s="72">
        <v>1</v>
      </c>
      <c r="N11" s="72">
        <v>1</v>
      </c>
      <c r="O11" s="72">
        <v>1</v>
      </c>
      <c r="P11" s="72">
        <v>1</v>
      </c>
      <c r="Q11" s="72">
        <v>1</v>
      </c>
      <c r="R11" s="72">
        <v>1</v>
      </c>
      <c r="S11" s="72">
        <v>1</v>
      </c>
      <c r="T11" s="72">
        <v>1</v>
      </c>
      <c r="U11" s="72">
        <v>1</v>
      </c>
    </row>
    <row r="12" spans="1:21" x14ac:dyDescent="0.2">
      <c r="A12" s="42" t="s">
        <v>25</v>
      </c>
      <c r="B12" s="73"/>
      <c r="C12" s="73"/>
      <c r="D12" s="73"/>
      <c r="E12" s="73"/>
      <c r="F12" s="73"/>
      <c r="G12" s="73"/>
      <c r="H12" s="73"/>
      <c r="I12" s="73"/>
      <c r="J12" s="73"/>
      <c r="K12" s="73"/>
      <c r="L12" s="59"/>
      <c r="M12" s="74"/>
      <c r="N12" s="75"/>
      <c r="O12" s="75"/>
      <c r="P12" s="75"/>
      <c r="Q12" s="75"/>
      <c r="R12" s="75"/>
      <c r="S12" s="75"/>
      <c r="T12" s="75"/>
      <c r="U12" s="75"/>
    </row>
    <row r="13" spans="1:21" x14ac:dyDescent="0.2">
      <c r="A13" s="23" t="s">
        <v>12</v>
      </c>
      <c r="B13" s="30">
        <v>113</v>
      </c>
      <c r="C13" s="30">
        <v>109</v>
      </c>
      <c r="D13" s="30">
        <v>91</v>
      </c>
      <c r="E13" s="30">
        <v>107</v>
      </c>
      <c r="F13" s="30">
        <v>141</v>
      </c>
      <c r="G13" s="30">
        <v>134</v>
      </c>
      <c r="H13" s="30">
        <v>142</v>
      </c>
      <c r="I13" s="30">
        <v>126</v>
      </c>
      <c r="J13" s="30">
        <v>106</v>
      </c>
      <c r="K13" s="30">
        <v>105</v>
      </c>
      <c r="L13" s="53">
        <v>0.08</v>
      </c>
      <c r="M13" s="50">
        <v>0.08</v>
      </c>
      <c r="N13" s="50">
        <v>7.0000000000000007E-2</v>
      </c>
      <c r="O13" s="50">
        <v>0.08</v>
      </c>
      <c r="P13" s="50">
        <v>0.09</v>
      </c>
      <c r="Q13" s="50">
        <v>0.09</v>
      </c>
      <c r="R13" s="50">
        <v>0.1</v>
      </c>
      <c r="S13" s="50">
        <v>0.11</v>
      </c>
      <c r="T13" s="50">
        <v>0.08</v>
      </c>
      <c r="U13" s="50">
        <v>0.09</v>
      </c>
    </row>
    <row r="14" spans="1:21" x14ac:dyDescent="0.2">
      <c r="A14" s="23" t="s">
        <v>13</v>
      </c>
      <c r="B14" s="76">
        <v>1271</v>
      </c>
      <c r="C14" s="76">
        <v>1210</v>
      </c>
      <c r="D14" s="76">
        <v>1166</v>
      </c>
      <c r="E14" s="76">
        <v>1261</v>
      </c>
      <c r="F14" s="76">
        <v>1352</v>
      </c>
      <c r="G14" s="76">
        <v>1346</v>
      </c>
      <c r="H14" s="76">
        <v>1262</v>
      </c>
      <c r="I14" s="76">
        <v>1052</v>
      </c>
      <c r="J14" s="76">
        <v>1215</v>
      </c>
      <c r="K14" s="76">
        <v>1079</v>
      </c>
      <c r="L14" s="53">
        <v>0.92</v>
      </c>
      <c r="M14" s="50">
        <v>0.92</v>
      </c>
      <c r="N14" s="50">
        <v>0.93</v>
      </c>
      <c r="O14" s="50">
        <v>0.92</v>
      </c>
      <c r="P14" s="50">
        <v>0.91</v>
      </c>
      <c r="Q14" s="50">
        <v>0.91</v>
      </c>
      <c r="R14" s="50">
        <v>0.9</v>
      </c>
      <c r="S14" s="50">
        <v>0.89</v>
      </c>
      <c r="T14" s="50">
        <v>0.92</v>
      </c>
      <c r="U14" s="50">
        <v>0.91</v>
      </c>
    </row>
    <row r="15" spans="1:21" x14ac:dyDescent="0.2">
      <c r="A15" s="17" t="s">
        <v>11</v>
      </c>
      <c r="B15" s="77">
        <v>2</v>
      </c>
      <c r="C15" s="77">
        <v>2</v>
      </c>
      <c r="D15" s="77">
        <v>1</v>
      </c>
      <c r="E15" s="77">
        <v>1</v>
      </c>
      <c r="F15" s="77">
        <v>0</v>
      </c>
      <c r="G15" s="77">
        <v>1</v>
      </c>
      <c r="H15" s="77">
        <v>2</v>
      </c>
      <c r="I15" s="77">
        <v>1</v>
      </c>
      <c r="J15" s="77">
        <v>2</v>
      </c>
      <c r="K15" s="77">
        <v>0</v>
      </c>
      <c r="L15" s="51" t="s">
        <v>196</v>
      </c>
      <c r="M15" s="52" t="s">
        <v>196</v>
      </c>
      <c r="N15" s="63" t="s">
        <v>196</v>
      </c>
      <c r="O15" s="63" t="s">
        <v>196</v>
      </c>
      <c r="P15" s="63">
        <v>0</v>
      </c>
      <c r="Q15" s="63" t="s">
        <v>196</v>
      </c>
      <c r="R15" s="63" t="s">
        <v>196</v>
      </c>
      <c r="S15" s="52" t="s">
        <v>196</v>
      </c>
      <c r="T15" s="63" t="s">
        <v>196</v>
      </c>
      <c r="U15" s="63">
        <v>0</v>
      </c>
    </row>
    <row r="16" spans="1:21" x14ac:dyDescent="0.2">
      <c r="A16" s="42" t="s">
        <v>24</v>
      </c>
      <c r="B16" s="73"/>
      <c r="C16" s="73"/>
      <c r="D16" s="73"/>
      <c r="E16" s="73"/>
      <c r="F16" s="73"/>
      <c r="G16" s="73"/>
      <c r="H16" s="73"/>
      <c r="I16" s="73"/>
      <c r="J16" s="73"/>
      <c r="K16" s="73"/>
      <c r="L16" s="59"/>
      <c r="M16" s="74"/>
      <c r="N16" s="75"/>
      <c r="O16" s="75"/>
      <c r="P16" s="75"/>
      <c r="Q16" s="75"/>
      <c r="R16" s="75"/>
      <c r="S16" s="75"/>
      <c r="T16" s="75"/>
      <c r="U16" s="75"/>
    </row>
    <row r="17" spans="1:21" x14ac:dyDescent="0.2">
      <c r="A17" s="23" t="s">
        <v>14</v>
      </c>
      <c r="B17" s="30">
        <v>484</v>
      </c>
      <c r="C17" s="30">
        <v>449</v>
      </c>
      <c r="D17" s="30">
        <v>454</v>
      </c>
      <c r="E17" s="30">
        <v>448</v>
      </c>
      <c r="F17" s="30">
        <v>509</v>
      </c>
      <c r="G17" s="30">
        <v>482</v>
      </c>
      <c r="H17" s="30">
        <v>441</v>
      </c>
      <c r="I17" s="30">
        <v>372</v>
      </c>
      <c r="J17" s="30">
        <v>433</v>
      </c>
      <c r="K17" s="30">
        <v>383</v>
      </c>
      <c r="L17" s="53">
        <v>0.35</v>
      </c>
      <c r="M17" s="50">
        <v>0.34</v>
      </c>
      <c r="N17" s="50">
        <v>0.36</v>
      </c>
      <c r="O17" s="50">
        <v>0.33</v>
      </c>
      <c r="P17" s="50">
        <v>0.34</v>
      </c>
      <c r="Q17" s="50">
        <v>0.33</v>
      </c>
      <c r="R17" s="50">
        <v>0.31</v>
      </c>
      <c r="S17" s="50">
        <v>0.32</v>
      </c>
      <c r="T17" s="50">
        <v>0.33</v>
      </c>
      <c r="U17" s="50">
        <v>0.32</v>
      </c>
    </row>
    <row r="18" spans="1:21" x14ac:dyDescent="0.2">
      <c r="A18" s="23" t="s">
        <v>23</v>
      </c>
      <c r="B18" s="30">
        <v>696</v>
      </c>
      <c r="C18" s="30">
        <v>676</v>
      </c>
      <c r="D18" s="30">
        <v>614</v>
      </c>
      <c r="E18" s="30">
        <v>649</v>
      </c>
      <c r="F18" s="30">
        <v>761</v>
      </c>
      <c r="G18" s="30">
        <v>709</v>
      </c>
      <c r="H18" s="30">
        <v>734</v>
      </c>
      <c r="I18" s="30">
        <v>613</v>
      </c>
      <c r="J18" s="30">
        <v>645</v>
      </c>
      <c r="K18" s="30">
        <v>605</v>
      </c>
      <c r="L18" s="53">
        <v>0.5</v>
      </c>
      <c r="M18" s="50">
        <v>0.51</v>
      </c>
      <c r="N18" s="50">
        <v>0.49</v>
      </c>
      <c r="O18" s="50">
        <v>0.47</v>
      </c>
      <c r="P18" s="50">
        <v>0.51</v>
      </c>
      <c r="Q18" s="50">
        <v>0.48</v>
      </c>
      <c r="R18" s="50">
        <v>0.52</v>
      </c>
      <c r="S18" s="50">
        <v>0.52</v>
      </c>
      <c r="T18" s="50">
        <v>0.49</v>
      </c>
      <c r="U18" s="50">
        <v>0.51</v>
      </c>
    </row>
    <row r="19" spans="1:21" x14ac:dyDescent="0.2">
      <c r="A19" s="23" t="s">
        <v>92</v>
      </c>
      <c r="B19" s="30">
        <v>228</v>
      </c>
      <c r="C19" s="30">
        <v>195</v>
      </c>
      <c r="D19" s="30">
        <v>186</v>
      </c>
      <c r="E19" s="30">
        <v>259</v>
      </c>
      <c r="F19" s="30">
        <v>229</v>
      </c>
      <c r="G19" s="30">
        <v>255</v>
      </c>
      <c r="H19" s="30">
        <v>217</v>
      </c>
      <c r="I19" s="30">
        <v>174</v>
      </c>
      <c r="J19" s="30">
        <v>189</v>
      </c>
      <c r="K19" s="30">
        <v>149</v>
      </c>
      <c r="L19" s="53">
        <v>0.16</v>
      </c>
      <c r="M19" s="50">
        <v>0.15</v>
      </c>
      <c r="N19" s="50">
        <v>0.15</v>
      </c>
      <c r="O19" s="50">
        <v>0.19</v>
      </c>
      <c r="P19" s="50">
        <v>0.15</v>
      </c>
      <c r="Q19" s="50">
        <v>0.17</v>
      </c>
      <c r="R19" s="50">
        <v>0.15</v>
      </c>
      <c r="S19" s="50">
        <v>0.15</v>
      </c>
      <c r="T19" s="50">
        <v>0.14000000000000001</v>
      </c>
      <c r="U19" s="50">
        <v>0.13</v>
      </c>
    </row>
    <row r="20" spans="1:21" x14ac:dyDescent="0.2">
      <c r="A20" s="23" t="s">
        <v>148</v>
      </c>
      <c r="B20" s="30">
        <v>44</v>
      </c>
      <c r="C20" s="30">
        <v>50</v>
      </c>
      <c r="D20" s="30">
        <v>61</v>
      </c>
      <c r="E20" s="30">
        <v>69</v>
      </c>
      <c r="F20" s="30">
        <v>64</v>
      </c>
      <c r="G20" s="30">
        <v>81</v>
      </c>
      <c r="H20" s="30">
        <v>61</v>
      </c>
      <c r="I20" s="30">
        <v>52</v>
      </c>
      <c r="J20" s="30">
        <v>76</v>
      </c>
      <c r="K20" s="30">
        <v>60</v>
      </c>
      <c r="L20" s="53">
        <v>0.03</v>
      </c>
      <c r="M20" s="50">
        <v>0.04</v>
      </c>
      <c r="N20" s="50">
        <v>0.05</v>
      </c>
      <c r="O20" s="50">
        <v>0.05</v>
      </c>
      <c r="P20" s="50">
        <v>0.04</v>
      </c>
      <c r="Q20" s="50">
        <v>0.05</v>
      </c>
      <c r="R20" s="50">
        <v>0.04</v>
      </c>
      <c r="S20" s="50">
        <v>0.04</v>
      </c>
      <c r="T20" s="50">
        <v>0.06</v>
      </c>
      <c r="U20" s="50">
        <v>0.05</v>
      </c>
    </row>
    <row r="21" spans="1:21" x14ac:dyDescent="0.2">
      <c r="A21" s="23" t="s">
        <v>15</v>
      </c>
      <c r="B21" s="30">
        <v>28</v>
      </c>
      <c r="C21" s="30">
        <v>41</v>
      </c>
      <c r="D21" s="30">
        <v>31</v>
      </c>
      <c r="E21" s="30">
        <v>31</v>
      </c>
      <c r="F21" s="30">
        <v>37</v>
      </c>
      <c r="G21" s="30">
        <v>46</v>
      </c>
      <c r="H21" s="30">
        <v>26</v>
      </c>
      <c r="I21" s="30">
        <v>23</v>
      </c>
      <c r="J21" s="30">
        <v>39</v>
      </c>
      <c r="K21" s="30">
        <v>33</v>
      </c>
      <c r="L21" s="53">
        <v>0.02</v>
      </c>
      <c r="M21" s="50">
        <v>0.03</v>
      </c>
      <c r="N21" s="50">
        <v>0.02</v>
      </c>
      <c r="O21" s="50">
        <v>0.02</v>
      </c>
      <c r="P21" s="50">
        <v>0.02</v>
      </c>
      <c r="Q21" s="50">
        <v>0.03</v>
      </c>
      <c r="R21" s="50">
        <v>0.02</v>
      </c>
      <c r="S21" s="50">
        <v>0.02</v>
      </c>
      <c r="T21" s="50">
        <v>0.03</v>
      </c>
      <c r="U21" s="50">
        <v>0.03</v>
      </c>
    </row>
    <row r="22" spans="1:21" x14ac:dyDescent="0.2">
      <c r="A22" s="17" t="s">
        <v>11</v>
      </c>
      <c r="B22" s="77">
        <v>8</v>
      </c>
      <c r="C22" s="77">
        <v>4</v>
      </c>
      <c r="D22" s="77">
        <v>12</v>
      </c>
      <c r="E22" s="77">
        <v>13</v>
      </c>
      <c r="F22" s="77">
        <v>11</v>
      </c>
      <c r="G22" s="77">
        <v>10</v>
      </c>
      <c r="H22" s="77">
        <v>17</v>
      </c>
      <c r="I22" s="77">
        <v>19</v>
      </c>
      <c r="J22" s="77">
        <v>18</v>
      </c>
      <c r="K22" s="77">
        <v>17</v>
      </c>
      <c r="L22" s="60">
        <v>0.01</v>
      </c>
      <c r="M22" s="63" t="s">
        <v>196</v>
      </c>
      <c r="N22" s="63">
        <v>0.01</v>
      </c>
      <c r="O22" s="63">
        <v>0.01</v>
      </c>
      <c r="P22" s="63">
        <v>0.01</v>
      </c>
      <c r="Q22" s="63">
        <v>0.01</v>
      </c>
      <c r="R22" s="63">
        <v>0.01</v>
      </c>
      <c r="S22" s="63">
        <v>0.02</v>
      </c>
      <c r="T22" s="52">
        <v>0.01</v>
      </c>
      <c r="U22" s="63">
        <v>0.01</v>
      </c>
    </row>
    <row r="23" spans="1:21" x14ac:dyDescent="0.2">
      <c r="A23" s="42" t="s">
        <v>26</v>
      </c>
      <c r="B23" s="73"/>
      <c r="C23" s="73"/>
      <c r="D23" s="73"/>
      <c r="E23" s="73"/>
      <c r="F23" s="73"/>
      <c r="G23" s="73"/>
      <c r="H23" s="73"/>
      <c r="I23" s="73"/>
      <c r="J23" s="73"/>
      <c r="K23" s="73"/>
      <c r="L23" s="59"/>
      <c r="M23" s="74"/>
      <c r="N23" s="75"/>
      <c r="O23" s="75"/>
      <c r="P23" s="75"/>
      <c r="Q23" s="75"/>
      <c r="R23" s="75"/>
      <c r="S23" s="75"/>
      <c r="T23" s="75"/>
      <c r="U23" s="75"/>
    </row>
    <row r="24" spans="1:21" x14ac:dyDescent="0.2">
      <c r="A24" s="23" t="s">
        <v>89</v>
      </c>
      <c r="B24" s="30">
        <v>225</v>
      </c>
      <c r="C24" s="30">
        <v>198</v>
      </c>
      <c r="D24" s="30">
        <v>192</v>
      </c>
      <c r="E24" s="30">
        <v>182</v>
      </c>
      <c r="F24" s="30">
        <v>188</v>
      </c>
      <c r="G24" s="30">
        <v>209</v>
      </c>
      <c r="H24" s="30">
        <v>157</v>
      </c>
      <c r="I24" s="30">
        <v>114</v>
      </c>
      <c r="J24" s="30">
        <v>99</v>
      </c>
      <c r="K24" s="30">
        <v>103</v>
      </c>
      <c r="L24" s="53">
        <v>0.16</v>
      </c>
      <c r="M24" s="50">
        <v>0.15</v>
      </c>
      <c r="N24" s="50">
        <v>0.15</v>
      </c>
      <c r="O24" s="50">
        <v>0.13</v>
      </c>
      <c r="P24" s="50">
        <v>0.13</v>
      </c>
      <c r="Q24" s="50">
        <v>0.14000000000000001</v>
      </c>
      <c r="R24" s="50">
        <v>0.11</v>
      </c>
      <c r="S24" s="50">
        <v>0.1</v>
      </c>
      <c r="T24" s="50">
        <v>7.0000000000000007E-2</v>
      </c>
      <c r="U24" s="50">
        <v>0.09</v>
      </c>
    </row>
    <row r="25" spans="1:21" x14ac:dyDescent="0.2">
      <c r="A25" s="23" t="s">
        <v>2</v>
      </c>
      <c r="B25" s="30">
        <v>373</v>
      </c>
      <c r="C25" s="30">
        <v>318</v>
      </c>
      <c r="D25" s="30">
        <v>313</v>
      </c>
      <c r="E25" s="30">
        <v>325</v>
      </c>
      <c r="F25" s="30">
        <v>355</v>
      </c>
      <c r="G25" s="30">
        <v>338</v>
      </c>
      <c r="H25" s="30">
        <v>294</v>
      </c>
      <c r="I25" s="30">
        <v>267</v>
      </c>
      <c r="J25" s="30">
        <v>269</v>
      </c>
      <c r="K25" s="30">
        <v>251</v>
      </c>
      <c r="L25" s="53">
        <v>0.27</v>
      </c>
      <c r="M25" s="50">
        <v>0.24</v>
      </c>
      <c r="N25" s="50">
        <v>0.25</v>
      </c>
      <c r="O25" s="50">
        <v>0.24</v>
      </c>
      <c r="P25" s="50">
        <v>0.24</v>
      </c>
      <c r="Q25" s="50">
        <v>0.23</v>
      </c>
      <c r="R25" s="50">
        <v>0.21</v>
      </c>
      <c r="S25" s="50">
        <v>0.23</v>
      </c>
      <c r="T25" s="50">
        <v>0.2</v>
      </c>
      <c r="U25" s="50">
        <v>0.21</v>
      </c>
    </row>
    <row r="26" spans="1:21" x14ac:dyDescent="0.2">
      <c r="A26" s="23" t="s">
        <v>3</v>
      </c>
      <c r="B26" s="30">
        <v>225</v>
      </c>
      <c r="C26" s="30">
        <v>229</v>
      </c>
      <c r="D26" s="30">
        <v>197</v>
      </c>
      <c r="E26" s="30">
        <v>238</v>
      </c>
      <c r="F26" s="30">
        <v>270</v>
      </c>
      <c r="G26" s="30">
        <v>241</v>
      </c>
      <c r="H26" s="30">
        <v>278</v>
      </c>
      <c r="I26" s="30">
        <v>226</v>
      </c>
      <c r="J26" s="30">
        <v>236</v>
      </c>
      <c r="K26" s="30">
        <v>222</v>
      </c>
      <c r="L26" s="53">
        <v>0.16</v>
      </c>
      <c r="M26" s="50">
        <v>0.17</v>
      </c>
      <c r="N26" s="50">
        <v>0.16</v>
      </c>
      <c r="O26" s="50">
        <v>0.17</v>
      </c>
      <c r="P26" s="50">
        <v>0.18</v>
      </c>
      <c r="Q26" s="50">
        <v>0.16</v>
      </c>
      <c r="R26" s="50">
        <v>0.2</v>
      </c>
      <c r="S26" s="50">
        <v>0.19</v>
      </c>
      <c r="T26" s="50">
        <v>0.18</v>
      </c>
      <c r="U26" s="50">
        <v>0.19</v>
      </c>
    </row>
    <row r="27" spans="1:21" x14ac:dyDescent="0.2">
      <c r="A27" s="23" t="s">
        <v>4</v>
      </c>
      <c r="B27" s="30">
        <v>154</v>
      </c>
      <c r="C27" s="30">
        <v>153</v>
      </c>
      <c r="D27" s="30">
        <v>124</v>
      </c>
      <c r="E27" s="30">
        <v>157</v>
      </c>
      <c r="F27" s="30">
        <v>191</v>
      </c>
      <c r="G27" s="30">
        <v>181</v>
      </c>
      <c r="H27" s="30">
        <v>187</v>
      </c>
      <c r="I27" s="30">
        <v>167</v>
      </c>
      <c r="J27" s="30">
        <v>213</v>
      </c>
      <c r="K27" s="30">
        <v>187</v>
      </c>
      <c r="L27" s="53">
        <v>0.11</v>
      </c>
      <c r="M27" s="50">
        <v>0.12</v>
      </c>
      <c r="N27" s="50">
        <v>0.1</v>
      </c>
      <c r="O27" s="50">
        <v>0.11</v>
      </c>
      <c r="P27" s="50">
        <v>0.13</v>
      </c>
      <c r="Q27" s="50">
        <v>0.12</v>
      </c>
      <c r="R27" s="50">
        <v>0.13</v>
      </c>
      <c r="S27" s="50">
        <v>0.14000000000000001</v>
      </c>
      <c r="T27" s="50">
        <v>0.16</v>
      </c>
      <c r="U27" s="50">
        <v>0.16</v>
      </c>
    </row>
    <row r="28" spans="1:21" x14ac:dyDescent="0.2">
      <c r="A28" s="23" t="s">
        <v>5</v>
      </c>
      <c r="B28" s="30">
        <v>129</v>
      </c>
      <c r="C28" s="30">
        <v>107</v>
      </c>
      <c r="D28" s="30">
        <v>110</v>
      </c>
      <c r="E28" s="30">
        <v>120</v>
      </c>
      <c r="F28" s="30">
        <v>152</v>
      </c>
      <c r="G28" s="30">
        <v>150</v>
      </c>
      <c r="H28" s="30">
        <v>162</v>
      </c>
      <c r="I28" s="30">
        <v>110</v>
      </c>
      <c r="J28" s="30">
        <v>137</v>
      </c>
      <c r="K28" s="30">
        <v>129</v>
      </c>
      <c r="L28" s="53">
        <v>0.09</v>
      </c>
      <c r="M28" s="50">
        <v>0.08</v>
      </c>
      <c r="N28" s="50">
        <v>0.09</v>
      </c>
      <c r="O28" s="50">
        <v>0.09</v>
      </c>
      <c r="P28" s="50">
        <v>0.1</v>
      </c>
      <c r="Q28" s="50">
        <v>0.1</v>
      </c>
      <c r="R28" s="50">
        <v>0.12</v>
      </c>
      <c r="S28" s="50">
        <v>0.09</v>
      </c>
      <c r="T28" s="50">
        <v>0.1</v>
      </c>
      <c r="U28" s="50">
        <v>0.11</v>
      </c>
    </row>
    <row r="29" spans="1:21" x14ac:dyDescent="0.2">
      <c r="A29" s="23" t="s">
        <v>6</v>
      </c>
      <c r="B29" s="30">
        <v>94</v>
      </c>
      <c r="C29" s="30">
        <v>100</v>
      </c>
      <c r="D29" s="30">
        <v>110</v>
      </c>
      <c r="E29" s="30">
        <v>114</v>
      </c>
      <c r="F29" s="30">
        <v>109</v>
      </c>
      <c r="G29" s="30">
        <v>129</v>
      </c>
      <c r="H29" s="30">
        <v>108</v>
      </c>
      <c r="I29" s="30">
        <v>93</v>
      </c>
      <c r="J29" s="30">
        <v>117</v>
      </c>
      <c r="K29" s="30">
        <v>88</v>
      </c>
      <c r="L29" s="53">
        <v>7.0000000000000007E-2</v>
      </c>
      <c r="M29" s="50">
        <v>0.08</v>
      </c>
      <c r="N29" s="50">
        <v>0.09</v>
      </c>
      <c r="O29" s="50">
        <v>0.08</v>
      </c>
      <c r="P29" s="50">
        <v>7.0000000000000007E-2</v>
      </c>
      <c r="Q29" s="50">
        <v>0.09</v>
      </c>
      <c r="R29" s="50">
        <v>0.08</v>
      </c>
      <c r="S29" s="50">
        <v>0.08</v>
      </c>
      <c r="T29" s="50">
        <v>0.09</v>
      </c>
      <c r="U29" s="50">
        <v>7.0000000000000007E-2</v>
      </c>
    </row>
    <row r="30" spans="1:21" x14ac:dyDescent="0.2">
      <c r="A30" s="23" t="s">
        <v>7</v>
      </c>
      <c r="B30" s="30">
        <v>78</v>
      </c>
      <c r="C30" s="30">
        <v>75</v>
      </c>
      <c r="D30" s="30">
        <v>79</v>
      </c>
      <c r="E30" s="30">
        <v>76</v>
      </c>
      <c r="F30" s="30">
        <v>78</v>
      </c>
      <c r="G30" s="30">
        <v>81</v>
      </c>
      <c r="H30" s="30">
        <v>74</v>
      </c>
      <c r="I30" s="30">
        <v>72</v>
      </c>
      <c r="J30" s="30">
        <v>77</v>
      </c>
      <c r="K30" s="30">
        <v>67</v>
      </c>
      <c r="L30" s="53">
        <v>0.06</v>
      </c>
      <c r="M30" s="50">
        <v>0.06</v>
      </c>
      <c r="N30" s="50">
        <v>0.06</v>
      </c>
      <c r="O30" s="50">
        <v>0.06</v>
      </c>
      <c r="P30" s="50">
        <v>0.05</v>
      </c>
      <c r="Q30" s="50">
        <v>0.05</v>
      </c>
      <c r="R30" s="50">
        <v>0.05</v>
      </c>
      <c r="S30" s="50">
        <v>0.06</v>
      </c>
      <c r="T30" s="50">
        <v>0.06</v>
      </c>
      <c r="U30" s="50">
        <v>0.06</v>
      </c>
    </row>
    <row r="31" spans="1:21" x14ac:dyDescent="0.2">
      <c r="A31" s="23" t="s">
        <v>8</v>
      </c>
      <c r="B31" s="30">
        <v>45</v>
      </c>
      <c r="C31" s="30">
        <v>51</v>
      </c>
      <c r="D31" s="30">
        <v>56</v>
      </c>
      <c r="E31" s="30">
        <v>63</v>
      </c>
      <c r="F31" s="30">
        <v>72</v>
      </c>
      <c r="G31" s="30">
        <v>52</v>
      </c>
      <c r="H31" s="30">
        <v>51</v>
      </c>
      <c r="I31" s="30">
        <v>43</v>
      </c>
      <c r="J31" s="30">
        <v>60</v>
      </c>
      <c r="K31" s="30">
        <v>56</v>
      </c>
      <c r="L31" s="53">
        <v>0.03</v>
      </c>
      <c r="M31" s="50">
        <v>0.04</v>
      </c>
      <c r="N31" s="50">
        <v>0.04</v>
      </c>
      <c r="O31" s="50">
        <v>0.05</v>
      </c>
      <c r="P31" s="50">
        <v>0.05</v>
      </c>
      <c r="Q31" s="50">
        <v>0.04</v>
      </c>
      <c r="R31" s="50">
        <v>0.04</v>
      </c>
      <c r="S31" s="50">
        <v>0.04</v>
      </c>
      <c r="T31" s="50">
        <v>0.05</v>
      </c>
      <c r="U31" s="50">
        <v>0.05</v>
      </c>
    </row>
    <row r="32" spans="1:21" x14ac:dyDescent="0.2">
      <c r="A32" s="23" t="s">
        <v>9</v>
      </c>
      <c r="B32" s="30">
        <v>23</v>
      </c>
      <c r="C32" s="30">
        <v>35</v>
      </c>
      <c r="D32" s="30">
        <v>33</v>
      </c>
      <c r="E32" s="30">
        <v>41</v>
      </c>
      <c r="F32" s="30">
        <v>32</v>
      </c>
      <c r="G32" s="30">
        <v>41</v>
      </c>
      <c r="H32" s="30">
        <v>43</v>
      </c>
      <c r="I32" s="30">
        <v>33</v>
      </c>
      <c r="J32" s="30">
        <v>43</v>
      </c>
      <c r="K32" s="30">
        <v>42</v>
      </c>
      <c r="L32" s="53">
        <v>0.02</v>
      </c>
      <c r="M32" s="50">
        <v>0.03</v>
      </c>
      <c r="N32" s="50">
        <v>0.03</v>
      </c>
      <c r="O32" s="50">
        <v>0.03</v>
      </c>
      <c r="P32" s="50">
        <v>0.02</v>
      </c>
      <c r="Q32" s="50">
        <v>0.03</v>
      </c>
      <c r="R32" s="50">
        <v>0.03</v>
      </c>
      <c r="S32" s="50">
        <v>0.03</v>
      </c>
      <c r="T32" s="50">
        <v>0.03</v>
      </c>
      <c r="U32" s="50">
        <v>0.04</v>
      </c>
    </row>
    <row r="33" spans="1:21" x14ac:dyDescent="0.2">
      <c r="A33" s="23" t="s">
        <v>10</v>
      </c>
      <c r="B33" s="30">
        <v>18</v>
      </c>
      <c r="C33" s="30">
        <v>27</v>
      </c>
      <c r="D33" s="30">
        <v>16</v>
      </c>
      <c r="E33" s="30">
        <v>28</v>
      </c>
      <c r="F33" s="30">
        <v>17</v>
      </c>
      <c r="G33" s="30">
        <v>26</v>
      </c>
      <c r="H33" s="30">
        <v>29</v>
      </c>
      <c r="I33" s="30">
        <v>19</v>
      </c>
      <c r="J33" s="30">
        <v>38</v>
      </c>
      <c r="K33" s="30">
        <v>17</v>
      </c>
      <c r="L33" s="53">
        <v>0.01</v>
      </c>
      <c r="M33" s="50">
        <v>0.02</v>
      </c>
      <c r="N33" s="50">
        <v>0.01</v>
      </c>
      <c r="O33" s="50">
        <v>0.02</v>
      </c>
      <c r="P33" s="50">
        <v>0.01</v>
      </c>
      <c r="Q33" s="50">
        <v>0.02</v>
      </c>
      <c r="R33" s="50">
        <v>0.02</v>
      </c>
      <c r="S33" s="50">
        <v>0.02</v>
      </c>
      <c r="T33" s="50">
        <v>0.03</v>
      </c>
      <c r="U33" s="50">
        <v>0.01</v>
      </c>
    </row>
    <row r="34" spans="1:21" x14ac:dyDescent="0.2">
      <c r="A34" s="23" t="s">
        <v>90</v>
      </c>
      <c r="B34" s="76">
        <v>22</v>
      </c>
      <c r="C34" s="76">
        <v>28</v>
      </c>
      <c r="D34" s="76">
        <v>28</v>
      </c>
      <c r="E34" s="76">
        <v>25</v>
      </c>
      <c r="F34" s="76">
        <v>27</v>
      </c>
      <c r="G34" s="76">
        <v>33</v>
      </c>
      <c r="H34" s="76">
        <v>22</v>
      </c>
      <c r="I34" s="76">
        <v>33</v>
      </c>
      <c r="J34" s="76">
        <v>30</v>
      </c>
      <c r="K34" s="76">
        <v>17</v>
      </c>
      <c r="L34" s="61">
        <v>0.02</v>
      </c>
      <c r="M34" s="78">
        <v>0.02</v>
      </c>
      <c r="N34" s="78">
        <v>0.02</v>
      </c>
      <c r="O34" s="78">
        <v>0.02</v>
      </c>
      <c r="P34" s="78">
        <v>0.02</v>
      </c>
      <c r="Q34" s="78">
        <v>0.02</v>
      </c>
      <c r="R34" s="78">
        <v>0.02</v>
      </c>
      <c r="S34" s="78">
        <v>0.03</v>
      </c>
      <c r="T34" s="78">
        <v>0.02</v>
      </c>
      <c r="U34" s="78">
        <v>0.01</v>
      </c>
    </row>
    <row r="35" spans="1:21" x14ac:dyDescent="0.2">
      <c r="A35" s="17" t="s">
        <v>11</v>
      </c>
      <c r="B35" s="77">
        <v>0</v>
      </c>
      <c r="C35" s="77">
        <v>0</v>
      </c>
      <c r="D35" s="77">
        <v>0</v>
      </c>
      <c r="E35" s="77">
        <v>0</v>
      </c>
      <c r="F35" s="77">
        <v>2</v>
      </c>
      <c r="G35" s="77">
        <v>0</v>
      </c>
      <c r="H35" s="77">
        <v>1</v>
      </c>
      <c r="I35" s="77">
        <v>2</v>
      </c>
      <c r="J35" s="77">
        <v>4</v>
      </c>
      <c r="K35" s="77">
        <v>5</v>
      </c>
      <c r="L35" s="60">
        <v>0</v>
      </c>
      <c r="M35" s="63">
        <v>0</v>
      </c>
      <c r="N35" s="63">
        <v>0</v>
      </c>
      <c r="O35" s="63">
        <v>0</v>
      </c>
      <c r="P35" s="63" t="s">
        <v>196</v>
      </c>
      <c r="Q35" s="63">
        <v>0</v>
      </c>
      <c r="R35" s="63" t="s">
        <v>196</v>
      </c>
      <c r="S35" s="63" t="s">
        <v>196</v>
      </c>
      <c r="T35" s="63" t="s">
        <v>196</v>
      </c>
      <c r="U35" s="63" t="s">
        <v>196</v>
      </c>
    </row>
  </sheetData>
  <mergeCells count="10">
    <mergeCell ref="A2:U2"/>
    <mergeCell ref="A1:U1"/>
    <mergeCell ref="L9:U9"/>
    <mergeCell ref="B9:K9"/>
    <mergeCell ref="A3:U3"/>
    <mergeCell ref="A4:U4"/>
    <mergeCell ref="A8:U8"/>
    <mergeCell ref="A7:U7"/>
    <mergeCell ref="A6:U6"/>
    <mergeCell ref="A5:U5"/>
  </mergeCells>
  <hyperlinks>
    <hyperlink ref="A6:F6" location="'Definitions and data notes'!A1" display="For more information on how to interpret these figures, please read the Definitions and data notes." xr:uid="{C1F71161-B5F6-420B-AD59-163E0308CAC4}"/>
    <hyperlink ref="A7:F7" location="Contents!A1" display="Back to Contents page" xr:uid="{9B80F13E-B071-4BE0-997D-EF93789C738F}"/>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73EDC-A480-44B6-A235-2235E2B412E1}">
  <sheetPr codeName="Sheet5">
    <pageSetUpPr fitToPage="1"/>
  </sheetPr>
  <dimension ref="A1:U26"/>
  <sheetViews>
    <sheetView workbookViewId="0">
      <selection sqref="A1:U1"/>
    </sheetView>
  </sheetViews>
  <sheetFormatPr defaultColWidth="9" defaultRowHeight="14.25" x14ac:dyDescent="0.2"/>
  <cols>
    <col min="1" max="1" width="57.625" style="34" customWidth="1"/>
    <col min="2" max="19" width="8.125" style="34" customWidth="1"/>
    <col min="20" max="16384" width="9" style="34"/>
  </cols>
  <sheetData>
    <row r="1" spans="1:21" ht="15" x14ac:dyDescent="0.2">
      <c r="A1" s="84" t="s">
        <v>190</v>
      </c>
      <c r="B1" s="84"/>
      <c r="C1" s="84"/>
      <c r="D1" s="84"/>
      <c r="E1" s="84"/>
      <c r="F1" s="84"/>
      <c r="G1" s="84"/>
      <c r="H1" s="84"/>
      <c r="I1" s="84"/>
      <c r="J1" s="84"/>
      <c r="K1" s="84"/>
      <c r="L1" s="84"/>
      <c r="M1" s="84"/>
      <c r="N1" s="84"/>
      <c r="O1" s="84"/>
      <c r="P1" s="84"/>
      <c r="Q1" s="84"/>
      <c r="R1" s="84"/>
      <c r="S1" s="84"/>
      <c r="T1" s="84"/>
      <c r="U1" s="84"/>
    </row>
    <row r="2" spans="1:21" s="9" customFormat="1" ht="14.25" customHeight="1" x14ac:dyDescent="0.2">
      <c r="A2" s="82" t="s">
        <v>136</v>
      </c>
      <c r="B2" s="82"/>
      <c r="C2" s="82"/>
      <c r="D2" s="82"/>
      <c r="E2" s="82"/>
      <c r="F2" s="82"/>
      <c r="G2" s="82"/>
      <c r="H2" s="82"/>
      <c r="I2" s="82"/>
      <c r="J2" s="82"/>
      <c r="K2" s="82"/>
      <c r="L2" s="82"/>
      <c r="M2" s="82"/>
      <c r="N2" s="82"/>
      <c r="O2" s="82"/>
      <c r="P2" s="82"/>
      <c r="Q2" s="82"/>
      <c r="R2" s="82"/>
      <c r="S2" s="82"/>
      <c r="T2" s="82"/>
      <c r="U2" s="82"/>
    </row>
    <row r="3" spans="1:21" s="9" customFormat="1" ht="14.25" customHeight="1" x14ac:dyDescent="0.2">
      <c r="A3" s="82" t="s">
        <v>168</v>
      </c>
      <c r="B3" s="82"/>
      <c r="C3" s="82"/>
      <c r="D3" s="82"/>
      <c r="E3" s="82"/>
      <c r="F3" s="82"/>
      <c r="G3" s="82"/>
      <c r="H3" s="82"/>
      <c r="I3" s="82"/>
      <c r="J3" s="82"/>
      <c r="K3" s="82"/>
      <c r="L3" s="82"/>
      <c r="M3" s="82"/>
      <c r="N3" s="82"/>
      <c r="O3" s="82"/>
      <c r="P3" s="82"/>
      <c r="Q3" s="82"/>
      <c r="R3" s="82"/>
      <c r="S3" s="82"/>
      <c r="T3" s="82"/>
      <c r="U3" s="82"/>
    </row>
    <row r="4" spans="1:21" ht="14.25" customHeight="1" x14ac:dyDescent="0.2">
      <c r="A4" s="82" t="s">
        <v>141</v>
      </c>
      <c r="B4" s="82"/>
      <c r="C4" s="82"/>
      <c r="D4" s="82"/>
      <c r="E4" s="82"/>
      <c r="F4" s="82"/>
      <c r="G4" s="82"/>
      <c r="H4" s="82"/>
      <c r="I4" s="82"/>
      <c r="J4" s="82"/>
      <c r="K4" s="82"/>
      <c r="L4" s="82"/>
      <c r="M4" s="82"/>
      <c r="N4" s="82"/>
      <c r="O4" s="82"/>
      <c r="P4" s="82"/>
      <c r="Q4" s="82"/>
      <c r="R4" s="82"/>
      <c r="S4" s="82"/>
      <c r="T4" s="82"/>
      <c r="U4" s="82"/>
    </row>
    <row r="5" spans="1:21" ht="14.25" customHeight="1" x14ac:dyDescent="0.2">
      <c r="A5" s="88" t="s">
        <v>111</v>
      </c>
      <c r="B5" s="88"/>
      <c r="C5" s="88"/>
      <c r="D5" s="88"/>
      <c r="E5" s="88"/>
      <c r="F5" s="88"/>
      <c r="G5" s="88"/>
      <c r="H5" s="88"/>
      <c r="I5" s="88"/>
      <c r="J5" s="88"/>
      <c r="K5" s="88"/>
      <c r="L5" s="88"/>
      <c r="M5" s="88"/>
      <c r="N5" s="88"/>
      <c r="O5" s="88"/>
      <c r="P5" s="88"/>
      <c r="Q5" s="88"/>
      <c r="R5" s="88"/>
      <c r="S5" s="88"/>
      <c r="T5" s="88"/>
      <c r="U5" s="88"/>
    </row>
    <row r="6" spans="1:21" s="9" customFormat="1" x14ac:dyDescent="0.2">
      <c r="A6" s="88" t="s">
        <v>112</v>
      </c>
      <c r="B6" s="88"/>
      <c r="C6" s="88"/>
      <c r="D6" s="88"/>
      <c r="E6" s="88"/>
      <c r="F6" s="88"/>
      <c r="G6" s="88"/>
      <c r="H6" s="88"/>
      <c r="I6" s="88"/>
      <c r="J6" s="88"/>
      <c r="K6" s="88"/>
      <c r="L6" s="88"/>
      <c r="M6" s="88"/>
      <c r="N6" s="88"/>
      <c r="O6" s="88"/>
      <c r="P6" s="88"/>
      <c r="Q6" s="88"/>
      <c r="R6" s="88"/>
      <c r="S6" s="88"/>
      <c r="T6" s="88"/>
      <c r="U6" s="88"/>
    </row>
    <row r="7" spans="1:21" x14ac:dyDescent="0.2">
      <c r="A7" s="82" t="s">
        <v>201</v>
      </c>
      <c r="B7" s="82"/>
      <c r="C7" s="82"/>
      <c r="D7" s="82"/>
      <c r="E7" s="82"/>
      <c r="F7" s="82"/>
      <c r="G7" s="82"/>
      <c r="H7" s="82"/>
      <c r="I7" s="82"/>
      <c r="J7" s="82"/>
      <c r="K7" s="82"/>
      <c r="L7" s="82"/>
      <c r="M7" s="82"/>
      <c r="N7" s="82"/>
      <c r="O7" s="82"/>
      <c r="P7" s="82"/>
      <c r="Q7" s="82"/>
      <c r="R7" s="82"/>
      <c r="S7" s="82"/>
      <c r="T7" s="82"/>
      <c r="U7" s="82"/>
    </row>
    <row r="8" spans="1:21" ht="15" customHeight="1" x14ac:dyDescent="0.2">
      <c r="A8" s="46"/>
      <c r="B8" s="85" t="s">
        <v>116</v>
      </c>
      <c r="C8" s="85"/>
      <c r="D8" s="85"/>
      <c r="E8" s="85"/>
      <c r="F8" s="85"/>
      <c r="G8" s="85"/>
      <c r="H8" s="85"/>
      <c r="I8" s="85"/>
      <c r="J8" s="85"/>
      <c r="K8" s="86"/>
      <c r="L8" s="87" t="s">
        <v>115</v>
      </c>
      <c r="M8" s="85"/>
      <c r="N8" s="85"/>
      <c r="O8" s="85"/>
      <c r="P8" s="85"/>
      <c r="Q8" s="85"/>
      <c r="R8" s="85"/>
      <c r="S8" s="85"/>
      <c r="T8" s="85"/>
      <c r="U8" s="85"/>
    </row>
    <row r="9" spans="1:21" x14ac:dyDescent="0.2">
      <c r="A9" s="22" t="s">
        <v>117</v>
      </c>
      <c r="B9" s="24" t="s">
        <v>178</v>
      </c>
      <c r="C9" s="24" t="s">
        <v>179</v>
      </c>
      <c r="D9" s="24" t="s">
        <v>180</v>
      </c>
      <c r="E9" s="24" t="s">
        <v>181</v>
      </c>
      <c r="F9" s="24" t="s">
        <v>182</v>
      </c>
      <c r="G9" s="24" t="s">
        <v>183</v>
      </c>
      <c r="H9" s="24" t="s">
        <v>184</v>
      </c>
      <c r="I9" s="24" t="s">
        <v>185</v>
      </c>
      <c r="J9" s="24" t="s">
        <v>186</v>
      </c>
      <c r="K9" s="24" t="s">
        <v>187</v>
      </c>
      <c r="L9" s="49" t="s">
        <v>178</v>
      </c>
      <c r="M9" s="24" t="s">
        <v>179</v>
      </c>
      <c r="N9" s="24" t="s">
        <v>180</v>
      </c>
      <c r="O9" s="24" t="s">
        <v>181</v>
      </c>
      <c r="P9" s="24" t="s">
        <v>182</v>
      </c>
      <c r="Q9" s="24" t="s">
        <v>183</v>
      </c>
      <c r="R9" s="24" t="s">
        <v>184</v>
      </c>
      <c r="S9" s="24" t="s">
        <v>185</v>
      </c>
      <c r="T9" s="24" t="s">
        <v>186</v>
      </c>
      <c r="U9" s="24" t="s">
        <v>187</v>
      </c>
    </row>
    <row r="10" spans="1:21" x14ac:dyDescent="0.2">
      <c r="A10" s="23" t="s">
        <v>118</v>
      </c>
      <c r="B10" s="30">
        <v>0</v>
      </c>
      <c r="C10" s="30">
        <v>0</v>
      </c>
      <c r="D10" s="30">
        <v>2</v>
      </c>
      <c r="E10" s="30">
        <v>3</v>
      </c>
      <c r="F10" s="30">
        <v>2</v>
      </c>
      <c r="G10" s="30">
        <v>5</v>
      </c>
      <c r="H10" s="30">
        <v>4</v>
      </c>
      <c r="I10" s="30">
        <v>6</v>
      </c>
      <c r="J10" s="30">
        <v>4</v>
      </c>
      <c r="K10" s="30">
        <v>7</v>
      </c>
      <c r="L10" s="53">
        <v>0</v>
      </c>
      <c r="M10" s="50">
        <v>0</v>
      </c>
      <c r="N10" s="50">
        <v>0.04</v>
      </c>
      <c r="O10" s="50">
        <v>0.06</v>
      </c>
      <c r="P10" s="50">
        <v>0.03</v>
      </c>
      <c r="Q10" s="50">
        <v>0.06</v>
      </c>
      <c r="R10" s="50">
        <v>0.04</v>
      </c>
      <c r="S10" s="50">
        <v>0.06</v>
      </c>
      <c r="T10" s="50">
        <v>0.03</v>
      </c>
      <c r="U10" s="50">
        <v>0.06</v>
      </c>
    </row>
    <row r="11" spans="1:21" x14ac:dyDescent="0.2">
      <c r="A11" s="23" t="s">
        <v>119</v>
      </c>
      <c r="B11" s="30">
        <v>1</v>
      </c>
      <c r="C11" s="30">
        <v>5</v>
      </c>
      <c r="D11" s="30">
        <v>12</v>
      </c>
      <c r="E11" s="30">
        <v>12</v>
      </c>
      <c r="F11" s="30">
        <v>18</v>
      </c>
      <c r="G11" s="30">
        <v>23</v>
      </c>
      <c r="H11" s="30">
        <v>25</v>
      </c>
      <c r="I11" s="30">
        <v>30</v>
      </c>
      <c r="J11" s="30">
        <v>33</v>
      </c>
      <c r="K11" s="30">
        <v>23</v>
      </c>
      <c r="L11" s="53">
        <v>7.0000000000000007E-2</v>
      </c>
      <c r="M11" s="50">
        <v>0.28999999999999998</v>
      </c>
      <c r="N11" s="50">
        <v>0.25</v>
      </c>
      <c r="O11" s="50">
        <v>0.24</v>
      </c>
      <c r="P11" s="50">
        <v>0.23</v>
      </c>
      <c r="Q11" s="50">
        <v>0.27</v>
      </c>
      <c r="R11" s="50">
        <v>0.24</v>
      </c>
      <c r="S11" s="50">
        <v>0.28000000000000003</v>
      </c>
      <c r="T11" s="50">
        <v>0.26</v>
      </c>
      <c r="U11" s="50">
        <v>0.21</v>
      </c>
    </row>
    <row r="12" spans="1:21" x14ac:dyDescent="0.2">
      <c r="A12" s="23" t="s">
        <v>120</v>
      </c>
      <c r="B12" s="30">
        <v>5</v>
      </c>
      <c r="C12" s="30">
        <v>7</v>
      </c>
      <c r="D12" s="30">
        <v>13</v>
      </c>
      <c r="E12" s="30">
        <v>14</v>
      </c>
      <c r="F12" s="30">
        <v>20</v>
      </c>
      <c r="G12" s="30">
        <v>27</v>
      </c>
      <c r="H12" s="30">
        <v>27</v>
      </c>
      <c r="I12" s="30">
        <v>26</v>
      </c>
      <c r="J12" s="30">
        <v>37</v>
      </c>
      <c r="K12" s="30">
        <v>41</v>
      </c>
      <c r="L12" s="53">
        <v>0.36</v>
      </c>
      <c r="M12" s="50">
        <v>0.41</v>
      </c>
      <c r="N12" s="50">
        <v>0.27</v>
      </c>
      <c r="O12" s="50">
        <v>0.28999999999999998</v>
      </c>
      <c r="P12" s="50">
        <v>0.26</v>
      </c>
      <c r="Q12" s="50">
        <v>0.32</v>
      </c>
      <c r="R12" s="50">
        <v>0.26</v>
      </c>
      <c r="S12" s="50">
        <v>0.24</v>
      </c>
      <c r="T12" s="50">
        <v>0.28999999999999998</v>
      </c>
      <c r="U12" s="50">
        <v>0.37</v>
      </c>
    </row>
    <row r="13" spans="1:21" x14ac:dyDescent="0.2">
      <c r="A13" s="23" t="s">
        <v>121</v>
      </c>
      <c r="B13" s="30" t="s">
        <v>197</v>
      </c>
      <c r="C13" s="30" t="s">
        <v>197</v>
      </c>
      <c r="D13" s="30" t="s">
        <v>197</v>
      </c>
      <c r="E13" s="30" t="s">
        <v>197</v>
      </c>
      <c r="F13" s="30" t="s">
        <v>197</v>
      </c>
      <c r="G13" s="30" t="s">
        <v>197</v>
      </c>
      <c r="H13" s="30" t="s">
        <v>197</v>
      </c>
      <c r="I13" s="30" t="s">
        <v>197</v>
      </c>
      <c r="J13" s="30" t="s">
        <v>197</v>
      </c>
      <c r="K13" s="30" t="s">
        <v>197</v>
      </c>
      <c r="L13" s="53" t="s">
        <v>197</v>
      </c>
      <c r="M13" s="50" t="s">
        <v>197</v>
      </c>
      <c r="N13" s="50" t="s">
        <v>197</v>
      </c>
      <c r="O13" s="50" t="s">
        <v>197</v>
      </c>
      <c r="P13" s="50" t="s">
        <v>197</v>
      </c>
      <c r="Q13" s="50" t="s">
        <v>197</v>
      </c>
      <c r="R13" s="50" t="s">
        <v>197</v>
      </c>
      <c r="S13" s="50" t="s">
        <v>197</v>
      </c>
      <c r="T13" s="50" t="s">
        <v>197</v>
      </c>
      <c r="U13" s="50" t="s">
        <v>197</v>
      </c>
    </row>
    <row r="14" spans="1:21" x14ac:dyDescent="0.2">
      <c r="A14" s="23" t="s">
        <v>122</v>
      </c>
      <c r="B14" s="30">
        <v>0</v>
      </c>
      <c r="C14" s="30">
        <v>1</v>
      </c>
      <c r="D14" s="30">
        <v>1</v>
      </c>
      <c r="E14" s="30">
        <v>2</v>
      </c>
      <c r="F14" s="30">
        <v>6</v>
      </c>
      <c r="G14" s="30">
        <v>3</v>
      </c>
      <c r="H14" s="30">
        <v>2</v>
      </c>
      <c r="I14" s="30">
        <v>6</v>
      </c>
      <c r="J14" s="30">
        <v>7</v>
      </c>
      <c r="K14" s="30">
        <v>8</v>
      </c>
      <c r="L14" s="53">
        <v>0</v>
      </c>
      <c r="M14" s="50">
        <v>0.06</v>
      </c>
      <c r="N14" s="50">
        <v>0.02</v>
      </c>
      <c r="O14" s="50">
        <v>0.04</v>
      </c>
      <c r="P14" s="50">
        <v>0.08</v>
      </c>
      <c r="Q14" s="50">
        <v>0.04</v>
      </c>
      <c r="R14" s="50">
        <v>0.02</v>
      </c>
      <c r="S14" s="50">
        <v>0.06</v>
      </c>
      <c r="T14" s="50">
        <v>0.05</v>
      </c>
      <c r="U14" s="50">
        <v>7.0000000000000007E-2</v>
      </c>
    </row>
    <row r="15" spans="1:21" x14ac:dyDescent="0.2">
      <c r="A15" s="23" t="s">
        <v>123</v>
      </c>
      <c r="B15" s="30">
        <v>7</v>
      </c>
      <c r="C15" s="30">
        <v>4</v>
      </c>
      <c r="D15" s="30">
        <v>20</v>
      </c>
      <c r="E15" s="30">
        <v>15</v>
      </c>
      <c r="F15" s="30">
        <v>29</v>
      </c>
      <c r="G15" s="30">
        <v>26</v>
      </c>
      <c r="H15" s="30">
        <v>43</v>
      </c>
      <c r="I15" s="30">
        <v>37</v>
      </c>
      <c r="J15" s="30">
        <v>41</v>
      </c>
      <c r="K15" s="30">
        <v>26</v>
      </c>
      <c r="L15" s="53">
        <v>0.5</v>
      </c>
      <c r="M15" s="50">
        <v>0.24</v>
      </c>
      <c r="N15" s="50">
        <v>0.42</v>
      </c>
      <c r="O15" s="50">
        <v>0.31</v>
      </c>
      <c r="P15" s="50">
        <v>0.37</v>
      </c>
      <c r="Q15" s="50">
        <v>0.31</v>
      </c>
      <c r="R15" s="50">
        <v>0.41</v>
      </c>
      <c r="S15" s="50">
        <v>0.34</v>
      </c>
      <c r="T15" s="50">
        <v>0.32</v>
      </c>
      <c r="U15" s="50">
        <v>0.24</v>
      </c>
    </row>
    <row r="16" spans="1:21" x14ac:dyDescent="0.2">
      <c r="A16" s="23" t="s">
        <v>124</v>
      </c>
      <c r="B16" s="30">
        <v>1</v>
      </c>
      <c r="C16" s="30">
        <v>0</v>
      </c>
      <c r="D16" s="30">
        <v>0</v>
      </c>
      <c r="E16" s="30">
        <v>3</v>
      </c>
      <c r="F16" s="30">
        <v>3</v>
      </c>
      <c r="G16" s="30">
        <v>1</v>
      </c>
      <c r="H16" s="30">
        <v>4</v>
      </c>
      <c r="I16" s="30">
        <v>4</v>
      </c>
      <c r="J16" s="30">
        <v>7</v>
      </c>
      <c r="K16" s="30">
        <v>5</v>
      </c>
      <c r="L16" s="53">
        <v>7.0000000000000007E-2</v>
      </c>
      <c r="M16" s="50">
        <v>0</v>
      </c>
      <c r="N16" s="50">
        <v>0</v>
      </c>
      <c r="O16" s="50">
        <v>0.06</v>
      </c>
      <c r="P16" s="50">
        <v>0.04</v>
      </c>
      <c r="Q16" s="50">
        <v>0.01</v>
      </c>
      <c r="R16" s="50">
        <v>0.04</v>
      </c>
      <c r="S16" s="50">
        <v>0.04</v>
      </c>
      <c r="T16" s="50">
        <v>0.05</v>
      </c>
      <c r="U16" s="50">
        <v>0.05</v>
      </c>
    </row>
    <row r="17" spans="1:21" x14ac:dyDescent="0.2">
      <c r="A17" s="23" t="s">
        <v>125</v>
      </c>
      <c r="B17" s="30" t="s">
        <v>197</v>
      </c>
      <c r="C17" s="30" t="s">
        <v>197</v>
      </c>
      <c r="D17" s="30" t="s">
        <v>197</v>
      </c>
      <c r="E17" s="30" t="s">
        <v>197</v>
      </c>
      <c r="F17" s="30" t="s">
        <v>197</v>
      </c>
      <c r="G17" s="30" t="s">
        <v>197</v>
      </c>
      <c r="H17" s="30" t="s">
        <v>197</v>
      </c>
      <c r="I17" s="30" t="s">
        <v>197</v>
      </c>
      <c r="J17" s="30" t="s">
        <v>197</v>
      </c>
      <c r="K17" s="30" t="s">
        <v>197</v>
      </c>
      <c r="L17" s="53" t="s">
        <v>197</v>
      </c>
      <c r="M17" s="50" t="s">
        <v>197</v>
      </c>
      <c r="N17" s="50" t="s">
        <v>197</v>
      </c>
      <c r="O17" s="50" t="s">
        <v>197</v>
      </c>
      <c r="P17" s="50" t="s">
        <v>197</v>
      </c>
      <c r="Q17" s="50" t="s">
        <v>197</v>
      </c>
      <c r="R17" s="50" t="s">
        <v>197</v>
      </c>
      <c r="S17" s="50" t="s">
        <v>197</v>
      </c>
      <c r="T17" s="50" t="s">
        <v>197</v>
      </c>
      <c r="U17" s="50" t="s">
        <v>197</v>
      </c>
    </row>
    <row r="18" spans="1:21" x14ac:dyDescent="0.2">
      <c r="A18" s="23" t="s">
        <v>126</v>
      </c>
      <c r="B18" s="30" t="s">
        <v>197</v>
      </c>
      <c r="C18" s="30" t="s">
        <v>197</v>
      </c>
      <c r="D18" s="30" t="s">
        <v>197</v>
      </c>
      <c r="E18" s="30" t="s">
        <v>197</v>
      </c>
      <c r="F18" s="30" t="s">
        <v>197</v>
      </c>
      <c r="G18" s="30" t="s">
        <v>197</v>
      </c>
      <c r="H18" s="30" t="s">
        <v>197</v>
      </c>
      <c r="I18" s="30" t="s">
        <v>197</v>
      </c>
      <c r="J18" s="30" t="s">
        <v>197</v>
      </c>
      <c r="K18" s="30" t="s">
        <v>197</v>
      </c>
      <c r="L18" s="53" t="s">
        <v>197</v>
      </c>
      <c r="M18" s="50" t="s">
        <v>197</v>
      </c>
      <c r="N18" s="50" t="s">
        <v>197</v>
      </c>
      <c r="O18" s="50" t="s">
        <v>197</v>
      </c>
      <c r="P18" s="50" t="s">
        <v>197</v>
      </c>
      <c r="Q18" s="50" t="s">
        <v>197</v>
      </c>
      <c r="R18" s="50" t="s">
        <v>197</v>
      </c>
      <c r="S18" s="50" t="s">
        <v>197</v>
      </c>
      <c r="T18" s="50" t="s">
        <v>197</v>
      </c>
      <c r="U18" s="50" t="s">
        <v>197</v>
      </c>
    </row>
    <row r="19" spans="1:21" x14ac:dyDescent="0.2">
      <c r="A19" s="23" t="s">
        <v>127</v>
      </c>
      <c r="B19" s="30" t="s">
        <v>197</v>
      </c>
      <c r="C19" s="30" t="s">
        <v>197</v>
      </c>
      <c r="D19" s="30" t="s">
        <v>197</v>
      </c>
      <c r="E19" s="30" t="s">
        <v>197</v>
      </c>
      <c r="F19" s="30" t="s">
        <v>197</v>
      </c>
      <c r="G19" s="30" t="s">
        <v>197</v>
      </c>
      <c r="H19" s="30" t="s">
        <v>197</v>
      </c>
      <c r="I19" s="30" t="s">
        <v>197</v>
      </c>
      <c r="J19" s="30" t="s">
        <v>197</v>
      </c>
      <c r="K19" s="30" t="s">
        <v>197</v>
      </c>
      <c r="L19" s="53" t="s">
        <v>197</v>
      </c>
      <c r="M19" s="50" t="s">
        <v>197</v>
      </c>
      <c r="N19" s="50" t="s">
        <v>197</v>
      </c>
      <c r="O19" s="50" t="s">
        <v>197</v>
      </c>
      <c r="P19" s="50" t="s">
        <v>197</v>
      </c>
      <c r="Q19" s="50" t="s">
        <v>197</v>
      </c>
      <c r="R19" s="50" t="s">
        <v>197</v>
      </c>
      <c r="S19" s="50" t="s">
        <v>197</v>
      </c>
      <c r="T19" s="50" t="s">
        <v>197</v>
      </c>
      <c r="U19" s="50" t="s">
        <v>197</v>
      </c>
    </row>
    <row r="20" spans="1:21" x14ac:dyDescent="0.2">
      <c r="A20" s="23" t="s">
        <v>128</v>
      </c>
      <c r="B20" s="30" t="s">
        <v>197</v>
      </c>
      <c r="C20" s="30" t="s">
        <v>197</v>
      </c>
      <c r="D20" s="30" t="s">
        <v>197</v>
      </c>
      <c r="E20" s="30" t="s">
        <v>197</v>
      </c>
      <c r="F20" s="30" t="s">
        <v>197</v>
      </c>
      <c r="G20" s="30" t="s">
        <v>197</v>
      </c>
      <c r="H20" s="30" t="s">
        <v>197</v>
      </c>
      <c r="I20" s="30" t="s">
        <v>197</v>
      </c>
      <c r="J20" s="30" t="s">
        <v>197</v>
      </c>
      <c r="K20" s="30" t="s">
        <v>197</v>
      </c>
      <c r="L20" s="53" t="s">
        <v>197</v>
      </c>
      <c r="M20" s="50" t="s">
        <v>197</v>
      </c>
      <c r="N20" s="50" t="s">
        <v>197</v>
      </c>
      <c r="O20" s="50" t="s">
        <v>197</v>
      </c>
      <c r="P20" s="50" t="s">
        <v>197</v>
      </c>
      <c r="Q20" s="50" t="s">
        <v>197</v>
      </c>
      <c r="R20" s="50" t="s">
        <v>197</v>
      </c>
      <c r="S20" s="50" t="s">
        <v>197</v>
      </c>
      <c r="T20" s="50" t="s">
        <v>197</v>
      </c>
      <c r="U20" s="50" t="s">
        <v>197</v>
      </c>
    </row>
    <row r="21" spans="1:21" x14ac:dyDescent="0.2">
      <c r="A21" s="23" t="s">
        <v>129</v>
      </c>
      <c r="B21" s="30" t="s">
        <v>197</v>
      </c>
      <c r="C21" s="30" t="s">
        <v>197</v>
      </c>
      <c r="D21" s="30" t="s">
        <v>197</v>
      </c>
      <c r="E21" s="30" t="s">
        <v>197</v>
      </c>
      <c r="F21" s="30" t="s">
        <v>197</v>
      </c>
      <c r="G21" s="30" t="s">
        <v>197</v>
      </c>
      <c r="H21" s="30" t="s">
        <v>197</v>
      </c>
      <c r="I21" s="30" t="s">
        <v>197</v>
      </c>
      <c r="J21" s="30" t="s">
        <v>197</v>
      </c>
      <c r="K21" s="30" t="s">
        <v>197</v>
      </c>
      <c r="L21" s="53" t="s">
        <v>197</v>
      </c>
      <c r="M21" s="50" t="s">
        <v>197</v>
      </c>
      <c r="N21" s="50" t="s">
        <v>197</v>
      </c>
      <c r="O21" s="50" t="s">
        <v>197</v>
      </c>
      <c r="P21" s="50" t="s">
        <v>197</v>
      </c>
      <c r="Q21" s="50" t="s">
        <v>197</v>
      </c>
      <c r="R21" s="50" t="s">
        <v>197</v>
      </c>
      <c r="S21" s="50" t="s">
        <v>197</v>
      </c>
      <c r="T21" s="50" t="s">
        <v>197</v>
      </c>
      <c r="U21" s="50" t="s">
        <v>197</v>
      </c>
    </row>
    <row r="22" spans="1:21" x14ac:dyDescent="0.2">
      <c r="A22" s="23" t="s">
        <v>130</v>
      </c>
      <c r="B22" s="30" t="s">
        <v>197</v>
      </c>
      <c r="C22" s="30" t="s">
        <v>197</v>
      </c>
      <c r="D22" s="30" t="s">
        <v>197</v>
      </c>
      <c r="E22" s="30" t="s">
        <v>197</v>
      </c>
      <c r="F22" s="30" t="s">
        <v>197</v>
      </c>
      <c r="G22" s="30" t="s">
        <v>197</v>
      </c>
      <c r="H22" s="30" t="s">
        <v>197</v>
      </c>
      <c r="I22" s="30" t="s">
        <v>197</v>
      </c>
      <c r="J22" s="30" t="s">
        <v>197</v>
      </c>
      <c r="K22" s="30" t="s">
        <v>197</v>
      </c>
      <c r="L22" s="53" t="s">
        <v>197</v>
      </c>
      <c r="M22" s="50" t="s">
        <v>197</v>
      </c>
      <c r="N22" s="50" t="s">
        <v>197</v>
      </c>
      <c r="O22" s="50" t="s">
        <v>197</v>
      </c>
      <c r="P22" s="50" t="s">
        <v>197</v>
      </c>
      <c r="Q22" s="50" t="s">
        <v>197</v>
      </c>
      <c r="R22" s="50" t="s">
        <v>197</v>
      </c>
      <c r="S22" s="50" t="s">
        <v>197</v>
      </c>
      <c r="T22" s="50" t="s">
        <v>197</v>
      </c>
      <c r="U22" s="50" t="s">
        <v>197</v>
      </c>
    </row>
    <row r="23" spans="1:21" x14ac:dyDescent="0.2">
      <c r="A23" s="23" t="s">
        <v>131</v>
      </c>
      <c r="B23" s="30" t="s">
        <v>197</v>
      </c>
      <c r="C23" s="30" t="s">
        <v>197</v>
      </c>
      <c r="D23" s="30" t="s">
        <v>197</v>
      </c>
      <c r="E23" s="30" t="s">
        <v>197</v>
      </c>
      <c r="F23" s="30" t="s">
        <v>197</v>
      </c>
      <c r="G23" s="30" t="s">
        <v>197</v>
      </c>
      <c r="H23" s="30" t="s">
        <v>197</v>
      </c>
      <c r="I23" s="30" t="s">
        <v>197</v>
      </c>
      <c r="J23" s="30" t="s">
        <v>197</v>
      </c>
      <c r="K23" s="30" t="s">
        <v>197</v>
      </c>
      <c r="L23" s="53" t="s">
        <v>197</v>
      </c>
      <c r="M23" s="50" t="s">
        <v>197</v>
      </c>
      <c r="N23" s="50" t="s">
        <v>197</v>
      </c>
      <c r="O23" s="50" t="s">
        <v>197</v>
      </c>
      <c r="P23" s="50" t="s">
        <v>197</v>
      </c>
      <c r="Q23" s="50" t="s">
        <v>197</v>
      </c>
      <c r="R23" s="50" t="s">
        <v>197</v>
      </c>
      <c r="S23" s="50" t="s">
        <v>197</v>
      </c>
      <c r="T23" s="50" t="s">
        <v>197</v>
      </c>
      <c r="U23" s="50" t="s">
        <v>197</v>
      </c>
    </row>
    <row r="24" spans="1:21" x14ac:dyDescent="0.2">
      <c r="A24" s="23" t="s">
        <v>132</v>
      </c>
      <c r="B24" s="30" t="s">
        <v>197</v>
      </c>
      <c r="C24" s="30" t="s">
        <v>197</v>
      </c>
      <c r="D24" s="30" t="s">
        <v>197</v>
      </c>
      <c r="E24" s="30" t="s">
        <v>197</v>
      </c>
      <c r="F24" s="30" t="s">
        <v>197</v>
      </c>
      <c r="G24" s="30" t="s">
        <v>197</v>
      </c>
      <c r="H24" s="30" t="s">
        <v>197</v>
      </c>
      <c r="I24" s="30" t="s">
        <v>197</v>
      </c>
      <c r="J24" s="30" t="s">
        <v>197</v>
      </c>
      <c r="K24" s="30" t="s">
        <v>197</v>
      </c>
      <c r="L24" s="53" t="s">
        <v>197</v>
      </c>
      <c r="M24" s="50" t="s">
        <v>197</v>
      </c>
      <c r="N24" s="50" t="s">
        <v>197</v>
      </c>
      <c r="O24" s="50" t="s">
        <v>197</v>
      </c>
      <c r="P24" s="50" t="s">
        <v>197</v>
      </c>
      <c r="Q24" s="50" t="s">
        <v>197</v>
      </c>
      <c r="R24" s="50" t="s">
        <v>197</v>
      </c>
      <c r="S24" s="50" t="s">
        <v>197</v>
      </c>
      <c r="T24" s="50" t="s">
        <v>197</v>
      </c>
      <c r="U24" s="50" t="s">
        <v>197</v>
      </c>
    </row>
    <row r="25" spans="1:21" x14ac:dyDescent="0.2">
      <c r="A25" s="23" t="s">
        <v>133</v>
      </c>
      <c r="B25" s="30" t="s">
        <v>197</v>
      </c>
      <c r="C25" s="30" t="s">
        <v>197</v>
      </c>
      <c r="D25" s="30" t="s">
        <v>197</v>
      </c>
      <c r="E25" s="30" t="s">
        <v>197</v>
      </c>
      <c r="F25" s="30" t="s">
        <v>197</v>
      </c>
      <c r="G25" s="30" t="s">
        <v>197</v>
      </c>
      <c r="H25" s="30" t="s">
        <v>197</v>
      </c>
      <c r="I25" s="30" t="s">
        <v>197</v>
      </c>
      <c r="J25" s="30" t="s">
        <v>197</v>
      </c>
      <c r="K25" s="30" t="s">
        <v>197</v>
      </c>
      <c r="L25" s="53" t="s">
        <v>197</v>
      </c>
      <c r="M25" s="50" t="s">
        <v>197</v>
      </c>
      <c r="N25" s="50" t="s">
        <v>197</v>
      </c>
      <c r="O25" s="50" t="s">
        <v>197</v>
      </c>
      <c r="P25" s="50" t="s">
        <v>197</v>
      </c>
      <c r="Q25" s="50" t="s">
        <v>197</v>
      </c>
      <c r="R25" s="50" t="s">
        <v>197</v>
      </c>
      <c r="S25" s="50" t="s">
        <v>197</v>
      </c>
      <c r="T25" s="50" t="s">
        <v>197</v>
      </c>
      <c r="U25" s="50" t="s">
        <v>197</v>
      </c>
    </row>
    <row r="26" spans="1:21" x14ac:dyDescent="0.2">
      <c r="A26" s="1" t="s">
        <v>0</v>
      </c>
      <c r="B26" s="69">
        <v>14</v>
      </c>
      <c r="C26" s="69">
        <v>17</v>
      </c>
      <c r="D26" s="69">
        <v>48</v>
      </c>
      <c r="E26" s="69">
        <v>49</v>
      </c>
      <c r="F26" s="69">
        <v>78</v>
      </c>
      <c r="G26" s="69">
        <v>85</v>
      </c>
      <c r="H26" s="69">
        <v>105</v>
      </c>
      <c r="I26" s="69">
        <v>109</v>
      </c>
      <c r="J26" s="69">
        <v>129</v>
      </c>
      <c r="K26" s="69">
        <v>110</v>
      </c>
      <c r="L26" s="57">
        <v>1</v>
      </c>
      <c r="M26" s="70">
        <v>1</v>
      </c>
      <c r="N26" s="70">
        <v>1</v>
      </c>
      <c r="O26" s="70">
        <v>1</v>
      </c>
      <c r="P26" s="70">
        <v>1</v>
      </c>
      <c r="Q26" s="70">
        <v>1</v>
      </c>
      <c r="R26" s="70">
        <v>1</v>
      </c>
      <c r="S26" s="70">
        <v>1</v>
      </c>
      <c r="T26" s="70">
        <v>1</v>
      </c>
      <c r="U26" s="70">
        <v>1</v>
      </c>
    </row>
  </sheetData>
  <mergeCells count="9">
    <mergeCell ref="A1:U1"/>
    <mergeCell ref="L8:U8"/>
    <mergeCell ref="B8:K8"/>
    <mergeCell ref="A7:U7"/>
    <mergeCell ref="A6:U6"/>
    <mergeCell ref="A5:U5"/>
    <mergeCell ref="A4:U4"/>
    <mergeCell ref="A3:U3"/>
    <mergeCell ref="A2:U2"/>
  </mergeCells>
  <hyperlinks>
    <hyperlink ref="A5:F5" location="'Definitions and data notes'!A1" display="For more information on how to interpret these figures, please read the Definitions and data notes." xr:uid="{100FB848-F0DD-4841-88DB-81B0AC4DC2B8}"/>
    <hyperlink ref="A6:F6" location="Contents!A1" display="Back to Contents page" xr:uid="{1D637160-F5DB-4499-962B-827BCD14C24F}"/>
  </hyperlinks>
  <pageMargins left="0.7" right="0.7" top="0.75" bottom="0.75" header="0.3" footer="0.3"/>
  <pageSetup paperSize="8"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8659-5A26-497D-BA86-13AB09ADE851}">
  <sheetPr codeName="Sheet6">
    <pageSetUpPr fitToPage="1"/>
  </sheetPr>
  <dimension ref="A1:U90"/>
  <sheetViews>
    <sheetView workbookViewId="0">
      <selection sqref="A1:L1"/>
    </sheetView>
  </sheetViews>
  <sheetFormatPr defaultColWidth="9" defaultRowHeight="14.25" x14ac:dyDescent="0.2"/>
  <cols>
    <col min="1" max="2" width="20.625" style="34" customWidth="1"/>
    <col min="3" max="11" width="8.625" style="34" customWidth="1"/>
    <col min="12" max="16384" width="9" style="34"/>
  </cols>
  <sheetData>
    <row r="1" spans="1:21" s="11" customFormat="1" ht="15" x14ac:dyDescent="0.2">
      <c r="A1" s="84" t="s">
        <v>191</v>
      </c>
      <c r="B1" s="84"/>
      <c r="C1" s="84"/>
      <c r="D1" s="84"/>
      <c r="E1" s="84"/>
      <c r="F1" s="84"/>
      <c r="G1" s="84"/>
      <c r="H1" s="84"/>
      <c r="I1" s="84"/>
      <c r="J1" s="84"/>
      <c r="K1" s="84"/>
      <c r="L1" s="84"/>
    </row>
    <row r="2" spans="1:21" s="9" customFormat="1" ht="14.25" customHeight="1" x14ac:dyDescent="0.2">
      <c r="A2" s="82" t="s">
        <v>135</v>
      </c>
      <c r="B2" s="82"/>
      <c r="C2" s="82"/>
      <c r="D2" s="82"/>
      <c r="E2" s="82"/>
      <c r="F2" s="82"/>
      <c r="G2" s="82"/>
      <c r="H2" s="82"/>
      <c r="I2" s="82"/>
      <c r="J2" s="82"/>
      <c r="K2" s="82"/>
      <c r="L2" s="82"/>
    </row>
    <row r="3" spans="1:21" s="9" customFormat="1" x14ac:dyDescent="0.2">
      <c r="A3" s="82" t="s">
        <v>168</v>
      </c>
      <c r="B3" s="82"/>
      <c r="C3" s="82"/>
      <c r="D3" s="82"/>
      <c r="E3" s="82"/>
      <c r="F3" s="82"/>
      <c r="G3" s="82"/>
      <c r="H3" s="82"/>
      <c r="I3" s="82"/>
      <c r="J3" s="82"/>
      <c r="K3" s="82"/>
      <c r="L3" s="82"/>
      <c r="M3" s="62"/>
      <c r="N3" s="62"/>
      <c r="O3" s="62"/>
      <c r="P3" s="62"/>
      <c r="Q3" s="62"/>
      <c r="R3" s="62"/>
      <c r="S3" s="62"/>
      <c r="T3" s="62"/>
      <c r="U3" s="62"/>
    </row>
    <row r="4" spans="1:21" ht="14.25" customHeight="1" x14ac:dyDescent="0.2">
      <c r="A4" s="88" t="s">
        <v>111</v>
      </c>
      <c r="B4" s="88"/>
      <c r="C4" s="88"/>
      <c r="D4" s="88"/>
      <c r="E4" s="88"/>
      <c r="F4" s="88"/>
      <c r="G4" s="88"/>
      <c r="H4" s="88"/>
      <c r="I4" s="88"/>
      <c r="J4" s="88"/>
      <c r="K4" s="88"/>
      <c r="L4" s="88"/>
    </row>
    <row r="5" spans="1:21" x14ac:dyDescent="0.2">
      <c r="A5" s="88" t="s">
        <v>112</v>
      </c>
      <c r="B5" s="88"/>
      <c r="C5" s="88"/>
      <c r="D5" s="88"/>
      <c r="E5" s="88"/>
      <c r="F5" s="88"/>
      <c r="G5" s="88"/>
      <c r="H5" s="88"/>
      <c r="I5" s="88"/>
      <c r="J5" s="88"/>
      <c r="K5" s="88"/>
      <c r="L5" s="88"/>
    </row>
    <row r="6" spans="1:21" s="9" customFormat="1" ht="16.5" customHeight="1" x14ac:dyDescent="0.2">
      <c r="A6" s="82" t="s">
        <v>205</v>
      </c>
      <c r="B6" s="82"/>
      <c r="C6" s="82"/>
      <c r="D6" s="82"/>
      <c r="E6" s="82"/>
      <c r="F6" s="82"/>
      <c r="G6" s="82"/>
      <c r="H6" s="82"/>
      <c r="I6" s="82"/>
      <c r="J6" s="82"/>
      <c r="K6" s="82"/>
      <c r="L6" s="82"/>
    </row>
    <row r="7" spans="1:21" s="11" customFormat="1" ht="14.25" customHeight="1" x14ac:dyDescent="0.2">
      <c r="A7" s="22"/>
      <c r="B7" s="22"/>
      <c r="C7" s="24" t="s">
        <v>178</v>
      </c>
      <c r="D7" s="24" t="s">
        <v>179</v>
      </c>
      <c r="E7" s="24" t="s">
        <v>180</v>
      </c>
      <c r="F7" s="24" t="s">
        <v>181</v>
      </c>
      <c r="G7" s="24" t="s">
        <v>182</v>
      </c>
      <c r="H7" s="24" t="s">
        <v>183</v>
      </c>
      <c r="I7" s="24" t="s">
        <v>184</v>
      </c>
      <c r="J7" s="24" t="s">
        <v>185</v>
      </c>
      <c r="K7" s="24" t="s">
        <v>186</v>
      </c>
      <c r="L7" s="24" t="s">
        <v>187</v>
      </c>
    </row>
    <row r="8" spans="1:21" x14ac:dyDescent="0.2">
      <c r="A8" s="92" t="s">
        <v>85</v>
      </c>
      <c r="B8" s="92"/>
      <c r="C8" s="18">
        <v>14</v>
      </c>
      <c r="D8" s="18">
        <v>17</v>
      </c>
      <c r="E8" s="18">
        <v>48</v>
      </c>
      <c r="F8" s="18">
        <v>49</v>
      </c>
      <c r="G8" s="18">
        <v>78</v>
      </c>
      <c r="H8" s="18">
        <v>85</v>
      </c>
      <c r="I8" s="18">
        <v>105</v>
      </c>
      <c r="J8" s="18">
        <v>109</v>
      </c>
      <c r="K8" s="18">
        <v>129</v>
      </c>
      <c r="L8" s="18">
        <v>110</v>
      </c>
    </row>
    <row r="9" spans="1:21" ht="24.75" customHeight="1" x14ac:dyDescent="0.2">
      <c r="A9" s="29" t="s">
        <v>86</v>
      </c>
      <c r="B9" s="29" t="s">
        <v>87</v>
      </c>
      <c r="C9" s="99"/>
      <c r="D9" s="99"/>
      <c r="E9" s="99"/>
      <c r="F9" s="99"/>
      <c r="G9" s="99"/>
      <c r="H9" s="99"/>
      <c r="I9" s="99"/>
      <c r="J9" s="99"/>
      <c r="K9" s="99"/>
      <c r="L9" s="99"/>
    </row>
    <row r="10" spans="1:21" s="11" customFormat="1" ht="14.25" customHeight="1" x14ac:dyDescent="0.2">
      <c r="A10" s="22" t="s">
        <v>97</v>
      </c>
      <c r="B10" s="22" t="s">
        <v>88</v>
      </c>
      <c r="C10" s="24" t="s">
        <v>178</v>
      </c>
      <c r="D10" s="24" t="s">
        <v>179</v>
      </c>
      <c r="E10" s="24" t="s">
        <v>180</v>
      </c>
      <c r="F10" s="24" t="s">
        <v>181</v>
      </c>
      <c r="G10" s="24" t="s">
        <v>182</v>
      </c>
      <c r="H10" s="24" t="s">
        <v>183</v>
      </c>
      <c r="I10" s="24" t="s">
        <v>184</v>
      </c>
      <c r="J10" s="24" t="s">
        <v>185</v>
      </c>
      <c r="K10" s="24" t="s">
        <v>186</v>
      </c>
      <c r="L10" s="24" t="s">
        <v>187</v>
      </c>
    </row>
    <row r="11" spans="1:21" ht="14.25" customHeight="1" x14ac:dyDescent="0.2">
      <c r="A11" s="90" t="s">
        <v>100</v>
      </c>
      <c r="B11" s="23" t="s">
        <v>31</v>
      </c>
      <c r="C11" s="30">
        <v>0</v>
      </c>
      <c r="D11" s="30">
        <v>0</v>
      </c>
      <c r="E11" s="30">
        <v>0</v>
      </c>
      <c r="F11" s="30">
        <v>0</v>
      </c>
      <c r="G11" s="30">
        <v>0</v>
      </c>
      <c r="H11" s="30">
        <v>0</v>
      </c>
      <c r="I11" s="30">
        <v>0</v>
      </c>
      <c r="J11" s="30">
        <v>0</v>
      </c>
      <c r="K11" s="30">
        <v>0</v>
      </c>
      <c r="L11" s="30">
        <v>0</v>
      </c>
    </row>
    <row r="12" spans="1:21" ht="14.25" customHeight="1" x14ac:dyDescent="0.2">
      <c r="A12" s="90" t="str">
        <f t="shared" ref="A12:A15" si="0">A11</f>
        <v>Taitokerau</v>
      </c>
      <c r="B12" s="23" t="s">
        <v>32</v>
      </c>
      <c r="C12" s="30">
        <v>1</v>
      </c>
      <c r="D12" s="30">
        <v>0</v>
      </c>
      <c r="E12" s="30">
        <v>0</v>
      </c>
      <c r="F12" s="30">
        <v>0</v>
      </c>
      <c r="G12" s="30">
        <v>1</v>
      </c>
      <c r="H12" s="30">
        <v>2</v>
      </c>
      <c r="I12" s="30">
        <v>1</v>
      </c>
      <c r="J12" s="30">
        <v>0</v>
      </c>
      <c r="K12" s="30">
        <v>2</v>
      </c>
      <c r="L12" s="30">
        <v>2</v>
      </c>
    </row>
    <row r="13" spans="1:21" ht="14.25" customHeight="1" x14ac:dyDescent="0.2">
      <c r="A13" s="90" t="str">
        <f t="shared" si="0"/>
        <v>Taitokerau</v>
      </c>
      <c r="B13" s="23" t="s">
        <v>152</v>
      </c>
      <c r="C13" s="30">
        <v>0</v>
      </c>
      <c r="D13" s="30">
        <v>0</v>
      </c>
      <c r="E13" s="30">
        <v>0</v>
      </c>
      <c r="F13" s="30">
        <v>0</v>
      </c>
      <c r="G13" s="30">
        <v>0</v>
      </c>
      <c r="H13" s="30">
        <v>1</v>
      </c>
      <c r="I13" s="30">
        <v>0</v>
      </c>
      <c r="J13" s="30">
        <v>1</v>
      </c>
      <c r="K13" s="30">
        <v>0</v>
      </c>
      <c r="L13" s="30">
        <v>0</v>
      </c>
    </row>
    <row r="14" spans="1:21" ht="14.25" customHeight="1" x14ac:dyDescent="0.2">
      <c r="A14" s="90" t="str">
        <f t="shared" si="0"/>
        <v>Taitokerau</v>
      </c>
      <c r="B14" s="23" t="s">
        <v>176</v>
      </c>
      <c r="C14" s="30">
        <v>1</v>
      </c>
      <c r="D14" s="30">
        <v>0</v>
      </c>
      <c r="E14" s="30">
        <v>1</v>
      </c>
      <c r="F14" s="30">
        <v>3</v>
      </c>
      <c r="G14" s="30">
        <v>1</v>
      </c>
      <c r="H14" s="30">
        <v>8</v>
      </c>
      <c r="I14" s="30">
        <v>2</v>
      </c>
      <c r="J14" s="30">
        <v>3</v>
      </c>
      <c r="K14" s="30">
        <v>6</v>
      </c>
      <c r="L14" s="30">
        <v>6</v>
      </c>
    </row>
    <row r="15" spans="1:21" x14ac:dyDescent="0.2">
      <c r="A15" s="91" t="str">
        <f t="shared" si="0"/>
        <v>Taitokerau</v>
      </c>
      <c r="B15" s="48" t="s">
        <v>98</v>
      </c>
      <c r="C15" s="69">
        <v>2</v>
      </c>
      <c r="D15" s="69">
        <v>0</v>
      </c>
      <c r="E15" s="69">
        <v>1</v>
      </c>
      <c r="F15" s="69">
        <v>3</v>
      </c>
      <c r="G15" s="69">
        <v>2</v>
      </c>
      <c r="H15" s="69">
        <v>11</v>
      </c>
      <c r="I15" s="69">
        <v>3</v>
      </c>
      <c r="J15" s="69">
        <v>4</v>
      </c>
      <c r="K15" s="69">
        <v>8</v>
      </c>
      <c r="L15" s="69">
        <v>8</v>
      </c>
    </row>
    <row r="16" spans="1:21" ht="14.25" customHeight="1" x14ac:dyDescent="0.2">
      <c r="A16" s="93" t="s">
        <v>110</v>
      </c>
      <c r="B16" s="23" t="s">
        <v>33</v>
      </c>
      <c r="C16" s="30">
        <v>1</v>
      </c>
      <c r="D16" s="30">
        <v>1</v>
      </c>
      <c r="E16" s="30">
        <v>1</v>
      </c>
      <c r="F16" s="30">
        <v>2</v>
      </c>
      <c r="G16" s="30">
        <v>1</v>
      </c>
      <c r="H16" s="30">
        <v>1</v>
      </c>
      <c r="I16" s="30">
        <v>1</v>
      </c>
      <c r="J16" s="30">
        <v>1</v>
      </c>
      <c r="K16" s="30">
        <v>3</v>
      </c>
      <c r="L16" s="30">
        <v>1</v>
      </c>
    </row>
    <row r="17" spans="1:12" ht="14.25" customHeight="1" x14ac:dyDescent="0.2">
      <c r="A17" s="94" t="str">
        <f>A16</f>
        <v>Waitematā</v>
      </c>
      <c r="B17" s="23" t="s">
        <v>153</v>
      </c>
      <c r="C17" s="30">
        <v>0</v>
      </c>
      <c r="D17" s="30">
        <v>1</v>
      </c>
      <c r="E17" s="30">
        <v>1</v>
      </c>
      <c r="F17" s="30">
        <v>3</v>
      </c>
      <c r="G17" s="30">
        <v>0</v>
      </c>
      <c r="H17" s="30">
        <v>3</v>
      </c>
      <c r="I17" s="30">
        <v>2</v>
      </c>
      <c r="J17" s="30">
        <v>6</v>
      </c>
      <c r="K17" s="30">
        <v>3</v>
      </c>
      <c r="L17" s="30">
        <v>2</v>
      </c>
    </row>
    <row r="18" spans="1:12" ht="14.25" customHeight="1" x14ac:dyDescent="0.2">
      <c r="A18" s="94" t="str">
        <f t="shared" ref="A18:A19" si="1">A17</f>
        <v>Waitematā</v>
      </c>
      <c r="B18" s="23" t="s">
        <v>34</v>
      </c>
      <c r="C18" s="30">
        <v>0</v>
      </c>
      <c r="D18" s="30" t="s">
        <v>197</v>
      </c>
      <c r="E18" s="30" t="s">
        <v>197</v>
      </c>
      <c r="F18" s="30" t="s">
        <v>197</v>
      </c>
      <c r="G18" s="30" t="s">
        <v>197</v>
      </c>
      <c r="H18" s="30" t="s">
        <v>197</v>
      </c>
      <c r="I18" s="30" t="s">
        <v>197</v>
      </c>
      <c r="J18" s="30" t="s">
        <v>197</v>
      </c>
      <c r="K18" s="30" t="s">
        <v>197</v>
      </c>
      <c r="L18" s="30" t="s">
        <v>197</v>
      </c>
    </row>
    <row r="19" spans="1:12" x14ac:dyDescent="0.2">
      <c r="A19" s="95" t="str">
        <f t="shared" si="1"/>
        <v>Waitematā</v>
      </c>
      <c r="B19" s="48" t="s">
        <v>98</v>
      </c>
      <c r="C19" s="69">
        <v>1</v>
      </c>
      <c r="D19" s="69">
        <v>2</v>
      </c>
      <c r="E19" s="69">
        <v>2</v>
      </c>
      <c r="F19" s="69">
        <v>5</v>
      </c>
      <c r="G19" s="69">
        <v>1</v>
      </c>
      <c r="H19" s="69">
        <v>4</v>
      </c>
      <c r="I19" s="69">
        <v>3</v>
      </c>
      <c r="J19" s="69">
        <v>7</v>
      </c>
      <c r="K19" s="69">
        <v>6</v>
      </c>
      <c r="L19" s="69">
        <v>3</v>
      </c>
    </row>
    <row r="20" spans="1:12" ht="14.25" customHeight="1" x14ac:dyDescent="0.2">
      <c r="A20" s="93" t="s">
        <v>16</v>
      </c>
      <c r="B20" s="23" t="s">
        <v>16</v>
      </c>
      <c r="C20" s="30">
        <v>4</v>
      </c>
      <c r="D20" s="30">
        <v>2</v>
      </c>
      <c r="E20" s="30">
        <v>8</v>
      </c>
      <c r="F20" s="30">
        <v>7</v>
      </c>
      <c r="G20" s="30">
        <v>13</v>
      </c>
      <c r="H20" s="30">
        <v>15</v>
      </c>
      <c r="I20" s="30">
        <v>14</v>
      </c>
      <c r="J20" s="30">
        <v>21</v>
      </c>
      <c r="K20" s="30">
        <v>19</v>
      </c>
      <c r="L20" s="30">
        <v>18</v>
      </c>
    </row>
    <row r="21" spans="1:12" ht="15" customHeight="1" x14ac:dyDescent="0.2">
      <c r="A21" s="95" t="str">
        <f>A20</f>
        <v>Auckland</v>
      </c>
      <c r="B21" s="48" t="s">
        <v>98</v>
      </c>
      <c r="C21" s="69">
        <v>4</v>
      </c>
      <c r="D21" s="69">
        <v>2</v>
      </c>
      <c r="E21" s="69">
        <v>8</v>
      </c>
      <c r="F21" s="69">
        <v>7</v>
      </c>
      <c r="G21" s="69">
        <v>13</v>
      </c>
      <c r="H21" s="69">
        <v>15</v>
      </c>
      <c r="I21" s="69">
        <v>14</v>
      </c>
      <c r="J21" s="69">
        <v>21</v>
      </c>
      <c r="K21" s="69">
        <v>19</v>
      </c>
      <c r="L21" s="69">
        <v>18</v>
      </c>
    </row>
    <row r="22" spans="1:12" ht="14.25" customHeight="1" x14ac:dyDescent="0.2">
      <c r="A22" s="89" t="s">
        <v>101</v>
      </c>
      <c r="B22" s="23" t="s">
        <v>17</v>
      </c>
      <c r="C22" s="30">
        <v>1</v>
      </c>
      <c r="D22" s="30">
        <v>2</v>
      </c>
      <c r="E22" s="30">
        <v>7</v>
      </c>
      <c r="F22" s="30">
        <v>4</v>
      </c>
      <c r="G22" s="30">
        <v>12</v>
      </c>
      <c r="H22" s="30">
        <v>6</v>
      </c>
      <c r="I22" s="30">
        <v>17</v>
      </c>
      <c r="J22" s="30">
        <v>10</v>
      </c>
      <c r="K22" s="30">
        <v>19</v>
      </c>
      <c r="L22" s="30">
        <v>8</v>
      </c>
    </row>
    <row r="23" spans="1:12" ht="14.25" customHeight="1" x14ac:dyDescent="0.2">
      <c r="A23" s="90" t="str">
        <f t="shared" ref="A23:A25" si="2">A22</f>
        <v>South Auckland</v>
      </c>
      <c r="B23" s="23" t="s">
        <v>35</v>
      </c>
      <c r="C23" s="30">
        <v>0</v>
      </c>
      <c r="D23" s="30">
        <v>0</v>
      </c>
      <c r="E23" s="30">
        <v>1</v>
      </c>
      <c r="F23" s="30">
        <v>0</v>
      </c>
      <c r="G23" s="30">
        <v>0</v>
      </c>
      <c r="H23" s="30">
        <v>0</v>
      </c>
      <c r="I23" s="30">
        <v>0</v>
      </c>
      <c r="J23" s="30">
        <v>0</v>
      </c>
      <c r="K23" s="30">
        <v>1</v>
      </c>
      <c r="L23" s="30">
        <v>0</v>
      </c>
    </row>
    <row r="24" spans="1:12" ht="14.25" customHeight="1" x14ac:dyDescent="0.2">
      <c r="A24" s="90" t="str">
        <f t="shared" si="2"/>
        <v>South Auckland</v>
      </c>
      <c r="B24" s="23" t="s">
        <v>36</v>
      </c>
      <c r="C24" s="30">
        <v>0</v>
      </c>
      <c r="D24" s="30">
        <v>0</v>
      </c>
      <c r="E24" s="30">
        <v>0</v>
      </c>
      <c r="F24" s="30">
        <v>0</v>
      </c>
      <c r="G24" s="30">
        <v>0</v>
      </c>
      <c r="H24" s="30">
        <v>0</v>
      </c>
      <c r="I24" s="30">
        <v>0</v>
      </c>
      <c r="J24" s="30">
        <v>0</v>
      </c>
      <c r="K24" s="30">
        <v>0</v>
      </c>
      <c r="L24" s="30">
        <v>0</v>
      </c>
    </row>
    <row r="25" spans="1:12" x14ac:dyDescent="0.2">
      <c r="A25" s="91" t="str">
        <f t="shared" si="2"/>
        <v>South Auckland</v>
      </c>
      <c r="B25" s="48" t="s">
        <v>98</v>
      </c>
      <c r="C25" s="69">
        <v>1</v>
      </c>
      <c r="D25" s="69">
        <v>2</v>
      </c>
      <c r="E25" s="69">
        <v>8</v>
      </c>
      <c r="F25" s="69">
        <v>4</v>
      </c>
      <c r="G25" s="69">
        <v>12</v>
      </c>
      <c r="H25" s="69">
        <v>6</v>
      </c>
      <c r="I25" s="69">
        <v>17</v>
      </c>
      <c r="J25" s="69">
        <v>10</v>
      </c>
      <c r="K25" s="69">
        <v>20</v>
      </c>
      <c r="L25" s="69">
        <v>8</v>
      </c>
    </row>
    <row r="26" spans="1:12" ht="14.25" customHeight="1" x14ac:dyDescent="0.2">
      <c r="A26" s="89" t="s">
        <v>18</v>
      </c>
      <c r="B26" s="23" t="s">
        <v>37</v>
      </c>
      <c r="C26" s="30">
        <v>0</v>
      </c>
      <c r="D26" s="30">
        <v>4</v>
      </c>
      <c r="E26" s="30">
        <v>5</v>
      </c>
      <c r="F26" s="30">
        <v>6</v>
      </c>
      <c r="G26" s="30">
        <v>8</v>
      </c>
      <c r="H26" s="30">
        <v>7</v>
      </c>
      <c r="I26" s="30">
        <v>11</v>
      </c>
      <c r="J26" s="30">
        <v>10</v>
      </c>
      <c r="K26" s="30">
        <v>13</v>
      </c>
      <c r="L26" s="30">
        <v>4</v>
      </c>
    </row>
    <row r="27" spans="1:12" ht="14.25" customHeight="1" x14ac:dyDescent="0.2">
      <c r="A27" s="90" t="str">
        <f t="shared" ref="A27:A32" si="3">A26</f>
        <v>Waikato</v>
      </c>
      <c r="B27" s="23" t="s">
        <v>38</v>
      </c>
      <c r="C27" s="30">
        <v>0</v>
      </c>
      <c r="D27" s="30">
        <v>0</v>
      </c>
      <c r="E27" s="30">
        <v>0</v>
      </c>
      <c r="F27" s="30">
        <v>0</v>
      </c>
      <c r="G27" s="30">
        <v>0</v>
      </c>
      <c r="H27" s="30">
        <v>0</v>
      </c>
      <c r="I27" s="30">
        <v>0</v>
      </c>
      <c r="J27" s="30">
        <v>0</v>
      </c>
      <c r="K27" s="30">
        <v>0</v>
      </c>
      <c r="L27" s="30">
        <v>1</v>
      </c>
    </row>
    <row r="28" spans="1:12" ht="14.25" customHeight="1" x14ac:dyDescent="0.2">
      <c r="A28" s="90" t="str">
        <f t="shared" si="3"/>
        <v>Waikato</v>
      </c>
      <c r="B28" s="23" t="s">
        <v>39</v>
      </c>
      <c r="C28" s="30">
        <v>0</v>
      </c>
      <c r="D28" s="30">
        <v>0</v>
      </c>
      <c r="E28" s="30">
        <v>0</v>
      </c>
      <c r="F28" s="30">
        <v>0</v>
      </c>
      <c r="G28" s="30">
        <v>0</v>
      </c>
      <c r="H28" s="30">
        <v>0</v>
      </c>
      <c r="I28" s="30">
        <v>0</v>
      </c>
      <c r="J28" s="30">
        <v>0</v>
      </c>
      <c r="K28" s="30">
        <v>0</v>
      </c>
      <c r="L28" s="30">
        <v>0</v>
      </c>
    </row>
    <row r="29" spans="1:12" ht="14.25" customHeight="1" x14ac:dyDescent="0.2">
      <c r="A29" s="90" t="str">
        <f t="shared" si="3"/>
        <v>Waikato</v>
      </c>
      <c r="B29" s="23" t="s">
        <v>40</v>
      </c>
      <c r="C29" s="30">
        <v>0</v>
      </c>
      <c r="D29" s="30">
        <v>0</v>
      </c>
      <c r="E29" s="30">
        <v>0</v>
      </c>
      <c r="F29" s="30">
        <v>0</v>
      </c>
      <c r="G29" s="30">
        <v>1</v>
      </c>
      <c r="H29" s="30">
        <v>0</v>
      </c>
      <c r="I29" s="30">
        <v>0</v>
      </c>
      <c r="J29" s="30">
        <v>1</v>
      </c>
      <c r="K29" s="30">
        <v>0</v>
      </c>
      <c r="L29" s="30">
        <v>0</v>
      </c>
    </row>
    <row r="30" spans="1:12" ht="14.25" customHeight="1" x14ac:dyDescent="0.2">
      <c r="A30" s="90" t="str">
        <f t="shared" si="3"/>
        <v>Waikato</v>
      </c>
      <c r="B30" s="23" t="s">
        <v>154</v>
      </c>
      <c r="C30" s="30">
        <v>0</v>
      </c>
      <c r="D30" s="30">
        <v>0</v>
      </c>
      <c r="E30" s="30">
        <v>0</v>
      </c>
      <c r="F30" s="30">
        <v>0</v>
      </c>
      <c r="G30" s="30">
        <v>0</v>
      </c>
      <c r="H30" s="30">
        <v>0</v>
      </c>
      <c r="I30" s="30">
        <v>0</v>
      </c>
      <c r="J30" s="30">
        <v>0</v>
      </c>
      <c r="K30" s="30">
        <v>0</v>
      </c>
      <c r="L30" s="30">
        <v>0</v>
      </c>
    </row>
    <row r="31" spans="1:12" ht="14.25" customHeight="1" x14ac:dyDescent="0.2">
      <c r="A31" s="90" t="str">
        <f t="shared" si="3"/>
        <v>Waikato</v>
      </c>
      <c r="B31" s="23" t="s">
        <v>43</v>
      </c>
      <c r="C31" s="30">
        <v>0</v>
      </c>
      <c r="D31" s="30">
        <v>0</v>
      </c>
      <c r="E31" s="30">
        <v>0</v>
      </c>
      <c r="F31" s="30">
        <v>0</v>
      </c>
      <c r="G31" s="30">
        <v>0</v>
      </c>
      <c r="H31" s="30">
        <v>0</v>
      </c>
      <c r="I31" s="30">
        <v>0</v>
      </c>
      <c r="J31" s="30">
        <v>0</v>
      </c>
      <c r="K31" s="30">
        <v>0</v>
      </c>
      <c r="L31" s="30">
        <v>0</v>
      </c>
    </row>
    <row r="32" spans="1:12" ht="15" customHeight="1" x14ac:dyDescent="0.2">
      <c r="A32" s="91" t="str">
        <f t="shared" si="3"/>
        <v>Waikato</v>
      </c>
      <c r="B32" s="48" t="s">
        <v>98</v>
      </c>
      <c r="C32" s="69">
        <v>0</v>
      </c>
      <c r="D32" s="69">
        <v>4</v>
      </c>
      <c r="E32" s="69">
        <v>5</v>
      </c>
      <c r="F32" s="69">
        <v>6</v>
      </c>
      <c r="G32" s="69">
        <v>9</v>
      </c>
      <c r="H32" s="69">
        <v>7</v>
      </c>
      <c r="I32" s="69">
        <v>11</v>
      </c>
      <c r="J32" s="69">
        <v>11</v>
      </c>
      <c r="K32" s="69">
        <v>13</v>
      </c>
      <c r="L32" s="69">
        <v>5</v>
      </c>
    </row>
    <row r="33" spans="1:12" ht="14.25" customHeight="1" x14ac:dyDescent="0.2">
      <c r="A33" s="96" t="s">
        <v>102</v>
      </c>
      <c r="B33" s="23" t="s">
        <v>155</v>
      </c>
      <c r="C33" s="30">
        <v>0</v>
      </c>
      <c r="D33" s="30">
        <v>0</v>
      </c>
      <c r="E33" s="30">
        <v>0</v>
      </c>
      <c r="F33" s="30">
        <v>0</v>
      </c>
      <c r="G33" s="30">
        <v>0</v>
      </c>
      <c r="H33" s="30">
        <v>0</v>
      </c>
      <c r="I33" s="30">
        <v>0</v>
      </c>
      <c r="J33" s="30">
        <v>0</v>
      </c>
      <c r="K33" s="30">
        <v>0</v>
      </c>
      <c r="L33" s="30">
        <v>0</v>
      </c>
    </row>
    <row r="34" spans="1:12" ht="14.25" customHeight="1" x14ac:dyDescent="0.2">
      <c r="A34" s="97" t="str">
        <f t="shared" ref="A34:A37" si="4">A33</f>
        <v>Bay of Plenty</v>
      </c>
      <c r="B34" s="23" t="s">
        <v>42</v>
      </c>
      <c r="C34" s="30">
        <v>1</v>
      </c>
      <c r="D34" s="30">
        <v>0</v>
      </c>
      <c r="E34" s="30">
        <v>3</v>
      </c>
      <c r="F34" s="30">
        <v>2</v>
      </c>
      <c r="G34" s="30">
        <v>1</v>
      </c>
      <c r="H34" s="30">
        <v>1</v>
      </c>
      <c r="I34" s="30">
        <v>4</v>
      </c>
      <c r="J34" s="30">
        <v>8</v>
      </c>
      <c r="K34" s="30">
        <v>10</v>
      </c>
      <c r="L34" s="30">
        <v>5</v>
      </c>
    </row>
    <row r="35" spans="1:12" ht="14.25" customHeight="1" x14ac:dyDescent="0.2">
      <c r="A35" s="97" t="str">
        <f t="shared" si="4"/>
        <v>Bay of Plenty</v>
      </c>
      <c r="B35" s="23" t="s">
        <v>156</v>
      </c>
      <c r="C35" s="30">
        <v>0</v>
      </c>
      <c r="D35" s="30">
        <v>0</v>
      </c>
      <c r="E35" s="30">
        <v>0</v>
      </c>
      <c r="F35" s="30">
        <v>0</v>
      </c>
      <c r="G35" s="30">
        <v>1</v>
      </c>
      <c r="H35" s="30">
        <v>1</v>
      </c>
      <c r="I35" s="30">
        <v>1</v>
      </c>
      <c r="J35" s="30">
        <v>0</v>
      </c>
      <c r="K35" s="30">
        <v>0</v>
      </c>
      <c r="L35" s="30">
        <v>0</v>
      </c>
    </row>
    <row r="36" spans="1:12" ht="14.25" customHeight="1" x14ac:dyDescent="0.2">
      <c r="A36" s="97" t="str">
        <f t="shared" si="4"/>
        <v>Bay of Plenty</v>
      </c>
      <c r="B36" s="23" t="s">
        <v>157</v>
      </c>
      <c r="C36" s="30">
        <v>1</v>
      </c>
      <c r="D36" s="30">
        <v>0</v>
      </c>
      <c r="E36" s="30">
        <v>0</v>
      </c>
      <c r="F36" s="30">
        <v>0</v>
      </c>
      <c r="G36" s="30">
        <v>1</v>
      </c>
      <c r="H36" s="30">
        <v>0</v>
      </c>
      <c r="I36" s="30">
        <v>1</v>
      </c>
      <c r="J36" s="30">
        <v>2</v>
      </c>
      <c r="K36" s="30">
        <v>3</v>
      </c>
      <c r="L36" s="30">
        <v>0</v>
      </c>
    </row>
    <row r="37" spans="1:12" s="9" customFormat="1" x14ac:dyDescent="0.2">
      <c r="A37" s="98" t="str">
        <f t="shared" si="4"/>
        <v>Bay of Plenty</v>
      </c>
      <c r="B37" s="48" t="s">
        <v>98</v>
      </c>
      <c r="C37" s="69">
        <v>2</v>
      </c>
      <c r="D37" s="69">
        <v>0</v>
      </c>
      <c r="E37" s="69">
        <v>3</v>
      </c>
      <c r="F37" s="69">
        <v>2</v>
      </c>
      <c r="G37" s="69">
        <v>3</v>
      </c>
      <c r="H37" s="69">
        <v>2</v>
      </c>
      <c r="I37" s="69">
        <v>6</v>
      </c>
      <c r="J37" s="69">
        <v>10</v>
      </c>
      <c r="K37" s="69">
        <v>13</v>
      </c>
      <c r="L37" s="69">
        <v>5</v>
      </c>
    </row>
    <row r="38" spans="1:12" s="9" customFormat="1" ht="14.25" customHeight="1" x14ac:dyDescent="0.2">
      <c r="A38" s="96" t="s">
        <v>103</v>
      </c>
      <c r="B38" s="23" t="s">
        <v>41</v>
      </c>
      <c r="C38" s="30">
        <v>2</v>
      </c>
      <c r="D38" s="30">
        <v>1</v>
      </c>
      <c r="E38" s="30">
        <v>2</v>
      </c>
      <c r="F38" s="30">
        <v>1</v>
      </c>
      <c r="G38" s="30">
        <v>2</v>
      </c>
      <c r="H38" s="30">
        <v>8</v>
      </c>
      <c r="I38" s="30">
        <v>9</v>
      </c>
      <c r="J38" s="30">
        <v>3</v>
      </c>
      <c r="K38" s="30">
        <v>6</v>
      </c>
      <c r="L38" s="30">
        <v>4</v>
      </c>
    </row>
    <row r="39" spans="1:12" s="9" customFormat="1" ht="14.25" customHeight="1" x14ac:dyDescent="0.2">
      <c r="A39" s="97" t="str">
        <f t="shared" ref="A39:A42" si="5">A38</f>
        <v>Waiariki</v>
      </c>
      <c r="B39" s="23" t="s">
        <v>44</v>
      </c>
      <c r="C39" s="30">
        <v>0</v>
      </c>
      <c r="D39" s="30">
        <v>0</v>
      </c>
      <c r="E39" s="30">
        <v>0</v>
      </c>
      <c r="F39" s="30">
        <v>0</v>
      </c>
      <c r="G39" s="30">
        <v>0</v>
      </c>
      <c r="H39" s="30">
        <v>0</v>
      </c>
      <c r="I39" s="30">
        <v>1</v>
      </c>
      <c r="J39" s="30">
        <v>0</v>
      </c>
      <c r="K39" s="30">
        <v>0</v>
      </c>
      <c r="L39" s="30">
        <v>0</v>
      </c>
    </row>
    <row r="40" spans="1:12" s="9" customFormat="1" ht="14.25" customHeight="1" x14ac:dyDescent="0.2">
      <c r="A40" s="97" t="str">
        <f t="shared" si="5"/>
        <v>Waiariki</v>
      </c>
      <c r="B40" s="23" t="s">
        <v>158</v>
      </c>
      <c r="C40" s="30">
        <v>0</v>
      </c>
      <c r="D40" s="30">
        <v>0</v>
      </c>
      <c r="E40" s="30">
        <v>0</v>
      </c>
      <c r="F40" s="30">
        <v>0</v>
      </c>
      <c r="G40" s="30">
        <v>0</v>
      </c>
      <c r="H40" s="30">
        <v>0</v>
      </c>
      <c r="I40" s="30">
        <v>0</v>
      </c>
      <c r="J40" s="30">
        <v>0</v>
      </c>
      <c r="K40" s="30">
        <v>0</v>
      </c>
      <c r="L40" s="30">
        <v>0</v>
      </c>
    </row>
    <row r="41" spans="1:12" s="9" customFormat="1" ht="14.25" customHeight="1" x14ac:dyDescent="0.2">
      <c r="A41" s="97" t="str">
        <f t="shared" si="5"/>
        <v>Waiariki</v>
      </c>
      <c r="B41" s="23" t="s">
        <v>45</v>
      </c>
      <c r="C41" s="30">
        <v>0</v>
      </c>
      <c r="D41" s="30">
        <v>0</v>
      </c>
      <c r="E41" s="30">
        <v>0</v>
      </c>
      <c r="F41" s="30">
        <v>0</v>
      </c>
      <c r="G41" s="30">
        <v>0</v>
      </c>
      <c r="H41" s="30">
        <v>0</v>
      </c>
      <c r="I41" s="30">
        <v>0</v>
      </c>
      <c r="J41" s="30">
        <v>0</v>
      </c>
      <c r="K41" s="30">
        <v>0</v>
      </c>
      <c r="L41" s="30">
        <v>0</v>
      </c>
    </row>
    <row r="42" spans="1:12" s="9" customFormat="1" ht="14.25" customHeight="1" x14ac:dyDescent="0.2">
      <c r="A42" s="98" t="str">
        <f t="shared" si="5"/>
        <v>Waiariki</v>
      </c>
      <c r="B42" s="48" t="s">
        <v>98</v>
      </c>
      <c r="C42" s="69">
        <v>2</v>
      </c>
      <c r="D42" s="69">
        <v>1</v>
      </c>
      <c r="E42" s="69">
        <v>2</v>
      </c>
      <c r="F42" s="69">
        <v>1</v>
      </c>
      <c r="G42" s="69">
        <v>2</v>
      </c>
      <c r="H42" s="69">
        <v>8</v>
      </c>
      <c r="I42" s="69">
        <v>10</v>
      </c>
      <c r="J42" s="69">
        <v>3</v>
      </c>
      <c r="K42" s="69">
        <v>6</v>
      </c>
      <c r="L42" s="69">
        <v>4</v>
      </c>
    </row>
    <row r="43" spans="1:12" x14ac:dyDescent="0.2">
      <c r="A43" s="89" t="s">
        <v>104</v>
      </c>
      <c r="B43" s="23" t="s">
        <v>46</v>
      </c>
      <c r="C43" s="30">
        <v>0</v>
      </c>
      <c r="D43" s="30">
        <v>0</v>
      </c>
      <c r="E43" s="30">
        <v>1</v>
      </c>
      <c r="F43" s="30">
        <v>2</v>
      </c>
      <c r="G43" s="30">
        <v>0</v>
      </c>
      <c r="H43" s="30">
        <v>1</v>
      </c>
      <c r="I43" s="30">
        <v>2</v>
      </c>
      <c r="J43" s="30">
        <v>2</v>
      </c>
      <c r="K43" s="30">
        <v>1</v>
      </c>
      <c r="L43" s="30">
        <v>2</v>
      </c>
    </row>
    <row r="44" spans="1:12" ht="14.25" customHeight="1" x14ac:dyDescent="0.2">
      <c r="A44" s="90" t="str">
        <f t="shared" ref="A44:A49" si="6">A43</f>
        <v>East Coast</v>
      </c>
      <c r="B44" s="23" t="s">
        <v>47</v>
      </c>
      <c r="C44" s="30">
        <v>0</v>
      </c>
      <c r="D44" s="30">
        <v>1</v>
      </c>
      <c r="E44" s="30">
        <v>0</v>
      </c>
      <c r="F44" s="30">
        <v>0</v>
      </c>
      <c r="G44" s="30">
        <v>2</v>
      </c>
      <c r="H44" s="30">
        <v>2</v>
      </c>
      <c r="I44" s="30">
        <v>1</v>
      </c>
      <c r="J44" s="30">
        <v>3</v>
      </c>
      <c r="K44" s="30">
        <v>2</v>
      </c>
      <c r="L44" s="30">
        <v>1</v>
      </c>
    </row>
    <row r="45" spans="1:12" ht="14.25" customHeight="1" x14ac:dyDescent="0.2">
      <c r="A45" s="90" t="str">
        <f t="shared" si="6"/>
        <v>East Coast</v>
      </c>
      <c r="B45" s="23" t="s">
        <v>48</v>
      </c>
      <c r="C45" s="30">
        <v>1</v>
      </c>
      <c r="D45" s="30">
        <v>0</v>
      </c>
      <c r="E45" s="30">
        <v>1</v>
      </c>
      <c r="F45" s="30">
        <v>3</v>
      </c>
      <c r="G45" s="30">
        <v>4</v>
      </c>
      <c r="H45" s="30">
        <v>3</v>
      </c>
      <c r="I45" s="30">
        <v>2</v>
      </c>
      <c r="J45" s="30">
        <v>6</v>
      </c>
      <c r="K45" s="30">
        <v>3</v>
      </c>
      <c r="L45" s="30">
        <v>3</v>
      </c>
    </row>
    <row r="46" spans="1:12" ht="14.25" customHeight="1" x14ac:dyDescent="0.2">
      <c r="A46" s="90" t="str">
        <f t="shared" si="6"/>
        <v>East Coast</v>
      </c>
      <c r="B46" s="23" t="s">
        <v>159</v>
      </c>
      <c r="C46" s="30">
        <v>0</v>
      </c>
      <c r="D46" s="30">
        <v>0</v>
      </c>
      <c r="E46" s="30">
        <v>0</v>
      </c>
      <c r="F46" s="30">
        <v>0</v>
      </c>
      <c r="G46" s="30">
        <v>0</v>
      </c>
      <c r="H46" s="30">
        <v>0</v>
      </c>
      <c r="I46" s="30">
        <v>0</v>
      </c>
      <c r="J46" s="30">
        <v>0</v>
      </c>
      <c r="K46" s="30">
        <v>0</v>
      </c>
      <c r="L46" s="30">
        <v>0</v>
      </c>
    </row>
    <row r="47" spans="1:12" ht="14.25" customHeight="1" x14ac:dyDescent="0.2">
      <c r="A47" s="90" t="str">
        <f t="shared" si="6"/>
        <v>East Coast</v>
      </c>
      <c r="B47" s="23" t="s">
        <v>49</v>
      </c>
      <c r="C47" s="30">
        <v>0</v>
      </c>
      <c r="D47" s="30">
        <v>0</v>
      </c>
      <c r="E47" s="30">
        <v>0</v>
      </c>
      <c r="F47" s="30">
        <v>0</v>
      </c>
      <c r="G47" s="30">
        <v>0</v>
      </c>
      <c r="H47" s="30">
        <v>0</v>
      </c>
      <c r="I47" s="30">
        <v>0</v>
      </c>
      <c r="J47" s="30">
        <v>0</v>
      </c>
      <c r="K47" s="30">
        <v>0</v>
      </c>
      <c r="L47" s="30">
        <v>0</v>
      </c>
    </row>
    <row r="48" spans="1:12" ht="14.25" customHeight="1" x14ac:dyDescent="0.2">
      <c r="A48" s="90" t="str">
        <f t="shared" si="6"/>
        <v>East Coast</v>
      </c>
      <c r="B48" s="23" t="s">
        <v>50</v>
      </c>
      <c r="C48" s="30">
        <v>0</v>
      </c>
      <c r="D48" s="30">
        <v>0</v>
      </c>
      <c r="E48" s="30">
        <v>0</v>
      </c>
      <c r="F48" s="30">
        <v>0</v>
      </c>
      <c r="G48" s="30">
        <v>0</v>
      </c>
      <c r="H48" s="30">
        <v>0</v>
      </c>
      <c r="I48" s="30">
        <v>0</v>
      </c>
      <c r="J48" s="30">
        <v>0</v>
      </c>
      <c r="K48" s="30">
        <v>0</v>
      </c>
      <c r="L48" s="30">
        <v>0</v>
      </c>
    </row>
    <row r="49" spans="1:12" ht="14.25" customHeight="1" x14ac:dyDescent="0.2">
      <c r="A49" s="91" t="str">
        <f t="shared" si="6"/>
        <v>East Coast</v>
      </c>
      <c r="B49" s="48" t="s">
        <v>98</v>
      </c>
      <c r="C49" s="69">
        <v>1</v>
      </c>
      <c r="D49" s="69">
        <v>1</v>
      </c>
      <c r="E49" s="69">
        <v>2</v>
      </c>
      <c r="F49" s="69">
        <v>5</v>
      </c>
      <c r="G49" s="69">
        <v>6</v>
      </c>
      <c r="H49" s="69">
        <v>6</v>
      </c>
      <c r="I49" s="69">
        <v>5</v>
      </c>
      <c r="J49" s="69">
        <v>11</v>
      </c>
      <c r="K49" s="69">
        <v>6</v>
      </c>
      <c r="L49" s="69">
        <v>6</v>
      </c>
    </row>
    <row r="50" spans="1:12" ht="14.25" customHeight="1" x14ac:dyDescent="0.2">
      <c r="A50" s="89" t="s">
        <v>94</v>
      </c>
      <c r="B50" s="23" t="s">
        <v>160</v>
      </c>
      <c r="C50" s="30">
        <v>0</v>
      </c>
      <c r="D50" s="30">
        <v>0</v>
      </c>
      <c r="E50" s="30">
        <v>0</v>
      </c>
      <c r="F50" s="30">
        <v>1</v>
      </c>
      <c r="G50" s="30">
        <v>2</v>
      </c>
      <c r="H50" s="30">
        <v>0</v>
      </c>
      <c r="I50" s="30">
        <v>0</v>
      </c>
      <c r="J50" s="30">
        <v>0</v>
      </c>
      <c r="K50" s="30">
        <v>1</v>
      </c>
      <c r="L50" s="30">
        <v>0</v>
      </c>
    </row>
    <row r="51" spans="1:12" ht="14.25" customHeight="1" x14ac:dyDescent="0.2">
      <c r="A51" s="90" t="str">
        <f t="shared" ref="A51:A55" si="7">A50</f>
        <v>Taranaki/Whanganui</v>
      </c>
      <c r="B51" s="23" t="s">
        <v>51</v>
      </c>
      <c r="C51" s="30">
        <v>0</v>
      </c>
      <c r="D51" s="30">
        <v>0</v>
      </c>
      <c r="E51" s="30">
        <v>0</v>
      </c>
      <c r="F51" s="30">
        <v>0</v>
      </c>
      <c r="G51" s="30">
        <v>0</v>
      </c>
      <c r="H51" s="30">
        <v>0</v>
      </c>
      <c r="I51" s="30">
        <v>0</v>
      </c>
      <c r="J51" s="30">
        <v>0</v>
      </c>
      <c r="K51" s="30">
        <v>0</v>
      </c>
      <c r="L51" s="30">
        <v>0</v>
      </c>
    </row>
    <row r="52" spans="1:12" ht="14.25" customHeight="1" x14ac:dyDescent="0.2">
      <c r="A52" s="90" t="str">
        <f t="shared" si="7"/>
        <v>Taranaki/Whanganui</v>
      </c>
      <c r="B52" s="23" t="s">
        <v>52</v>
      </c>
      <c r="C52" s="30">
        <v>0</v>
      </c>
      <c r="D52" s="30">
        <v>0</v>
      </c>
      <c r="E52" s="30">
        <v>2</v>
      </c>
      <c r="F52" s="30">
        <v>2</v>
      </c>
      <c r="G52" s="30">
        <v>1</v>
      </c>
      <c r="H52" s="30">
        <v>0</v>
      </c>
      <c r="I52" s="30">
        <v>1</v>
      </c>
      <c r="J52" s="30">
        <v>9</v>
      </c>
      <c r="K52" s="30">
        <v>2</v>
      </c>
      <c r="L52" s="30">
        <v>4</v>
      </c>
    </row>
    <row r="53" spans="1:12" ht="14.25" customHeight="1" x14ac:dyDescent="0.2">
      <c r="A53" s="90" t="str">
        <f t="shared" si="7"/>
        <v>Taranaki/Whanganui</v>
      </c>
      <c r="B53" s="23" t="s">
        <v>53</v>
      </c>
      <c r="C53" s="30">
        <v>0</v>
      </c>
      <c r="D53" s="30">
        <v>0</v>
      </c>
      <c r="E53" s="30">
        <v>0</v>
      </c>
      <c r="F53" s="30">
        <v>0</v>
      </c>
      <c r="G53" s="30">
        <v>0</v>
      </c>
      <c r="H53" s="30">
        <v>0</v>
      </c>
      <c r="I53" s="30">
        <v>0</v>
      </c>
      <c r="J53" s="30">
        <v>0</v>
      </c>
      <c r="K53" s="30">
        <v>0</v>
      </c>
      <c r="L53" s="30">
        <v>0</v>
      </c>
    </row>
    <row r="54" spans="1:12" ht="14.25" customHeight="1" x14ac:dyDescent="0.2">
      <c r="A54" s="90" t="str">
        <f t="shared" si="7"/>
        <v>Taranaki/Whanganui</v>
      </c>
      <c r="B54" s="23" t="s">
        <v>95</v>
      </c>
      <c r="C54" s="30">
        <v>0</v>
      </c>
      <c r="D54" s="30">
        <v>0</v>
      </c>
      <c r="E54" s="30">
        <v>1</v>
      </c>
      <c r="F54" s="30">
        <v>1</v>
      </c>
      <c r="G54" s="30">
        <v>5</v>
      </c>
      <c r="H54" s="30">
        <v>1</v>
      </c>
      <c r="I54" s="30">
        <v>5</v>
      </c>
      <c r="J54" s="30">
        <v>5</v>
      </c>
      <c r="K54" s="30">
        <v>3</v>
      </c>
      <c r="L54" s="30">
        <v>6</v>
      </c>
    </row>
    <row r="55" spans="1:12" ht="14.25" customHeight="1" x14ac:dyDescent="0.2">
      <c r="A55" s="91" t="str">
        <f t="shared" si="7"/>
        <v>Taranaki/Whanganui</v>
      </c>
      <c r="B55" s="48" t="s">
        <v>98</v>
      </c>
      <c r="C55" s="69">
        <v>0</v>
      </c>
      <c r="D55" s="69">
        <v>0</v>
      </c>
      <c r="E55" s="69">
        <v>3</v>
      </c>
      <c r="F55" s="69">
        <v>4</v>
      </c>
      <c r="G55" s="69">
        <v>8</v>
      </c>
      <c r="H55" s="69">
        <v>1</v>
      </c>
      <c r="I55" s="69">
        <v>6</v>
      </c>
      <c r="J55" s="69">
        <v>14</v>
      </c>
      <c r="K55" s="69">
        <v>6</v>
      </c>
      <c r="L55" s="69">
        <v>10</v>
      </c>
    </row>
    <row r="56" spans="1:12" ht="14.25" customHeight="1" x14ac:dyDescent="0.2">
      <c r="A56" s="89" t="s">
        <v>161</v>
      </c>
      <c r="B56" s="23" t="s">
        <v>54</v>
      </c>
      <c r="C56" s="30">
        <v>0</v>
      </c>
      <c r="D56" s="30">
        <v>0</v>
      </c>
      <c r="E56" s="30">
        <v>0</v>
      </c>
      <c r="F56" s="30">
        <v>0</v>
      </c>
      <c r="G56" s="30">
        <v>0</v>
      </c>
      <c r="H56" s="30">
        <v>0</v>
      </c>
      <c r="I56" s="30">
        <v>2</v>
      </c>
      <c r="J56" s="30">
        <v>0</v>
      </c>
      <c r="K56" s="30">
        <v>0</v>
      </c>
      <c r="L56" s="30">
        <v>0</v>
      </c>
    </row>
    <row r="57" spans="1:12" ht="14.25" customHeight="1" x14ac:dyDescent="0.2">
      <c r="A57" s="90" t="str">
        <f t="shared" ref="A57:A61" si="8">A56</f>
        <v>Manawatū/Wairarapa</v>
      </c>
      <c r="B57" s="23" t="s">
        <v>55</v>
      </c>
      <c r="C57" s="30">
        <v>0</v>
      </c>
      <c r="D57" s="30" t="s">
        <v>197</v>
      </c>
      <c r="E57" s="30" t="s">
        <v>197</v>
      </c>
      <c r="F57" s="30" t="s">
        <v>197</v>
      </c>
      <c r="G57" s="30" t="s">
        <v>197</v>
      </c>
      <c r="H57" s="30" t="s">
        <v>197</v>
      </c>
      <c r="I57" s="30" t="s">
        <v>197</v>
      </c>
      <c r="J57" s="30" t="s">
        <v>197</v>
      </c>
      <c r="K57" s="30" t="s">
        <v>197</v>
      </c>
      <c r="L57" s="30" t="s">
        <v>197</v>
      </c>
    </row>
    <row r="58" spans="1:12" ht="14.25" customHeight="1" x14ac:dyDescent="0.2">
      <c r="A58" s="90" t="str">
        <f t="shared" si="8"/>
        <v>Manawatū/Wairarapa</v>
      </c>
      <c r="B58" s="23" t="s">
        <v>56</v>
      </c>
      <c r="C58" s="30">
        <v>0</v>
      </c>
      <c r="D58" s="30">
        <v>0</v>
      </c>
      <c r="E58" s="30">
        <v>0</v>
      </c>
      <c r="F58" s="30">
        <v>0</v>
      </c>
      <c r="G58" s="30">
        <v>0</v>
      </c>
      <c r="H58" s="30">
        <v>0</v>
      </c>
      <c r="I58" s="30">
        <v>0</v>
      </c>
      <c r="J58" s="30">
        <v>0</v>
      </c>
      <c r="K58" s="30">
        <v>0</v>
      </c>
      <c r="L58" s="30">
        <v>0</v>
      </c>
    </row>
    <row r="59" spans="1:12" ht="14.25" customHeight="1" x14ac:dyDescent="0.2">
      <c r="A59" s="90" t="str">
        <f t="shared" si="8"/>
        <v>Manawatū/Wairarapa</v>
      </c>
      <c r="B59" s="23" t="s">
        <v>57</v>
      </c>
      <c r="C59" s="30">
        <v>0</v>
      </c>
      <c r="D59" s="30">
        <v>0</v>
      </c>
      <c r="E59" s="30">
        <v>1</v>
      </c>
      <c r="F59" s="30">
        <v>0</v>
      </c>
      <c r="G59" s="30">
        <v>0</v>
      </c>
      <c r="H59" s="30">
        <v>0</v>
      </c>
      <c r="I59" s="30">
        <v>0</v>
      </c>
      <c r="J59" s="30">
        <v>0</v>
      </c>
      <c r="K59" s="30">
        <v>0</v>
      </c>
      <c r="L59" s="30">
        <v>1</v>
      </c>
    </row>
    <row r="60" spans="1:12" ht="14.25" customHeight="1" x14ac:dyDescent="0.2">
      <c r="A60" s="90" t="str">
        <f t="shared" si="8"/>
        <v>Manawatū/Wairarapa</v>
      </c>
      <c r="B60" s="23" t="s">
        <v>58</v>
      </c>
      <c r="C60" s="30">
        <v>0</v>
      </c>
      <c r="D60" s="30">
        <v>1</v>
      </c>
      <c r="E60" s="30">
        <v>1</v>
      </c>
      <c r="F60" s="30">
        <v>0</v>
      </c>
      <c r="G60" s="30">
        <v>2</v>
      </c>
      <c r="H60" s="30">
        <v>5</v>
      </c>
      <c r="I60" s="30">
        <v>6</v>
      </c>
      <c r="J60" s="30">
        <v>2</v>
      </c>
      <c r="K60" s="30">
        <v>4</v>
      </c>
      <c r="L60" s="30">
        <v>6</v>
      </c>
    </row>
    <row r="61" spans="1:12" ht="14.25" customHeight="1" x14ac:dyDescent="0.2">
      <c r="A61" s="91" t="str">
        <f t="shared" si="8"/>
        <v>Manawatū/Wairarapa</v>
      </c>
      <c r="B61" s="48" t="s">
        <v>98</v>
      </c>
      <c r="C61" s="69">
        <v>0</v>
      </c>
      <c r="D61" s="69">
        <v>1</v>
      </c>
      <c r="E61" s="69">
        <v>2</v>
      </c>
      <c r="F61" s="69">
        <v>0</v>
      </c>
      <c r="G61" s="69">
        <v>2</v>
      </c>
      <c r="H61" s="69">
        <v>5</v>
      </c>
      <c r="I61" s="69">
        <v>8</v>
      </c>
      <c r="J61" s="69">
        <v>2</v>
      </c>
      <c r="K61" s="69">
        <v>4</v>
      </c>
      <c r="L61" s="69">
        <v>7</v>
      </c>
    </row>
    <row r="62" spans="1:12" ht="14.25" customHeight="1" x14ac:dyDescent="0.2">
      <c r="A62" s="89" t="s">
        <v>105</v>
      </c>
      <c r="B62" s="23" t="s">
        <v>60</v>
      </c>
      <c r="C62" s="30">
        <v>0</v>
      </c>
      <c r="D62" s="30">
        <v>0</v>
      </c>
      <c r="E62" s="30">
        <v>1</v>
      </c>
      <c r="F62" s="30">
        <v>0</v>
      </c>
      <c r="G62" s="30">
        <v>0</v>
      </c>
      <c r="H62" s="30">
        <v>0</v>
      </c>
      <c r="I62" s="30">
        <v>2</v>
      </c>
      <c r="J62" s="30">
        <v>0</v>
      </c>
      <c r="K62" s="30">
        <v>1</v>
      </c>
      <c r="L62" s="30">
        <v>2</v>
      </c>
    </row>
    <row r="63" spans="1:12" ht="14.25" customHeight="1" x14ac:dyDescent="0.2">
      <c r="A63" s="90" t="str">
        <f t="shared" ref="A63:A66" si="9">A62</f>
        <v>Northern Wellington</v>
      </c>
      <c r="B63" s="23" t="s">
        <v>61</v>
      </c>
      <c r="C63" s="30">
        <v>0</v>
      </c>
      <c r="D63" s="30" t="s">
        <v>197</v>
      </c>
      <c r="E63" s="30" t="s">
        <v>197</v>
      </c>
      <c r="F63" s="30" t="s">
        <v>197</v>
      </c>
      <c r="G63" s="30" t="s">
        <v>197</v>
      </c>
      <c r="H63" s="30" t="s">
        <v>197</v>
      </c>
      <c r="I63" s="30" t="s">
        <v>197</v>
      </c>
      <c r="J63" s="30" t="s">
        <v>197</v>
      </c>
      <c r="K63" s="30" t="s">
        <v>197</v>
      </c>
      <c r="L63" s="30" t="s">
        <v>197</v>
      </c>
    </row>
    <row r="64" spans="1:12" ht="14.25" customHeight="1" x14ac:dyDescent="0.2">
      <c r="A64" s="90" t="str">
        <f t="shared" si="9"/>
        <v>Northern Wellington</v>
      </c>
      <c r="B64" s="23" t="s">
        <v>62</v>
      </c>
      <c r="C64" s="30">
        <v>0</v>
      </c>
      <c r="D64" s="30">
        <v>0</v>
      </c>
      <c r="E64" s="30">
        <v>0</v>
      </c>
      <c r="F64" s="30">
        <v>1</v>
      </c>
      <c r="G64" s="30">
        <v>0</v>
      </c>
      <c r="H64" s="30">
        <v>0</v>
      </c>
      <c r="I64" s="30">
        <v>0</v>
      </c>
      <c r="J64" s="30">
        <v>0</v>
      </c>
      <c r="K64" s="30">
        <v>0</v>
      </c>
      <c r="L64" s="30">
        <v>0</v>
      </c>
    </row>
    <row r="65" spans="1:12" ht="14.25" customHeight="1" x14ac:dyDescent="0.2">
      <c r="A65" s="90" t="str">
        <f t="shared" si="9"/>
        <v>Northern Wellington</v>
      </c>
      <c r="B65" s="23" t="s">
        <v>63</v>
      </c>
      <c r="C65" s="30">
        <v>0</v>
      </c>
      <c r="D65" s="30" t="s">
        <v>197</v>
      </c>
      <c r="E65" s="30" t="s">
        <v>197</v>
      </c>
      <c r="F65" s="30" t="s">
        <v>197</v>
      </c>
      <c r="G65" s="30" t="s">
        <v>197</v>
      </c>
      <c r="H65" s="30" t="s">
        <v>197</v>
      </c>
      <c r="I65" s="30" t="s">
        <v>197</v>
      </c>
      <c r="J65" s="30" t="s">
        <v>197</v>
      </c>
      <c r="K65" s="30" t="s">
        <v>197</v>
      </c>
      <c r="L65" s="30" t="s">
        <v>197</v>
      </c>
    </row>
    <row r="66" spans="1:12" x14ac:dyDescent="0.2">
      <c r="A66" s="91" t="str">
        <f t="shared" si="9"/>
        <v>Northern Wellington</v>
      </c>
      <c r="B66" s="48" t="s">
        <v>98</v>
      </c>
      <c r="C66" s="69">
        <v>0</v>
      </c>
      <c r="D66" s="69">
        <v>0</v>
      </c>
      <c r="E66" s="69">
        <v>1</v>
      </c>
      <c r="F66" s="69">
        <v>1</v>
      </c>
      <c r="G66" s="69">
        <v>0</v>
      </c>
      <c r="H66" s="69">
        <v>0</v>
      </c>
      <c r="I66" s="69">
        <v>2</v>
      </c>
      <c r="J66" s="69">
        <v>0</v>
      </c>
      <c r="K66" s="69">
        <v>1</v>
      </c>
      <c r="L66" s="69">
        <v>2</v>
      </c>
    </row>
    <row r="67" spans="1:12" x14ac:dyDescent="0.2">
      <c r="A67" s="89" t="s">
        <v>20</v>
      </c>
      <c r="B67" s="23" t="s">
        <v>59</v>
      </c>
      <c r="C67" s="30">
        <v>0</v>
      </c>
      <c r="D67" s="30">
        <v>0</v>
      </c>
      <c r="E67" s="30">
        <v>0</v>
      </c>
      <c r="F67" s="30">
        <v>0</v>
      </c>
      <c r="G67" s="30">
        <v>0</v>
      </c>
      <c r="H67" s="30">
        <v>0</v>
      </c>
      <c r="I67" s="30">
        <v>0</v>
      </c>
      <c r="J67" s="30">
        <v>0</v>
      </c>
      <c r="K67" s="30">
        <v>0</v>
      </c>
      <c r="L67" s="30">
        <v>0</v>
      </c>
    </row>
    <row r="68" spans="1:12" ht="14.25" customHeight="1" x14ac:dyDescent="0.2">
      <c r="A68" s="90" t="str">
        <f t="shared" ref="A68:A69" si="10">A67</f>
        <v>Wellington</v>
      </c>
      <c r="B68" s="23" t="s">
        <v>20</v>
      </c>
      <c r="C68" s="30">
        <v>0</v>
      </c>
      <c r="D68" s="30">
        <v>1</v>
      </c>
      <c r="E68" s="30">
        <v>5</v>
      </c>
      <c r="F68" s="30">
        <v>4</v>
      </c>
      <c r="G68" s="30">
        <v>3</v>
      </c>
      <c r="H68" s="30">
        <v>7</v>
      </c>
      <c r="I68" s="30">
        <v>6</v>
      </c>
      <c r="J68" s="30">
        <v>4</v>
      </c>
      <c r="K68" s="30">
        <v>10</v>
      </c>
      <c r="L68" s="30">
        <v>12</v>
      </c>
    </row>
    <row r="69" spans="1:12" ht="14.45" customHeight="1" x14ac:dyDescent="0.2">
      <c r="A69" s="91" t="str">
        <f t="shared" si="10"/>
        <v>Wellington</v>
      </c>
      <c r="B69" s="48" t="s">
        <v>98</v>
      </c>
      <c r="C69" s="69">
        <v>0</v>
      </c>
      <c r="D69" s="69">
        <v>1</v>
      </c>
      <c r="E69" s="69">
        <v>5</v>
      </c>
      <c r="F69" s="69">
        <v>4</v>
      </c>
      <c r="G69" s="69">
        <v>3</v>
      </c>
      <c r="H69" s="69">
        <v>7</v>
      </c>
      <c r="I69" s="69">
        <v>6</v>
      </c>
      <c r="J69" s="69">
        <v>4</v>
      </c>
      <c r="K69" s="69">
        <v>10</v>
      </c>
      <c r="L69" s="69">
        <v>12</v>
      </c>
    </row>
    <row r="70" spans="1:12" ht="14.25" customHeight="1" x14ac:dyDescent="0.2">
      <c r="A70" s="89" t="s">
        <v>21</v>
      </c>
      <c r="B70" s="23" t="s">
        <v>64</v>
      </c>
      <c r="C70" s="30">
        <v>0</v>
      </c>
      <c r="D70" s="30">
        <v>0</v>
      </c>
      <c r="E70" s="30">
        <v>0</v>
      </c>
      <c r="F70" s="30">
        <v>1</v>
      </c>
      <c r="G70" s="30">
        <v>0</v>
      </c>
      <c r="H70" s="30">
        <v>2</v>
      </c>
      <c r="I70" s="30">
        <v>1</v>
      </c>
      <c r="J70" s="30">
        <v>0</v>
      </c>
      <c r="K70" s="30">
        <v>1</v>
      </c>
      <c r="L70" s="30">
        <v>1</v>
      </c>
    </row>
    <row r="71" spans="1:12" ht="14.25" customHeight="1" x14ac:dyDescent="0.2">
      <c r="A71" s="90" t="str">
        <f t="shared" ref="A71:A76" si="11">A70</f>
        <v>Nelson/Marlborough/West Coast</v>
      </c>
      <c r="B71" s="23" t="s">
        <v>65</v>
      </c>
      <c r="C71" s="30">
        <v>0</v>
      </c>
      <c r="D71" s="30">
        <v>0</v>
      </c>
      <c r="E71" s="30">
        <v>0</v>
      </c>
      <c r="F71" s="30">
        <v>0</v>
      </c>
      <c r="G71" s="30">
        <v>1</v>
      </c>
      <c r="H71" s="30">
        <v>0</v>
      </c>
      <c r="I71" s="30">
        <v>0</v>
      </c>
      <c r="J71" s="30">
        <v>0</v>
      </c>
      <c r="K71" s="30">
        <v>0</v>
      </c>
      <c r="L71" s="30">
        <v>0</v>
      </c>
    </row>
    <row r="72" spans="1:12" ht="14.25" customHeight="1" x14ac:dyDescent="0.2">
      <c r="A72" s="90" t="str">
        <f t="shared" si="11"/>
        <v>Nelson/Marlborough/West Coast</v>
      </c>
      <c r="B72" s="23" t="s">
        <v>162</v>
      </c>
      <c r="C72" s="30">
        <v>0</v>
      </c>
      <c r="D72" s="30">
        <v>0</v>
      </c>
      <c r="E72" s="30">
        <v>0</v>
      </c>
      <c r="F72" s="30">
        <v>0</v>
      </c>
      <c r="G72" s="30">
        <v>0</v>
      </c>
      <c r="H72" s="30">
        <v>0</v>
      </c>
      <c r="I72" s="30">
        <v>0</v>
      </c>
      <c r="J72" s="30">
        <v>0</v>
      </c>
      <c r="K72" s="30">
        <v>0</v>
      </c>
      <c r="L72" s="30">
        <v>0</v>
      </c>
    </row>
    <row r="73" spans="1:12" ht="14.25" customHeight="1" x14ac:dyDescent="0.2">
      <c r="A73" s="90" t="str">
        <f t="shared" si="11"/>
        <v>Nelson/Marlborough/West Coast</v>
      </c>
      <c r="B73" s="23" t="s">
        <v>66</v>
      </c>
      <c r="C73" s="30">
        <v>0</v>
      </c>
      <c r="D73" s="30">
        <v>0</v>
      </c>
      <c r="E73" s="30">
        <v>0</v>
      </c>
      <c r="F73" s="30">
        <v>0</v>
      </c>
      <c r="G73" s="30">
        <v>0</v>
      </c>
      <c r="H73" s="30">
        <v>0</v>
      </c>
      <c r="I73" s="30">
        <v>1</v>
      </c>
      <c r="J73" s="30">
        <v>2</v>
      </c>
      <c r="K73" s="30">
        <v>1</v>
      </c>
      <c r="L73" s="30">
        <v>0</v>
      </c>
    </row>
    <row r="74" spans="1:12" ht="14.25" customHeight="1" x14ac:dyDescent="0.2">
      <c r="A74" s="90" t="str">
        <f t="shared" si="11"/>
        <v>Nelson/Marlborough/West Coast</v>
      </c>
      <c r="B74" s="23" t="s">
        <v>67</v>
      </c>
      <c r="C74" s="30">
        <v>0</v>
      </c>
      <c r="D74" s="30">
        <v>0</v>
      </c>
      <c r="E74" s="30">
        <v>1</v>
      </c>
      <c r="F74" s="30">
        <v>0</v>
      </c>
      <c r="G74" s="30">
        <v>0</v>
      </c>
      <c r="H74" s="30">
        <v>0</v>
      </c>
      <c r="I74" s="30">
        <v>0</v>
      </c>
      <c r="J74" s="30">
        <v>0</v>
      </c>
      <c r="K74" s="30">
        <v>0</v>
      </c>
      <c r="L74" s="30">
        <v>0</v>
      </c>
    </row>
    <row r="75" spans="1:12" ht="14.25" customHeight="1" x14ac:dyDescent="0.2">
      <c r="A75" s="90" t="str">
        <f t="shared" si="11"/>
        <v>Nelson/Marlborough/West Coast</v>
      </c>
      <c r="B75" s="23" t="s">
        <v>68</v>
      </c>
      <c r="C75" s="30">
        <v>0</v>
      </c>
      <c r="D75" s="30" t="s">
        <v>197</v>
      </c>
      <c r="E75" s="30" t="s">
        <v>197</v>
      </c>
      <c r="F75" s="30" t="s">
        <v>197</v>
      </c>
      <c r="G75" s="30" t="s">
        <v>197</v>
      </c>
      <c r="H75" s="30" t="s">
        <v>197</v>
      </c>
      <c r="I75" s="30" t="s">
        <v>197</v>
      </c>
      <c r="J75" s="30" t="s">
        <v>197</v>
      </c>
      <c r="K75" s="30" t="s">
        <v>197</v>
      </c>
      <c r="L75" s="30" t="s">
        <v>197</v>
      </c>
    </row>
    <row r="76" spans="1:12" ht="14.25" customHeight="1" x14ac:dyDescent="0.2">
      <c r="A76" s="91" t="str">
        <f t="shared" si="11"/>
        <v>Nelson/Marlborough/West Coast</v>
      </c>
      <c r="B76" s="48" t="s">
        <v>98</v>
      </c>
      <c r="C76" s="69">
        <v>0</v>
      </c>
      <c r="D76" s="69">
        <v>0</v>
      </c>
      <c r="E76" s="69">
        <v>1</v>
      </c>
      <c r="F76" s="69">
        <v>1</v>
      </c>
      <c r="G76" s="69">
        <v>1</v>
      </c>
      <c r="H76" s="69">
        <v>2</v>
      </c>
      <c r="I76" s="69">
        <v>2</v>
      </c>
      <c r="J76" s="69">
        <v>2</v>
      </c>
      <c r="K76" s="69">
        <v>2</v>
      </c>
      <c r="L76" s="69">
        <v>1</v>
      </c>
    </row>
    <row r="77" spans="1:12" ht="14.25" customHeight="1" x14ac:dyDescent="0.2">
      <c r="A77" s="89" t="s">
        <v>22</v>
      </c>
      <c r="B77" s="23" t="s">
        <v>69</v>
      </c>
      <c r="C77" s="30">
        <v>0</v>
      </c>
      <c r="D77" s="30">
        <v>0</v>
      </c>
      <c r="E77" s="30">
        <v>0</v>
      </c>
      <c r="F77" s="30">
        <v>0</v>
      </c>
      <c r="G77" s="30">
        <v>0</v>
      </c>
      <c r="H77" s="30">
        <v>0</v>
      </c>
      <c r="I77" s="30">
        <v>0</v>
      </c>
      <c r="J77" s="30">
        <v>0</v>
      </c>
      <c r="K77" s="30">
        <v>0</v>
      </c>
      <c r="L77" s="30">
        <v>0</v>
      </c>
    </row>
    <row r="78" spans="1:12" ht="14.25" customHeight="1" x14ac:dyDescent="0.2">
      <c r="A78" s="90" t="str">
        <f t="shared" ref="A78:A80" si="12">A77</f>
        <v>Canterbury</v>
      </c>
      <c r="B78" s="23" t="s">
        <v>70</v>
      </c>
      <c r="C78" s="30">
        <v>1</v>
      </c>
      <c r="D78" s="30">
        <v>2</v>
      </c>
      <c r="E78" s="30">
        <v>3</v>
      </c>
      <c r="F78" s="30">
        <v>5</v>
      </c>
      <c r="G78" s="30">
        <v>11</v>
      </c>
      <c r="H78" s="30">
        <v>6</v>
      </c>
      <c r="I78" s="30">
        <v>1</v>
      </c>
      <c r="J78" s="30">
        <v>6</v>
      </c>
      <c r="K78" s="30">
        <v>7</v>
      </c>
      <c r="L78" s="30">
        <v>12</v>
      </c>
    </row>
    <row r="79" spans="1:12" ht="14.25" customHeight="1" x14ac:dyDescent="0.2">
      <c r="A79" s="90" t="str">
        <f t="shared" si="12"/>
        <v>Canterbury</v>
      </c>
      <c r="B79" s="23" t="s">
        <v>71</v>
      </c>
      <c r="C79" s="30">
        <v>0</v>
      </c>
      <c r="D79" s="30">
        <v>0</v>
      </c>
      <c r="E79" s="30" t="s">
        <v>197</v>
      </c>
      <c r="F79" s="30" t="s">
        <v>197</v>
      </c>
      <c r="G79" s="30" t="s">
        <v>197</v>
      </c>
      <c r="H79" s="30" t="s">
        <v>197</v>
      </c>
      <c r="I79" s="30" t="s">
        <v>197</v>
      </c>
      <c r="J79" s="30" t="s">
        <v>197</v>
      </c>
      <c r="K79" s="30" t="s">
        <v>197</v>
      </c>
      <c r="L79" s="30" t="s">
        <v>197</v>
      </c>
    </row>
    <row r="80" spans="1:12" x14ac:dyDescent="0.2">
      <c r="A80" s="91" t="str">
        <f t="shared" si="12"/>
        <v>Canterbury</v>
      </c>
      <c r="B80" s="48" t="s">
        <v>98</v>
      </c>
      <c r="C80" s="69">
        <v>1</v>
      </c>
      <c r="D80" s="69">
        <v>2</v>
      </c>
      <c r="E80" s="69">
        <v>3</v>
      </c>
      <c r="F80" s="69">
        <v>5</v>
      </c>
      <c r="G80" s="69">
        <v>11</v>
      </c>
      <c r="H80" s="69">
        <v>6</v>
      </c>
      <c r="I80" s="69">
        <v>1</v>
      </c>
      <c r="J80" s="69">
        <v>6</v>
      </c>
      <c r="K80" s="69">
        <v>7</v>
      </c>
      <c r="L80" s="69">
        <v>12</v>
      </c>
    </row>
    <row r="81" spans="1:12" ht="14.25" customHeight="1" x14ac:dyDescent="0.2">
      <c r="A81" s="89" t="s">
        <v>106</v>
      </c>
      <c r="B81" s="23" t="s">
        <v>72</v>
      </c>
      <c r="C81" s="30">
        <v>0</v>
      </c>
      <c r="D81" s="30">
        <v>0</v>
      </c>
      <c r="E81" s="30" t="s">
        <v>197</v>
      </c>
      <c r="F81" s="30" t="s">
        <v>197</v>
      </c>
      <c r="G81" s="30" t="s">
        <v>197</v>
      </c>
      <c r="H81" s="30" t="s">
        <v>197</v>
      </c>
      <c r="I81" s="30" t="s">
        <v>197</v>
      </c>
      <c r="J81" s="30" t="s">
        <v>197</v>
      </c>
      <c r="K81" s="30" t="s">
        <v>197</v>
      </c>
      <c r="L81" s="30" t="s">
        <v>197</v>
      </c>
    </row>
    <row r="82" spans="1:12" ht="14.25" customHeight="1" x14ac:dyDescent="0.2">
      <c r="A82" s="90" t="str">
        <f t="shared" ref="A82:A85" si="13">A81</f>
        <v>Otago</v>
      </c>
      <c r="B82" s="23" t="s">
        <v>73</v>
      </c>
      <c r="C82" s="30">
        <v>0</v>
      </c>
      <c r="D82" s="30">
        <v>0</v>
      </c>
      <c r="E82" s="30">
        <v>1</v>
      </c>
      <c r="F82" s="30">
        <v>1</v>
      </c>
      <c r="G82" s="30">
        <v>4</v>
      </c>
      <c r="H82" s="30">
        <v>2</v>
      </c>
      <c r="I82" s="30">
        <v>10</v>
      </c>
      <c r="J82" s="30">
        <v>3</v>
      </c>
      <c r="K82" s="30">
        <v>4</v>
      </c>
      <c r="L82" s="30">
        <v>5</v>
      </c>
    </row>
    <row r="83" spans="1:12" ht="14.25" customHeight="1" x14ac:dyDescent="0.2">
      <c r="A83" s="90" t="str">
        <f t="shared" si="13"/>
        <v>Otago</v>
      </c>
      <c r="B83" s="23" t="s">
        <v>74</v>
      </c>
      <c r="C83" s="30">
        <v>0</v>
      </c>
      <c r="D83" s="30">
        <v>0</v>
      </c>
      <c r="E83" s="30">
        <v>0</v>
      </c>
      <c r="F83" s="30">
        <v>0</v>
      </c>
      <c r="G83" s="30">
        <v>0</v>
      </c>
      <c r="H83" s="30">
        <v>0</v>
      </c>
      <c r="I83" s="30">
        <v>0</v>
      </c>
      <c r="J83" s="30">
        <v>0</v>
      </c>
      <c r="K83" s="30">
        <v>0</v>
      </c>
      <c r="L83" s="30">
        <v>0</v>
      </c>
    </row>
    <row r="84" spans="1:12" ht="14.25" customHeight="1" x14ac:dyDescent="0.2">
      <c r="A84" s="90" t="str">
        <f t="shared" si="13"/>
        <v>Otago</v>
      </c>
      <c r="B84" s="23" t="s">
        <v>75</v>
      </c>
      <c r="C84" s="30">
        <v>0</v>
      </c>
      <c r="D84" s="30">
        <v>0</v>
      </c>
      <c r="E84" s="30">
        <v>1</v>
      </c>
      <c r="F84" s="30">
        <v>0</v>
      </c>
      <c r="G84" s="30">
        <v>0</v>
      </c>
      <c r="H84" s="30">
        <v>3</v>
      </c>
      <c r="I84" s="30">
        <v>0</v>
      </c>
      <c r="J84" s="30">
        <v>0</v>
      </c>
      <c r="K84" s="30">
        <v>2</v>
      </c>
      <c r="L84" s="30">
        <v>2</v>
      </c>
    </row>
    <row r="85" spans="1:12" ht="14.25" customHeight="1" x14ac:dyDescent="0.2">
      <c r="A85" s="91" t="str">
        <f t="shared" si="13"/>
        <v>Otago</v>
      </c>
      <c r="B85" s="48" t="s">
        <v>98</v>
      </c>
      <c r="C85" s="69">
        <v>0</v>
      </c>
      <c r="D85" s="69">
        <v>0</v>
      </c>
      <c r="E85" s="69">
        <v>2</v>
      </c>
      <c r="F85" s="69">
        <v>1</v>
      </c>
      <c r="G85" s="69">
        <v>4</v>
      </c>
      <c r="H85" s="69">
        <v>5</v>
      </c>
      <c r="I85" s="69">
        <v>10</v>
      </c>
      <c r="J85" s="69">
        <v>3</v>
      </c>
      <c r="K85" s="69">
        <v>6</v>
      </c>
      <c r="L85" s="69">
        <v>7</v>
      </c>
    </row>
    <row r="86" spans="1:12" ht="14.25" customHeight="1" x14ac:dyDescent="0.2">
      <c r="A86" s="89" t="s">
        <v>107</v>
      </c>
      <c r="B86" s="23" t="s">
        <v>76</v>
      </c>
      <c r="C86" s="30">
        <v>0</v>
      </c>
      <c r="D86" s="30">
        <v>0</v>
      </c>
      <c r="E86" s="30">
        <v>0</v>
      </c>
      <c r="F86" s="30">
        <v>0</v>
      </c>
      <c r="G86" s="30">
        <v>0</v>
      </c>
      <c r="H86" s="30">
        <v>0</v>
      </c>
      <c r="I86" s="30">
        <v>0</v>
      </c>
      <c r="J86" s="30">
        <v>0</v>
      </c>
      <c r="K86" s="30">
        <v>0</v>
      </c>
      <c r="L86" s="30">
        <v>0</v>
      </c>
    </row>
    <row r="87" spans="1:12" ht="14.25" customHeight="1" x14ac:dyDescent="0.2">
      <c r="A87" s="90" t="str">
        <f t="shared" ref="A87:A90" si="14">A86</f>
        <v>Southland</v>
      </c>
      <c r="B87" s="23" t="s">
        <v>77</v>
      </c>
      <c r="C87" s="30">
        <v>0</v>
      </c>
      <c r="D87" s="30">
        <v>0</v>
      </c>
      <c r="E87" s="30">
        <v>0</v>
      </c>
      <c r="F87" s="30">
        <v>0</v>
      </c>
      <c r="G87" s="30">
        <v>0</v>
      </c>
      <c r="H87" s="30">
        <v>0</v>
      </c>
      <c r="I87" s="30">
        <v>0</v>
      </c>
      <c r="J87" s="30">
        <v>0</v>
      </c>
      <c r="K87" s="30">
        <v>0</v>
      </c>
      <c r="L87" s="30">
        <v>0</v>
      </c>
    </row>
    <row r="88" spans="1:12" ht="14.25" customHeight="1" x14ac:dyDescent="0.2">
      <c r="A88" s="90" t="str">
        <f t="shared" si="14"/>
        <v>Southland</v>
      </c>
      <c r="B88" s="23" t="s">
        <v>78</v>
      </c>
      <c r="C88" s="30">
        <v>0</v>
      </c>
      <c r="D88" s="30">
        <v>1</v>
      </c>
      <c r="E88" s="30">
        <v>0</v>
      </c>
      <c r="F88" s="30">
        <v>0</v>
      </c>
      <c r="G88" s="30">
        <v>1</v>
      </c>
      <c r="H88" s="30">
        <v>0</v>
      </c>
      <c r="I88" s="30">
        <v>1</v>
      </c>
      <c r="J88" s="30">
        <v>1</v>
      </c>
      <c r="K88" s="30">
        <v>1</v>
      </c>
      <c r="L88" s="30">
        <v>2</v>
      </c>
    </row>
    <row r="89" spans="1:12" ht="14.25" customHeight="1" x14ac:dyDescent="0.2">
      <c r="A89" s="90" t="str">
        <f t="shared" si="14"/>
        <v>Southland</v>
      </c>
      <c r="B89" s="23" t="s">
        <v>79</v>
      </c>
      <c r="C89" s="30">
        <v>0</v>
      </c>
      <c r="D89" s="30">
        <v>0</v>
      </c>
      <c r="E89" s="30">
        <v>0</v>
      </c>
      <c r="F89" s="30">
        <v>0</v>
      </c>
      <c r="G89" s="30">
        <v>0</v>
      </c>
      <c r="H89" s="30">
        <v>0</v>
      </c>
      <c r="I89" s="30">
        <v>0</v>
      </c>
      <c r="J89" s="30">
        <v>0</v>
      </c>
      <c r="K89" s="30">
        <v>1</v>
      </c>
      <c r="L89" s="30">
        <v>0</v>
      </c>
    </row>
    <row r="90" spans="1:12" ht="14.25" customHeight="1" x14ac:dyDescent="0.2">
      <c r="A90" s="91" t="str">
        <f t="shared" si="14"/>
        <v>Southland</v>
      </c>
      <c r="B90" s="48" t="s">
        <v>98</v>
      </c>
      <c r="C90" s="69">
        <v>0</v>
      </c>
      <c r="D90" s="69">
        <v>1</v>
      </c>
      <c r="E90" s="69">
        <v>0</v>
      </c>
      <c r="F90" s="69">
        <v>0</v>
      </c>
      <c r="G90" s="69">
        <v>1</v>
      </c>
      <c r="H90" s="69">
        <v>0</v>
      </c>
      <c r="I90" s="69">
        <v>1</v>
      </c>
      <c r="J90" s="69">
        <v>1</v>
      </c>
      <c r="K90" s="69">
        <v>2</v>
      </c>
      <c r="L90" s="69">
        <v>2</v>
      </c>
    </row>
  </sheetData>
  <autoFilter ref="A10:B90" xr:uid="{CE767EEB-C9C6-441D-B7DC-CC6FE411A18D}"/>
  <mergeCells count="24">
    <mergeCell ref="A86:A90"/>
    <mergeCell ref="A8:B8"/>
    <mergeCell ref="A62:A66"/>
    <mergeCell ref="A11:A15"/>
    <mergeCell ref="A16:A19"/>
    <mergeCell ref="A20:A21"/>
    <mergeCell ref="A22:A25"/>
    <mergeCell ref="A38:A42"/>
    <mergeCell ref="A43:A49"/>
    <mergeCell ref="A50:A55"/>
    <mergeCell ref="A56:A61"/>
    <mergeCell ref="A81:A85"/>
    <mergeCell ref="A33:A37"/>
    <mergeCell ref="A26:A32"/>
    <mergeCell ref="C9:L9"/>
    <mergeCell ref="A1:L1"/>
    <mergeCell ref="A67:A69"/>
    <mergeCell ref="A70:A76"/>
    <mergeCell ref="A77:A80"/>
    <mergeCell ref="A6:L6"/>
    <mergeCell ref="A5:L5"/>
    <mergeCell ref="A4:L4"/>
    <mergeCell ref="A3:L3"/>
    <mergeCell ref="A2:L2"/>
  </mergeCells>
  <hyperlinks>
    <hyperlink ref="A4:F4" location="'Definitions and data notes'!A1" display="For more information on how to interpret these figures, please read the Definitions and data notes." xr:uid="{BD3A0A04-AA69-40AB-9E60-7E754786BE7D}"/>
    <hyperlink ref="A5:F5" location="Contents!A1" display="Back to Contents page" xr:uid="{A1473F8D-7713-45BC-8817-80B66942131A}"/>
    <hyperlink ref="A4:K4" location="'Definitions and data notes'!A1" display="For more information on how to interpret these figures, please read the Definitions and data notes." xr:uid="{13117F77-1F47-4E52-BFE6-97625FE2A104}"/>
  </hyperlinks>
  <pageMargins left="0.7" right="0.7" top="0.75" bottom="0.75" header="0.3" footer="0.3"/>
  <pageSetup paperSize="8" scale="9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F168C-1ED1-4B22-AB6A-C096FDB8DD07}">
  <sheetPr codeName="Sheet7"/>
  <dimension ref="A1:U35"/>
  <sheetViews>
    <sheetView zoomScaleNormal="100" workbookViewId="0">
      <selection sqref="A1:U1"/>
    </sheetView>
  </sheetViews>
  <sheetFormatPr defaultColWidth="9" defaultRowHeight="14.25" x14ac:dyDescent="0.2"/>
  <cols>
    <col min="1" max="1" width="15.625" style="34" customWidth="1"/>
    <col min="2" max="19" width="8.125" style="34" customWidth="1"/>
    <col min="20" max="16384" width="9" style="34"/>
  </cols>
  <sheetData>
    <row r="1" spans="1:21" ht="15" x14ac:dyDescent="0.2">
      <c r="A1" s="84" t="s">
        <v>192</v>
      </c>
      <c r="B1" s="84"/>
      <c r="C1" s="84"/>
      <c r="D1" s="84"/>
      <c r="E1" s="84"/>
      <c r="F1" s="84"/>
      <c r="G1" s="84"/>
      <c r="H1" s="84"/>
      <c r="I1" s="84"/>
      <c r="J1" s="84"/>
      <c r="K1" s="84"/>
      <c r="L1" s="84"/>
      <c r="M1" s="84"/>
      <c r="N1" s="84"/>
      <c r="O1" s="84"/>
      <c r="P1" s="84"/>
      <c r="Q1" s="84"/>
      <c r="R1" s="84"/>
      <c r="S1" s="84"/>
      <c r="T1" s="84"/>
      <c r="U1" s="84"/>
    </row>
    <row r="2" spans="1:21" ht="14.25" customHeight="1" x14ac:dyDescent="0.2">
      <c r="A2" s="82" t="s">
        <v>165</v>
      </c>
      <c r="B2" s="82"/>
      <c r="C2" s="82"/>
      <c r="D2" s="82"/>
      <c r="E2" s="82"/>
      <c r="F2" s="82"/>
      <c r="G2" s="82"/>
      <c r="H2" s="82"/>
      <c r="I2" s="82"/>
      <c r="J2" s="82"/>
      <c r="K2" s="82"/>
      <c r="L2" s="82"/>
      <c r="M2" s="82"/>
      <c r="N2" s="82"/>
      <c r="O2" s="82"/>
      <c r="P2" s="82"/>
      <c r="Q2" s="82"/>
      <c r="R2" s="82"/>
      <c r="S2" s="82"/>
      <c r="T2" s="82"/>
      <c r="U2" s="82"/>
    </row>
    <row r="3" spans="1:21" ht="14.25" customHeight="1" x14ac:dyDescent="0.2">
      <c r="A3" s="100" t="s">
        <v>168</v>
      </c>
      <c r="B3" s="100"/>
      <c r="C3" s="100"/>
      <c r="D3" s="100"/>
      <c r="E3" s="100"/>
      <c r="F3" s="100"/>
      <c r="G3" s="100"/>
      <c r="H3" s="100"/>
      <c r="I3" s="100"/>
      <c r="J3" s="100"/>
      <c r="K3" s="100"/>
      <c r="L3" s="100"/>
      <c r="M3" s="100"/>
      <c r="N3" s="100"/>
      <c r="O3" s="100"/>
      <c r="P3" s="100"/>
      <c r="Q3" s="100"/>
      <c r="R3" s="100"/>
      <c r="S3" s="100"/>
      <c r="T3" s="100"/>
      <c r="U3" s="100"/>
    </row>
    <row r="4" spans="1:21" ht="27" customHeight="1" x14ac:dyDescent="0.2">
      <c r="A4" s="100" t="s">
        <v>164</v>
      </c>
      <c r="B4" s="100"/>
      <c r="C4" s="100"/>
      <c r="D4" s="100"/>
      <c r="E4" s="100"/>
      <c r="F4" s="100"/>
      <c r="G4" s="100"/>
      <c r="H4" s="100"/>
      <c r="I4" s="100"/>
      <c r="J4" s="100"/>
      <c r="K4" s="100"/>
      <c r="L4" s="100"/>
      <c r="M4" s="100"/>
      <c r="N4" s="100"/>
      <c r="O4" s="100"/>
      <c r="P4" s="100"/>
      <c r="Q4" s="100"/>
      <c r="R4" s="100"/>
      <c r="S4" s="100"/>
      <c r="T4" s="100"/>
      <c r="U4" s="100"/>
    </row>
    <row r="5" spans="1:21" ht="14.25" customHeight="1" x14ac:dyDescent="0.2">
      <c r="A5" s="82" t="s">
        <v>166</v>
      </c>
      <c r="B5" s="82"/>
      <c r="C5" s="82"/>
      <c r="D5" s="82"/>
      <c r="E5" s="82"/>
      <c r="F5" s="82"/>
      <c r="G5" s="82"/>
      <c r="H5" s="82"/>
      <c r="I5" s="82"/>
      <c r="J5" s="82"/>
      <c r="K5" s="82"/>
      <c r="L5" s="82"/>
      <c r="M5" s="82"/>
      <c r="N5" s="82"/>
      <c r="O5" s="82"/>
      <c r="P5" s="82"/>
      <c r="Q5" s="82"/>
      <c r="R5" s="82"/>
      <c r="S5" s="82"/>
      <c r="T5" s="82"/>
      <c r="U5" s="82"/>
    </row>
    <row r="6" spans="1:21" ht="14.25" customHeight="1" x14ac:dyDescent="0.2">
      <c r="A6" s="88" t="s">
        <v>111</v>
      </c>
      <c r="B6" s="88"/>
      <c r="C6" s="88"/>
      <c r="D6" s="88"/>
      <c r="E6" s="88"/>
      <c r="F6" s="88"/>
      <c r="G6" s="88"/>
      <c r="H6" s="88"/>
      <c r="I6" s="88"/>
      <c r="J6" s="88"/>
      <c r="K6" s="88"/>
      <c r="L6" s="88"/>
      <c r="M6" s="88"/>
      <c r="N6" s="88"/>
      <c r="O6" s="88"/>
      <c r="P6" s="88"/>
      <c r="Q6" s="88"/>
      <c r="R6" s="88"/>
      <c r="S6" s="88"/>
      <c r="T6" s="88"/>
      <c r="U6" s="88"/>
    </row>
    <row r="7" spans="1:21" s="9" customFormat="1" ht="14.25" customHeight="1" x14ac:dyDescent="0.2">
      <c r="A7" s="88" t="s">
        <v>112</v>
      </c>
      <c r="B7" s="88"/>
      <c r="C7" s="88"/>
      <c r="D7" s="88"/>
      <c r="E7" s="88"/>
      <c r="F7" s="88"/>
      <c r="G7" s="88"/>
      <c r="H7" s="88"/>
      <c r="I7" s="88"/>
      <c r="J7" s="88"/>
      <c r="K7" s="88"/>
      <c r="L7" s="88"/>
      <c r="M7" s="88"/>
      <c r="N7" s="88"/>
      <c r="O7" s="88"/>
      <c r="P7" s="88"/>
      <c r="Q7" s="88"/>
      <c r="R7" s="88"/>
      <c r="S7" s="88"/>
      <c r="T7" s="88"/>
      <c r="U7" s="88"/>
    </row>
    <row r="8" spans="1:21" ht="16.5" customHeight="1" x14ac:dyDescent="0.2">
      <c r="A8" s="82" t="s">
        <v>202</v>
      </c>
      <c r="B8" s="82"/>
      <c r="C8" s="82"/>
      <c r="D8" s="82"/>
      <c r="E8" s="82"/>
      <c r="F8" s="82"/>
      <c r="G8" s="82"/>
      <c r="H8" s="82"/>
      <c r="I8" s="82"/>
      <c r="J8" s="82"/>
      <c r="K8" s="82"/>
      <c r="L8" s="82"/>
      <c r="M8" s="82"/>
      <c r="N8" s="82"/>
      <c r="O8" s="82"/>
      <c r="P8" s="82"/>
      <c r="Q8" s="82"/>
      <c r="R8" s="82"/>
      <c r="S8" s="82"/>
      <c r="T8" s="82"/>
      <c r="U8" s="82"/>
    </row>
    <row r="9" spans="1:21" x14ac:dyDescent="0.2">
      <c r="A9" s="46"/>
      <c r="B9" s="85" t="s">
        <v>116</v>
      </c>
      <c r="C9" s="85"/>
      <c r="D9" s="85"/>
      <c r="E9" s="85"/>
      <c r="F9" s="85"/>
      <c r="G9" s="85"/>
      <c r="H9" s="85"/>
      <c r="I9" s="85"/>
      <c r="J9" s="85"/>
      <c r="K9" s="86"/>
      <c r="L9" s="87" t="s">
        <v>115</v>
      </c>
      <c r="M9" s="85"/>
      <c r="N9" s="85"/>
      <c r="O9" s="85"/>
      <c r="P9" s="85"/>
      <c r="Q9" s="85"/>
      <c r="R9" s="85"/>
      <c r="S9" s="85"/>
      <c r="T9" s="85"/>
      <c r="U9" s="85"/>
    </row>
    <row r="10" spans="1:21" x14ac:dyDescent="0.2">
      <c r="A10" s="22"/>
      <c r="B10" s="24" t="s">
        <v>178</v>
      </c>
      <c r="C10" s="24" t="s">
        <v>179</v>
      </c>
      <c r="D10" s="24" t="s">
        <v>180</v>
      </c>
      <c r="E10" s="24" t="s">
        <v>181</v>
      </c>
      <c r="F10" s="24" t="s">
        <v>182</v>
      </c>
      <c r="G10" s="24" t="s">
        <v>183</v>
      </c>
      <c r="H10" s="24" t="s">
        <v>184</v>
      </c>
      <c r="I10" s="24" t="s">
        <v>185</v>
      </c>
      <c r="J10" s="24" t="s">
        <v>186</v>
      </c>
      <c r="K10" s="24" t="s">
        <v>187</v>
      </c>
      <c r="L10" s="49" t="s">
        <v>178</v>
      </c>
      <c r="M10" s="24" t="s">
        <v>179</v>
      </c>
      <c r="N10" s="24" t="s">
        <v>180</v>
      </c>
      <c r="O10" s="24" t="s">
        <v>181</v>
      </c>
      <c r="P10" s="24" t="s">
        <v>182</v>
      </c>
      <c r="Q10" s="24" t="s">
        <v>183</v>
      </c>
      <c r="R10" s="24" t="s">
        <v>184</v>
      </c>
      <c r="S10" s="24" t="s">
        <v>185</v>
      </c>
      <c r="T10" s="24" t="s">
        <v>186</v>
      </c>
      <c r="U10" s="24" t="s">
        <v>187</v>
      </c>
    </row>
    <row r="11" spans="1:21" x14ac:dyDescent="0.2">
      <c r="A11" s="41" t="s">
        <v>0</v>
      </c>
      <c r="B11" s="71">
        <v>14</v>
      </c>
      <c r="C11" s="71">
        <v>17</v>
      </c>
      <c r="D11" s="71">
        <v>48</v>
      </c>
      <c r="E11" s="71">
        <v>49</v>
      </c>
      <c r="F11" s="71">
        <v>78</v>
      </c>
      <c r="G11" s="71">
        <v>85</v>
      </c>
      <c r="H11" s="71">
        <v>105</v>
      </c>
      <c r="I11" s="71">
        <v>109</v>
      </c>
      <c r="J11" s="71">
        <v>129</v>
      </c>
      <c r="K11" s="71">
        <v>110</v>
      </c>
      <c r="L11" s="58">
        <v>1</v>
      </c>
      <c r="M11" s="72">
        <v>1</v>
      </c>
      <c r="N11" s="72">
        <v>1</v>
      </c>
      <c r="O11" s="72">
        <v>1</v>
      </c>
      <c r="P11" s="72">
        <v>1</v>
      </c>
      <c r="Q11" s="72">
        <v>1</v>
      </c>
      <c r="R11" s="72">
        <v>1</v>
      </c>
      <c r="S11" s="72">
        <v>1</v>
      </c>
      <c r="T11" s="72">
        <v>1</v>
      </c>
      <c r="U11" s="72">
        <v>1</v>
      </c>
    </row>
    <row r="12" spans="1:21" x14ac:dyDescent="0.2">
      <c r="A12" s="42" t="s">
        <v>25</v>
      </c>
      <c r="B12" s="73"/>
      <c r="C12" s="73"/>
      <c r="D12" s="73"/>
      <c r="E12" s="73"/>
      <c r="F12" s="73"/>
      <c r="G12" s="73"/>
      <c r="H12" s="73"/>
      <c r="I12" s="73"/>
      <c r="J12" s="73"/>
      <c r="K12" s="73"/>
      <c r="L12" s="59"/>
      <c r="M12" s="74"/>
      <c r="N12" s="75"/>
      <c r="O12" s="75"/>
      <c r="P12" s="75"/>
      <c r="Q12" s="75"/>
      <c r="R12" s="75"/>
      <c r="S12" s="75"/>
      <c r="T12" s="75"/>
      <c r="U12" s="75"/>
    </row>
    <row r="13" spans="1:21" x14ac:dyDescent="0.2">
      <c r="A13" s="23" t="s">
        <v>12</v>
      </c>
      <c r="B13" s="30">
        <v>0</v>
      </c>
      <c r="C13" s="30">
        <v>2</v>
      </c>
      <c r="D13" s="30">
        <v>2</v>
      </c>
      <c r="E13" s="30">
        <v>2</v>
      </c>
      <c r="F13" s="30">
        <v>4</v>
      </c>
      <c r="G13" s="30">
        <v>2</v>
      </c>
      <c r="H13" s="30">
        <v>2</v>
      </c>
      <c r="I13" s="30">
        <v>1</v>
      </c>
      <c r="J13" s="30">
        <v>2</v>
      </c>
      <c r="K13" s="30">
        <v>4</v>
      </c>
      <c r="L13" s="53">
        <v>0</v>
      </c>
      <c r="M13" s="50">
        <v>0.12</v>
      </c>
      <c r="N13" s="50">
        <v>0.04</v>
      </c>
      <c r="O13" s="50">
        <v>0.04</v>
      </c>
      <c r="P13" s="50">
        <v>0.05</v>
      </c>
      <c r="Q13" s="50">
        <v>0.02</v>
      </c>
      <c r="R13" s="50">
        <v>0.02</v>
      </c>
      <c r="S13" s="50">
        <v>0.01</v>
      </c>
      <c r="T13" s="50">
        <v>0.02</v>
      </c>
      <c r="U13" s="50">
        <v>0.04</v>
      </c>
    </row>
    <row r="14" spans="1:21" x14ac:dyDescent="0.2">
      <c r="A14" s="23" t="s">
        <v>13</v>
      </c>
      <c r="B14" s="76">
        <v>14</v>
      </c>
      <c r="C14" s="76">
        <v>15</v>
      </c>
      <c r="D14" s="76">
        <v>46</v>
      </c>
      <c r="E14" s="76">
        <v>47</v>
      </c>
      <c r="F14" s="76">
        <v>74</v>
      </c>
      <c r="G14" s="76">
        <v>83</v>
      </c>
      <c r="H14" s="76">
        <v>103</v>
      </c>
      <c r="I14" s="76">
        <v>108</v>
      </c>
      <c r="J14" s="76">
        <v>127</v>
      </c>
      <c r="K14" s="76">
        <v>106</v>
      </c>
      <c r="L14" s="53">
        <v>1</v>
      </c>
      <c r="M14" s="50">
        <v>0.88</v>
      </c>
      <c r="N14" s="50">
        <v>0.96</v>
      </c>
      <c r="O14" s="50">
        <v>0.96</v>
      </c>
      <c r="P14" s="50">
        <v>0.95</v>
      </c>
      <c r="Q14" s="50">
        <v>0.98</v>
      </c>
      <c r="R14" s="50">
        <v>0.98</v>
      </c>
      <c r="S14" s="50">
        <v>0.99</v>
      </c>
      <c r="T14" s="50">
        <v>0.98</v>
      </c>
      <c r="U14" s="50">
        <v>0.96</v>
      </c>
    </row>
    <row r="15" spans="1:21" x14ac:dyDescent="0.2">
      <c r="A15" s="17" t="s">
        <v>11</v>
      </c>
      <c r="B15" s="77">
        <v>0</v>
      </c>
      <c r="C15" s="77">
        <v>0</v>
      </c>
      <c r="D15" s="77">
        <v>0</v>
      </c>
      <c r="E15" s="77">
        <v>0</v>
      </c>
      <c r="F15" s="77">
        <v>0</v>
      </c>
      <c r="G15" s="77">
        <v>0</v>
      </c>
      <c r="H15" s="77">
        <v>0</v>
      </c>
      <c r="I15" s="77">
        <v>0</v>
      </c>
      <c r="J15" s="77">
        <v>0</v>
      </c>
      <c r="K15" s="77">
        <v>0</v>
      </c>
      <c r="L15" s="51">
        <v>0</v>
      </c>
      <c r="M15" s="52">
        <v>0</v>
      </c>
      <c r="N15" s="52">
        <v>0</v>
      </c>
      <c r="O15" s="52">
        <v>0</v>
      </c>
      <c r="P15" s="52">
        <v>0</v>
      </c>
      <c r="Q15" s="52">
        <v>0</v>
      </c>
      <c r="R15" s="52">
        <v>0</v>
      </c>
      <c r="S15" s="52">
        <v>0</v>
      </c>
      <c r="T15" s="52">
        <v>0</v>
      </c>
      <c r="U15" s="52">
        <v>0</v>
      </c>
    </row>
    <row r="16" spans="1:21" x14ac:dyDescent="0.2">
      <c r="A16" s="42" t="s">
        <v>24</v>
      </c>
      <c r="B16" s="73"/>
      <c r="C16" s="73"/>
      <c r="D16" s="73"/>
      <c r="E16" s="73"/>
      <c r="F16" s="73"/>
      <c r="G16" s="73"/>
      <c r="H16" s="73"/>
      <c r="I16" s="73"/>
      <c r="J16" s="73"/>
      <c r="K16" s="73"/>
      <c r="L16" s="59"/>
      <c r="M16" s="74"/>
      <c r="N16" s="75"/>
      <c r="O16" s="75"/>
      <c r="P16" s="75"/>
      <c r="Q16" s="75"/>
      <c r="R16" s="75"/>
      <c r="S16" s="75"/>
      <c r="T16" s="75"/>
      <c r="U16" s="75"/>
    </row>
    <row r="17" spans="1:21" x14ac:dyDescent="0.2">
      <c r="A17" s="23" t="s">
        <v>14</v>
      </c>
      <c r="B17" s="30">
        <v>2</v>
      </c>
      <c r="C17" s="30">
        <v>6</v>
      </c>
      <c r="D17" s="30">
        <v>17</v>
      </c>
      <c r="E17" s="30">
        <v>13</v>
      </c>
      <c r="F17" s="30">
        <v>22</v>
      </c>
      <c r="G17" s="30">
        <v>17</v>
      </c>
      <c r="H17" s="30">
        <v>22</v>
      </c>
      <c r="I17" s="30">
        <v>18</v>
      </c>
      <c r="J17" s="30">
        <v>31</v>
      </c>
      <c r="K17" s="30">
        <v>24</v>
      </c>
      <c r="L17" s="53">
        <v>0.14000000000000001</v>
      </c>
      <c r="M17" s="50">
        <v>0.35</v>
      </c>
      <c r="N17" s="50">
        <v>0.35</v>
      </c>
      <c r="O17" s="50">
        <v>0.27</v>
      </c>
      <c r="P17" s="50">
        <v>0.28000000000000003</v>
      </c>
      <c r="Q17" s="50">
        <v>0.2</v>
      </c>
      <c r="R17" s="50">
        <v>0.21</v>
      </c>
      <c r="S17" s="50">
        <v>0.17</v>
      </c>
      <c r="T17" s="50">
        <v>0.24</v>
      </c>
      <c r="U17" s="50">
        <v>0.22</v>
      </c>
    </row>
    <row r="18" spans="1:21" x14ac:dyDescent="0.2">
      <c r="A18" s="23" t="s">
        <v>23</v>
      </c>
      <c r="B18" s="30">
        <v>10</v>
      </c>
      <c r="C18" s="30">
        <v>11</v>
      </c>
      <c r="D18" s="30">
        <v>29</v>
      </c>
      <c r="E18" s="30">
        <v>34</v>
      </c>
      <c r="F18" s="30">
        <v>46</v>
      </c>
      <c r="G18" s="30">
        <v>57</v>
      </c>
      <c r="H18" s="30">
        <v>71</v>
      </c>
      <c r="I18" s="30">
        <v>66</v>
      </c>
      <c r="J18" s="30">
        <v>85</v>
      </c>
      <c r="K18" s="30">
        <v>77</v>
      </c>
      <c r="L18" s="53">
        <v>0.71</v>
      </c>
      <c r="M18" s="50">
        <v>0.65</v>
      </c>
      <c r="N18" s="50">
        <v>0.6</v>
      </c>
      <c r="O18" s="50">
        <v>0.69</v>
      </c>
      <c r="P18" s="50">
        <v>0.59</v>
      </c>
      <c r="Q18" s="50">
        <v>0.67</v>
      </c>
      <c r="R18" s="50">
        <v>0.68</v>
      </c>
      <c r="S18" s="50">
        <v>0.61</v>
      </c>
      <c r="T18" s="50">
        <v>0.66</v>
      </c>
      <c r="U18" s="50">
        <v>0.7</v>
      </c>
    </row>
    <row r="19" spans="1:21" x14ac:dyDescent="0.2">
      <c r="A19" s="23" t="s">
        <v>92</v>
      </c>
      <c r="B19" s="30">
        <v>2</v>
      </c>
      <c r="C19" s="30">
        <v>5</v>
      </c>
      <c r="D19" s="30">
        <v>9</v>
      </c>
      <c r="E19" s="30">
        <v>7</v>
      </c>
      <c r="F19" s="30">
        <v>15</v>
      </c>
      <c r="G19" s="30">
        <v>16</v>
      </c>
      <c r="H19" s="30">
        <v>18</v>
      </c>
      <c r="I19" s="30">
        <v>26</v>
      </c>
      <c r="J19" s="30">
        <v>28</v>
      </c>
      <c r="K19" s="30">
        <v>14</v>
      </c>
      <c r="L19" s="53">
        <v>0.14000000000000001</v>
      </c>
      <c r="M19" s="50">
        <v>0.28999999999999998</v>
      </c>
      <c r="N19" s="50">
        <v>0.19</v>
      </c>
      <c r="O19" s="50">
        <v>0.14000000000000001</v>
      </c>
      <c r="P19" s="50">
        <v>0.19</v>
      </c>
      <c r="Q19" s="50">
        <v>0.19</v>
      </c>
      <c r="R19" s="50">
        <v>0.17</v>
      </c>
      <c r="S19" s="50">
        <v>0.24</v>
      </c>
      <c r="T19" s="50">
        <v>0.22</v>
      </c>
      <c r="U19" s="50">
        <v>0.13</v>
      </c>
    </row>
    <row r="20" spans="1:21" x14ac:dyDescent="0.2">
      <c r="A20" s="23" t="s">
        <v>148</v>
      </c>
      <c r="B20" s="30">
        <v>0</v>
      </c>
      <c r="C20" s="30">
        <v>0</v>
      </c>
      <c r="D20" s="30">
        <v>1</v>
      </c>
      <c r="E20" s="30">
        <v>0</v>
      </c>
      <c r="F20" s="30">
        <v>1</v>
      </c>
      <c r="G20" s="30">
        <v>2</v>
      </c>
      <c r="H20" s="30">
        <v>2</v>
      </c>
      <c r="I20" s="30">
        <v>2</v>
      </c>
      <c r="J20" s="30">
        <v>2</v>
      </c>
      <c r="K20" s="30">
        <v>1</v>
      </c>
      <c r="L20" s="53">
        <v>0</v>
      </c>
      <c r="M20" s="50">
        <v>0</v>
      </c>
      <c r="N20" s="50">
        <v>0.02</v>
      </c>
      <c r="O20" s="50">
        <v>0</v>
      </c>
      <c r="P20" s="50">
        <v>0.01</v>
      </c>
      <c r="Q20" s="50">
        <v>0.02</v>
      </c>
      <c r="R20" s="50">
        <v>0.02</v>
      </c>
      <c r="S20" s="50">
        <v>0.02</v>
      </c>
      <c r="T20" s="50">
        <v>0.02</v>
      </c>
      <c r="U20" s="50">
        <v>0.01</v>
      </c>
    </row>
    <row r="21" spans="1:21" x14ac:dyDescent="0.2">
      <c r="A21" s="23" t="s">
        <v>15</v>
      </c>
      <c r="B21" s="30">
        <v>0</v>
      </c>
      <c r="C21" s="30">
        <v>0</v>
      </c>
      <c r="D21" s="30">
        <v>0</v>
      </c>
      <c r="E21" s="30">
        <v>1</v>
      </c>
      <c r="F21" s="30">
        <v>1</v>
      </c>
      <c r="G21" s="30">
        <v>2</v>
      </c>
      <c r="H21" s="30">
        <v>2</v>
      </c>
      <c r="I21" s="30">
        <v>2</v>
      </c>
      <c r="J21" s="30">
        <v>0</v>
      </c>
      <c r="K21" s="30">
        <v>5</v>
      </c>
      <c r="L21" s="53">
        <v>0</v>
      </c>
      <c r="M21" s="50">
        <v>0</v>
      </c>
      <c r="N21" s="50">
        <v>0</v>
      </c>
      <c r="O21" s="50">
        <v>0.02</v>
      </c>
      <c r="P21" s="50">
        <v>0.01</v>
      </c>
      <c r="Q21" s="50">
        <v>0.02</v>
      </c>
      <c r="R21" s="50">
        <v>0.02</v>
      </c>
      <c r="S21" s="50">
        <v>0.02</v>
      </c>
      <c r="T21" s="50">
        <v>0</v>
      </c>
      <c r="U21" s="50">
        <v>0.05</v>
      </c>
    </row>
    <row r="22" spans="1:21" x14ac:dyDescent="0.2">
      <c r="A22" s="17" t="s">
        <v>11</v>
      </c>
      <c r="B22" s="77">
        <v>0</v>
      </c>
      <c r="C22" s="77">
        <v>0</v>
      </c>
      <c r="D22" s="77">
        <v>0</v>
      </c>
      <c r="E22" s="77">
        <v>0</v>
      </c>
      <c r="F22" s="77">
        <v>0</v>
      </c>
      <c r="G22" s="77">
        <v>0</v>
      </c>
      <c r="H22" s="77">
        <v>1</v>
      </c>
      <c r="I22" s="77">
        <v>0</v>
      </c>
      <c r="J22" s="77">
        <v>0</v>
      </c>
      <c r="K22" s="77">
        <v>0</v>
      </c>
      <c r="L22" s="60">
        <v>0</v>
      </c>
      <c r="M22" s="63">
        <v>0</v>
      </c>
      <c r="N22" s="63">
        <v>0</v>
      </c>
      <c r="O22" s="63">
        <v>0</v>
      </c>
      <c r="P22" s="63">
        <v>0</v>
      </c>
      <c r="Q22" s="63">
        <v>0</v>
      </c>
      <c r="R22" s="63">
        <v>0.01</v>
      </c>
      <c r="S22" s="63">
        <v>0</v>
      </c>
      <c r="T22" s="63">
        <v>0</v>
      </c>
      <c r="U22" s="63">
        <v>0</v>
      </c>
    </row>
    <row r="23" spans="1:21" x14ac:dyDescent="0.2">
      <c r="A23" s="42" t="s">
        <v>26</v>
      </c>
      <c r="B23" s="73"/>
      <c r="C23" s="73"/>
      <c r="D23" s="73"/>
      <c r="E23" s="73"/>
      <c r="F23" s="73"/>
      <c r="G23" s="73"/>
      <c r="H23" s="73"/>
      <c r="I23" s="73"/>
      <c r="J23" s="73"/>
      <c r="K23" s="73"/>
      <c r="L23" s="59"/>
      <c r="M23" s="74"/>
      <c r="N23" s="75"/>
      <c r="O23" s="75"/>
      <c r="P23" s="75"/>
      <c r="Q23" s="75"/>
      <c r="R23" s="75"/>
      <c r="S23" s="75"/>
      <c r="T23" s="75"/>
      <c r="U23" s="75"/>
    </row>
    <row r="24" spans="1:21" x14ac:dyDescent="0.2">
      <c r="A24" s="23" t="s">
        <v>89</v>
      </c>
      <c r="B24" s="30">
        <v>0</v>
      </c>
      <c r="C24" s="30">
        <v>0</v>
      </c>
      <c r="D24" s="30">
        <v>2</v>
      </c>
      <c r="E24" s="30">
        <v>3</v>
      </c>
      <c r="F24" s="30">
        <v>4</v>
      </c>
      <c r="G24" s="30">
        <v>5</v>
      </c>
      <c r="H24" s="30">
        <v>2</v>
      </c>
      <c r="I24" s="30">
        <v>1</v>
      </c>
      <c r="J24" s="30">
        <v>2</v>
      </c>
      <c r="K24" s="30">
        <v>0</v>
      </c>
      <c r="L24" s="53">
        <v>0</v>
      </c>
      <c r="M24" s="50">
        <v>0</v>
      </c>
      <c r="N24" s="50">
        <v>0.04</v>
      </c>
      <c r="O24" s="50">
        <v>0.06</v>
      </c>
      <c r="P24" s="50">
        <v>0.05</v>
      </c>
      <c r="Q24" s="50">
        <v>0.06</v>
      </c>
      <c r="R24" s="50">
        <v>0.02</v>
      </c>
      <c r="S24" s="50">
        <v>0.01</v>
      </c>
      <c r="T24" s="50">
        <v>0.02</v>
      </c>
      <c r="U24" s="50">
        <v>0</v>
      </c>
    </row>
    <row r="25" spans="1:21" x14ac:dyDescent="0.2">
      <c r="A25" s="23" t="s">
        <v>2</v>
      </c>
      <c r="B25" s="30">
        <v>8</v>
      </c>
      <c r="C25" s="30">
        <v>11</v>
      </c>
      <c r="D25" s="30">
        <v>18</v>
      </c>
      <c r="E25" s="30">
        <v>15</v>
      </c>
      <c r="F25" s="30">
        <v>28</v>
      </c>
      <c r="G25" s="30">
        <v>25</v>
      </c>
      <c r="H25" s="30">
        <v>37</v>
      </c>
      <c r="I25" s="30">
        <v>23</v>
      </c>
      <c r="J25" s="30">
        <v>29</v>
      </c>
      <c r="K25" s="30">
        <v>14</v>
      </c>
      <c r="L25" s="53">
        <v>0.56999999999999995</v>
      </c>
      <c r="M25" s="50">
        <v>0.65</v>
      </c>
      <c r="N25" s="50">
        <v>0.38</v>
      </c>
      <c r="O25" s="50">
        <v>0.31</v>
      </c>
      <c r="P25" s="50">
        <v>0.36</v>
      </c>
      <c r="Q25" s="50">
        <v>0.28999999999999998</v>
      </c>
      <c r="R25" s="50">
        <v>0.35</v>
      </c>
      <c r="S25" s="50">
        <v>0.21</v>
      </c>
      <c r="T25" s="50">
        <v>0.22</v>
      </c>
      <c r="U25" s="50">
        <v>0.13</v>
      </c>
    </row>
    <row r="26" spans="1:21" x14ac:dyDescent="0.2">
      <c r="A26" s="23" t="s">
        <v>3</v>
      </c>
      <c r="B26" s="30">
        <v>3</v>
      </c>
      <c r="C26" s="30">
        <v>4</v>
      </c>
      <c r="D26" s="30">
        <v>14</v>
      </c>
      <c r="E26" s="30">
        <v>13</v>
      </c>
      <c r="F26" s="30">
        <v>19</v>
      </c>
      <c r="G26" s="30">
        <v>15</v>
      </c>
      <c r="H26" s="30">
        <v>34</v>
      </c>
      <c r="I26" s="30">
        <v>35</v>
      </c>
      <c r="J26" s="30">
        <v>38</v>
      </c>
      <c r="K26" s="30">
        <v>33</v>
      </c>
      <c r="L26" s="53">
        <v>0.21</v>
      </c>
      <c r="M26" s="50">
        <v>0.24</v>
      </c>
      <c r="N26" s="50">
        <v>0.28999999999999998</v>
      </c>
      <c r="O26" s="50">
        <v>0.27</v>
      </c>
      <c r="P26" s="50">
        <v>0.24</v>
      </c>
      <c r="Q26" s="50">
        <v>0.18</v>
      </c>
      <c r="R26" s="50">
        <v>0.32</v>
      </c>
      <c r="S26" s="50">
        <v>0.32</v>
      </c>
      <c r="T26" s="50">
        <v>0.28999999999999998</v>
      </c>
      <c r="U26" s="50">
        <v>0.3</v>
      </c>
    </row>
    <row r="27" spans="1:21" x14ac:dyDescent="0.2">
      <c r="A27" s="23" t="s">
        <v>4</v>
      </c>
      <c r="B27" s="30">
        <v>0</v>
      </c>
      <c r="C27" s="30">
        <v>1</v>
      </c>
      <c r="D27" s="30">
        <v>6</v>
      </c>
      <c r="E27" s="30">
        <v>9</v>
      </c>
      <c r="F27" s="30">
        <v>11</v>
      </c>
      <c r="G27" s="30">
        <v>19</v>
      </c>
      <c r="H27" s="30">
        <v>13</v>
      </c>
      <c r="I27" s="30">
        <v>19</v>
      </c>
      <c r="J27" s="30">
        <v>21</v>
      </c>
      <c r="K27" s="30">
        <v>24</v>
      </c>
      <c r="L27" s="53">
        <v>0</v>
      </c>
      <c r="M27" s="50">
        <v>0.06</v>
      </c>
      <c r="N27" s="50">
        <v>0.13</v>
      </c>
      <c r="O27" s="50">
        <v>0.18</v>
      </c>
      <c r="P27" s="50">
        <v>0.14000000000000001</v>
      </c>
      <c r="Q27" s="50">
        <v>0.22</v>
      </c>
      <c r="R27" s="50">
        <v>0.12</v>
      </c>
      <c r="S27" s="50">
        <v>0.17</v>
      </c>
      <c r="T27" s="50">
        <v>0.16</v>
      </c>
      <c r="U27" s="50">
        <v>0.22</v>
      </c>
    </row>
    <row r="28" spans="1:21" x14ac:dyDescent="0.2">
      <c r="A28" s="23" t="s">
        <v>5</v>
      </c>
      <c r="B28" s="30">
        <v>1</v>
      </c>
      <c r="C28" s="30">
        <v>0</v>
      </c>
      <c r="D28" s="30">
        <v>3</v>
      </c>
      <c r="E28" s="30">
        <v>3</v>
      </c>
      <c r="F28" s="30">
        <v>5</v>
      </c>
      <c r="G28" s="30">
        <v>9</v>
      </c>
      <c r="H28" s="30">
        <v>8</v>
      </c>
      <c r="I28" s="30">
        <v>15</v>
      </c>
      <c r="J28" s="30">
        <v>14</v>
      </c>
      <c r="K28" s="30">
        <v>14</v>
      </c>
      <c r="L28" s="53">
        <v>7.0000000000000007E-2</v>
      </c>
      <c r="M28" s="50">
        <v>0</v>
      </c>
      <c r="N28" s="50">
        <v>0.06</v>
      </c>
      <c r="O28" s="50">
        <v>0.06</v>
      </c>
      <c r="P28" s="50">
        <v>0.06</v>
      </c>
      <c r="Q28" s="50">
        <v>0.11</v>
      </c>
      <c r="R28" s="50">
        <v>0.08</v>
      </c>
      <c r="S28" s="50">
        <v>0.14000000000000001</v>
      </c>
      <c r="T28" s="50">
        <v>0.11</v>
      </c>
      <c r="U28" s="50">
        <v>0.13</v>
      </c>
    </row>
    <row r="29" spans="1:21" x14ac:dyDescent="0.2">
      <c r="A29" s="23" t="s">
        <v>6</v>
      </c>
      <c r="B29" s="30">
        <v>2</v>
      </c>
      <c r="C29" s="30">
        <v>0</v>
      </c>
      <c r="D29" s="30">
        <v>4</v>
      </c>
      <c r="E29" s="30">
        <v>2</v>
      </c>
      <c r="F29" s="30">
        <v>6</v>
      </c>
      <c r="G29" s="30">
        <v>7</v>
      </c>
      <c r="H29" s="30">
        <v>2</v>
      </c>
      <c r="I29" s="30">
        <v>7</v>
      </c>
      <c r="J29" s="30">
        <v>9</v>
      </c>
      <c r="K29" s="30">
        <v>11</v>
      </c>
      <c r="L29" s="53">
        <v>0.14000000000000001</v>
      </c>
      <c r="M29" s="50">
        <v>0</v>
      </c>
      <c r="N29" s="50">
        <v>0.08</v>
      </c>
      <c r="O29" s="50">
        <v>0.04</v>
      </c>
      <c r="P29" s="50">
        <v>0.08</v>
      </c>
      <c r="Q29" s="50">
        <v>0.08</v>
      </c>
      <c r="R29" s="50">
        <v>0.02</v>
      </c>
      <c r="S29" s="50">
        <v>0.06</v>
      </c>
      <c r="T29" s="50">
        <v>7.0000000000000007E-2</v>
      </c>
      <c r="U29" s="50">
        <v>0.1</v>
      </c>
    </row>
    <row r="30" spans="1:21" x14ac:dyDescent="0.2">
      <c r="A30" s="23" t="s">
        <v>7</v>
      </c>
      <c r="B30" s="30">
        <v>0</v>
      </c>
      <c r="C30" s="30">
        <v>0</v>
      </c>
      <c r="D30" s="30">
        <v>0</v>
      </c>
      <c r="E30" s="30">
        <v>1</v>
      </c>
      <c r="F30" s="30">
        <v>1</v>
      </c>
      <c r="G30" s="30">
        <v>4</v>
      </c>
      <c r="H30" s="30">
        <v>3</v>
      </c>
      <c r="I30" s="30">
        <v>5</v>
      </c>
      <c r="J30" s="30">
        <v>4</v>
      </c>
      <c r="K30" s="30">
        <v>5</v>
      </c>
      <c r="L30" s="53">
        <v>0</v>
      </c>
      <c r="M30" s="50">
        <v>0</v>
      </c>
      <c r="N30" s="50">
        <v>0</v>
      </c>
      <c r="O30" s="50">
        <v>0.02</v>
      </c>
      <c r="P30" s="50">
        <v>0.01</v>
      </c>
      <c r="Q30" s="50">
        <v>0.05</v>
      </c>
      <c r="R30" s="50">
        <v>0.03</v>
      </c>
      <c r="S30" s="50">
        <v>0.05</v>
      </c>
      <c r="T30" s="50">
        <v>0.03</v>
      </c>
      <c r="U30" s="50">
        <v>0.05</v>
      </c>
    </row>
    <row r="31" spans="1:21" x14ac:dyDescent="0.2">
      <c r="A31" s="23" t="s">
        <v>8</v>
      </c>
      <c r="B31" s="30">
        <v>0</v>
      </c>
      <c r="C31" s="30">
        <v>0</v>
      </c>
      <c r="D31" s="30">
        <v>0</v>
      </c>
      <c r="E31" s="30">
        <v>1</v>
      </c>
      <c r="F31" s="30">
        <v>1</v>
      </c>
      <c r="G31" s="30">
        <v>0</v>
      </c>
      <c r="H31" s="30">
        <v>4</v>
      </c>
      <c r="I31" s="30">
        <v>2</v>
      </c>
      <c r="J31" s="30">
        <v>5</v>
      </c>
      <c r="K31" s="30">
        <v>3</v>
      </c>
      <c r="L31" s="53">
        <v>0</v>
      </c>
      <c r="M31" s="50">
        <v>0</v>
      </c>
      <c r="N31" s="50">
        <v>0</v>
      </c>
      <c r="O31" s="50">
        <v>0.02</v>
      </c>
      <c r="P31" s="50">
        <v>0.01</v>
      </c>
      <c r="Q31" s="50">
        <v>0</v>
      </c>
      <c r="R31" s="50">
        <v>0.04</v>
      </c>
      <c r="S31" s="50">
        <v>0.02</v>
      </c>
      <c r="T31" s="50">
        <v>0.04</v>
      </c>
      <c r="U31" s="50">
        <v>0.03</v>
      </c>
    </row>
    <row r="32" spans="1:21" x14ac:dyDescent="0.2">
      <c r="A32" s="23" t="s">
        <v>9</v>
      </c>
      <c r="B32" s="30">
        <v>0</v>
      </c>
      <c r="C32" s="30">
        <v>0</v>
      </c>
      <c r="D32" s="30">
        <v>0</v>
      </c>
      <c r="E32" s="30">
        <v>0</v>
      </c>
      <c r="F32" s="30">
        <v>3</v>
      </c>
      <c r="G32" s="30">
        <v>1</v>
      </c>
      <c r="H32" s="30">
        <v>1</v>
      </c>
      <c r="I32" s="30">
        <v>2</v>
      </c>
      <c r="J32" s="30">
        <v>3</v>
      </c>
      <c r="K32" s="30">
        <v>2</v>
      </c>
      <c r="L32" s="53">
        <v>0</v>
      </c>
      <c r="M32" s="50">
        <v>0</v>
      </c>
      <c r="N32" s="50">
        <v>0</v>
      </c>
      <c r="O32" s="50">
        <v>0</v>
      </c>
      <c r="P32" s="50">
        <v>0.04</v>
      </c>
      <c r="Q32" s="50">
        <v>0.01</v>
      </c>
      <c r="R32" s="50">
        <v>0.01</v>
      </c>
      <c r="S32" s="50">
        <v>0.02</v>
      </c>
      <c r="T32" s="50">
        <v>0.02</v>
      </c>
      <c r="U32" s="50">
        <v>0.02</v>
      </c>
    </row>
    <row r="33" spans="1:21" x14ac:dyDescent="0.2">
      <c r="A33" s="23" t="s">
        <v>10</v>
      </c>
      <c r="B33" s="30">
        <v>0</v>
      </c>
      <c r="C33" s="30">
        <v>0</v>
      </c>
      <c r="D33" s="30">
        <v>1</v>
      </c>
      <c r="E33" s="30">
        <v>2</v>
      </c>
      <c r="F33" s="30">
        <v>0</v>
      </c>
      <c r="G33" s="30">
        <v>0</v>
      </c>
      <c r="H33" s="30">
        <v>0</v>
      </c>
      <c r="I33" s="30">
        <v>0</v>
      </c>
      <c r="J33" s="30">
        <v>0</v>
      </c>
      <c r="K33" s="30">
        <v>2</v>
      </c>
      <c r="L33" s="53">
        <v>0</v>
      </c>
      <c r="M33" s="50">
        <v>0</v>
      </c>
      <c r="N33" s="50">
        <v>0.02</v>
      </c>
      <c r="O33" s="50">
        <v>0.04</v>
      </c>
      <c r="P33" s="50">
        <v>0</v>
      </c>
      <c r="Q33" s="50">
        <v>0</v>
      </c>
      <c r="R33" s="50">
        <v>0</v>
      </c>
      <c r="S33" s="50">
        <v>0</v>
      </c>
      <c r="T33" s="50">
        <v>0</v>
      </c>
      <c r="U33" s="50">
        <v>0.02</v>
      </c>
    </row>
    <row r="34" spans="1:21" x14ac:dyDescent="0.2">
      <c r="A34" s="23" t="s">
        <v>90</v>
      </c>
      <c r="B34" s="76">
        <v>0</v>
      </c>
      <c r="C34" s="76">
        <v>1</v>
      </c>
      <c r="D34" s="76">
        <v>0</v>
      </c>
      <c r="E34" s="76">
        <v>0</v>
      </c>
      <c r="F34" s="76">
        <v>0</v>
      </c>
      <c r="G34" s="76">
        <v>0</v>
      </c>
      <c r="H34" s="76">
        <v>1</v>
      </c>
      <c r="I34" s="76">
        <v>0</v>
      </c>
      <c r="J34" s="76">
        <v>4</v>
      </c>
      <c r="K34" s="76">
        <v>2</v>
      </c>
      <c r="L34" s="61">
        <v>0</v>
      </c>
      <c r="M34" s="78">
        <v>0.06</v>
      </c>
      <c r="N34" s="78">
        <v>0</v>
      </c>
      <c r="O34" s="78">
        <v>0</v>
      </c>
      <c r="P34" s="78">
        <v>0</v>
      </c>
      <c r="Q34" s="78">
        <v>0</v>
      </c>
      <c r="R34" s="78">
        <v>0.01</v>
      </c>
      <c r="S34" s="78">
        <v>0</v>
      </c>
      <c r="T34" s="78">
        <v>0.03</v>
      </c>
      <c r="U34" s="78">
        <v>0.02</v>
      </c>
    </row>
    <row r="35" spans="1:21" x14ac:dyDescent="0.2">
      <c r="A35" s="17" t="s">
        <v>11</v>
      </c>
      <c r="B35" s="77">
        <v>0</v>
      </c>
      <c r="C35" s="77">
        <v>0</v>
      </c>
      <c r="D35" s="77">
        <v>0</v>
      </c>
      <c r="E35" s="77">
        <v>0</v>
      </c>
      <c r="F35" s="77">
        <v>0</v>
      </c>
      <c r="G35" s="77">
        <v>0</v>
      </c>
      <c r="H35" s="77">
        <v>0</v>
      </c>
      <c r="I35" s="77">
        <v>0</v>
      </c>
      <c r="J35" s="77">
        <v>0</v>
      </c>
      <c r="K35" s="77">
        <v>0</v>
      </c>
      <c r="L35" s="60">
        <v>0</v>
      </c>
      <c r="M35" s="63">
        <v>0</v>
      </c>
      <c r="N35" s="63">
        <v>0</v>
      </c>
      <c r="O35" s="63">
        <v>0</v>
      </c>
      <c r="P35" s="63">
        <v>0</v>
      </c>
      <c r="Q35" s="63">
        <v>0</v>
      </c>
      <c r="R35" s="63">
        <v>0</v>
      </c>
      <c r="S35" s="63">
        <v>0</v>
      </c>
      <c r="T35" s="63">
        <v>0</v>
      </c>
      <c r="U35" s="63">
        <v>0</v>
      </c>
    </row>
  </sheetData>
  <mergeCells count="10">
    <mergeCell ref="A1:U1"/>
    <mergeCell ref="B9:K9"/>
    <mergeCell ref="L9:U9"/>
    <mergeCell ref="A2:U2"/>
    <mergeCell ref="A8:U8"/>
    <mergeCell ref="A7:U7"/>
    <mergeCell ref="A6:U6"/>
    <mergeCell ref="A4:U4"/>
    <mergeCell ref="A3:U3"/>
    <mergeCell ref="A5:U5"/>
  </mergeCells>
  <hyperlinks>
    <hyperlink ref="A6:F6" location="'Definitions and data notes'!A1" display="For more information on how to interpret these figures, please read the Definitions and data notes." xr:uid="{9BDFE901-71A0-4EED-83F0-448EB983FA03}"/>
    <hyperlink ref="A7:F7" location="Contents!A1" display="Back to Contents page" xr:uid="{0B303C60-CF5F-42B1-B178-D197925ACAB7}"/>
  </hyperlink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82189-302F-452C-AA0D-80CAC6EE6709}">
  <sheetPr codeName="Sheet8"/>
  <dimension ref="A1:L56"/>
  <sheetViews>
    <sheetView workbookViewId="0">
      <selection sqref="A1:K1"/>
    </sheetView>
  </sheetViews>
  <sheetFormatPr defaultColWidth="9" defaultRowHeight="14.25" x14ac:dyDescent="0.2"/>
  <cols>
    <col min="1" max="1" width="57.625" style="34" customWidth="1"/>
    <col min="2" max="10" width="8.625" style="34" customWidth="1"/>
    <col min="11" max="16384" width="9" style="34"/>
  </cols>
  <sheetData>
    <row r="1" spans="1:11" s="11" customFormat="1" ht="15" x14ac:dyDescent="0.2">
      <c r="A1" s="84" t="s">
        <v>193</v>
      </c>
      <c r="B1" s="84"/>
      <c r="C1" s="84"/>
      <c r="D1" s="84"/>
      <c r="E1" s="84"/>
      <c r="F1" s="84"/>
      <c r="G1" s="84"/>
      <c r="H1" s="84"/>
      <c r="I1" s="84"/>
      <c r="J1" s="84"/>
      <c r="K1" s="84"/>
    </row>
    <row r="2" spans="1:11" s="9" customFormat="1" ht="14.25" customHeight="1" x14ac:dyDescent="0.2">
      <c r="A2" s="82" t="s">
        <v>137</v>
      </c>
      <c r="B2" s="82"/>
      <c r="C2" s="82"/>
      <c r="D2" s="82"/>
      <c r="E2" s="82"/>
      <c r="F2" s="82"/>
      <c r="G2" s="82"/>
      <c r="H2" s="82"/>
      <c r="I2" s="82"/>
      <c r="J2" s="82"/>
      <c r="K2" s="82"/>
    </row>
    <row r="3" spans="1:11" s="9" customFormat="1" ht="14.25" customHeight="1" x14ac:dyDescent="0.2">
      <c r="A3" s="82" t="s">
        <v>141</v>
      </c>
      <c r="B3" s="82"/>
      <c r="C3" s="82"/>
      <c r="D3" s="82"/>
      <c r="E3" s="82"/>
      <c r="F3" s="82"/>
      <c r="G3" s="82"/>
      <c r="H3" s="82"/>
      <c r="I3" s="82"/>
      <c r="J3" s="82"/>
      <c r="K3" s="82"/>
    </row>
    <row r="4" spans="1:11" s="9" customFormat="1" x14ac:dyDescent="0.2">
      <c r="A4" s="82" t="s">
        <v>175</v>
      </c>
      <c r="B4" s="82"/>
      <c r="C4" s="82"/>
      <c r="D4" s="82"/>
      <c r="E4" s="82"/>
      <c r="F4" s="82"/>
      <c r="G4" s="82"/>
      <c r="H4" s="82"/>
      <c r="I4" s="82"/>
      <c r="J4" s="82"/>
      <c r="K4" s="82"/>
    </row>
    <row r="5" spans="1:11" ht="14.25" customHeight="1" x14ac:dyDescent="0.2">
      <c r="A5" s="88" t="s">
        <v>111</v>
      </c>
      <c r="B5" s="88"/>
      <c r="C5" s="88"/>
      <c r="D5" s="88"/>
      <c r="E5" s="88"/>
      <c r="F5" s="88"/>
      <c r="G5" s="88"/>
      <c r="H5" s="88"/>
      <c r="I5" s="88"/>
      <c r="J5" s="88"/>
      <c r="K5" s="88"/>
    </row>
    <row r="6" spans="1:11" x14ac:dyDescent="0.2">
      <c r="A6" s="88" t="s">
        <v>112</v>
      </c>
      <c r="B6" s="88"/>
      <c r="C6" s="88"/>
      <c r="D6" s="88"/>
      <c r="E6" s="88"/>
      <c r="F6" s="88"/>
      <c r="G6" s="88"/>
      <c r="H6" s="88"/>
      <c r="I6" s="88"/>
      <c r="J6" s="88"/>
      <c r="K6" s="88"/>
    </row>
    <row r="7" spans="1:11" s="9" customFormat="1" ht="16.5" customHeight="1" x14ac:dyDescent="0.2">
      <c r="A7" s="82" t="s">
        <v>206</v>
      </c>
      <c r="B7" s="82"/>
      <c r="C7" s="82"/>
      <c r="D7" s="82"/>
      <c r="E7" s="82"/>
      <c r="F7" s="82"/>
      <c r="G7" s="82"/>
      <c r="H7" s="82"/>
      <c r="I7" s="82"/>
      <c r="J7" s="82"/>
      <c r="K7" s="82"/>
    </row>
    <row r="8" spans="1:11" ht="15" customHeight="1" x14ac:dyDescent="0.2">
      <c r="A8" s="22" t="s">
        <v>117</v>
      </c>
      <c r="B8" s="24" t="s">
        <v>178</v>
      </c>
      <c r="C8" s="24" t="s">
        <v>179</v>
      </c>
      <c r="D8" s="24" t="s">
        <v>180</v>
      </c>
      <c r="E8" s="24" t="s">
        <v>181</v>
      </c>
      <c r="F8" s="24" t="s">
        <v>182</v>
      </c>
      <c r="G8" s="24" t="s">
        <v>183</v>
      </c>
      <c r="H8" s="24" t="s">
        <v>184</v>
      </c>
      <c r="I8" s="24" t="s">
        <v>185</v>
      </c>
      <c r="J8" s="24" t="s">
        <v>186</v>
      </c>
      <c r="K8" s="24" t="s">
        <v>187</v>
      </c>
    </row>
    <row r="9" spans="1:11" x14ac:dyDescent="0.2">
      <c r="A9" s="23" t="s">
        <v>118</v>
      </c>
      <c r="B9" s="25">
        <v>0</v>
      </c>
      <c r="C9" s="25">
        <v>0</v>
      </c>
      <c r="D9" s="25">
        <v>0</v>
      </c>
      <c r="E9" s="25">
        <v>0</v>
      </c>
      <c r="F9" s="25">
        <v>0</v>
      </c>
      <c r="G9" s="25">
        <v>1</v>
      </c>
      <c r="H9" s="25">
        <v>0</v>
      </c>
      <c r="I9" s="25">
        <v>1</v>
      </c>
      <c r="J9" s="25">
        <v>1</v>
      </c>
      <c r="K9" s="25">
        <v>0</v>
      </c>
    </row>
    <row r="10" spans="1:11" x14ac:dyDescent="0.2">
      <c r="A10" s="23" t="s">
        <v>119</v>
      </c>
      <c r="B10" s="25">
        <v>0</v>
      </c>
      <c r="C10" s="25">
        <v>0</v>
      </c>
      <c r="D10" s="25">
        <v>0</v>
      </c>
      <c r="E10" s="25">
        <v>0</v>
      </c>
      <c r="F10" s="25">
        <v>0</v>
      </c>
      <c r="G10" s="25">
        <v>0</v>
      </c>
      <c r="H10" s="25">
        <v>3</v>
      </c>
      <c r="I10" s="25">
        <v>5</v>
      </c>
      <c r="J10" s="25">
        <v>1</v>
      </c>
      <c r="K10" s="25">
        <v>1</v>
      </c>
    </row>
    <row r="11" spans="1:11" x14ac:dyDescent="0.2">
      <c r="A11" s="23" t="s">
        <v>120</v>
      </c>
      <c r="B11" s="25">
        <v>0</v>
      </c>
      <c r="C11" s="25">
        <v>0</v>
      </c>
      <c r="D11" s="25">
        <v>0</v>
      </c>
      <c r="E11" s="25">
        <v>0</v>
      </c>
      <c r="F11" s="25">
        <v>1</v>
      </c>
      <c r="G11" s="25">
        <v>0</v>
      </c>
      <c r="H11" s="25">
        <v>0</v>
      </c>
      <c r="I11" s="25">
        <v>2</v>
      </c>
      <c r="J11" s="25">
        <v>1</v>
      </c>
      <c r="K11" s="25">
        <v>2</v>
      </c>
    </row>
    <row r="12" spans="1:11" x14ac:dyDescent="0.2">
      <c r="A12" s="23" t="s">
        <v>121</v>
      </c>
      <c r="B12" s="30" t="s">
        <v>197</v>
      </c>
      <c r="C12" s="30" t="s">
        <v>197</v>
      </c>
      <c r="D12" s="30" t="s">
        <v>197</v>
      </c>
      <c r="E12" s="30" t="s">
        <v>197</v>
      </c>
      <c r="F12" s="30" t="s">
        <v>197</v>
      </c>
      <c r="G12" s="30" t="s">
        <v>197</v>
      </c>
      <c r="H12" s="30" t="s">
        <v>197</v>
      </c>
      <c r="I12" s="30" t="s">
        <v>197</v>
      </c>
      <c r="J12" s="30" t="s">
        <v>197</v>
      </c>
      <c r="K12" s="30" t="s">
        <v>197</v>
      </c>
    </row>
    <row r="13" spans="1:11" x14ac:dyDescent="0.2">
      <c r="A13" s="23" t="s">
        <v>122</v>
      </c>
      <c r="B13" s="25">
        <v>0</v>
      </c>
      <c r="C13" s="25">
        <v>0</v>
      </c>
      <c r="D13" s="25">
        <v>0</v>
      </c>
      <c r="E13" s="25">
        <v>0</v>
      </c>
      <c r="F13" s="25">
        <v>0</v>
      </c>
      <c r="G13" s="25">
        <v>0</v>
      </c>
      <c r="H13" s="25">
        <v>0</v>
      </c>
      <c r="I13" s="25">
        <v>0</v>
      </c>
      <c r="J13" s="25">
        <v>0</v>
      </c>
      <c r="K13" s="25">
        <v>0</v>
      </c>
    </row>
    <row r="14" spans="1:11" x14ac:dyDescent="0.2">
      <c r="A14" s="23" t="s">
        <v>123</v>
      </c>
      <c r="B14" s="25">
        <v>0</v>
      </c>
      <c r="C14" s="25">
        <v>0</v>
      </c>
      <c r="D14" s="25">
        <v>0</v>
      </c>
      <c r="E14" s="25">
        <v>0</v>
      </c>
      <c r="F14" s="25">
        <v>1</v>
      </c>
      <c r="G14" s="25">
        <v>0</v>
      </c>
      <c r="H14" s="25">
        <v>1</v>
      </c>
      <c r="I14" s="25">
        <v>2</v>
      </c>
      <c r="J14" s="25">
        <v>1</v>
      </c>
      <c r="K14" s="25">
        <v>1</v>
      </c>
    </row>
    <row r="15" spans="1:11" x14ac:dyDescent="0.2">
      <c r="A15" s="23" t="s">
        <v>124</v>
      </c>
      <c r="B15" s="25">
        <v>0</v>
      </c>
      <c r="C15" s="25">
        <v>0</v>
      </c>
      <c r="D15" s="25">
        <v>0</v>
      </c>
      <c r="E15" s="25">
        <v>0</v>
      </c>
      <c r="F15" s="25">
        <v>0</v>
      </c>
      <c r="G15" s="25">
        <v>0</v>
      </c>
      <c r="H15" s="25">
        <v>0</v>
      </c>
      <c r="I15" s="25">
        <v>0</v>
      </c>
      <c r="J15" s="25">
        <v>1</v>
      </c>
      <c r="K15" s="25">
        <v>0</v>
      </c>
    </row>
    <row r="16" spans="1:11" x14ac:dyDescent="0.2">
      <c r="A16" s="23" t="s">
        <v>125</v>
      </c>
      <c r="B16" s="30" t="s">
        <v>197</v>
      </c>
      <c r="C16" s="30" t="s">
        <v>197</v>
      </c>
      <c r="D16" s="30" t="s">
        <v>197</v>
      </c>
      <c r="E16" s="30" t="s">
        <v>197</v>
      </c>
      <c r="F16" s="30" t="s">
        <v>197</v>
      </c>
      <c r="G16" s="30" t="s">
        <v>197</v>
      </c>
      <c r="H16" s="30" t="s">
        <v>197</v>
      </c>
      <c r="I16" s="30" t="s">
        <v>197</v>
      </c>
      <c r="J16" s="30" t="s">
        <v>197</v>
      </c>
      <c r="K16" s="30" t="s">
        <v>197</v>
      </c>
    </row>
    <row r="17" spans="1:12" x14ac:dyDescent="0.2">
      <c r="A17" s="23" t="s">
        <v>126</v>
      </c>
      <c r="B17" s="30" t="s">
        <v>197</v>
      </c>
      <c r="C17" s="30" t="s">
        <v>197</v>
      </c>
      <c r="D17" s="30" t="s">
        <v>197</v>
      </c>
      <c r="E17" s="30" t="s">
        <v>197</v>
      </c>
      <c r="F17" s="30" t="s">
        <v>197</v>
      </c>
      <c r="G17" s="30" t="s">
        <v>197</v>
      </c>
      <c r="H17" s="30" t="s">
        <v>197</v>
      </c>
      <c r="I17" s="30" t="s">
        <v>197</v>
      </c>
      <c r="J17" s="30" t="s">
        <v>197</v>
      </c>
      <c r="K17" s="30" t="s">
        <v>197</v>
      </c>
    </row>
    <row r="18" spans="1:12" x14ac:dyDescent="0.2">
      <c r="A18" s="23" t="s">
        <v>127</v>
      </c>
      <c r="B18" s="30" t="s">
        <v>197</v>
      </c>
      <c r="C18" s="30" t="s">
        <v>197</v>
      </c>
      <c r="D18" s="30" t="s">
        <v>197</v>
      </c>
      <c r="E18" s="30" t="s">
        <v>197</v>
      </c>
      <c r="F18" s="30" t="s">
        <v>197</v>
      </c>
      <c r="G18" s="30" t="s">
        <v>197</v>
      </c>
      <c r="H18" s="30" t="s">
        <v>197</v>
      </c>
      <c r="I18" s="30" t="s">
        <v>197</v>
      </c>
      <c r="J18" s="30" t="s">
        <v>197</v>
      </c>
      <c r="K18" s="30" t="s">
        <v>197</v>
      </c>
    </row>
    <row r="19" spans="1:12" x14ac:dyDescent="0.2">
      <c r="A19" s="23" t="s">
        <v>128</v>
      </c>
      <c r="B19" s="30" t="s">
        <v>197</v>
      </c>
      <c r="C19" s="30" t="s">
        <v>197</v>
      </c>
      <c r="D19" s="30" t="s">
        <v>197</v>
      </c>
      <c r="E19" s="30" t="s">
        <v>197</v>
      </c>
      <c r="F19" s="30" t="s">
        <v>197</v>
      </c>
      <c r="G19" s="30" t="s">
        <v>197</v>
      </c>
      <c r="H19" s="30" t="s">
        <v>197</v>
      </c>
      <c r="I19" s="30" t="s">
        <v>197</v>
      </c>
      <c r="J19" s="30" t="s">
        <v>197</v>
      </c>
      <c r="K19" s="30" t="s">
        <v>197</v>
      </c>
    </row>
    <row r="20" spans="1:12" x14ac:dyDescent="0.2">
      <c r="A20" s="23" t="s">
        <v>129</v>
      </c>
      <c r="B20" s="30" t="s">
        <v>197</v>
      </c>
      <c r="C20" s="30" t="s">
        <v>197</v>
      </c>
      <c r="D20" s="30" t="s">
        <v>197</v>
      </c>
      <c r="E20" s="30" t="s">
        <v>197</v>
      </c>
      <c r="F20" s="30" t="s">
        <v>197</v>
      </c>
      <c r="G20" s="30" t="s">
        <v>197</v>
      </c>
      <c r="H20" s="30" t="s">
        <v>197</v>
      </c>
      <c r="I20" s="30" t="s">
        <v>197</v>
      </c>
      <c r="J20" s="30" t="s">
        <v>197</v>
      </c>
      <c r="K20" s="30" t="s">
        <v>197</v>
      </c>
    </row>
    <row r="21" spans="1:12" x14ac:dyDescent="0.2">
      <c r="A21" s="23" t="s">
        <v>130</v>
      </c>
      <c r="B21" s="30" t="s">
        <v>197</v>
      </c>
      <c r="C21" s="30" t="s">
        <v>197</v>
      </c>
      <c r="D21" s="30" t="s">
        <v>197</v>
      </c>
      <c r="E21" s="30" t="s">
        <v>197</v>
      </c>
      <c r="F21" s="30" t="s">
        <v>197</v>
      </c>
      <c r="G21" s="30" t="s">
        <v>197</v>
      </c>
      <c r="H21" s="30" t="s">
        <v>197</v>
      </c>
      <c r="I21" s="30" t="s">
        <v>197</v>
      </c>
      <c r="J21" s="30" t="s">
        <v>197</v>
      </c>
      <c r="K21" s="30" t="s">
        <v>197</v>
      </c>
    </row>
    <row r="22" spans="1:12" x14ac:dyDescent="0.2">
      <c r="A22" s="23" t="s">
        <v>131</v>
      </c>
      <c r="B22" s="30" t="s">
        <v>197</v>
      </c>
      <c r="C22" s="30" t="s">
        <v>197</v>
      </c>
      <c r="D22" s="30" t="s">
        <v>197</v>
      </c>
      <c r="E22" s="30" t="s">
        <v>197</v>
      </c>
      <c r="F22" s="30" t="s">
        <v>197</v>
      </c>
      <c r="G22" s="30" t="s">
        <v>197</v>
      </c>
      <c r="H22" s="30" t="s">
        <v>197</v>
      </c>
      <c r="I22" s="30" t="s">
        <v>197</v>
      </c>
      <c r="J22" s="30" t="s">
        <v>197</v>
      </c>
      <c r="K22" s="30" t="s">
        <v>197</v>
      </c>
    </row>
    <row r="23" spans="1:12" x14ac:dyDescent="0.2">
      <c r="A23" s="23" t="s">
        <v>132</v>
      </c>
      <c r="B23" s="30" t="s">
        <v>197</v>
      </c>
      <c r="C23" s="30" t="s">
        <v>197</v>
      </c>
      <c r="D23" s="30" t="s">
        <v>197</v>
      </c>
      <c r="E23" s="30" t="s">
        <v>197</v>
      </c>
      <c r="F23" s="30" t="s">
        <v>197</v>
      </c>
      <c r="G23" s="30" t="s">
        <v>197</v>
      </c>
      <c r="H23" s="30" t="s">
        <v>197</v>
      </c>
      <c r="I23" s="30" t="s">
        <v>197</v>
      </c>
      <c r="J23" s="30" t="s">
        <v>197</v>
      </c>
      <c r="K23" s="30" t="s">
        <v>197</v>
      </c>
    </row>
    <row r="24" spans="1:12" x14ac:dyDescent="0.2">
      <c r="A24" s="23" t="s">
        <v>133</v>
      </c>
      <c r="B24" s="30" t="s">
        <v>197</v>
      </c>
      <c r="C24" s="30" t="s">
        <v>197</v>
      </c>
      <c r="D24" s="30" t="s">
        <v>197</v>
      </c>
      <c r="E24" s="30" t="s">
        <v>197</v>
      </c>
      <c r="F24" s="30" t="s">
        <v>197</v>
      </c>
      <c r="G24" s="30" t="s">
        <v>197</v>
      </c>
      <c r="H24" s="30" t="s">
        <v>197</v>
      </c>
      <c r="I24" s="30" t="s">
        <v>197</v>
      </c>
      <c r="J24" s="30" t="s">
        <v>197</v>
      </c>
      <c r="K24" s="30" t="s">
        <v>197</v>
      </c>
    </row>
    <row r="25" spans="1:12" x14ac:dyDescent="0.2">
      <c r="A25" s="1" t="s">
        <v>0</v>
      </c>
      <c r="B25" s="26">
        <v>0</v>
      </c>
      <c r="C25" s="26">
        <v>0</v>
      </c>
      <c r="D25" s="26">
        <v>0</v>
      </c>
      <c r="E25" s="26">
        <v>0</v>
      </c>
      <c r="F25" s="26">
        <v>2</v>
      </c>
      <c r="G25" s="26">
        <v>1</v>
      </c>
      <c r="H25" s="26">
        <v>4</v>
      </c>
      <c r="I25" s="26">
        <v>10</v>
      </c>
      <c r="J25" s="26">
        <v>5</v>
      </c>
      <c r="K25" s="26">
        <v>4</v>
      </c>
    </row>
    <row r="26" spans="1:12" s="9" customFormat="1" ht="14.25" customHeight="1" x14ac:dyDescent="0.2">
      <c r="A26" s="82"/>
      <c r="B26" s="82"/>
      <c r="C26" s="82"/>
      <c r="D26" s="82"/>
      <c r="E26" s="82"/>
      <c r="F26" s="82"/>
      <c r="G26" s="82"/>
      <c r="H26" s="82"/>
      <c r="I26" s="82"/>
      <c r="J26" s="82"/>
      <c r="K26" s="82"/>
    </row>
    <row r="27" spans="1:12" s="11" customFormat="1" ht="15" x14ac:dyDescent="0.2">
      <c r="A27" s="84" t="s">
        <v>194</v>
      </c>
      <c r="B27" s="84"/>
      <c r="C27" s="84"/>
      <c r="D27" s="84"/>
      <c r="E27" s="84"/>
      <c r="F27" s="84"/>
      <c r="G27" s="84"/>
      <c r="H27" s="84"/>
      <c r="I27" s="84"/>
      <c r="J27" s="84"/>
      <c r="K27" s="84"/>
    </row>
    <row r="28" spans="1:12" s="9" customFormat="1" ht="14.25" customHeight="1" x14ac:dyDescent="0.2">
      <c r="A28" s="82" t="s">
        <v>143</v>
      </c>
      <c r="B28" s="82"/>
      <c r="C28" s="82"/>
      <c r="D28" s="82"/>
      <c r="E28" s="82"/>
      <c r="F28" s="82"/>
      <c r="G28" s="82"/>
      <c r="H28" s="82"/>
      <c r="I28" s="82"/>
      <c r="J28" s="82"/>
      <c r="K28" s="82"/>
    </row>
    <row r="29" spans="1:12" s="9" customFormat="1" ht="14.25" customHeight="1" x14ac:dyDescent="0.2">
      <c r="A29" s="82" t="s">
        <v>144</v>
      </c>
      <c r="B29" s="82"/>
      <c r="C29" s="82"/>
      <c r="D29" s="82"/>
      <c r="E29" s="82"/>
      <c r="F29" s="82"/>
      <c r="G29" s="82"/>
      <c r="H29" s="82"/>
      <c r="I29" s="82"/>
      <c r="J29" s="82"/>
      <c r="K29" s="82"/>
    </row>
    <row r="30" spans="1:12" s="9" customFormat="1" ht="14.25" customHeight="1" x14ac:dyDescent="0.2">
      <c r="A30" s="82" t="s">
        <v>207</v>
      </c>
      <c r="B30" s="82"/>
      <c r="C30" s="82"/>
      <c r="D30" s="82"/>
      <c r="E30" s="82"/>
      <c r="F30" s="82"/>
      <c r="G30" s="82"/>
      <c r="H30" s="82"/>
      <c r="I30" s="82"/>
      <c r="J30" s="82"/>
      <c r="K30" s="82"/>
    </row>
    <row r="31" spans="1:12" s="11" customFormat="1" ht="14.25" customHeight="1" x14ac:dyDescent="0.2">
      <c r="A31" s="22" t="s">
        <v>97</v>
      </c>
      <c r="B31" s="24" t="s">
        <v>178</v>
      </c>
      <c r="C31" s="24" t="s">
        <v>179</v>
      </c>
      <c r="D31" s="24" t="s">
        <v>180</v>
      </c>
      <c r="E31" s="24" t="s">
        <v>181</v>
      </c>
      <c r="F31" s="24" t="s">
        <v>182</v>
      </c>
      <c r="G31" s="24" t="s">
        <v>183</v>
      </c>
      <c r="H31" s="24" t="s">
        <v>184</v>
      </c>
      <c r="I31" s="24" t="s">
        <v>185</v>
      </c>
      <c r="J31" s="24" t="s">
        <v>186</v>
      </c>
      <c r="K31" s="24" t="s">
        <v>187</v>
      </c>
    </row>
    <row r="32" spans="1:12" ht="14.25" customHeight="1" x14ac:dyDescent="0.2">
      <c r="A32" s="23" t="s">
        <v>100</v>
      </c>
      <c r="B32" s="25">
        <v>0</v>
      </c>
      <c r="C32" s="25">
        <v>0</v>
      </c>
      <c r="D32" s="25">
        <v>0</v>
      </c>
      <c r="E32" s="25">
        <v>0</v>
      </c>
      <c r="F32" s="25">
        <v>0</v>
      </c>
      <c r="G32" s="25">
        <v>0</v>
      </c>
      <c r="H32" s="25">
        <v>0</v>
      </c>
      <c r="I32" s="30">
        <v>0</v>
      </c>
      <c r="J32" s="30">
        <v>1</v>
      </c>
      <c r="K32" s="30">
        <v>0</v>
      </c>
      <c r="L32" s="38"/>
    </row>
    <row r="33" spans="1:11" ht="14.25" customHeight="1" x14ac:dyDescent="0.2">
      <c r="A33" s="23" t="s">
        <v>110</v>
      </c>
      <c r="B33" s="30" t="s">
        <v>197</v>
      </c>
      <c r="C33" s="30" t="s">
        <v>197</v>
      </c>
      <c r="D33" s="30" t="s">
        <v>197</v>
      </c>
      <c r="E33" s="30" t="s">
        <v>197</v>
      </c>
      <c r="F33" s="30" t="s">
        <v>197</v>
      </c>
      <c r="G33" s="30" t="s">
        <v>197</v>
      </c>
      <c r="H33" s="30" t="s">
        <v>197</v>
      </c>
      <c r="I33" s="30" t="s">
        <v>197</v>
      </c>
      <c r="J33" s="30" t="s">
        <v>197</v>
      </c>
      <c r="K33" s="30" t="s">
        <v>197</v>
      </c>
    </row>
    <row r="34" spans="1:11" ht="14.25" customHeight="1" x14ac:dyDescent="0.2">
      <c r="A34" s="23" t="s">
        <v>16</v>
      </c>
      <c r="B34" s="25">
        <v>0</v>
      </c>
      <c r="C34" s="25">
        <v>0</v>
      </c>
      <c r="D34" s="25">
        <v>0</v>
      </c>
      <c r="E34" s="25">
        <v>0</v>
      </c>
      <c r="F34" s="25">
        <v>0</v>
      </c>
      <c r="G34" s="25">
        <v>0</v>
      </c>
      <c r="H34" s="25">
        <v>3</v>
      </c>
      <c r="I34" s="30">
        <v>4</v>
      </c>
      <c r="J34" s="30">
        <v>2</v>
      </c>
      <c r="K34" s="30">
        <v>0</v>
      </c>
    </row>
    <row r="35" spans="1:11" ht="14.25" customHeight="1" x14ac:dyDescent="0.2">
      <c r="A35" s="23" t="s">
        <v>101</v>
      </c>
      <c r="B35" s="30" t="s">
        <v>197</v>
      </c>
      <c r="C35" s="30" t="s">
        <v>197</v>
      </c>
      <c r="D35" s="30" t="s">
        <v>197</v>
      </c>
      <c r="E35" s="30" t="s">
        <v>197</v>
      </c>
      <c r="F35" s="30" t="s">
        <v>197</v>
      </c>
      <c r="G35" s="30" t="s">
        <v>197</v>
      </c>
      <c r="H35" s="30" t="s">
        <v>197</v>
      </c>
      <c r="I35" s="30" t="s">
        <v>197</v>
      </c>
      <c r="J35" s="30" t="s">
        <v>197</v>
      </c>
      <c r="K35" s="30" t="s">
        <v>197</v>
      </c>
    </row>
    <row r="36" spans="1:11" ht="14.25" customHeight="1" x14ac:dyDescent="0.2">
      <c r="A36" s="23" t="s">
        <v>18</v>
      </c>
      <c r="B36" s="25">
        <v>0</v>
      </c>
      <c r="C36" s="25">
        <v>0</v>
      </c>
      <c r="D36" s="25">
        <v>0</v>
      </c>
      <c r="E36" s="25">
        <v>0</v>
      </c>
      <c r="F36" s="25">
        <v>2</v>
      </c>
      <c r="G36" s="25">
        <v>1</v>
      </c>
      <c r="H36" s="25">
        <v>0</v>
      </c>
      <c r="I36" s="30">
        <v>0</v>
      </c>
      <c r="J36" s="30">
        <v>0</v>
      </c>
      <c r="K36" s="30">
        <v>1</v>
      </c>
    </row>
    <row r="37" spans="1:11" ht="14.25" customHeight="1" x14ac:dyDescent="0.2">
      <c r="A37" s="23" t="s">
        <v>102</v>
      </c>
      <c r="B37" s="25">
        <v>0</v>
      </c>
      <c r="C37" s="25">
        <v>0</v>
      </c>
      <c r="D37" s="25">
        <v>0</v>
      </c>
      <c r="E37" s="25">
        <v>0</v>
      </c>
      <c r="F37" s="25">
        <v>0</v>
      </c>
      <c r="G37" s="25">
        <v>0</v>
      </c>
      <c r="H37" s="25">
        <v>0</v>
      </c>
      <c r="I37" s="30">
        <v>0</v>
      </c>
      <c r="J37" s="30">
        <v>0</v>
      </c>
      <c r="K37" s="30">
        <v>1</v>
      </c>
    </row>
    <row r="38" spans="1:11" s="9" customFormat="1" ht="14.25" customHeight="1" x14ac:dyDescent="0.2">
      <c r="A38" s="23" t="s">
        <v>103</v>
      </c>
      <c r="B38" s="25">
        <v>0</v>
      </c>
      <c r="C38" s="25">
        <v>0</v>
      </c>
      <c r="D38" s="25">
        <v>0</v>
      </c>
      <c r="E38" s="25">
        <v>0</v>
      </c>
      <c r="F38" s="25">
        <v>0</v>
      </c>
      <c r="G38" s="25">
        <v>0</v>
      </c>
      <c r="H38" s="25">
        <v>0</v>
      </c>
      <c r="I38" s="30">
        <v>1</v>
      </c>
      <c r="J38" s="30">
        <v>0</v>
      </c>
      <c r="K38" s="30">
        <v>1</v>
      </c>
    </row>
    <row r="39" spans="1:11" ht="14.25" customHeight="1" x14ac:dyDescent="0.2">
      <c r="A39" s="23" t="s">
        <v>104</v>
      </c>
      <c r="B39" s="25">
        <v>0</v>
      </c>
      <c r="C39" s="25">
        <v>0</v>
      </c>
      <c r="D39" s="25">
        <v>0</v>
      </c>
      <c r="E39" s="25">
        <v>0</v>
      </c>
      <c r="F39" s="25">
        <v>0</v>
      </c>
      <c r="G39" s="25">
        <v>0</v>
      </c>
      <c r="H39" s="25">
        <v>0</v>
      </c>
      <c r="I39" s="30">
        <v>0</v>
      </c>
      <c r="J39" s="30">
        <v>0</v>
      </c>
      <c r="K39" s="30">
        <v>0</v>
      </c>
    </row>
    <row r="40" spans="1:11" ht="14.25" customHeight="1" x14ac:dyDescent="0.2">
      <c r="A40" s="23" t="s">
        <v>94</v>
      </c>
      <c r="B40" s="25">
        <v>0</v>
      </c>
      <c r="C40" s="25">
        <v>0</v>
      </c>
      <c r="D40" s="25">
        <v>0</v>
      </c>
      <c r="E40" s="25">
        <v>0</v>
      </c>
      <c r="F40" s="25">
        <v>0</v>
      </c>
      <c r="G40" s="25">
        <v>0</v>
      </c>
      <c r="H40" s="25">
        <v>1</v>
      </c>
      <c r="I40" s="30">
        <v>0</v>
      </c>
      <c r="J40" s="30">
        <v>0</v>
      </c>
      <c r="K40" s="30">
        <v>0</v>
      </c>
    </row>
    <row r="41" spans="1:11" ht="14.25" customHeight="1" x14ac:dyDescent="0.2">
      <c r="A41" s="23" t="s">
        <v>161</v>
      </c>
      <c r="B41" s="25">
        <v>0</v>
      </c>
      <c r="C41" s="25">
        <v>0</v>
      </c>
      <c r="D41" s="25">
        <v>0</v>
      </c>
      <c r="E41" s="25">
        <v>0</v>
      </c>
      <c r="F41" s="25">
        <v>0</v>
      </c>
      <c r="G41" s="25">
        <v>0</v>
      </c>
      <c r="H41" s="25">
        <v>0</v>
      </c>
      <c r="I41" s="30">
        <v>0</v>
      </c>
      <c r="J41" s="30">
        <v>0</v>
      </c>
      <c r="K41" s="30">
        <v>0</v>
      </c>
    </row>
    <row r="42" spans="1:11" ht="14.25" customHeight="1" x14ac:dyDescent="0.2">
      <c r="A42" s="23" t="s">
        <v>105</v>
      </c>
      <c r="B42" s="30" t="s">
        <v>197</v>
      </c>
      <c r="C42" s="30" t="s">
        <v>197</v>
      </c>
      <c r="D42" s="30" t="s">
        <v>197</v>
      </c>
      <c r="E42" s="30" t="s">
        <v>197</v>
      </c>
      <c r="F42" s="30" t="s">
        <v>197</v>
      </c>
      <c r="G42" s="30" t="s">
        <v>197</v>
      </c>
      <c r="H42" s="30" t="s">
        <v>197</v>
      </c>
      <c r="I42" s="30" t="s">
        <v>197</v>
      </c>
      <c r="J42" s="30" t="s">
        <v>197</v>
      </c>
      <c r="K42" s="30" t="s">
        <v>197</v>
      </c>
    </row>
    <row r="43" spans="1:11" x14ac:dyDescent="0.2">
      <c r="A43" s="23" t="s">
        <v>20</v>
      </c>
      <c r="B43" s="25">
        <v>0</v>
      </c>
      <c r="C43" s="25">
        <v>0</v>
      </c>
      <c r="D43" s="25">
        <v>0</v>
      </c>
      <c r="E43" s="25">
        <v>0</v>
      </c>
      <c r="F43" s="25">
        <v>0</v>
      </c>
      <c r="G43" s="25">
        <v>0</v>
      </c>
      <c r="H43" s="25">
        <v>0</v>
      </c>
      <c r="I43" s="30">
        <v>3</v>
      </c>
      <c r="J43" s="30">
        <v>1</v>
      </c>
      <c r="K43" s="30">
        <v>1</v>
      </c>
    </row>
    <row r="44" spans="1:11" ht="14.25" customHeight="1" x14ac:dyDescent="0.2">
      <c r="A44" s="23" t="s">
        <v>21</v>
      </c>
      <c r="B44" s="25">
        <v>0</v>
      </c>
      <c r="C44" s="25">
        <v>0</v>
      </c>
      <c r="D44" s="25">
        <v>0</v>
      </c>
      <c r="E44" s="25">
        <v>0</v>
      </c>
      <c r="F44" s="25">
        <v>0</v>
      </c>
      <c r="G44" s="25">
        <v>0</v>
      </c>
      <c r="H44" s="25">
        <v>0</v>
      </c>
      <c r="I44" s="30">
        <v>0</v>
      </c>
      <c r="J44" s="30">
        <v>0</v>
      </c>
      <c r="K44" s="30">
        <v>0</v>
      </c>
    </row>
    <row r="45" spans="1:11" ht="14.25" customHeight="1" x14ac:dyDescent="0.2">
      <c r="A45" s="23" t="s">
        <v>22</v>
      </c>
      <c r="B45" s="25">
        <v>0</v>
      </c>
      <c r="C45" s="25">
        <v>0</v>
      </c>
      <c r="D45" s="25">
        <v>0</v>
      </c>
      <c r="E45" s="25">
        <v>0</v>
      </c>
      <c r="F45" s="25">
        <v>0</v>
      </c>
      <c r="G45" s="25">
        <v>0</v>
      </c>
      <c r="H45" s="25">
        <v>0</v>
      </c>
      <c r="I45" s="30">
        <v>2</v>
      </c>
      <c r="J45" s="30">
        <v>1</v>
      </c>
      <c r="K45" s="30">
        <v>0</v>
      </c>
    </row>
    <row r="46" spans="1:11" ht="14.25" customHeight="1" x14ac:dyDescent="0.2">
      <c r="A46" s="23" t="s">
        <v>106</v>
      </c>
      <c r="B46" s="25">
        <v>0</v>
      </c>
      <c r="C46" s="25">
        <v>0</v>
      </c>
      <c r="D46" s="25">
        <v>0</v>
      </c>
      <c r="E46" s="25">
        <v>0</v>
      </c>
      <c r="F46" s="25">
        <v>0</v>
      </c>
      <c r="G46" s="25">
        <v>0</v>
      </c>
      <c r="H46" s="25">
        <v>0</v>
      </c>
      <c r="I46" s="30">
        <v>0</v>
      </c>
      <c r="J46" s="30">
        <v>0</v>
      </c>
      <c r="K46" s="30">
        <v>0</v>
      </c>
    </row>
    <row r="47" spans="1:11" x14ac:dyDescent="0.2">
      <c r="A47" s="23" t="s">
        <v>107</v>
      </c>
      <c r="B47" s="30">
        <v>0</v>
      </c>
      <c r="C47" s="30">
        <v>0</v>
      </c>
      <c r="D47" s="30">
        <v>0</v>
      </c>
      <c r="E47" s="30">
        <v>0</v>
      </c>
      <c r="F47" s="30">
        <v>0</v>
      </c>
      <c r="G47" s="30">
        <v>0</v>
      </c>
      <c r="H47" s="30">
        <v>0</v>
      </c>
      <c r="I47" s="30">
        <v>0</v>
      </c>
      <c r="J47" s="30">
        <v>0</v>
      </c>
      <c r="K47" s="30">
        <v>0</v>
      </c>
    </row>
    <row r="48" spans="1:11" x14ac:dyDescent="0.2">
      <c r="A48" s="1" t="s">
        <v>85</v>
      </c>
      <c r="B48" s="26">
        <v>0</v>
      </c>
      <c r="C48" s="26">
        <v>0</v>
      </c>
      <c r="D48" s="26">
        <v>0</v>
      </c>
      <c r="E48" s="26">
        <v>0</v>
      </c>
      <c r="F48" s="26">
        <v>2</v>
      </c>
      <c r="G48" s="26">
        <v>1</v>
      </c>
      <c r="H48" s="26">
        <v>4</v>
      </c>
      <c r="I48" s="26">
        <v>10</v>
      </c>
      <c r="J48" s="26">
        <v>5</v>
      </c>
      <c r="K48" s="26">
        <v>4</v>
      </c>
    </row>
    <row r="49" spans="1:12" s="9" customFormat="1" ht="14.25" customHeight="1" x14ac:dyDescent="0.2">
      <c r="A49" s="82"/>
      <c r="B49" s="82"/>
      <c r="C49" s="82"/>
      <c r="D49" s="82"/>
      <c r="E49" s="82"/>
      <c r="F49" s="82"/>
      <c r="G49" s="82"/>
      <c r="H49" s="82"/>
      <c r="I49" s="82"/>
      <c r="J49" s="82"/>
      <c r="K49" s="82"/>
    </row>
    <row r="50" spans="1:12" s="11" customFormat="1" ht="15" x14ac:dyDescent="0.2">
      <c r="A50" s="84" t="s">
        <v>195</v>
      </c>
      <c r="B50" s="84"/>
      <c r="C50" s="84"/>
      <c r="D50" s="84"/>
      <c r="E50" s="84"/>
      <c r="F50" s="84"/>
      <c r="G50" s="84"/>
      <c r="H50" s="84"/>
      <c r="I50" s="84"/>
      <c r="J50" s="84"/>
      <c r="K50" s="84"/>
    </row>
    <row r="51" spans="1:12" s="9" customFormat="1" ht="14.25" customHeight="1" x14ac:dyDescent="0.2">
      <c r="A51" s="82" t="s">
        <v>174</v>
      </c>
      <c r="B51" s="82"/>
      <c r="C51" s="82"/>
      <c r="D51" s="82"/>
      <c r="E51" s="82"/>
      <c r="F51" s="82"/>
      <c r="G51" s="82"/>
      <c r="H51" s="82"/>
      <c r="I51" s="82"/>
      <c r="J51" s="82"/>
      <c r="K51" s="82"/>
    </row>
    <row r="52" spans="1:12" s="9" customFormat="1" ht="14.25" customHeight="1" x14ac:dyDescent="0.2">
      <c r="A52" s="82" t="s">
        <v>203</v>
      </c>
      <c r="B52" s="82"/>
      <c r="C52" s="82"/>
      <c r="D52" s="82"/>
      <c r="E52" s="82"/>
      <c r="F52" s="82"/>
      <c r="G52" s="82"/>
      <c r="H52" s="82"/>
      <c r="I52" s="82"/>
      <c r="J52" s="82"/>
      <c r="K52" s="82"/>
    </row>
    <row r="53" spans="1:12" s="11" customFormat="1" ht="14.25" customHeight="1" x14ac:dyDescent="0.2">
      <c r="A53" s="22"/>
      <c r="B53" s="24" t="s">
        <v>178</v>
      </c>
      <c r="C53" s="24" t="s">
        <v>179</v>
      </c>
      <c r="D53" s="24" t="s">
        <v>180</v>
      </c>
      <c r="E53" s="24" t="s">
        <v>181</v>
      </c>
      <c r="F53" s="24" t="s">
        <v>182</v>
      </c>
      <c r="G53" s="24" t="s">
        <v>183</v>
      </c>
      <c r="H53" s="24" t="s">
        <v>184</v>
      </c>
      <c r="I53" s="24" t="s">
        <v>185</v>
      </c>
      <c r="J53" s="24" t="s">
        <v>186</v>
      </c>
      <c r="K53" s="24" t="s">
        <v>187</v>
      </c>
    </row>
    <row r="54" spans="1:12" ht="14.25" customHeight="1" x14ac:dyDescent="0.2">
      <c r="A54" s="23" t="s">
        <v>172</v>
      </c>
      <c r="B54" s="25">
        <v>0</v>
      </c>
      <c r="C54" s="25">
        <v>0</v>
      </c>
      <c r="D54" s="25">
        <v>0</v>
      </c>
      <c r="E54" s="25">
        <v>0</v>
      </c>
      <c r="F54" s="25">
        <v>0</v>
      </c>
      <c r="G54" s="25">
        <v>0</v>
      </c>
      <c r="H54" s="25">
        <v>2</v>
      </c>
      <c r="I54" s="30">
        <v>3</v>
      </c>
      <c r="J54" s="30">
        <v>0</v>
      </c>
      <c r="K54" s="30">
        <v>0</v>
      </c>
      <c r="L54" s="38"/>
    </row>
    <row r="55" spans="1:12" ht="14.25" customHeight="1" x14ac:dyDescent="0.2">
      <c r="A55" s="23" t="s">
        <v>173</v>
      </c>
      <c r="B55" s="25">
        <v>0</v>
      </c>
      <c r="C55" s="25">
        <v>0</v>
      </c>
      <c r="D55" s="25">
        <v>0</v>
      </c>
      <c r="E55" s="25">
        <v>0</v>
      </c>
      <c r="F55" s="25">
        <v>2</v>
      </c>
      <c r="G55" s="25">
        <v>1</v>
      </c>
      <c r="H55" s="25">
        <v>2</v>
      </c>
      <c r="I55" s="25">
        <v>7</v>
      </c>
      <c r="J55" s="25">
        <v>5</v>
      </c>
      <c r="K55" s="30">
        <v>4</v>
      </c>
    </row>
    <row r="56" spans="1:12" ht="14.25" customHeight="1" x14ac:dyDescent="0.2">
      <c r="A56" s="1" t="s">
        <v>0</v>
      </c>
      <c r="B56" s="26">
        <v>0</v>
      </c>
      <c r="C56" s="26">
        <v>0</v>
      </c>
      <c r="D56" s="26">
        <v>0</v>
      </c>
      <c r="E56" s="26">
        <v>0</v>
      </c>
      <c r="F56" s="26">
        <v>2</v>
      </c>
      <c r="G56" s="26">
        <v>1</v>
      </c>
      <c r="H56" s="26">
        <v>4</v>
      </c>
      <c r="I56" s="26">
        <v>10</v>
      </c>
      <c r="J56" s="26">
        <v>5</v>
      </c>
      <c r="K56" s="26">
        <v>4</v>
      </c>
    </row>
  </sheetData>
  <mergeCells count="16">
    <mergeCell ref="A52:K52"/>
    <mergeCell ref="A26:K26"/>
    <mergeCell ref="A28:K28"/>
    <mergeCell ref="A2:K2"/>
    <mergeCell ref="A1:K1"/>
    <mergeCell ref="A7:K7"/>
    <mergeCell ref="A6:K6"/>
    <mergeCell ref="A5:K5"/>
    <mergeCell ref="A4:K4"/>
    <mergeCell ref="A3:K3"/>
    <mergeCell ref="A29:K29"/>
    <mergeCell ref="A27:K27"/>
    <mergeCell ref="A49:K49"/>
    <mergeCell ref="A50:K50"/>
    <mergeCell ref="A51:K51"/>
    <mergeCell ref="A30:K30"/>
  </mergeCells>
  <hyperlinks>
    <hyperlink ref="A5:F5" location="'Definitions and data notes'!A1" display="For more information on how to interpret these figures, please read the Definitions and data notes." xr:uid="{5FE24CB1-172A-42B2-9764-5714D73A8F72}"/>
    <hyperlink ref="A6:F6" location="Contents!A1" display="Back to Contents page" xr:uid="{B7665FF1-E515-4555-B2B6-116FB4817F6A}"/>
  </hyperlink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B86"/>
  <sheetViews>
    <sheetView zoomScaleNormal="100" workbookViewId="0"/>
  </sheetViews>
  <sheetFormatPr defaultRowHeight="14.25" x14ac:dyDescent="0.2"/>
  <cols>
    <col min="1" max="1" width="25.625" customWidth="1"/>
    <col min="2" max="2" width="117.25" customWidth="1"/>
  </cols>
  <sheetData>
    <row r="1" spans="1:2" ht="15" x14ac:dyDescent="0.2">
      <c r="A1" s="43" t="s">
        <v>28</v>
      </c>
    </row>
    <row r="2" spans="1:2" s="6" customFormat="1" ht="14.25" customHeight="1" x14ac:dyDescent="0.2">
      <c r="A2" s="7" t="s">
        <v>112</v>
      </c>
      <c r="B2" s="7"/>
    </row>
    <row r="4" spans="1:2" s="9" customFormat="1" ht="219" customHeight="1" x14ac:dyDescent="0.2">
      <c r="A4" s="55" t="s">
        <v>142</v>
      </c>
      <c r="B4" s="37" t="s">
        <v>209</v>
      </c>
    </row>
    <row r="5" spans="1:2" s="33" customFormat="1" ht="24" x14ac:dyDescent="0.2">
      <c r="A5" s="32" t="s">
        <v>93</v>
      </c>
      <c r="B5" s="36" t="s">
        <v>163</v>
      </c>
    </row>
    <row r="6" spans="1:2" s="34" customFormat="1" ht="24" x14ac:dyDescent="0.2">
      <c r="A6" s="79" t="s">
        <v>170</v>
      </c>
      <c r="B6" s="80" t="s">
        <v>171</v>
      </c>
    </row>
    <row r="7" spans="1:2" ht="27" customHeight="1" x14ac:dyDescent="0.2">
      <c r="A7" s="13" t="s">
        <v>29</v>
      </c>
      <c r="B7" s="2" t="s">
        <v>134</v>
      </c>
    </row>
    <row r="8" spans="1:2" ht="62.25" customHeight="1" x14ac:dyDescent="0.2">
      <c r="A8" s="13" t="s">
        <v>1</v>
      </c>
      <c r="B8" s="20" t="s">
        <v>146</v>
      </c>
    </row>
    <row r="9" spans="1:2" ht="120" x14ac:dyDescent="0.2">
      <c r="A9" s="19" t="s">
        <v>27</v>
      </c>
      <c r="B9" s="35" t="s">
        <v>169</v>
      </c>
    </row>
    <row r="10" spans="1:2" s="34" customFormat="1" ht="96" x14ac:dyDescent="0.2">
      <c r="A10" s="44" t="s">
        <v>113</v>
      </c>
      <c r="B10" s="45" t="s">
        <v>167</v>
      </c>
    </row>
    <row r="11" spans="1:2" s="34" customFormat="1" ht="27" customHeight="1" x14ac:dyDescent="0.2">
      <c r="A11" s="40" t="s">
        <v>84</v>
      </c>
      <c r="B11" s="39" t="s">
        <v>147</v>
      </c>
    </row>
    <row r="12" spans="1:2" s="21" customFormat="1" ht="36" x14ac:dyDescent="0.2">
      <c r="A12" s="27" t="s">
        <v>99</v>
      </c>
      <c r="B12" s="28" t="s">
        <v>109</v>
      </c>
    </row>
    <row r="13" spans="1:2" s="34" customFormat="1" ht="42.75" customHeight="1" x14ac:dyDescent="0.2">
      <c r="A13" s="47" t="s">
        <v>138</v>
      </c>
      <c r="B13" s="46" t="s">
        <v>139</v>
      </c>
    </row>
    <row r="14" spans="1:2" s="8" customFormat="1" x14ac:dyDescent="0.2"/>
    <row r="15" spans="1:2" s="8" customFormat="1" x14ac:dyDescent="0.2">
      <c r="B15" s="31"/>
    </row>
    <row r="16" spans="1:2" s="8" customFormat="1" x14ac:dyDescent="0.2"/>
    <row r="17" s="8" customFormat="1" x14ac:dyDescent="0.2"/>
    <row r="18" s="8" customFormat="1" x14ac:dyDescent="0.2"/>
    <row r="19" s="8" customFormat="1" x14ac:dyDescent="0.2"/>
    <row r="20" s="8" customFormat="1" x14ac:dyDescent="0.2"/>
    <row r="21" s="8" customFormat="1" x14ac:dyDescent="0.2"/>
    <row r="22" s="8" customFormat="1" x14ac:dyDescent="0.2"/>
    <row r="23" s="8" customFormat="1" x14ac:dyDescent="0.2"/>
    <row r="24" s="8" customFormat="1" x14ac:dyDescent="0.2"/>
    <row r="25" s="8" customFormat="1" x14ac:dyDescent="0.2"/>
    <row r="26" s="8" customFormat="1" x14ac:dyDescent="0.2"/>
    <row r="27" s="8" customFormat="1" x14ac:dyDescent="0.2"/>
    <row r="28" s="8" customFormat="1" x14ac:dyDescent="0.2"/>
    <row r="29" s="8" customFormat="1" x14ac:dyDescent="0.2"/>
    <row r="30" s="8" customFormat="1" x14ac:dyDescent="0.2"/>
    <row r="31" s="8" customFormat="1" x14ac:dyDescent="0.2"/>
    <row r="32" s="8" customFormat="1" x14ac:dyDescent="0.2"/>
    <row r="33" s="8" customFormat="1" x14ac:dyDescent="0.2"/>
    <row r="34" s="8" customFormat="1" x14ac:dyDescent="0.2"/>
    <row r="35" s="8" customFormat="1" x14ac:dyDescent="0.2"/>
    <row r="36" s="8" customFormat="1" x14ac:dyDescent="0.2"/>
    <row r="37" s="8" customFormat="1" x14ac:dyDescent="0.2"/>
    <row r="38" s="8" customFormat="1" x14ac:dyDescent="0.2"/>
    <row r="39" s="8" customFormat="1" x14ac:dyDescent="0.2"/>
    <row r="40" s="8" customFormat="1" x14ac:dyDescent="0.2"/>
    <row r="41" s="8" customFormat="1" x14ac:dyDescent="0.2"/>
    <row r="42" s="8" customFormat="1" x14ac:dyDescent="0.2"/>
    <row r="43" s="8" customFormat="1" x14ac:dyDescent="0.2"/>
    <row r="44" s="8" customFormat="1" x14ac:dyDescent="0.2"/>
    <row r="45" s="8" customFormat="1" x14ac:dyDescent="0.2"/>
    <row r="46" s="8" customFormat="1" x14ac:dyDescent="0.2"/>
    <row r="47" s="8" customFormat="1" x14ac:dyDescent="0.2"/>
    <row r="48"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ht="14.25" customHeight="1" x14ac:dyDescent="0.2"/>
    <row r="75" s="8" customFormat="1" ht="14.25" customHeight="1" x14ac:dyDescent="0.2"/>
    <row r="76" s="8" customFormat="1" ht="14.25" customHeigh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sheetData>
  <hyperlinks>
    <hyperlink ref="A2:B2" location="Contents!A1" display="Back to Contents page" xr:uid="{00000000-0004-0000-0600-000000000000}"/>
    <hyperlink ref="B12" location="'Notes-Justice service areas'!A1" display="'Notes-Justice service areas'!A1" xr:uid="{00000000-0004-0000-0600-000001000000}"/>
  </hyperlink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Contents</vt:lpstr>
      <vt:lpstr>1a.Stage-1 offences</vt:lpstr>
      <vt:lpstr>1b.Stage-1 court</vt:lpstr>
      <vt:lpstr>1c.Stage-1 demographics</vt:lpstr>
      <vt:lpstr>2a.Stage-2 offences</vt:lpstr>
      <vt:lpstr>2b.Stage-2 court</vt:lpstr>
      <vt:lpstr>2c.Stage-2 demographics</vt:lpstr>
      <vt:lpstr>3.Stage-3 offences court max</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Allen, Kate</cp:lastModifiedBy>
  <cp:lastPrinted>2019-03-13T02:34:32Z</cp:lastPrinted>
  <dcterms:created xsi:type="dcterms:W3CDTF">2017-01-10T21:56:24Z</dcterms:created>
  <dcterms:modified xsi:type="dcterms:W3CDTF">2022-09-16T00:29:50Z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