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C938F5E8-54BC-2045-91A3-73331FFDA65E}" xr6:coauthVersionLast="47" xr6:coauthVersionMax="47" xr10:uidLastSave="{00000000-0000-0000-0000-000000000000}"/>
  <bookViews>
    <workbookView xWindow="1560" yWindow="1560" windowWidth="27240" windowHeight="16440" xr2:uid="{00000000-000D-0000-FFFF-FFFF00000000}"/>
  </bookViews>
  <sheets>
    <sheet name="DPE403903_20230901_010515_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J94" i="1"/>
  <c r="L94" i="1" s="1"/>
  <c r="H60" i="1"/>
  <c r="J93" i="1"/>
  <c r="L93" i="1" s="1"/>
  <c r="H93" i="1"/>
  <c r="H61" i="1"/>
  <c r="J61" i="1"/>
  <c r="L61" i="1" s="1"/>
  <c r="H62" i="1"/>
  <c r="J62" i="1"/>
  <c r="L62" i="1" s="1"/>
  <c r="H63" i="1"/>
  <c r="J63" i="1"/>
  <c r="L63" i="1" s="1"/>
  <c r="H64" i="1"/>
  <c r="J64" i="1"/>
  <c r="L64" i="1" s="1"/>
  <c r="H65" i="1"/>
  <c r="J65" i="1"/>
  <c r="L65" i="1" s="1"/>
  <c r="H66" i="1"/>
  <c r="J66" i="1"/>
  <c r="L66" i="1" s="1"/>
  <c r="H67" i="1"/>
  <c r="J67" i="1"/>
  <c r="L67" i="1" s="1"/>
  <c r="H68" i="1"/>
  <c r="J68" i="1"/>
  <c r="L68" i="1" s="1"/>
  <c r="H69" i="1"/>
  <c r="J69" i="1"/>
  <c r="L69" i="1" s="1"/>
  <c r="H70" i="1"/>
  <c r="J70" i="1"/>
  <c r="L70" i="1" s="1"/>
  <c r="H71" i="1"/>
  <c r="J71" i="1"/>
  <c r="L71" i="1" s="1"/>
  <c r="H72" i="1"/>
  <c r="J72" i="1"/>
  <c r="L72" i="1" s="1"/>
  <c r="H73" i="1"/>
  <c r="J73" i="1"/>
  <c r="L73" i="1" s="1"/>
  <c r="H74" i="1"/>
  <c r="J74" i="1"/>
  <c r="L74" i="1" s="1"/>
  <c r="H75" i="1"/>
  <c r="J75" i="1"/>
  <c r="L75" i="1" s="1"/>
  <c r="H76" i="1"/>
  <c r="J76" i="1"/>
  <c r="L76" i="1" s="1"/>
  <c r="H77" i="1"/>
  <c r="J77" i="1"/>
  <c r="L77" i="1" s="1"/>
  <c r="H78" i="1"/>
  <c r="J78" i="1"/>
  <c r="L78" i="1" s="1"/>
  <c r="H79" i="1"/>
  <c r="J79" i="1"/>
  <c r="L79" i="1" s="1"/>
  <c r="H80" i="1"/>
  <c r="J80" i="1"/>
  <c r="L80" i="1" s="1"/>
  <c r="H81" i="1"/>
  <c r="J81" i="1"/>
  <c r="L81" i="1" s="1"/>
  <c r="H82" i="1"/>
  <c r="J82" i="1"/>
  <c r="L82" i="1" s="1"/>
  <c r="H83" i="1"/>
  <c r="J83" i="1"/>
  <c r="L83" i="1" s="1"/>
  <c r="H84" i="1"/>
  <c r="J84" i="1"/>
  <c r="L84" i="1" s="1"/>
  <c r="H85" i="1"/>
  <c r="J85" i="1"/>
  <c r="L85" i="1" s="1"/>
  <c r="H86" i="1"/>
  <c r="J86" i="1"/>
  <c r="L86" i="1" s="1"/>
  <c r="H87" i="1"/>
  <c r="J87" i="1"/>
  <c r="L87" i="1" s="1"/>
  <c r="H88" i="1"/>
  <c r="J88" i="1"/>
  <c r="L88" i="1" s="1"/>
  <c r="H89" i="1"/>
  <c r="J89" i="1"/>
  <c r="L89" i="1" s="1"/>
  <c r="H90" i="1"/>
  <c r="J90" i="1"/>
  <c r="L90" i="1" s="1"/>
  <c r="H91" i="1"/>
  <c r="J91" i="1"/>
  <c r="L91" i="1" s="1"/>
  <c r="H92" i="1"/>
  <c r="J92" i="1"/>
  <c r="L92" i="1" s="1"/>
</calcChain>
</file>

<file path=xl/sharedStrings.xml><?xml version="1.0" encoding="utf-8"?>
<sst xmlns="http://schemas.openxmlformats.org/spreadsheetml/2006/main" count="201" uniqueCount="122">
  <si>
    <t>Estimated Resident Population by Age and Sex (1991+) (Annual-Jun)</t>
  </si>
  <si>
    <t>As at</t>
  </si>
  <si>
    <t xml:space="preserve"> </t>
  </si>
  <si>
    <t>Male</t>
  </si>
  <si>
    <t>Female</t>
  </si>
  <si>
    <t>Total</t>
  </si>
  <si>
    <t>Total All Ages</t>
  </si>
  <si>
    <t>Units:</t>
  </si>
  <si>
    <t>Number,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</si>
  <si>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</si>
  <si>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</si>
  <si>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</si>
  <si>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</si>
  <si>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</si>
  <si>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</si>
  <si>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</si>
  <si>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</si>
  <si>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DPE056AA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</si>
  <si>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</si>
  <si>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</si>
  <si>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</si>
  <si>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</si>
  <si>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</si>
  <si>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Sex Ratio</t>
  </si>
  <si>
    <t>Population increase</t>
  </si>
  <si>
    <t>Ratio</t>
  </si>
  <si>
    <t>Number</t>
  </si>
  <si>
    <t>Percent</t>
  </si>
  <si>
    <t>..</t>
  </si>
  <si>
    <t>P</t>
  </si>
  <si>
    <t>Estimated de facto population</t>
  </si>
  <si>
    <t>Population change</t>
  </si>
  <si>
    <t>Percent population change</t>
  </si>
  <si>
    <t>Natural increase</t>
  </si>
  <si>
    <t>Net migration</t>
  </si>
  <si>
    <t>Population change for the June 1991 year is not available, as resident population estimates have only been revised back to 31 March 1991.</t>
  </si>
  <si>
    <t>Net migration estimates up to June 2013 use the intentions-based permanent and long-term measure of migration.</t>
  </si>
  <si>
    <t>Net migration estimates after June 2013 use the new outcomes-based migration measure, based on actual time spent in and out of New Zealand after the border crossing.</t>
  </si>
  <si>
    <t>Net migration estimates after June 2013 may differ slightly from other published migration estimates because of differences in the timing of when they are calculated.</t>
  </si>
  <si>
    <t>DPE070AA</t>
  </si>
  <si>
    <t>Estimated resident population</t>
  </si>
  <si>
    <t>Due to rounding, individual figures may not sum to stated totals.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</si>
  <si>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</si>
  <si>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</si>
  <si>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</si>
  <si>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</si>
  <si>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</si>
  <si>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</si>
  <si>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</si>
  <si>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</si>
  <si>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</si>
  <si>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</si>
  <si>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</si>
  <si>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</si>
  <si>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</si>
  <si>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</si>
  <si>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</si>
  <si>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</si>
  <si>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</si>
  <si>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</si>
  <si>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</si>
  <si>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</si>
  <si>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</si>
  <si>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</si>
  <si>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</si>
  <si>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</si>
  <si>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</si>
  <si>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</si>
  <si>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</si>
  <si>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</si>
  <si>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</si>
  <si>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</si>
  <si>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</si>
  <si>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</si>
  <si>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</si>
  <si>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</si>
  <si>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r>
      <t>Table information:</t>
    </r>
    <r>
      <rPr>
        <sz val="12"/>
        <color theme="1"/>
        <rFont val="Calibri"/>
        <family val="2"/>
        <scheme val="minor"/>
      </rPr>
      <t xml:space="preserve"> </t>
    </r>
  </si>
  <si>
    <t>All population estimates at 30 June 2023 and beyond are based on the 2023 Estimated Resident Population (ERP).</t>
  </si>
  <si>
    <t>Population estimates after 30 June 2018 have been revised to incorporate results from the 2023 Census and 2023 Post-enumeration Survey.</t>
  </si>
  <si>
    <t>Estimates flagged as provisional are subject to revision, mainly to incorporate revisions to external (international) migration and birth estimates.</t>
  </si>
  <si>
    <t>Table reference:</t>
  </si>
  <si>
    <t>Total All Ages: 19 August 2025 10:45am</t>
  </si>
  <si>
    <t xml:space="preserve">Table information: </t>
  </si>
  <si>
    <t>1.05</t>
  </si>
  <si>
    <t>1.15</t>
  </si>
  <si>
    <t>1.34</t>
  </si>
  <si>
    <t>1.47</t>
  </si>
  <si>
    <t>1.59</t>
  </si>
  <si>
    <t>1.32</t>
  </si>
  <si>
    <t>0.89</t>
  </si>
  <si>
    <t>0.53</t>
  </si>
  <si>
    <t>0.59</t>
  </si>
  <si>
    <t>1.75</t>
  </si>
  <si>
    <t>1.99</t>
  </si>
  <si>
    <t>1.50</t>
  </si>
  <si>
    <t>1.13</t>
  </si>
  <si>
    <t>1.23</t>
  </si>
  <si>
    <t>0.94</t>
  </si>
  <si>
    <t>0.85</t>
  </si>
  <si>
    <t>1.01</t>
  </si>
  <si>
    <t>1.12</t>
  </si>
  <si>
    <t>0.77</t>
  </si>
  <si>
    <t>0.55</t>
  </si>
  <si>
    <t>1.67</t>
  </si>
  <si>
    <t>2.06</t>
  </si>
  <si>
    <t>2.27</t>
  </si>
  <si>
    <t>2.11</t>
  </si>
  <si>
    <t>1.81</t>
  </si>
  <si>
    <t>1.42</t>
  </si>
  <si>
    <t>2.05</t>
  </si>
  <si>
    <t>0.24</t>
  </si>
  <si>
    <t>-0.06</t>
  </si>
  <si>
    <t>2.33</t>
  </si>
  <si>
    <t>1.73</t>
  </si>
  <si>
    <t>0.66</t>
  </si>
  <si>
    <t>Natural increase plus net migration. The difference between population change and the sum of natural increase and net migration prior to 30 June 2023 is due to intercensal adjustments.</t>
  </si>
  <si>
    <t>Population change: 19 August 2025 10:45am</t>
  </si>
  <si>
    <t>Percent population change: 19 August 2025 10:45am</t>
  </si>
  <si>
    <t>Natural increase: 19 August 2025 10:45am</t>
  </si>
  <si>
    <t>Net migration: 19 August 2025 10:45am</t>
  </si>
  <si>
    <t> R</t>
  </si>
  <si>
    <t> 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</si>
</sst>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9" fillId="0" borderId="0" xfId="0" applyFont="1"/>
    <xf numFmtId="3" fontId="18" fillId="0" borderId="0" xfId="0" applyNumberFormat="1" applyFont="1"/>
    <xf numFmtId="0" fontId="20" fillId="0" borderId="0" xfId="0" applyFont="1"/>
    <xf numFmtId="0" fontId="18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42" applyAlignment="1">
      <alignment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9" fillId="0" borderId="0" xfId="0" applyFont="1" applyAlignment="1">
      <alignment horizontal="right"/>
    </xf>
    <xf numFmtId="0" fontId="19" fillId="0" borderId="0" xfId="0" applyNumberFormat="1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9"/>
  <sheetViews>
    <sheetView tabSelected="1" topLeftCell="A160" workbookViewId="0">
      <selection activeCell="E234" sqref="E234"/>
    </sheetView>
  </sheetViews>
  <sheetFormatPr baseColWidth="10" defaultRowHeight="16" x14ac:dyDescent="0.2"/>
  <sheetData>
    <row r="1" spans="1:13" x14ac:dyDescent="0.2">
      <c r="A1" t="s">
        <v>0</v>
      </c>
    </row>
    <row r="2" spans="1:13" x14ac:dyDescent="0.2">
      <c r="B2" t="s">
        <v>1</v>
      </c>
    </row>
    <row r="3" spans="1:13" x14ac:dyDescent="0.2">
      <c r="A3" t="s">
        <v>2</v>
      </c>
      <c r="B3" t="s">
        <v>3</v>
      </c>
      <c r="D3" t="s">
        <v>4</v>
      </c>
      <c r="F3" t="s">
        <v>5</v>
      </c>
      <c r="H3" t="s">
        <v>23</v>
      </c>
      <c r="J3" t="s">
        <v>24</v>
      </c>
      <c r="L3" t="s">
        <v>24</v>
      </c>
    </row>
    <row r="4" spans="1:13" x14ac:dyDescent="0.2">
      <c r="A4" t="s">
        <v>30</v>
      </c>
      <c r="B4" t="s">
        <v>6</v>
      </c>
      <c r="D4" t="s">
        <v>6</v>
      </c>
      <c r="F4" t="s">
        <v>6</v>
      </c>
      <c r="H4" t="s">
        <v>25</v>
      </c>
      <c r="J4" t="s">
        <v>26</v>
      </c>
      <c r="L4" t="s">
        <v>27</v>
      </c>
    </row>
    <row r="5" spans="1:13" x14ac:dyDescent="0.2">
      <c r="A5" s="4">
        <v>1937</v>
      </c>
      <c r="B5" s="5">
        <v>806000</v>
      </c>
      <c r="C5" s="6"/>
      <c r="D5" s="5">
        <v>781400</v>
      </c>
      <c r="E5" s="6"/>
      <c r="F5" s="5">
        <v>1587400</v>
      </c>
      <c r="G5" s="6"/>
      <c r="H5" s="7">
        <v>103.1</v>
      </c>
      <c r="I5" s="6"/>
      <c r="J5" s="5">
        <v>14600</v>
      </c>
      <c r="K5" s="6"/>
      <c r="L5" s="7">
        <v>0.93</v>
      </c>
      <c r="M5" s="6"/>
    </row>
    <row r="6" spans="1:13" x14ac:dyDescent="0.2">
      <c r="A6" s="4">
        <v>1938</v>
      </c>
      <c r="B6" s="5">
        <v>814700</v>
      </c>
      <c r="C6" s="6"/>
      <c r="D6" s="5">
        <v>789800</v>
      </c>
      <c r="E6" s="6"/>
      <c r="F6" s="5">
        <v>1604500</v>
      </c>
      <c r="G6" s="6"/>
      <c r="H6" s="7">
        <v>103.2</v>
      </c>
      <c r="I6" s="6"/>
      <c r="J6" s="5">
        <v>17100</v>
      </c>
      <c r="K6" s="6"/>
      <c r="L6" s="7">
        <v>1.08</v>
      </c>
      <c r="M6" s="6"/>
    </row>
    <row r="7" spans="1:13" x14ac:dyDescent="0.2">
      <c r="A7" s="4">
        <v>1939</v>
      </c>
      <c r="B7" s="5">
        <v>826100</v>
      </c>
      <c r="C7" s="6"/>
      <c r="D7" s="5">
        <v>800400</v>
      </c>
      <c r="E7" s="6"/>
      <c r="F7" s="5">
        <v>1626500</v>
      </c>
      <c r="G7" s="6"/>
      <c r="H7" s="7">
        <v>103.2</v>
      </c>
      <c r="I7" s="6"/>
      <c r="J7" s="5">
        <v>22000</v>
      </c>
      <c r="K7" s="6"/>
      <c r="L7" s="7">
        <v>1.37</v>
      </c>
      <c r="M7" s="6"/>
    </row>
    <row r="8" spans="1:13" x14ac:dyDescent="0.2">
      <c r="A8" s="4">
        <v>1940</v>
      </c>
      <c r="B8" s="5">
        <v>822000</v>
      </c>
      <c r="C8" s="6"/>
      <c r="D8" s="5">
        <v>814100</v>
      </c>
      <c r="E8" s="6"/>
      <c r="F8" s="5">
        <v>1636100</v>
      </c>
      <c r="G8" s="6"/>
      <c r="H8" s="7">
        <v>101</v>
      </c>
      <c r="I8" s="6"/>
      <c r="J8" s="5">
        <v>9600</v>
      </c>
      <c r="K8" s="6"/>
      <c r="L8" s="7">
        <v>0.59</v>
      </c>
      <c r="M8" s="6"/>
    </row>
    <row r="9" spans="1:13" x14ac:dyDescent="0.2">
      <c r="A9" s="4">
        <v>1941</v>
      </c>
      <c r="B9" s="5">
        <v>802700</v>
      </c>
      <c r="C9" s="6"/>
      <c r="D9" s="5">
        <v>826300</v>
      </c>
      <c r="E9" s="6"/>
      <c r="F9" s="5">
        <v>1629000</v>
      </c>
      <c r="G9" s="6"/>
      <c r="H9" s="7">
        <v>97.1</v>
      </c>
      <c r="I9" s="6"/>
      <c r="J9" s="5">
        <v>-7100</v>
      </c>
      <c r="K9" s="6"/>
      <c r="L9" s="7">
        <v>-0.43</v>
      </c>
      <c r="M9" s="6"/>
    </row>
    <row r="10" spans="1:13" x14ac:dyDescent="0.2">
      <c r="A10" s="4">
        <v>1942</v>
      </c>
      <c r="B10" s="5">
        <v>800500</v>
      </c>
      <c r="C10" s="6"/>
      <c r="D10" s="5">
        <v>838200</v>
      </c>
      <c r="E10" s="6"/>
      <c r="F10" s="5">
        <v>1638700</v>
      </c>
      <c r="G10" s="6"/>
      <c r="H10" s="7">
        <v>95.5</v>
      </c>
      <c r="I10" s="6"/>
      <c r="J10" s="5">
        <v>9700</v>
      </c>
      <c r="K10" s="6"/>
      <c r="L10" s="7">
        <v>0.6</v>
      </c>
      <c r="M10" s="6"/>
    </row>
    <row r="11" spans="1:13" x14ac:dyDescent="0.2">
      <c r="A11" s="4">
        <v>1943</v>
      </c>
      <c r="B11" s="5">
        <v>786200</v>
      </c>
      <c r="C11" s="6"/>
      <c r="D11" s="5">
        <v>846500</v>
      </c>
      <c r="E11" s="6"/>
      <c r="F11" s="5">
        <v>1632700</v>
      </c>
      <c r="G11" s="6"/>
      <c r="H11" s="7">
        <v>92.9</v>
      </c>
      <c r="I11" s="6"/>
      <c r="J11" s="5">
        <v>-6000</v>
      </c>
      <c r="K11" s="6"/>
      <c r="L11" s="7">
        <v>-0.37</v>
      </c>
      <c r="M11" s="6"/>
    </row>
    <row r="12" spans="1:13" x14ac:dyDescent="0.2">
      <c r="A12" s="4">
        <v>1944</v>
      </c>
      <c r="B12" s="5">
        <v>797000</v>
      </c>
      <c r="C12" s="6"/>
      <c r="D12" s="5">
        <v>856800</v>
      </c>
      <c r="E12" s="6"/>
      <c r="F12" s="5">
        <v>1653800</v>
      </c>
      <c r="G12" s="6"/>
      <c r="H12" s="7">
        <v>93</v>
      </c>
      <c r="I12" s="6"/>
      <c r="J12" s="5">
        <v>21100</v>
      </c>
      <c r="K12" s="6"/>
      <c r="L12" s="7">
        <v>1.29</v>
      </c>
      <c r="M12" s="6"/>
    </row>
    <row r="13" spans="1:13" x14ac:dyDescent="0.2">
      <c r="A13" s="4">
        <v>1945</v>
      </c>
      <c r="B13" s="5">
        <v>819500</v>
      </c>
      <c r="C13" s="6"/>
      <c r="D13" s="5">
        <v>868600</v>
      </c>
      <c r="E13" s="6"/>
      <c r="F13" s="5">
        <v>1688100</v>
      </c>
      <c r="G13" s="6"/>
      <c r="H13" s="7">
        <v>94.3</v>
      </c>
      <c r="I13" s="6"/>
      <c r="J13" s="5">
        <v>34300</v>
      </c>
      <c r="K13" s="6"/>
      <c r="L13" s="7">
        <v>2.0699999999999998</v>
      </c>
      <c r="M13" s="6"/>
    </row>
    <row r="14" spans="1:13" x14ac:dyDescent="0.2">
      <c r="A14" s="4">
        <v>1946</v>
      </c>
      <c r="B14" s="5">
        <v>879100</v>
      </c>
      <c r="C14" s="6"/>
      <c r="D14" s="5">
        <v>880300</v>
      </c>
      <c r="E14" s="6"/>
      <c r="F14" s="5">
        <v>1759400</v>
      </c>
      <c r="G14" s="6"/>
      <c r="H14" s="7">
        <v>99.9</v>
      </c>
      <c r="I14" s="6"/>
      <c r="J14" s="5">
        <v>71300</v>
      </c>
      <c r="K14" s="6"/>
      <c r="L14" s="7">
        <v>4.22</v>
      </c>
      <c r="M14" s="6"/>
    </row>
    <row r="15" spans="1:13" x14ac:dyDescent="0.2">
      <c r="A15" s="4">
        <v>1947</v>
      </c>
      <c r="B15" s="5">
        <v>899600</v>
      </c>
      <c r="C15" s="6"/>
      <c r="D15" s="5">
        <v>897800</v>
      </c>
      <c r="E15" s="6"/>
      <c r="F15" s="5">
        <v>1797400</v>
      </c>
      <c r="G15" s="6"/>
      <c r="H15" s="7">
        <v>100.2</v>
      </c>
      <c r="I15" s="6"/>
      <c r="J15" s="5">
        <v>38000</v>
      </c>
      <c r="K15" s="6"/>
      <c r="L15" s="7">
        <v>2.16</v>
      </c>
      <c r="M15" s="6"/>
    </row>
    <row r="16" spans="1:13" x14ac:dyDescent="0.2">
      <c r="A16" s="4">
        <v>1948</v>
      </c>
      <c r="B16" s="5">
        <v>918500</v>
      </c>
      <c r="C16" s="6"/>
      <c r="D16" s="5">
        <v>914900</v>
      </c>
      <c r="E16" s="6"/>
      <c r="F16" s="5">
        <v>1833400</v>
      </c>
      <c r="G16" s="6"/>
      <c r="H16" s="7">
        <v>100.4</v>
      </c>
      <c r="I16" s="6"/>
      <c r="J16" s="5">
        <v>36000</v>
      </c>
      <c r="K16" s="6"/>
      <c r="L16" s="7">
        <v>2</v>
      </c>
      <c r="M16" s="6"/>
    </row>
    <row r="17" spans="1:13" x14ac:dyDescent="0.2">
      <c r="A17" s="4">
        <v>1949</v>
      </c>
      <c r="B17" s="5">
        <v>939500</v>
      </c>
      <c r="C17" s="6"/>
      <c r="D17" s="5">
        <v>931600</v>
      </c>
      <c r="E17" s="6"/>
      <c r="F17" s="5">
        <v>1871100</v>
      </c>
      <c r="G17" s="6"/>
      <c r="H17" s="7">
        <v>100.8</v>
      </c>
      <c r="I17" s="6"/>
      <c r="J17" s="5">
        <v>37700</v>
      </c>
      <c r="K17" s="6"/>
      <c r="L17" s="7">
        <v>2.06</v>
      </c>
      <c r="M17" s="6"/>
    </row>
    <row r="18" spans="1:13" x14ac:dyDescent="0.2">
      <c r="A18" s="4">
        <v>1950</v>
      </c>
      <c r="B18" s="5">
        <v>958000</v>
      </c>
      <c r="C18" s="6"/>
      <c r="D18" s="5">
        <v>950300</v>
      </c>
      <c r="E18" s="6"/>
      <c r="F18" s="5">
        <v>1908300</v>
      </c>
      <c r="G18" s="6"/>
      <c r="H18" s="7">
        <v>100.8</v>
      </c>
      <c r="I18" s="6"/>
      <c r="J18" s="5">
        <v>37200</v>
      </c>
      <c r="K18" s="6"/>
      <c r="L18" s="7">
        <v>1.99</v>
      </c>
      <c r="M18" s="6"/>
    </row>
    <row r="19" spans="1:13" x14ac:dyDescent="0.2">
      <c r="A19" s="4">
        <v>1951</v>
      </c>
      <c r="B19" s="5">
        <v>978200</v>
      </c>
      <c r="C19" s="6"/>
      <c r="D19" s="5">
        <v>969100</v>
      </c>
      <c r="E19" s="6"/>
      <c r="F19" s="5">
        <v>1947300</v>
      </c>
      <c r="G19" s="6"/>
      <c r="H19" s="7">
        <v>100.9</v>
      </c>
      <c r="I19" s="6"/>
      <c r="J19" s="5">
        <v>39000</v>
      </c>
      <c r="K19" s="6"/>
      <c r="L19" s="7">
        <v>2.04</v>
      </c>
      <c r="M19" s="6"/>
    </row>
    <row r="20" spans="1:13" x14ac:dyDescent="0.2">
      <c r="A20" s="4">
        <v>1952</v>
      </c>
      <c r="B20" s="5">
        <v>1003000</v>
      </c>
      <c r="C20" s="6"/>
      <c r="D20" s="5">
        <v>991800</v>
      </c>
      <c r="E20" s="6"/>
      <c r="F20" s="5">
        <v>1994800</v>
      </c>
      <c r="G20" s="6"/>
      <c r="H20" s="7">
        <v>101.1</v>
      </c>
      <c r="I20" s="6"/>
      <c r="J20" s="5">
        <v>47500</v>
      </c>
      <c r="K20" s="6"/>
      <c r="L20" s="7">
        <v>2.44</v>
      </c>
      <c r="M20" s="6"/>
    </row>
    <row r="21" spans="1:13" x14ac:dyDescent="0.2">
      <c r="A21" s="4">
        <v>1953</v>
      </c>
      <c r="B21" s="5">
        <v>1029500</v>
      </c>
      <c r="C21" s="6"/>
      <c r="D21" s="5">
        <v>1017900</v>
      </c>
      <c r="E21" s="6"/>
      <c r="F21" s="5">
        <v>2047400</v>
      </c>
      <c r="G21" s="6"/>
      <c r="H21" s="7">
        <v>101.1</v>
      </c>
      <c r="I21" s="6"/>
      <c r="J21" s="5">
        <v>52600</v>
      </c>
      <c r="K21" s="6"/>
      <c r="L21" s="7">
        <v>2.64</v>
      </c>
      <c r="M21" s="6"/>
    </row>
    <row r="22" spans="1:13" x14ac:dyDescent="0.2">
      <c r="A22" s="4">
        <v>1954</v>
      </c>
      <c r="B22" s="5">
        <v>1052200</v>
      </c>
      <c r="C22" s="6"/>
      <c r="D22" s="5">
        <v>1040600</v>
      </c>
      <c r="E22" s="6"/>
      <c r="F22" s="5">
        <v>2092800</v>
      </c>
      <c r="G22" s="6"/>
      <c r="H22" s="7">
        <v>101.1</v>
      </c>
      <c r="I22" s="6"/>
      <c r="J22" s="5">
        <v>45400</v>
      </c>
      <c r="K22" s="6"/>
      <c r="L22" s="7">
        <v>2.2200000000000002</v>
      </c>
      <c r="M22" s="6"/>
    </row>
    <row r="23" spans="1:13" x14ac:dyDescent="0.2">
      <c r="A23" s="4">
        <v>1955</v>
      </c>
      <c r="B23" s="5">
        <v>1074600</v>
      </c>
      <c r="C23" s="6"/>
      <c r="D23" s="5">
        <v>1061600</v>
      </c>
      <c r="E23" s="6"/>
      <c r="F23" s="5">
        <v>2136200</v>
      </c>
      <c r="G23" s="6"/>
      <c r="H23" s="7">
        <v>101.2</v>
      </c>
      <c r="I23" s="6"/>
      <c r="J23" s="5">
        <v>43400</v>
      </c>
      <c r="K23" s="6"/>
      <c r="L23" s="7">
        <v>2.0699999999999998</v>
      </c>
      <c r="M23" s="6"/>
    </row>
    <row r="24" spans="1:13" x14ac:dyDescent="0.2">
      <c r="A24" s="4">
        <v>1956</v>
      </c>
      <c r="B24" s="5">
        <v>1095100</v>
      </c>
      <c r="C24" s="6"/>
      <c r="D24" s="5">
        <v>1083200</v>
      </c>
      <c r="E24" s="6"/>
      <c r="F24" s="5">
        <v>2178300</v>
      </c>
      <c r="G24" s="6"/>
      <c r="H24" s="7">
        <v>101.1</v>
      </c>
      <c r="I24" s="6"/>
      <c r="J24" s="5">
        <v>42100</v>
      </c>
      <c r="K24" s="6"/>
      <c r="L24" s="7">
        <v>1.97</v>
      </c>
      <c r="M24" s="6"/>
    </row>
    <row r="25" spans="1:13" x14ac:dyDescent="0.2">
      <c r="A25" s="4">
        <v>1957</v>
      </c>
      <c r="B25" s="5">
        <v>1120700</v>
      </c>
      <c r="C25" s="6"/>
      <c r="D25" s="5">
        <v>1108700</v>
      </c>
      <c r="E25" s="6"/>
      <c r="F25" s="5">
        <v>2229400</v>
      </c>
      <c r="G25" s="6"/>
      <c r="H25" s="7">
        <v>101.1</v>
      </c>
      <c r="I25" s="6"/>
      <c r="J25" s="5">
        <v>51100</v>
      </c>
      <c r="K25" s="6"/>
      <c r="L25" s="7">
        <v>2.35</v>
      </c>
      <c r="M25" s="6"/>
    </row>
    <row r="26" spans="1:13" x14ac:dyDescent="0.2">
      <c r="A26" s="4">
        <v>1958</v>
      </c>
      <c r="B26" s="5">
        <v>1147400</v>
      </c>
      <c r="C26" s="6"/>
      <c r="D26" s="5">
        <v>1134100</v>
      </c>
      <c r="E26" s="6"/>
      <c r="F26" s="5">
        <v>2281500</v>
      </c>
      <c r="G26" s="6"/>
      <c r="H26" s="7">
        <v>101.2</v>
      </c>
      <c r="I26" s="6"/>
      <c r="J26" s="5">
        <v>52100</v>
      </c>
      <c r="K26" s="6"/>
      <c r="L26" s="7">
        <v>2.34</v>
      </c>
      <c r="M26" s="6"/>
    </row>
    <row r="27" spans="1:13" x14ac:dyDescent="0.2">
      <c r="A27" s="4">
        <v>1959</v>
      </c>
      <c r="B27" s="5">
        <v>1172200</v>
      </c>
      <c r="C27" s="6"/>
      <c r="D27" s="5">
        <v>1158900</v>
      </c>
      <c r="E27" s="6"/>
      <c r="F27" s="5">
        <v>2331100</v>
      </c>
      <c r="G27" s="6"/>
      <c r="H27" s="7">
        <v>101.1</v>
      </c>
      <c r="I27" s="6"/>
      <c r="J27" s="5">
        <v>49600</v>
      </c>
      <c r="K27" s="6"/>
      <c r="L27" s="7">
        <v>2.17</v>
      </c>
      <c r="M27" s="6"/>
    </row>
    <row r="28" spans="1:13" x14ac:dyDescent="0.2">
      <c r="A28" s="4">
        <v>1960</v>
      </c>
      <c r="B28" s="5">
        <v>1191900</v>
      </c>
      <c r="C28" s="6"/>
      <c r="D28" s="5">
        <v>1179900</v>
      </c>
      <c r="E28" s="6"/>
      <c r="F28" s="5">
        <v>2371800</v>
      </c>
      <c r="G28" s="6"/>
      <c r="H28" s="7">
        <v>101</v>
      </c>
      <c r="I28" s="6"/>
      <c r="J28" s="5">
        <v>40700</v>
      </c>
      <c r="K28" s="6"/>
      <c r="L28" s="7">
        <v>1.75</v>
      </c>
      <c r="M28" s="6"/>
    </row>
    <row r="29" spans="1:13" x14ac:dyDescent="0.2">
      <c r="A29" s="4">
        <v>1961</v>
      </c>
      <c r="B29" s="5">
        <v>1215600</v>
      </c>
      <c r="C29" s="6"/>
      <c r="D29" s="5">
        <v>1204100</v>
      </c>
      <c r="E29" s="6"/>
      <c r="F29" s="5">
        <v>2419700</v>
      </c>
      <c r="G29" s="6"/>
      <c r="H29" s="7">
        <v>101</v>
      </c>
      <c r="I29" s="6"/>
      <c r="J29" s="5">
        <v>47900</v>
      </c>
      <c r="K29" s="6"/>
      <c r="L29" s="7">
        <v>2.02</v>
      </c>
      <c r="M29" s="6"/>
    </row>
    <row r="30" spans="1:13" x14ac:dyDescent="0.2">
      <c r="A30" s="4">
        <v>1962</v>
      </c>
      <c r="B30" s="5">
        <v>1247800</v>
      </c>
      <c r="C30" s="6"/>
      <c r="D30" s="5">
        <v>1234200</v>
      </c>
      <c r="E30" s="6"/>
      <c r="F30" s="5">
        <v>2482000</v>
      </c>
      <c r="G30" s="6"/>
      <c r="H30" s="7">
        <v>101.1</v>
      </c>
      <c r="I30" s="6"/>
      <c r="J30" s="5">
        <v>62300</v>
      </c>
      <c r="K30" s="6"/>
      <c r="L30" s="7">
        <v>2.57</v>
      </c>
      <c r="M30" s="6"/>
    </row>
    <row r="31" spans="1:13" x14ac:dyDescent="0.2">
      <c r="A31" s="4">
        <v>1963</v>
      </c>
      <c r="B31" s="5">
        <v>1270700</v>
      </c>
      <c r="C31" s="6"/>
      <c r="D31" s="5">
        <v>1261100</v>
      </c>
      <c r="E31" s="6"/>
      <c r="F31" s="5">
        <v>2531800</v>
      </c>
      <c r="G31" s="6"/>
      <c r="H31" s="7">
        <v>100.8</v>
      </c>
      <c r="I31" s="6"/>
      <c r="J31" s="5">
        <v>49800</v>
      </c>
      <c r="K31" s="6"/>
      <c r="L31" s="7">
        <v>2.0099999999999998</v>
      </c>
      <c r="M31" s="6"/>
    </row>
    <row r="32" spans="1:13" x14ac:dyDescent="0.2">
      <c r="A32" s="4">
        <v>1964</v>
      </c>
      <c r="B32" s="5">
        <v>1297500</v>
      </c>
      <c r="C32" s="6"/>
      <c r="D32" s="5">
        <v>1287900</v>
      </c>
      <c r="E32" s="6"/>
      <c r="F32" s="5">
        <v>2585400</v>
      </c>
      <c r="G32" s="6"/>
      <c r="H32" s="7">
        <v>100.7</v>
      </c>
      <c r="I32" s="6"/>
      <c r="J32" s="5">
        <v>53600</v>
      </c>
      <c r="K32" s="6"/>
      <c r="L32" s="7">
        <v>2.12</v>
      </c>
      <c r="M32" s="6"/>
    </row>
    <row r="33" spans="1:13" x14ac:dyDescent="0.2">
      <c r="A33" s="4">
        <v>1965</v>
      </c>
      <c r="B33" s="5">
        <v>1317800</v>
      </c>
      <c r="C33" s="6"/>
      <c r="D33" s="5">
        <v>1310600</v>
      </c>
      <c r="E33" s="6"/>
      <c r="F33" s="5">
        <v>2628400</v>
      </c>
      <c r="G33" s="6"/>
      <c r="H33" s="7">
        <v>100.5</v>
      </c>
      <c r="I33" s="6"/>
      <c r="J33" s="5">
        <v>43000</v>
      </c>
      <c r="K33" s="6"/>
      <c r="L33" s="7">
        <v>1.66</v>
      </c>
      <c r="M33" s="6"/>
    </row>
    <row r="34" spans="1:13" x14ac:dyDescent="0.2">
      <c r="A34" s="4">
        <v>1966</v>
      </c>
      <c r="B34" s="5">
        <v>1342000</v>
      </c>
      <c r="C34" s="6"/>
      <c r="D34" s="5">
        <v>1333900</v>
      </c>
      <c r="E34" s="6"/>
      <c r="F34" s="5">
        <v>2675900</v>
      </c>
      <c r="G34" s="6"/>
      <c r="H34" s="7">
        <v>100.6</v>
      </c>
      <c r="I34" s="6"/>
      <c r="J34" s="5">
        <v>47500</v>
      </c>
      <c r="K34" s="6"/>
      <c r="L34" s="7">
        <v>1.81</v>
      </c>
      <c r="M34" s="6"/>
    </row>
    <row r="35" spans="1:13" x14ac:dyDescent="0.2">
      <c r="A35" s="4">
        <v>1967</v>
      </c>
      <c r="B35" s="5">
        <v>1365200</v>
      </c>
      <c r="C35" s="6"/>
      <c r="D35" s="5">
        <v>1358900</v>
      </c>
      <c r="E35" s="6"/>
      <c r="F35" s="5">
        <v>2724100</v>
      </c>
      <c r="G35" s="6"/>
      <c r="H35" s="7">
        <v>100.5</v>
      </c>
      <c r="I35" s="6"/>
      <c r="J35" s="5">
        <v>48200</v>
      </c>
      <c r="K35" s="6"/>
      <c r="L35" s="7">
        <v>1.8</v>
      </c>
      <c r="M35" s="6"/>
    </row>
    <row r="36" spans="1:13" x14ac:dyDescent="0.2">
      <c r="A36" s="4">
        <v>1968</v>
      </c>
      <c r="B36" s="5">
        <v>1374600</v>
      </c>
      <c r="C36" s="6"/>
      <c r="D36" s="5">
        <v>1373500</v>
      </c>
      <c r="E36" s="6"/>
      <c r="F36" s="5">
        <v>2748100</v>
      </c>
      <c r="G36" s="6"/>
      <c r="H36" s="7">
        <v>100.1</v>
      </c>
      <c r="I36" s="6"/>
      <c r="J36" s="5">
        <v>24000</v>
      </c>
      <c r="K36" s="6"/>
      <c r="L36" s="7">
        <v>0.88</v>
      </c>
      <c r="M36" s="6"/>
    </row>
    <row r="37" spans="1:13" x14ac:dyDescent="0.2">
      <c r="A37" s="4">
        <v>1969</v>
      </c>
      <c r="B37" s="5">
        <v>1384400</v>
      </c>
      <c r="C37" s="6"/>
      <c r="D37" s="5">
        <v>1388400</v>
      </c>
      <c r="E37" s="6"/>
      <c r="F37" s="5">
        <v>2772800</v>
      </c>
      <c r="G37" s="6"/>
      <c r="H37" s="7">
        <v>99.7</v>
      </c>
      <c r="I37" s="6"/>
      <c r="J37" s="5">
        <v>24700</v>
      </c>
      <c r="K37" s="6"/>
      <c r="L37" s="7">
        <v>0.9</v>
      </c>
      <c r="M37" s="6"/>
    </row>
    <row r="38" spans="1:13" x14ac:dyDescent="0.2">
      <c r="A38" s="4">
        <v>1970</v>
      </c>
      <c r="B38" s="5">
        <v>1404800</v>
      </c>
      <c r="C38" s="6"/>
      <c r="D38" s="5">
        <v>1405900</v>
      </c>
      <c r="E38" s="6"/>
      <c r="F38" s="5">
        <v>2810700</v>
      </c>
      <c r="G38" s="6"/>
      <c r="H38" s="7">
        <v>99.9</v>
      </c>
      <c r="I38" s="6"/>
      <c r="J38" s="5">
        <v>37900</v>
      </c>
      <c r="K38" s="6"/>
      <c r="L38" s="7">
        <v>1.37</v>
      </c>
      <c r="M38" s="6"/>
    </row>
    <row r="39" spans="1:13" x14ac:dyDescent="0.2">
      <c r="A39" s="4">
        <v>1971</v>
      </c>
      <c r="B39" s="5">
        <v>1425500</v>
      </c>
      <c r="C39" s="6"/>
      <c r="D39" s="5">
        <v>1427500</v>
      </c>
      <c r="E39" s="6"/>
      <c r="F39" s="5">
        <v>2853000</v>
      </c>
      <c r="G39" s="6"/>
      <c r="H39" s="7">
        <v>99.9</v>
      </c>
      <c r="I39" s="6"/>
      <c r="J39" s="5">
        <v>42300</v>
      </c>
      <c r="K39" s="6"/>
      <c r="L39" s="7">
        <v>1.5</v>
      </c>
      <c r="M39" s="6"/>
    </row>
    <row r="40" spans="1:13" x14ac:dyDescent="0.2">
      <c r="A40" s="4">
        <v>1972</v>
      </c>
      <c r="B40" s="5">
        <v>1450800</v>
      </c>
      <c r="C40" s="6"/>
      <c r="D40" s="5">
        <v>1453100</v>
      </c>
      <c r="E40" s="6"/>
      <c r="F40" s="5">
        <v>2903900</v>
      </c>
      <c r="G40" s="6"/>
      <c r="H40" s="7">
        <v>99.8</v>
      </c>
      <c r="I40" s="6"/>
      <c r="J40" s="5">
        <v>50900</v>
      </c>
      <c r="K40" s="6"/>
      <c r="L40" s="7">
        <v>1.78</v>
      </c>
      <c r="M40" s="6"/>
    </row>
    <row r="41" spans="1:13" x14ac:dyDescent="0.2">
      <c r="A41" s="4">
        <v>1973</v>
      </c>
      <c r="B41" s="5">
        <v>1479900</v>
      </c>
      <c r="C41" s="6"/>
      <c r="D41" s="5">
        <v>1481400</v>
      </c>
      <c r="E41" s="6"/>
      <c r="F41" s="5">
        <v>2961300</v>
      </c>
      <c r="G41" s="6"/>
      <c r="H41" s="7">
        <v>99.9</v>
      </c>
      <c r="I41" s="6"/>
      <c r="J41" s="5">
        <v>57400</v>
      </c>
      <c r="K41" s="6"/>
      <c r="L41" s="7">
        <v>1.98</v>
      </c>
      <c r="M41" s="6"/>
    </row>
    <row r="42" spans="1:13" x14ac:dyDescent="0.2">
      <c r="A42" s="4">
        <v>1974</v>
      </c>
      <c r="B42" s="5">
        <v>1510200</v>
      </c>
      <c r="C42" s="6"/>
      <c r="D42" s="5">
        <v>1513500</v>
      </c>
      <c r="E42" s="6"/>
      <c r="F42" s="5">
        <v>3023700</v>
      </c>
      <c r="G42" s="6"/>
      <c r="H42" s="7">
        <v>99.8</v>
      </c>
      <c r="I42" s="6"/>
      <c r="J42" s="5">
        <v>62400</v>
      </c>
      <c r="K42" s="6"/>
      <c r="L42" s="7">
        <v>2.11</v>
      </c>
      <c r="M42" s="6"/>
    </row>
    <row r="43" spans="1:13" x14ac:dyDescent="0.2">
      <c r="A43" s="4">
        <v>1975</v>
      </c>
      <c r="B43" s="5">
        <v>1539800</v>
      </c>
      <c r="C43" s="6"/>
      <c r="D43" s="5">
        <v>1543300</v>
      </c>
      <c r="E43" s="6"/>
      <c r="F43" s="5">
        <v>3083100</v>
      </c>
      <c r="G43" s="6"/>
      <c r="H43" s="7">
        <v>99.8</v>
      </c>
      <c r="I43" s="6"/>
      <c r="J43" s="5">
        <v>59400</v>
      </c>
      <c r="K43" s="6"/>
      <c r="L43" s="7">
        <v>1.96</v>
      </c>
      <c r="M43" s="6"/>
    </row>
    <row r="44" spans="1:13" x14ac:dyDescent="0.2">
      <c r="A44" s="4">
        <v>1976</v>
      </c>
      <c r="B44" s="5">
        <v>1553500</v>
      </c>
      <c r="C44" s="6"/>
      <c r="D44" s="5">
        <v>1557000</v>
      </c>
      <c r="E44" s="6"/>
      <c r="F44" s="5">
        <v>3110500</v>
      </c>
      <c r="G44" s="6"/>
      <c r="H44" s="7">
        <v>99.8</v>
      </c>
      <c r="I44" s="6"/>
      <c r="J44" s="5">
        <v>27400</v>
      </c>
      <c r="K44" s="6"/>
      <c r="L44" s="7">
        <v>0.89</v>
      </c>
      <c r="M44" s="6"/>
    </row>
    <row r="45" spans="1:13" x14ac:dyDescent="0.2">
      <c r="A45" s="4">
        <v>1977</v>
      </c>
      <c r="B45" s="5">
        <v>1556700</v>
      </c>
      <c r="C45" s="6"/>
      <c r="D45" s="5">
        <v>1563500</v>
      </c>
      <c r="E45" s="6"/>
      <c r="F45" s="5">
        <v>3120200</v>
      </c>
      <c r="G45" s="6"/>
      <c r="H45" s="7">
        <v>99.6</v>
      </c>
      <c r="I45" s="6"/>
      <c r="J45" s="5">
        <v>9700</v>
      </c>
      <c r="K45" s="6"/>
      <c r="L45" s="7">
        <v>0.31</v>
      </c>
      <c r="M45" s="6"/>
    </row>
    <row r="46" spans="1:13" x14ac:dyDescent="0.2">
      <c r="A46" s="4">
        <v>1978</v>
      </c>
      <c r="B46" s="5">
        <v>1556100</v>
      </c>
      <c r="C46" s="6"/>
      <c r="D46" s="5">
        <v>1565100</v>
      </c>
      <c r="E46" s="6"/>
      <c r="F46" s="5">
        <v>3121200</v>
      </c>
      <c r="G46" s="6"/>
      <c r="H46" s="7">
        <v>99.4</v>
      </c>
      <c r="I46" s="6"/>
      <c r="J46" s="5">
        <v>1000</v>
      </c>
      <c r="K46" s="6"/>
      <c r="L46" s="7">
        <v>0.03</v>
      </c>
      <c r="M46" s="6"/>
    </row>
    <row r="47" spans="1:13" x14ac:dyDescent="0.2">
      <c r="A47" s="4">
        <v>1979</v>
      </c>
      <c r="B47" s="5">
        <v>1548400</v>
      </c>
      <c r="C47" s="6"/>
      <c r="D47" s="5">
        <v>1560600</v>
      </c>
      <c r="E47" s="6"/>
      <c r="F47" s="5">
        <v>3109000</v>
      </c>
      <c r="G47" s="6"/>
      <c r="H47" s="7">
        <v>99.2</v>
      </c>
      <c r="I47" s="6"/>
      <c r="J47" s="5">
        <v>-12200</v>
      </c>
      <c r="K47" s="6"/>
      <c r="L47" s="7">
        <v>-0.39</v>
      </c>
      <c r="M47" s="6"/>
    </row>
    <row r="48" spans="1:13" x14ac:dyDescent="0.2">
      <c r="A48" s="4">
        <v>1980</v>
      </c>
      <c r="B48" s="5">
        <v>1548200</v>
      </c>
      <c r="C48" s="6"/>
      <c r="D48" s="5">
        <v>1564700</v>
      </c>
      <c r="E48" s="6"/>
      <c r="F48" s="5">
        <v>3112900</v>
      </c>
      <c r="G48" s="6"/>
      <c r="H48" s="7">
        <v>98.9</v>
      </c>
      <c r="I48" s="6"/>
      <c r="J48" s="5">
        <v>3900</v>
      </c>
      <c r="K48" s="6"/>
      <c r="L48" s="7">
        <v>0.13</v>
      </c>
      <c r="M48" s="6"/>
    </row>
    <row r="49" spans="1:13" x14ac:dyDescent="0.2">
      <c r="A49" s="4">
        <v>1981</v>
      </c>
      <c r="B49" s="5">
        <v>1553600</v>
      </c>
      <c r="C49" s="6"/>
      <c r="D49" s="5">
        <v>1571300</v>
      </c>
      <c r="E49" s="6"/>
      <c r="F49" s="5">
        <v>3124900</v>
      </c>
      <c r="G49" s="6"/>
      <c r="H49" s="7">
        <v>98.9</v>
      </c>
      <c r="I49" s="6"/>
      <c r="J49" s="5">
        <v>12000</v>
      </c>
      <c r="K49" s="6"/>
      <c r="L49" s="7">
        <v>0.39</v>
      </c>
      <c r="M49" s="6"/>
    </row>
    <row r="50" spans="1:13" x14ac:dyDescent="0.2">
      <c r="A50" s="4">
        <v>1982</v>
      </c>
      <c r="B50" s="5">
        <v>1566700</v>
      </c>
      <c r="C50" s="6"/>
      <c r="D50" s="5">
        <v>1589400</v>
      </c>
      <c r="E50" s="6"/>
      <c r="F50" s="5">
        <v>3156100</v>
      </c>
      <c r="G50" s="6"/>
      <c r="H50" s="7">
        <v>98.6</v>
      </c>
      <c r="I50" s="6"/>
      <c r="J50" s="5">
        <v>31200</v>
      </c>
      <c r="K50" s="6"/>
      <c r="L50" s="7">
        <v>1</v>
      </c>
      <c r="M50" s="6"/>
    </row>
    <row r="51" spans="1:13" x14ac:dyDescent="0.2">
      <c r="A51" s="4">
        <v>1983</v>
      </c>
      <c r="B51" s="5">
        <v>1589100</v>
      </c>
      <c r="C51" s="6"/>
      <c r="D51" s="5">
        <v>1610200</v>
      </c>
      <c r="E51" s="6"/>
      <c r="F51" s="5">
        <v>3199300</v>
      </c>
      <c r="G51" s="6"/>
      <c r="H51" s="7">
        <v>98.7</v>
      </c>
      <c r="I51" s="6"/>
      <c r="J51" s="5">
        <v>43200</v>
      </c>
      <c r="K51" s="6"/>
      <c r="L51" s="7">
        <v>1.37</v>
      </c>
      <c r="M51" s="6"/>
    </row>
    <row r="52" spans="1:13" x14ac:dyDescent="0.2">
      <c r="A52" s="4">
        <v>1984</v>
      </c>
      <c r="B52" s="5">
        <v>1600600</v>
      </c>
      <c r="C52" s="6"/>
      <c r="D52" s="5">
        <v>1626500</v>
      </c>
      <c r="E52" s="6"/>
      <c r="F52" s="5">
        <v>3227100</v>
      </c>
      <c r="G52" s="6"/>
      <c r="H52" s="7">
        <v>98.4</v>
      </c>
      <c r="I52" s="6"/>
      <c r="J52" s="5">
        <v>27800</v>
      </c>
      <c r="K52" s="6"/>
      <c r="L52" s="7">
        <v>0.87</v>
      </c>
      <c r="M52" s="6"/>
    </row>
    <row r="53" spans="1:13" x14ac:dyDescent="0.2">
      <c r="A53" s="4">
        <v>1985</v>
      </c>
      <c r="B53" s="5">
        <v>1608600</v>
      </c>
      <c r="C53" s="6"/>
      <c r="D53" s="5">
        <v>1638500</v>
      </c>
      <c r="E53" s="6"/>
      <c r="F53" s="5">
        <v>3247100</v>
      </c>
      <c r="G53" s="6"/>
      <c r="H53" s="7">
        <v>98.2</v>
      </c>
      <c r="I53" s="6"/>
      <c r="J53" s="5">
        <v>20000</v>
      </c>
      <c r="K53" s="6"/>
      <c r="L53" s="7">
        <v>0.62</v>
      </c>
      <c r="M53" s="6"/>
    </row>
    <row r="54" spans="1:13" x14ac:dyDescent="0.2">
      <c r="A54" s="4">
        <v>1986</v>
      </c>
      <c r="B54" s="5">
        <v>1607800</v>
      </c>
      <c r="C54" s="6"/>
      <c r="D54" s="5">
        <v>1638500</v>
      </c>
      <c r="E54" s="6"/>
      <c r="F54" s="5">
        <v>3246300</v>
      </c>
      <c r="G54" s="6"/>
      <c r="H54" s="7">
        <v>98.1</v>
      </c>
      <c r="I54" s="6"/>
      <c r="J54" s="7">
        <v>-800</v>
      </c>
      <c r="K54" s="6"/>
      <c r="L54" s="7">
        <v>-0.02</v>
      </c>
      <c r="M54" s="6"/>
    </row>
    <row r="55" spans="1:13" x14ac:dyDescent="0.2">
      <c r="A55" s="4">
        <v>1987</v>
      </c>
      <c r="B55" s="5">
        <v>1620100</v>
      </c>
      <c r="C55" s="6"/>
      <c r="D55" s="5">
        <v>1654300</v>
      </c>
      <c r="E55" s="6"/>
      <c r="F55" s="5">
        <v>3274400</v>
      </c>
      <c r="G55" s="6"/>
      <c r="H55" s="7">
        <v>97.9</v>
      </c>
      <c r="I55" s="6"/>
      <c r="J55" s="5">
        <v>28100</v>
      </c>
      <c r="K55" s="6"/>
      <c r="L55" s="7">
        <v>0.87</v>
      </c>
      <c r="M55" s="6"/>
    </row>
    <row r="56" spans="1:13" x14ac:dyDescent="0.2">
      <c r="A56" s="4">
        <v>1988</v>
      </c>
      <c r="B56" s="5">
        <v>1622800</v>
      </c>
      <c r="C56" s="6"/>
      <c r="D56" s="5">
        <v>1660600</v>
      </c>
      <c r="E56" s="6"/>
      <c r="F56" s="5">
        <v>3283400</v>
      </c>
      <c r="G56" s="6"/>
      <c r="H56" s="7">
        <v>97.7</v>
      </c>
      <c r="I56" s="6"/>
      <c r="J56" s="5">
        <v>9000</v>
      </c>
      <c r="K56" s="6"/>
      <c r="L56" s="7">
        <v>0.27</v>
      </c>
      <c r="M56" s="6"/>
    </row>
    <row r="57" spans="1:13" x14ac:dyDescent="0.2">
      <c r="A57" s="4">
        <v>1989</v>
      </c>
      <c r="B57" s="5">
        <v>1627700</v>
      </c>
      <c r="C57" s="6"/>
      <c r="D57" s="5">
        <v>1671500</v>
      </c>
      <c r="E57" s="6"/>
      <c r="F57" s="5">
        <v>3299200</v>
      </c>
      <c r="G57" s="6"/>
      <c r="H57" s="7">
        <v>97.4</v>
      </c>
      <c r="I57" s="6"/>
      <c r="J57" s="5">
        <v>15800</v>
      </c>
      <c r="K57" s="6"/>
      <c r="L57" s="7">
        <v>0.48</v>
      </c>
      <c r="M57" s="6"/>
    </row>
    <row r="58" spans="1:13" x14ac:dyDescent="0.2">
      <c r="A58" s="4">
        <v>1990</v>
      </c>
      <c r="B58" s="5">
        <v>1642000</v>
      </c>
      <c r="C58" s="6"/>
      <c r="D58" s="5">
        <v>1687800</v>
      </c>
      <c r="E58" s="6"/>
      <c r="F58" s="5">
        <v>3329800</v>
      </c>
      <c r="G58" s="6"/>
      <c r="H58" s="7">
        <v>97.3</v>
      </c>
      <c r="I58" s="6"/>
      <c r="J58" s="5">
        <v>30600</v>
      </c>
      <c r="K58" s="6"/>
      <c r="L58" s="7">
        <v>0.93</v>
      </c>
      <c r="M58" s="6"/>
    </row>
    <row r="59" spans="1:13" x14ac:dyDescent="0.2">
      <c r="A59" t="s">
        <v>40</v>
      </c>
    </row>
    <row r="60" spans="1:13" x14ac:dyDescent="0.2">
      <c r="A60" s="15">
        <v>1991</v>
      </c>
      <c r="B60" s="7">
        <v>1719300</v>
      </c>
      <c r="C60" s="6"/>
      <c r="D60" s="7">
        <v>1775800</v>
      </c>
      <c r="E60" s="6"/>
      <c r="F60" s="7">
        <v>3495100</v>
      </c>
      <c r="G60" s="6"/>
      <c r="H60" s="3">
        <f>SUM(B60/D60*100)</f>
        <v>96.818335398130415</v>
      </c>
      <c r="J60" t="s">
        <v>28</v>
      </c>
      <c r="L60" t="s">
        <v>28</v>
      </c>
    </row>
    <row r="61" spans="1:13" x14ac:dyDescent="0.2">
      <c r="A61" s="15">
        <v>1992</v>
      </c>
      <c r="B61" s="7">
        <v>1739000</v>
      </c>
      <c r="C61" s="6"/>
      <c r="D61" s="7">
        <v>1792700</v>
      </c>
      <c r="E61" s="6"/>
      <c r="F61" s="7">
        <v>3531700</v>
      </c>
      <c r="G61" s="6"/>
      <c r="H61" s="3">
        <f t="shared" ref="H61:H93" si="0">SUM(B61/D61*100)</f>
        <v>97.004518324315285</v>
      </c>
      <c r="J61" s="1">
        <f t="shared" ref="J61:J93" si="1">SUM(F61-F60)</f>
        <v>36600</v>
      </c>
      <c r="L61" s="2">
        <f>SUM(100/F61*J61)</f>
        <v>1.0363281139394627</v>
      </c>
    </row>
    <row r="62" spans="1:13" x14ac:dyDescent="0.2">
      <c r="A62" s="15" t="s">
        <v>43</v>
      </c>
      <c r="B62" s="7">
        <v>1759400</v>
      </c>
      <c r="C62" s="6"/>
      <c r="D62" s="7">
        <v>1812800</v>
      </c>
      <c r="E62" s="6"/>
      <c r="F62" s="7">
        <v>3572200</v>
      </c>
      <c r="G62" s="6"/>
      <c r="H62" s="3">
        <f t="shared" si="0"/>
        <v>97.054280670785516</v>
      </c>
      <c r="J62" s="1">
        <f t="shared" si="1"/>
        <v>40500</v>
      </c>
      <c r="L62" s="2">
        <f t="shared" ref="L62:L93" si="2">SUM(100/F62*J62)</f>
        <v>1.1337551088964783</v>
      </c>
    </row>
    <row r="63" spans="1:13" x14ac:dyDescent="0.2">
      <c r="A63" s="15" t="s">
        <v>44</v>
      </c>
      <c r="B63" s="7">
        <v>1783800</v>
      </c>
      <c r="C63" s="6"/>
      <c r="D63" s="7">
        <v>1836300</v>
      </c>
      <c r="E63" s="6"/>
      <c r="F63" s="7">
        <v>3620000</v>
      </c>
      <c r="G63" s="6"/>
      <c r="H63" s="3">
        <f t="shared" si="0"/>
        <v>97.140990034308118</v>
      </c>
      <c r="J63" s="1">
        <f t="shared" si="1"/>
        <v>47800</v>
      </c>
      <c r="L63" s="2">
        <f t="shared" si="2"/>
        <v>1.3204419889502763</v>
      </c>
    </row>
    <row r="64" spans="1:13" x14ac:dyDescent="0.2">
      <c r="A64" s="15" t="s">
        <v>45</v>
      </c>
      <c r="B64" s="7">
        <v>1810800</v>
      </c>
      <c r="C64" s="6"/>
      <c r="D64" s="7">
        <v>1862600</v>
      </c>
      <c r="E64" s="6"/>
      <c r="F64" s="7">
        <v>3673400</v>
      </c>
      <c r="G64" s="6"/>
      <c r="H64" s="3">
        <f t="shared" si="0"/>
        <v>97.218941264898532</v>
      </c>
      <c r="J64" s="1">
        <f t="shared" si="1"/>
        <v>53400</v>
      </c>
      <c r="L64" s="2">
        <f t="shared" si="2"/>
        <v>1.4536941253334785</v>
      </c>
    </row>
    <row r="65" spans="1:12" x14ac:dyDescent="0.2">
      <c r="A65" s="15" t="s">
        <v>46</v>
      </c>
      <c r="B65" s="7">
        <v>1841300</v>
      </c>
      <c r="C65" s="6"/>
      <c r="D65" s="7">
        <v>1890700</v>
      </c>
      <c r="E65" s="6"/>
      <c r="F65" s="7">
        <v>3732000</v>
      </c>
      <c r="G65" s="6"/>
      <c r="H65" s="3">
        <f t="shared" si="0"/>
        <v>97.387211085841216</v>
      </c>
      <c r="J65" s="1">
        <f t="shared" si="1"/>
        <v>58600</v>
      </c>
      <c r="L65" s="2">
        <f t="shared" si="2"/>
        <v>1.570203644158628</v>
      </c>
    </row>
    <row r="66" spans="1:12" x14ac:dyDescent="0.2">
      <c r="A66" s="15" t="s">
        <v>47</v>
      </c>
      <c r="B66" s="7">
        <v>1863700</v>
      </c>
      <c r="C66" s="6"/>
      <c r="D66" s="7">
        <v>1917700</v>
      </c>
      <c r="E66" s="6"/>
      <c r="F66" s="7">
        <v>3781300</v>
      </c>
      <c r="G66" s="6"/>
      <c r="H66" s="3">
        <f t="shared" si="0"/>
        <v>97.184126818584758</v>
      </c>
      <c r="J66" s="1">
        <f t="shared" si="1"/>
        <v>49300</v>
      </c>
      <c r="L66" s="2">
        <f t="shared" si="2"/>
        <v>1.3037844127680958</v>
      </c>
    </row>
    <row r="67" spans="1:12" x14ac:dyDescent="0.2">
      <c r="A67" s="15" t="s">
        <v>48</v>
      </c>
      <c r="B67" s="7">
        <v>1877800</v>
      </c>
      <c r="C67" s="6"/>
      <c r="D67" s="7">
        <v>1937200</v>
      </c>
      <c r="E67" s="6"/>
      <c r="F67" s="7">
        <v>3815000</v>
      </c>
      <c r="G67" s="6"/>
      <c r="H67" s="3">
        <f t="shared" si="0"/>
        <v>96.933718769357839</v>
      </c>
      <c r="J67" s="1">
        <f t="shared" si="1"/>
        <v>33700</v>
      </c>
      <c r="L67" s="2">
        <f t="shared" si="2"/>
        <v>0.88335517693315857</v>
      </c>
    </row>
    <row r="68" spans="1:12" x14ac:dyDescent="0.2">
      <c r="A68" s="15" t="s">
        <v>49</v>
      </c>
      <c r="B68" s="7">
        <v>1884900</v>
      </c>
      <c r="C68" s="6"/>
      <c r="D68" s="7">
        <v>1950200</v>
      </c>
      <c r="E68" s="6"/>
      <c r="F68" s="7">
        <v>3835100</v>
      </c>
      <c r="G68" s="6"/>
      <c r="H68" s="3">
        <f t="shared" si="0"/>
        <v>96.651625474310336</v>
      </c>
      <c r="J68" s="1">
        <f t="shared" si="1"/>
        <v>20100</v>
      </c>
      <c r="L68" s="2">
        <f t="shared" si="2"/>
        <v>0.52410628145289562</v>
      </c>
    </row>
    <row r="69" spans="1:12" x14ac:dyDescent="0.2">
      <c r="A69" s="15" t="s">
        <v>50</v>
      </c>
      <c r="B69" s="7">
        <v>1893800</v>
      </c>
      <c r="C69" s="6"/>
      <c r="D69" s="7">
        <v>1964000</v>
      </c>
      <c r="E69" s="6"/>
      <c r="F69" s="7">
        <v>3857700</v>
      </c>
      <c r="G69" s="6"/>
      <c r="H69" s="3">
        <f t="shared" si="0"/>
        <v>96.425661914460278</v>
      </c>
      <c r="J69" s="1">
        <f t="shared" si="1"/>
        <v>22600</v>
      </c>
      <c r="L69" s="2">
        <f t="shared" si="2"/>
        <v>0.58584130440417859</v>
      </c>
    </row>
    <row r="70" spans="1:12" x14ac:dyDescent="0.2">
      <c r="A70" s="15" t="s">
        <v>51</v>
      </c>
      <c r="B70" s="7">
        <v>1903200</v>
      </c>
      <c r="C70" s="6"/>
      <c r="D70" s="7">
        <v>1977300</v>
      </c>
      <c r="E70" s="6"/>
      <c r="F70" s="7">
        <v>3880500</v>
      </c>
      <c r="G70" s="6"/>
      <c r="H70" s="3">
        <f t="shared" si="0"/>
        <v>96.252465483234715</v>
      </c>
      <c r="J70" s="1">
        <f t="shared" si="1"/>
        <v>22800</v>
      </c>
      <c r="L70" s="2">
        <f t="shared" si="2"/>
        <v>0.58755315036722078</v>
      </c>
    </row>
    <row r="71" spans="1:12" x14ac:dyDescent="0.2">
      <c r="A71" s="15" t="s">
        <v>52</v>
      </c>
      <c r="B71" s="7">
        <v>1936500</v>
      </c>
      <c r="C71" s="6"/>
      <c r="D71" s="7">
        <v>2012000</v>
      </c>
      <c r="E71" s="6"/>
      <c r="F71" s="7">
        <v>3948500</v>
      </c>
      <c r="G71" s="6"/>
      <c r="H71" s="3">
        <f t="shared" si="0"/>
        <v>96.247514910536779</v>
      </c>
      <c r="J71" s="1">
        <f t="shared" si="1"/>
        <v>68000</v>
      </c>
      <c r="L71" s="2">
        <f t="shared" si="2"/>
        <v>1.7221729770799039</v>
      </c>
    </row>
    <row r="72" spans="1:12" x14ac:dyDescent="0.2">
      <c r="A72" s="15" t="s">
        <v>53</v>
      </c>
      <c r="B72" s="7">
        <v>1975600</v>
      </c>
      <c r="C72" s="6"/>
      <c r="D72" s="7">
        <v>2051700</v>
      </c>
      <c r="E72" s="6"/>
      <c r="F72" s="7">
        <v>4027200</v>
      </c>
      <c r="G72" s="6"/>
      <c r="H72" s="3">
        <f t="shared" si="0"/>
        <v>96.290880733050642</v>
      </c>
      <c r="J72" s="1">
        <f t="shared" si="1"/>
        <v>78700</v>
      </c>
      <c r="L72" s="2">
        <f t="shared" si="2"/>
        <v>1.9542113627334128</v>
      </c>
    </row>
    <row r="73" spans="1:12" x14ac:dyDescent="0.2">
      <c r="A73" s="15" t="s">
        <v>54</v>
      </c>
      <c r="B73" s="7">
        <v>2003800</v>
      </c>
      <c r="C73" s="6"/>
      <c r="D73" s="7">
        <v>2083800</v>
      </c>
      <c r="E73" s="6"/>
      <c r="F73" s="7">
        <v>4087500</v>
      </c>
      <c r="G73" s="6"/>
      <c r="H73" s="3">
        <f t="shared" si="0"/>
        <v>96.160859967367301</v>
      </c>
      <c r="J73" s="1">
        <f t="shared" si="1"/>
        <v>60300</v>
      </c>
      <c r="L73" s="2">
        <f t="shared" si="2"/>
        <v>1.4752293577981652</v>
      </c>
    </row>
    <row r="74" spans="1:12" x14ac:dyDescent="0.2">
      <c r="A74" s="14" t="s">
        <v>55</v>
      </c>
      <c r="B74" s="7">
        <v>2025200</v>
      </c>
      <c r="C74" s="6"/>
      <c r="D74" s="7">
        <v>2108700</v>
      </c>
      <c r="E74" s="6"/>
      <c r="F74" s="7">
        <v>4133900</v>
      </c>
      <c r="G74" s="6"/>
      <c r="H74" s="3">
        <f t="shared" si="0"/>
        <v>96.040214350073512</v>
      </c>
      <c r="J74" s="1">
        <f t="shared" si="1"/>
        <v>46400</v>
      </c>
      <c r="L74" s="2">
        <f t="shared" si="2"/>
        <v>1.1224267640726675</v>
      </c>
    </row>
    <row r="75" spans="1:12" x14ac:dyDescent="0.2">
      <c r="A75" s="14" t="s">
        <v>56</v>
      </c>
      <c r="B75" s="7">
        <v>2048300</v>
      </c>
      <c r="C75" s="6"/>
      <c r="D75" s="7">
        <v>2136200</v>
      </c>
      <c r="E75" s="6"/>
      <c r="F75" s="7">
        <v>4184600</v>
      </c>
      <c r="G75" s="6"/>
      <c r="H75" s="3">
        <f t="shared" si="0"/>
        <v>95.885216740005617</v>
      </c>
      <c r="J75" s="1">
        <f t="shared" si="1"/>
        <v>50700</v>
      </c>
      <c r="L75" s="2">
        <f t="shared" si="2"/>
        <v>1.2115853367107967</v>
      </c>
    </row>
    <row r="76" spans="1:12" x14ac:dyDescent="0.2">
      <c r="A76" s="14" t="s">
        <v>57</v>
      </c>
      <c r="B76" s="7">
        <v>2066400</v>
      </c>
      <c r="C76" s="6"/>
      <c r="D76" s="7">
        <v>2157300</v>
      </c>
      <c r="E76" s="6"/>
      <c r="F76" s="7">
        <v>4223800</v>
      </c>
      <c r="G76" s="6"/>
      <c r="H76" s="3">
        <f t="shared" si="0"/>
        <v>95.78639966624948</v>
      </c>
      <c r="J76" s="1">
        <f t="shared" si="1"/>
        <v>39200</v>
      </c>
      <c r="L76" s="2">
        <f t="shared" si="2"/>
        <v>0.92807424593967525</v>
      </c>
    </row>
    <row r="77" spans="1:12" x14ac:dyDescent="0.2">
      <c r="A77" s="14" t="s">
        <v>58</v>
      </c>
      <c r="B77" s="7">
        <v>2083400</v>
      </c>
      <c r="C77" s="6"/>
      <c r="D77" s="7">
        <v>2176300</v>
      </c>
      <c r="E77" s="6"/>
      <c r="F77" s="7">
        <v>4259800</v>
      </c>
      <c r="G77" s="6"/>
      <c r="H77" s="3">
        <f t="shared" si="0"/>
        <v>95.731287046822587</v>
      </c>
      <c r="J77" s="1">
        <f t="shared" si="1"/>
        <v>36000</v>
      </c>
      <c r="L77" s="2">
        <f t="shared" si="2"/>
        <v>0.84511009906568391</v>
      </c>
    </row>
    <row r="78" spans="1:12" x14ac:dyDescent="0.2">
      <c r="A78" s="14" t="s">
        <v>59</v>
      </c>
      <c r="B78" s="7">
        <v>2104700</v>
      </c>
      <c r="C78" s="6"/>
      <c r="D78" s="7">
        <v>2197900</v>
      </c>
      <c r="E78" s="6"/>
      <c r="F78" s="7">
        <v>4302600</v>
      </c>
      <c r="G78" s="6"/>
      <c r="H78" s="3">
        <f t="shared" si="0"/>
        <v>95.75958869830292</v>
      </c>
      <c r="J78" s="1">
        <f t="shared" si="1"/>
        <v>42800</v>
      </c>
      <c r="L78" s="2">
        <f t="shared" si="2"/>
        <v>0.99474736206014958</v>
      </c>
    </row>
    <row r="79" spans="1:12" x14ac:dyDescent="0.2">
      <c r="A79" s="14" t="s">
        <v>60</v>
      </c>
      <c r="B79" s="7">
        <v>2127700</v>
      </c>
      <c r="C79" s="6"/>
      <c r="D79" s="7">
        <v>2222900</v>
      </c>
      <c r="E79" s="6"/>
      <c r="F79" s="7">
        <v>4350700</v>
      </c>
      <c r="G79" s="6"/>
      <c r="H79" s="3">
        <f t="shared" si="0"/>
        <v>95.717306221602414</v>
      </c>
      <c r="J79" s="1">
        <f t="shared" si="1"/>
        <v>48100</v>
      </c>
      <c r="L79" s="2">
        <f t="shared" si="2"/>
        <v>1.1055692187464088</v>
      </c>
    </row>
    <row r="80" spans="1:12" x14ac:dyDescent="0.2">
      <c r="A80" s="14" t="s">
        <v>61</v>
      </c>
      <c r="B80" s="7">
        <v>2143600</v>
      </c>
      <c r="C80" s="6"/>
      <c r="D80" s="7">
        <v>2240400</v>
      </c>
      <c r="E80" s="6"/>
      <c r="F80" s="7">
        <v>4384000</v>
      </c>
      <c r="G80" s="6"/>
      <c r="H80" s="3">
        <f t="shared" si="0"/>
        <v>95.679342974468838</v>
      </c>
      <c r="J80" s="1">
        <f t="shared" si="1"/>
        <v>33300</v>
      </c>
      <c r="L80" s="2">
        <f t="shared" si="2"/>
        <v>0.7595802919708029</v>
      </c>
    </row>
    <row r="81" spans="1:13" x14ac:dyDescent="0.2">
      <c r="A81" s="14" t="s">
        <v>62</v>
      </c>
      <c r="B81" s="7">
        <v>2155000</v>
      </c>
      <c r="C81" s="6"/>
      <c r="D81" s="7">
        <v>2253100</v>
      </c>
      <c r="E81" s="6"/>
      <c r="F81" s="7">
        <v>4408100</v>
      </c>
      <c r="G81" s="6"/>
      <c r="H81" s="3">
        <f t="shared" si="0"/>
        <v>95.64599884603436</v>
      </c>
      <c r="J81" s="1">
        <f t="shared" si="1"/>
        <v>24100</v>
      </c>
      <c r="L81" s="2">
        <f t="shared" si="2"/>
        <v>0.54672080941902412</v>
      </c>
    </row>
    <row r="82" spans="1:13" x14ac:dyDescent="0.2">
      <c r="A82" s="14" t="s">
        <v>63</v>
      </c>
      <c r="B82" s="7">
        <v>2172200</v>
      </c>
      <c r="C82" s="6"/>
      <c r="D82" s="7">
        <v>2269900</v>
      </c>
      <c r="E82" s="6"/>
      <c r="F82" s="7">
        <v>4442100</v>
      </c>
      <c r="G82" s="6"/>
      <c r="H82" s="3">
        <f t="shared" si="0"/>
        <v>95.695845631966165</v>
      </c>
      <c r="J82" s="1">
        <f t="shared" si="1"/>
        <v>34000</v>
      </c>
      <c r="L82" s="2">
        <f t="shared" si="2"/>
        <v>0.76540375047837728</v>
      </c>
    </row>
    <row r="83" spans="1:13" x14ac:dyDescent="0.2">
      <c r="A83" s="14" t="s">
        <v>64</v>
      </c>
      <c r="B83" s="7">
        <v>2215700</v>
      </c>
      <c r="C83" s="6"/>
      <c r="D83" s="7">
        <v>2300800</v>
      </c>
      <c r="E83" s="6"/>
      <c r="F83" s="7">
        <v>4516500</v>
      </c>
      <c r="G83" s="6"/>
      <c r="H83" s="3">
        <f t="shared" si="0"/>
        <v>96.301286509040324</v>
      </c>
      <c r="J83" s="1">
        <f t="shared" si="1"/>
        <v>74400</v>
      </c>
      <c r="L83" s="2">
        <f t="shared" si="2"/>
        <v>1.6472932580538027</v>
      </c>
    </row>
    <row r="84" spans="1:13" x14ac:dyDescent="0.2">
      <c r="A84" s="14" t="s">
        <v>65</v>
      </c>
      <c r="B84" s="7">
        <v>2270100</v>
      </c>
      <c r="C84" s="6"/>
      <c r="D84" s="7">
        <v>2339300</v>
      </c>
      <c r="E84" s="6"/>
      <c r="F84" s="7">
        <v>4609400</v>
      </c>
      <c r="G84" s="6"/>
      <c r="H84" s="3">
        <f t="shared" si="0"/>
        <v>97.041850126106098</v>
      </c>
      <c r="J84" s="1">
        <f t="shared" si="1"/>
        <v>92900</v>
      </c>
      <c r="L84" s="2">
        <f t="shared" si="2"/>
        <v>2.0154466958823276</v>
      </c>
    </row>
    <row r="85" spans="1:13" x14ac:dyDescent="0.2">
      <c r="A85" s="14" t="s">
        <v>66</v>
      </c>
      <c r="B85" s="7">
        <v>2328500</v>
      </c>
      <c r="C85" s="6"/>
      <c r="D85" s="7">
        <v>2385600</v>
      </c>
      <c r="E85" s="6"/>
      <c r="F85" s="7">
        <v>4714100</v>
      </c>
      <c r="G85" s="6"/>
      <c r="H85" s="3">
        <f t="shared" si="0"/>
        <v>97.606472166331329</v>
      </c>
      <c r="J85" s="1">
        <f t="shared" si="1"/>
        <v>104700</v>
      </c>
      <c r="L85" s="2">
        <f t="shared" si="2"/>
        <v>2.2209965847139435</v>
      </c>
    </row>
    <row r="86" spans="1:13" x14ac:dyDescent="0.2">
      <c r="A86" s="14" t="s">
        <v>67</v>
      </c>
      <c r="B86" s="7">
        <v>2382700</v>
      </c>
      <c r="C86" s="6"/>
      <c r="D86" s="7">
        <v>2430900</v>
      </c>
      <c r="E86" s="6"/>
      <c r="F86" s="7">
        <v>4813600</v>
      </c>
      <c r="G86" s="6"/>
      <c r="H86" s="3">
        <f t="shared" si="0"/>
        <v>98.017195277469256</v>
      </c>
      <c r="J86" s="1">
        <f t="shared" si="1"/>
        <v>99500</v>
      </c>
      <c r="L86" s="2">
        <f t="shared" si="2"/>
        <v>2.0670599966760843</v>
      </c>
    </row>
    <row r="87" spans="1:13" x14ac:dyDescent="0.2">
      <c r="A87" s="14" t="s">
        <v>68</v>
      </c>
      <c r="B87" s="7">
        <v>2430200</v>
      </c>
      <c r="C87" s="6"/>
      <c r="D87" s="7">
        <v>2470500</v>
      </c>
      <c r="E87" s="6"/>
      <c r="F87" s="7">
        <v>4900600</v>
      </c>
      <c r="G87" s="6"/>
      <c r="H87" s="3">
        <f t="shared" si="0"/>
        <v>98.368751264926118</v>
      </c>
      <c r="J87" s="1">
        <f t="shared" si="1"/>
        <v>87000</v>
      </c>
      <c r="L87" s="2">
        <f t="shared" si="2"/>
        <v>1.7752928212871892</v>
      </c>
    </row>
    <row r="88" spans="1:13" x14ac:dyDescent="0.2">
      <c r="A88" s="14" t="s">
        <v>69</v>
      </c>
      <c r="B88" s="7">
        <v>2467000</v>
      </c>
      <c r="C88" s="6"/>
      <c r="D88" s="7">
        <v>2503300</v>
      </c>
      <c r="E88" s="6"/>
      <c r="F88" s="7">
        <v>4970300</v>
      </c>
      <c r="G88" s="6"/>
      <c r="H88" s="3">
        <f t="shared" si="0"/>
        <v>98.549914113370349</v>
      </c>
      <c r="J88" s="1">
        <f t="shared" si="1"/>
        <v>69700</v>
      </c>
      <c r="L88" s="2">
        <f t="shared" si="2"/>
        <v>1.4023298392451158</v>
      </c>
    </row>
    <row r="89" spans="1:13" x14ac:dyDescent="0.2">
      <c r="A89" s="14" t="s">
        <v>70</v>
      </c>
      <c r="B89" s="7">
        <v>2519000</v>
      </c>
      <c r="C89" s="6"/>
      <c r="D89" s="7">
        <v>2553400</v>
      </c>
      <c r="E89" s="6"/>
      <c r="F89" s="7">
        <v>5072400</v>
      </c>
      <c r="G89" s="6"/>
      <c r="H89" s="3">
        <f t="shared" si="0"/>
        <v>98.652776689903661</v>
      </c>
      <c r="J89" s="1">
        <f t="shared" si="1"/>
        <v>102100</v>
      </c>
      <c r="L89" s="2">
        <f t="shared" si="2"/>
        <v>2.0128538758772967</v>
      </c>
    </row>
    <row r="90" spans="1:13" x14ac:dyDescent="0.2">
      <c r="A90" s="14" t="s">
        <v>71</v>
      </c>
      <c r="B90" s="7">
        <v>2524700</v>
      </c>
      <c r="C90" s="6"/>
      <c r="D90" s="7">
        <v>2559800</v>
      </c>
      <c r="E90" s="6"/>
      <c r="F90" s="7">
        <v>5084600</v>
      </c>
      <c r="G90" s="6"/>
      <c r="H90" s="3">
        <f t="shared" si="0"/>
        <v>98.628799124931632</v>
      </c>
      <c r="J90" s="1">
        <f t="shared" si="1"/>
        <v>12200</v>
      </c>
      <c r="L90" s="2">
        <f t="shared" si="2"/>
        <v>0.23994021161939977</v>
      </c>
    </row>
    <row r="91" spans="1:13" x14ac:dyDescent="0.2">
      <c r="A91" s="14" t="s">
        <v>72</v>
      </c>
      <c r="B91" s="7">
        <v>2523100</v>
      </c>
      <c r="C91" s="6"/>
      <c r="D91" s="7">
        <v>2558600</v>
      </c>
      <c r="E91" s="6"/>
      <c r="F91" s="7">
        <v>5081700</v>
      </c>
      <c r="G91" s="6"/>
      <c r="H91" s="3">
        <f t="shared" si="0"/>
        <v>98.612522473227543</v>
      </c>
      <c r="J91" s="1">
        <f t="shared" si="1"/>
        <v>-2900</v>
      </c>
      <c r="L91" s="2">
        <f t="shared" si="2"/>
        <v>-5.7067516775882086E-2</v>
      </c>
    </row>
    <row r="92" spans="1:13" x14ac:dyDescent="0.2">
      <c r="A92" s="14" t="s">
        <v>73</v>
      </c>
      <c r="B92" s="7">
        <v>2590000</v>
      </c>
      <c r="C92" s="6"/>
      <c r="D92" s="7">
        <v>2610000</v>
      </c>
      <c r="E92" s="6"/>
      <c r="F92" s="7">
        <v>5200000</v>
      </c>
      <c r="G92" s="6"/>
      <c r="H92" s="3">
        <f t="shared" si="0"/>
        <v>99.23371647509579</v>
      </c>
      <c r="J92" s="1">
        <f t="shared" si="1"/>
        <v>118300</v>
      </c>
      <c r="L92" s="2">
        <f t="shared" si="2"/>
        <v>2.2749999999999999</v>
      </c>
    </row>
    <row r="93" spans="1:13" x14ac:dyDescent="0.2">
      <c r="A93" s="14" t="s">
        <v>74</v>
      </c>
      <c r="B93" s="7">
        <v>2634300</v>
      </c>
      <c r="C93" s="7" t="s">
        <v>121</v>
      </c>
      <c r="D93" s="7">
        <v>2655800</v>
      </c>
      <c r="E93" s="7" t="s">
        <v>121</v>
      </c>
      <c r="F93" s="7">
        <v>5290000</v>
      </c>
      <c r="G93" s="7" t="s">
        <v>121</v>
      </c>
      <c r="H93" s="3">
        <f t="shared" si="0"/>
        <v>99.190451088184346</v>
      </c>
      <c r="I93" t="s">
        <v>29</v>
      </c>
      <c r="J93" s="1">
        <f t="shared" si="1"/>
        <v>90000</v>
      </c>
      <c r="K93" t="s">
        <v>29</v>
      </c>
      <c r="L93" s="2">
        <f t="shared" si="2"/>
        <v>1.7013232514177692</v>
      </c>
      <c r="M93" t="s">
        <v>29</v>
      </c>
    </row>
    <row r="94" spans="1:13" x14ac:dyDescent="0.2">
      <c r="A94" s="14" t="s">
        <v>75</v>
      </c>
      <c r="B94" s="7">
        <v>2646200</v>
      </c>
      <c r="C94" s="7" t="s">
        <v>121</v>
      </c>
      <c r="D94" s="7">
        <v>2678500</v>
      </c>
      <c r="E94" s="7" t="s">
        <v>121</v>
      </c>
      <c r="F94" s="7">
        <v>5324700</v>
      </c>
      <c r="G94" s="7" t="s">
        <v>121</v>
      </c>
      <c r="H94" s="3">
        <f t="shared" ref="H94" si="3">SUM(B94/D94*100)</f>
        <v>98.794101176031361</v>
      </c>
      <c r="I94" t="s">
        <v>29</v>
      </c>
      <c r="J94" s="1">
        <f t="shared" ref="J94" si="4">SUM(F94-F93)</f>
        <v>34700</v>
      </c>
      <c r="K94" t="s">
        <v>29</v>
      </c>
      <c r="L94" s="2">
        <f t="shared" ref="L94" si="5">SUM(100/F94*J94)</f>
        <v>0.65167990684921218</v>
      </c>
      <c r="M94" t="s">
        <v>29</v>
      </c>
    </row>
    <row r="95" spans="1:13" ht="16" customHeight="1" x14ac:dyDescent="0.2">
      <c r="A95" t="s">
        <v>82</v>
      </c>
    </row>
    <row r="96" spans="1:13" ht="16" customHeight="1" x14ac:dyDescent="0.2">
      <c r="A96" t="s">
        <v>7</v>
      </c>
    </row>
    <row r="97" spans="1:1" x14ac:dyDescent="0.2">
      <c r="A97" t="s">
        <v>8</v>
      </c>
    </row>
    <row r="99" spans="1:1" ht="16" customHeight="1" x14ac:dyDescent="0.2">
      <c r="A99" t="s">
        <v>9</v>
      </c>
    </row>
    <row r="100" spans="1:1" ht="16" customHeight="1" x14ac:dyDescent="0.2">
      <c r="A100" t="s">
        <v>41</v>
      </c>
    </row>
    <row r="101" spans="1:1" ht="16" customHeight="1" x14ac:dyDescent="0.2">
      <c r="A101" t="s">
        <v>77</v>
      </c>
    </row>
    <row r="102" spans="1:1" ht="16" customHeight="1" x14ac:dyDescent="0.2">
      <c r="A102" t="s">
        <v>78</v>
      </c>
    </row>
    <row r="103" spans="1:1" ht="16" customHeight="1" x14ac:dyDescent="0.2">
      <c r="A103" t="s">
        <v>79</v>
      </c>
    </row>
    <row r="105" spans="1:1" ht="16" customHeight="1" x14ac:dyDescent="0.2">
      <c r="A105" t="s">
        <v>10</v>
      </c>
    </row>
    <row r="106" spans="1:1" ht="16" customHeight="1" x14ac:dyDescent="0.2">
      <c r="A106" t="s">
        <v>11</v>
      </c>
    </row>
    <row r="107" spans="1:1" ht="16" customHeight="1" x14ac:dyDescent="0.2">
      <c r="A107" t="s">
        <v>12</v>
      </c>
    </row>
    <row r="108" spans="1:1" ht="16" customHeight="1" x14ac:dyDescent="0.2">
      <c r="A108" t="s">
        <v>13</v>
      </c>
    </row>
    <row r="109" spans="1:1" ht="16" customHeight="1" x14ac:dyDescent="0.2">
      <c r="A109" t="s">
        <v>14</v>
      </c>
    </row>
    <row r="110" spans="1:1" ht="16" customHeight="1" x14ac:dyDescent="0.2">
      <c r="A110" t="s">
        <v>15</v>
      </c>
    </row>
    <row r="111" spans="1:1" x14ac:dyDescent="0.2">
      <c r="A111" t="s">
        <v>16</v>
      </c>
    </row>
    <row r="113" spans="1:8" ht="16" customHeight="1" x14ac:dyDescent="0.2">
      <c r="A113" t="s">
        <v>80</v>
      </c>
    </row>
    <row r="114" spans="1:8" x14ac:dyDescent="0.2">
      <c r="A114" t="s">
        <v>17</v>
      </c>
    </row>
    <row r="116" spans="1:8" ht="16" customHeight="1" x14ac:dyDescent="0.2">
      <c r="A116" t="s">
        <v>18</v>
      </c>
    </row>
    <row r="117" spans="1:8" x14ac:dyDescent="0.2">
      <c r="A117" t="s">
        <v>81</v>
      </c>
    </row>
    <row r="119" spans="1:8" ht="16" customHeight="1" x14ac:dyDescent="0.2">
      <c r="A119" t="s">
        <v>19</v>
      </c>
    </row>
    <row r="120" spans="1:8" ht="16" customHeight="1" x14ac:dyDescent="0.2">
      <c r="A120" t="s">
        <v>20</v>
      </c>
    </row>
    <row r="121" spans="1:8" ht="16" customHeight="1" x14ac:dyDescent="0.2">
      <c r="A121" t="s">
        <v>21</v>
      </c>
    </row>
    <row r="122" spans="1:8" x14ac:dyDescent="0.2">
      <c r="A122" t="s">
        <v>22</v>
      </c>
    </row>
    <row r="124" spans="1:8" x14ac:dyDescent="0.2">
      <c r="A124" t="s">
        <v>30</v>
      </c>
      <c r="B124" t="s">
        <v>31</v>
      </c>
      <c r="D124" t="s">
        <v>32</v>
      </c>
      <c r="F124" t="s">
        <v>33</v>
      </c>
      <c r="H124" t="s">
        <v>34</v>
      </c>
    </row>
    <row r="125" spans="1:8" x14ac:dyDescent="0.2">
      <c r="A125">
        <v>1961</v>
      </c>
      <c r="B125" s="1">
        <v>47900</v>
      </c>
      <c r="F125" s="1">
        <v>42700</v>
      </c>
      <c r="H125" s="1">
        <v>6500</v>
      </c>
    </row>
    <row r="126" spans="1:8" x14ac:dyDescent="0.2">
      <c r="A126">
        <v>1962</v>
      </c>
      <c r="B126" s="1">
        <v>62300</v>
      </c>
      <c r="F126" s="1">
        <v>44500</v>
      </c>
      <c r="H126" s="1">
        <v>19100</v>
      </c>
    </row>
    <row r="127" spans="1:8" x14ac:dyDescent="0.2">
      <c r="A127">
        <v>1963</v>
      </c>
      <c r="B127" s="1">
        <v>49800</v>
      </c>
      <c r="F127" s="1">
        <v>41700</v>
      </c>
      <c r="H127" s="1">
        <v>12200</v>
      </c>
    </row>
    <row r="128" spans="1:8" x14ac:dyDescent="0.2">
      <c r="A128">
        <v>1964</v>
      </c>
      <c r="B128" s="1">
        <v>53600</v>
      </c>
      <c r="F128" s="1">
        <v>40400</v>
      </c>
      <c r="H128" s="1">
        <v>14300</v>
      </c>
    </row>
    <row r="129" spans="1:8" x14ac:dyDescent="0.2">
      <c r="A129">
        <v>1965</v>
      </c>
      <c r="B129" s="1">
        <v>43000</v>
      </c>
      <c r="F129" s="1">
        <v>38500</v>
      </c>
      <c r="H129" s="1">
        <v>8900</v>
      </c>
    </row>
    <row r="130" spans="1:8" x14ac:dyDescent="0.2">
      <c r="A130">
        <v>1966</v>
      </c>
      <c r="B130" s="1">
        <v>47500</v>
      </c>
      <c r="F130" s="1">
        <v>36400</v>
      </c>
      <c r="H130" s="1">
        <v>12300</v>
      </c>
    </row>
    <row r="131" spans="1:8" x14ac:dyDescent="0.2">
      <c r="A131">
        <v>1967</v>
      </c>
      <c r="B131" s="1">
        <v>48200</v>
      </c>
      <c r="F131" s="1">
        <v>37400</v>
      </c>
      <c r="H131" s="1">
        <v>12500</v>
      </c>
    </row>
    <row r="132" spans="1:8" x14ac:dyDescent="0.2">
      <c r="A132">
        <v>1968</v>
      </c>
      <c r="B132" s="1">
        <v>24000</v>
      </c>
      <c r="F132" s="1">
        <v>37800</v>
      </c>
      <c r="H132" s="1">
        <v>-12000</v>
      </c>
    </row>
    <row r="133" spans="1:8" x14ac:dyDescent="0.2">
      <c r="A133">
        <v>1969</v>
      </c>
      <c r="B133" s="1">
        <v>24700</v>
      </c>
      <c r="F133" s="1">
        <v>37800</v>
      </c>
      <c r="H133" s="1">
        <v>-10500</v>
      </c>
    </row>
    <row r="134" spans="1:8" x14ac:dyDescent="0.2">
      <c r="A134">
        <v>1970</v>
      </c>
      <c r="B134" s="1">
        <v>37900</v>
      </c>
      <c r="F134" s="1">
        <v>37500</v>
      </c>
      <c r="H134" s="1">
        <v>-1900</v>
      </c>
    </row>
    <row r="135" spans="1:8" x14ac:dyDescent="0.2">
      <c r="A135">
        <v>1971</v>
      </c>
      <c r="B135" s="1">
        <v>42300</v>
      </c>
      <c r="F135" s="1">
        <v>39000</v>
      </c>
      <c r="H135" s="1">
        <v>5300</v>
      </c>
    </row>
    <row r="136" spans="1:8" x14ac:dyDescent="0.2">
      <c r="A136">
        <v>1972</v>
      </c>
      <c r="B136" s="1">
        <v>50900</v>
      </c>
      <c r="F136" s="1">
        <v>39800</v>
      </c>
      <c r="H136" s="1">
        <v>11800</v>
      </c>
    </row>
    <row r="137" spans="1:8" x14ac:dyDescent="0.2">
      <c r="A137">
        <v>1973</v>
      </c>
      <c r="B137" s="1">
        <v>57400</v>
      </c>
      <c r="F137" s="1">
        <v>36500</v>
      </c>
      <c r="H137" s="1">
        <v>20900</v>
      </c>
    </row>
    <row r="138" spans="1:8" x14ac:dyDescent="0.2">
      <c r="A138">
        <v>1974</v>
      </c>
      <c r="B138" s="1">
        <v>62400</v>
      </c>
      <c r="F138" s="1">
        <v>35100</v>
      </c>
      <c r="H138" s="1">
        <v>27600</v>
      </c>
    </row>
    <row r="139" spans="1:8" x14ac:dyDescent="0.2">
      <c r="A139">
        <v>1975</v>
      </c>
      <c r="B139" s="1">
        <v>59400</v>
      </c>
      <c r="F139" s="1">
        <v>32700</v>
      </c>
      <c r="H139" s="1">
        <v>27200</v>
      </c>
    </row>
    <row r="140" spans="1:8" x14ac:dyDescent="0.2">
      <c r="A140">
        <v>1976</v>
      </c>
      <c r="B140" s="1">
        <v>27400</v>
      </c>
      <c r="F140" s="1">
        <v>30100</v>
      </c>
      <c r="H140" s="1">
        <v>-5000</v>
      </c>
    </row>
    <row r="141" spans="1:8" x14ac:dyDescent="0.2">
      <c r="A141">
        <v>1977</v>
      </c>
      <c r="B141" s="1">
        <v>9700</v>
      </c>
      <c r="F141" s="1">
        <v>29200</v>
      </c>
      <c r="H141" s="1">
        <v>-20000</v>
      </c>
    </row>
    <row r="142" spans="1:8" x14ac:dyDescent="0.2">
      <c r="A142">
        <v>1978</v>
      </c>
      <c r="B142" s="1">
        <v>1000</v>
      </c>
      <c r="F142" s="1">
        <v>27000</v>
      </c>
      <c r="H142" s="1">
        <v>-25900</v>
      </c>
    </row>
    <row r="143" spans="1:8" x14ac:dyDescent="0.2">
      <c r="A143">
        <v>1979</v>
      </c>
      <c r="B143" s="1">
        <v>-12200</v>
      </c>
      <c r="F143" s="1">
        <v>27100</v>
      </c>
      <c r="H143" s="1">
        <v>-37100</v>
      </c>
    </row>
    <row r="144" spans="1:8" x14ac:dyDescent="0.2">
      <c r="A144">
        <v>1980</v>
      </c>
      <c r="B144" s="1">
        <v>3900</v>
      </c>
      <c r="F144" s="1">
        <v>25600</v>
      </c>
      <c r="H144" s="1">
        <v>-20700</v>
      </c>
    </row>
    <row r="145" spans="1:9" x14ac:dyDescent="0.2">
      <c r="A145">
        <v>1981</v>
      </c>
      <c r="B145" s="1">
        <v>12000</v>
      </c>
      <c r="F145" s="1">
        <v>25000</v>
      </c>
      <c r="H145" s="1">
        <v>-12100</v>
      </c>
    </row>
    <row r="146" spans="1:9" x14ac:dyDescent="0.2">
      <c r="A146">
        <v>1982</v>
      </c>
      <c r="B146" s="1">
        <v>31200</v>
      </c>
      <c r="F146" s="1">
        <v>24400</v>
      </c>
      <c r="H146" s="1">
        <v>9100</v>
      </c>
    </row>
    <row r="147" spans="1:9" x14ac:dyDescent="0.2">
      <c r="A147">
        <v>1983</v>
      </c>
      <c r="B147" s="1">
        <v>43200</v>
      </c>
      <c r="F147" s="1">
        <v>24400</v>
      </c>
      <c r="H147" s="1">
        <v>19900</v>
      </c>
    </row>
    <row r="148" spans="1:9" x14ac:dyDescent="0.2">
      <c r="A148">
        <v>1984</v>
      </c>
      <c r="B148" s="1">
        <v>27800</v>
      </c>
      <c r="F148" s="1">
        <v>24800</v>
      </c>
      <c r="H148" s="1">
        <v>4700</v>
      </c>
    </row>
    <row r="149" spans="1:9" x14ac:dyDescent="0.2">
      <c r="A149">
        <v>1985</v>
      </c>
      <c r="B149" s="1">
        <v>20000</v>
      </c>
      <c r="F149" s="1">
        <v>25800</v>
      </c>
      <c r="H149" s="1">
        <v>-3900</v>
      </c>
    </row>
    <row r="150" spans="1:9" x14ac:dyDescent="0.2">
      <c r="A150">
        <v>1986</v>
      </c>
      <c r="B150">
        <v>-800</v>
      </c>
      <c r="F150" s="1">
        <v>25200</v>
      </c>
      <c r="H150" s="1">
        <v>-23900</v>
      </c>
    </row>
    <row r="151" spans="1:9" x14ac:dyDescent="0.2">
      <c r="A151">
        <v>1987</v>
      </c>
      <c r="B151" s="1">
        <v>28100</v>
      </c>
      <c r="F151" s="1">
        <v>26500</v>
      </c>
      <c r="H151" s="1">
        <v>5400</v>
      </c>
    </row>
    <row r="152" spans="1:9" x14ac:dyDescent="0.2">
      <c r="A152">
        <v>1988</v>
      </c>
      <c r="B152" s="1">
        <v>9000</v>
      </c>
      <c r="F152" s="1">
        <v>29200</v>
      </c>
      <c r="H152" s="1">
        <v>-16300</v>
      </c>
    </row>
    <row r="153" spans="1:9" x14ac:dyDescent="0.2">
      <c r="A153">
        <v>1989</v>
      </c>
      <c r="B153" s="1">
        <v>15800</v>
      </c>
      <c r="F153" s="1">
        <v>30300</v>
      </c>
      <c r="H153" s="1">
        <v>-10600</v>
      </c>
    </row>
    <row r="154" spans="1:9" x14ac:dyDescent="0.2">
      <c r="A154">
        <v>1990</v>
      </c>
      <c r="B154" s="1">
        <v>30600</v>
      </c>
      <c r="F154" s="1">
        <v>32400</v>
      </c>
      <c r="H154" s="1">
        <v>2000</v>
      </c>
    </row>
    <row r="155" spans="1:9" x14ac:dyDescent="0.2">
      <c r="A155">
        <v>1991</v>
      </c>
      <c r="B155" s="1">
        <v>50300</v>
      </c>
      <c r="F155" s="1">
        <v>33900</v>
      </c>
      <c r="H155" s="1">
        <v>18900</v>
      </c>
    </row>
    <row r="156" spans="1:9" x14ac:dyDescent="0.2">
      <c r="A156" t="s">
        <v>40</v>
      </c>
    </row>
    <row r="157" spans="1:9" ht="17" x14ac:dyDescent="0.2">
      <c r="A157" s="11" t="s">
        <v>42</v>
      </c>
      <c r="B157" s="12">
        <v>36600</v>
      </c>
      <c r="C157" s="13"/>
      <c r="D157" s="12" t="s">
        <v>83</v>
      </c>
      <c r="E157" s="13"/>
      <c r="F157" s="12">
        <v>33000</v>
      </c>
      <c r="G157" s="13"/>
      <c r="H157" s="12">
        <v>3600</v>
      </c>
      <c r="I157" s="13"/>
    </row>
    <row r="158" spans="1:9" ht="17" x14ac:dyDescent="0.2">
      <c r="A158" s="11" t="s">
        <v>43</v>
      </c>
      <c r="B158" s="12">
        <v>40500</v>
      </c>
      <c r="C158" s="13"/>
      <c r="D158" s="12" t="s">
        <v>84</v>
      </c>
      <c r="E158" s="13"/>
      <c r="F158" s="12">
        <v>31800</v>
      </c>
      <c r="G158" s="13"/>
      <c r="H158" s="12">
        <v>8700</v>
      </c>
      <c r="I158" s="13"/>
    </row>
    <row r="159" spans="1:9" ht="17" x14ac:dyDescent="0.2">
      <c r="A159" s="11" t="s">
        <v>44</v>
      </c>
      <c r="B159" s="12">
        <v>47800</v>
      </c>
      <c r="C159" s="13"/>
      <c r="D159" s="12" t="s">
        <v>85</v>
      </c>
      <c r="E159" s="13"/>
      <c r="F159" s="12">
        <v>31000</v>
      </c>
      <c r="G159" s="13"/>
      <c r="H159" s="12">
        <v>16800</v>
      </c>
      <c r="I159" s="13"/>
    </row>
    <row r="160" spans="1:9" ht="17" x14ac:dyDescent="0.2">
      <c r="A160" s="11" t="s">
        <v>45</v>
      </c>
      <c r="B160" s="12">
        <v>53400</v>
      </c>
      <c r="C160" s="13"/>
      <c r="D160" s="12" t="s">
        <v>86</v>
      </c>
      <c r="E160" s="13"/>
      <c r="F160" s="12">
        <v>30700</v>
      </c>
      <c r="G160" s="13"/>
      <c r="H160" s="12">
        <v>22700</v>
      </c>
      <c r="I160" s="13"/>
    </row>
    <row r="161" spans="1:9" ht="17" x14ac:dyDescent="0.2">
      <c r="A161" s="11" t="s">
        <v>46</v>
      </c>
      <c r="B161" s="12">
        <v>58600</v>
      </c>
      <c r="C161" s="13"/>
      <c r="D161" s="12" t="s">
        <v>87</v>
      </c>
      <c r="E161" s="13"/>
      <c r="F161" s="12">
        <v>29100</v>
      </c>
      <c r="G161" s="13"/>
      <c r="H161" s="12">
        <v>29500</v>
      </c>
      <c r="I161" s="13"/>
    </row>
    <row r="162" spans="1:9" ht="17" x14ac:dyDescent="0.2">
      <c r="A162" s="11" t="s">
        <v>47</v>
      </c>
      <c r="B162" s="12">
        <v>49300</v>
      </c>
      <c r="C162" s="13"/>
      <c r="D162" s="12" t="s">
        <v>88</v>
      </c>
      <c r="E162" s="13"/>
      <c r="F162" s="12">
        <v>29800</v>
      </c>
      <c r="G162" s="13"/>
      <c r="H162" s="12">
        <v>16800</v>
      </c>
      <c r="I162" s="13"/>
    </row>
    <row r="163" spans="1:9" ht="17" x14ac:dyDescent="0.2">
      <c r="A163" s="11" t="s">
        <v>48</v>
      </c>
      <c r="B163" s="12">
        <v>33700</v>
      </c>
      <c r="C163" s="13"/>
      <c r="D163" s="12" t="s">
        <v>89</v>
      </c>
      <c r="E163" s="13"/>
      <c r="F163" s="12">
        <v>30500</v>
      </c>
      <c r="G163" s="13"/>
      <c r="H163" s="12">
        <v>500</v>
      </c>
      <c r="I163" s="13"/>
    </row>
    <row r="164" spans="1:9" ht="17" x14ac:dyDescent="0.2">
      <c r="A164" s="11" t="s">
        <v>49</v>
      </c>
      <c r="B164" s="12">
        <v>20100</v>
      </c>
      <c r="C164" s="13"/>
      <c r="D164" s="12" t="s">
        <v>90</v>
      </c>
      <c r="E164" s="13"/>
      <c r="F164" s="12">
        <v>28700</v>
      </c>
      <c r="G164" s="13"/>
      <c r="H164" s="12">
        <v>-11400</v>
      </c>
      <c r="I164" s="13"/>
    </row>
    <row r="165" spans="1:9" ht="17" x14ac:dyDescent="0.2">
      <c r="A165" s="11" t="s">
        <v>50</v>
      </c>
      <c r="B165" s="12">
        <v>22600</v>
      </c>
      <c r="C165" s="13"/>
      <c r="D165" s="12" t="s">
        <v>91</v>
      </c>
      <c r="E165" s="13"/>
      <c r="F165" s="12">
        <v>29600</v>
      </c>
      <c r="G165" s="13"/>
      <c r="H165" s="12">
        <v>-9800</v>
      </c>
      <c r="I165" s="13"/>
    </row>
    <row r="166" spans="1:9" ht="17" x14ac:dyDescent="0.2">
      <c r="A166" s="11" t="s">
        <v>51</v>
      </c>
      <c r="B166" s="12">
        <v>22700</v>
      </c>
      <c r="C166" s="13"/>
      <c r="D166" s="12" t="s">
        <v>91</v>
      </c>
      <c r="E166" s="13"/>
      <c r="F166" s="12">
        <v>29200</v>
      </c>
      <c r="G166" s="13"/>
      <c r="H166" s="12">
        <v>-9300</v>
      </c>
      <c r="I166" s="13"/>
    </row>
    <row r="167" spans="1:9" ht="17" x14ac:dyDescent="0.2">
      <c r="A167" s="11" t="s">
        <v>52</v>
      </c>
      <c r="B167" s="12">
        <v>68000</v>
      </c>
      <c r="C167" s="13"/>
      <c r="D167" s="12" t="s">
        <v>92</v>
      </c>
      <c r="E167" s="13"/>
      <c r="F167" s="12">
        <v>26500</v>
      </c>
      <c r="G167" s="13"/>
      <c r="H167" s="12">
        <v>32800</v>
      </c>
      <c r="I167" s="13"/>
    </row>
    <row r="168" spans="1:9" ht="17" x14ac:dyDescent="0.2">
      <c r="A168" s="11" t="s">
        <v>53</v>
      </c>
      <c r="B168" s="12">
        <v>78800</v>
      </c>
      <c r="C168" s="13"/>
      <c r="D168" s="12" t="s">
        <v>93</v>
      </c>
      <c r="E168" s="13"/>
      <c r="F168" s="12">
        <v>27500</v>
      </c>
      <c r="G168" s="13"/>
      <c r="H168" s="12">
        <v>42500</v>
      </c>
      <c r="I168" s="13"/>
    </row>
    <row r="169" spans="1:9" ht="17" x14ac:dyDescent="0.2">
      <c r="A169" s="11" t="s">
        <v>54</v>
      </c>
      <c r="B169" s="12">
        <v>60300</v>
      </c>
      <c r="C169" s="13"/>
      <c r="D169" s="12" t="s">
        <v>94</v>
      </c>
      <c r="E169" s="13"/>
      <c r="F169" s="12">
        <v>29600</v>
      </c>
      <c r="G169" s="13"/>
      <c r="H169" s="12">
        <v>22000</v>
      </c>
      <c r="I169" s="13"/>
    </row>
    <row r="170" spans="1:9" ht="17" x14ac:dyDescent="0.2">
      <c r="A170" s="11" t="s">
        <v>55</v>
      </c>
      <c r="B170" s="12">
        <v>46300</v>
      </c>
      <c r="C170" s="13"/>
      <c r="D170" s="12" t="s">
        <v>95</v>
      </c>
      <c r="E170" s="13"/>
      <c r="F170" s="12">
        <v>29100</v>
      </c>
      <c r="G170" s="13"/>
      <c r="H170" s="12">
        <v>8600</v>
      </c>
      <c r="I170" s="13"/>
    </row>
    <row r="171" spans="1:9" ht="17" x14ac:dyDescent="0.2">
      <c r="A171" s="11" t="s">
        <v>56</v>
      </c>
      <c r="B171" s="12">
        <v>50700</v>
      </c>
      <c r="C171" s="13"/>
      <c r="D171" s="12" t="s">
        <v>96</v>
      </c>
      <c r="E171" s="13"/>
      <c r="F171" s="12">
        <v>31300</v>
      </c>
      <c r="G171" s="13"/>
      <c r="H171" s="12">
        <v>10700</v>
      </c>
      <c r="I171" s="13"/>
    </row>
    <row r="172" spans="1:9" ht="17" x14ac:dyDescent="0.2">
      <c r="A172" s="11" t="s">
        <v>57</v>
      </c>
      <c r="B172" s="12">
        <v>39200</v>
      </c>
      <c r="C172" s="13"/>
      <c r="D172" s="12" t="s">
        <v>97</v>
      </c>
      <c r="E172" s="13"/>
      <c r="F172" s="12">
        <v>33800</v>
      </c>
      <c r="G172" s="13"/>
      <c r="H172" s="12">
        <v>10100</v>
      </c>
      <c r="I172" s="13"/>
    </row>
    <row r="173" spans="1:9" ht="17" x14ac:dyDescent="0.2">
      <c r="A173" s="11" t="s">
        <v>58</v>
      </c>
      <c r="B173" s="12">
        <v>36000</v>
      </c>
      <c r="C173" s="13"/>
      <c r="D173" s="12" t="s">
        <v>98</v>
      </c>
      <c r="E173" s="13"/>
      <c r="F173" s="12">
        <v>35900</v>
      </c>
      <c r="G173" s="13"/>
      <c r="H173" s="12">
        <v>4700</v>
      </c>
      <c r="I173" s="13"/>
    </row>
    <row r="174" spans="1:9" ht="17" x14ac:dyDescent="0.2">
      <c r="A174" s="11" t="s">
        <v>59</v>
      </c>
      <c r="B174" s="12">
        <v>42800</v>
      </c>
      <c r="C174" s="13"/>
      <c r="D174" s="12" t="s">
        <v>99</v>
      </c>
      <c r="E174" s="13"/>
      <c r="F174" s="12">
        <v>35000</v>
      </c>
      <c r="G174" s="13"/>
      <c r="H174" s="12">
        <v>12500</v>
      </c>
      <c r="I174" s="13"/>
    </row>
    <row r="175" spans="1:9" ht="17" x14ac:dyDescent="0.2">
      <c r="A175" s="11" t="s">
        <v>60</v>
      </c>
      <c r="B175" s="12">
        <v>48100</v>
      </c>
      <c r="C175" s="13"/>
      <c r="D175" s="12" t="s">
        <v>100</v>
      </c>
      <c r="E175" s="13"/>
      <c r="F175" s="12">
        <v>36200</v>
      </c>
      <c r="G175" s="13"/>
      <c r="H175" s="12">
        <v>16500</v>
      </c>
      <c r="I175" s="13"/>
    </row>
    <row r="176" spans="1:9" ht="17" x14ac:dyDescent="0.2">
      <c r="A176" s="11" t="s">
        <v>61</v>
      </c>
      <c r="B176" s="12">
        <v>33300</v>
      </c>
      <c r="C176" s="13"/>
      <c r="D176" s="12" t="s">
        <v>101</v>
      </c>
      <c r="E176" s="13"/>
      <c r="F176" s="12">
        <v>34100</v>
      </c>
      <c r="G176" s="13"/>
      <c r="H176" s="12">
        <v>3900</v>
      </c>
      <c r="I176" s="13"/>
    </row>
    <row r="177" spans="1:9" ht="17" x14ac:dyDescent="0.2">
      <c r="A177" s="11" t="s">
        <v>62</v>
      </c>
      <c r="B177" s="12">
        <v>24100</v>
      </c>
      <c r="C177" s="13"/>
      <c r="D177" s="12" t="s">
        <v>102</v>
      </c>
      <c r="E177" s="13"/>
      <c r="F177" s="12">
        <v>31900</v>
      </c>
      <c r="G177" s="13"/>
      <c r="H177" s="12">
        <v>-3200</v>
      </c>
      <c r="I177" s="13"/>
    </row>
    <row r="178" spans="1:9" ht="17" x14ac:dyDescent="0.2">
      <c r="A178" s="11" t="s">
        <v>63</v>
      </c>
      <c r="B178" s="12">
        <v>34000</v>
      </c>
      <c r="C178" s="13"/>
      <c r="D178" s="12" t="s">
        <v>101</v>
      </c>
      <c r="E178" s="13"/>
      <c r="F178" s="12">
        <v>30800</v>
      </c>
      <c r="G178" s="13"/>
      <c r="H178" s="12">
        <v>7900</v>
      </c>
      <c r="I178" s="13"/>
    </row>
    <row r="179" spans="1:9" ht="17" x14ac:dyDescent="0.2">
      <c r="A179" s="11" t="s">
        <v>64</v>
      </c>
      <c r="B179" s="12">
        <v>74400</v>
      </c>
      <c r="C179" s="13"/>
      <c r="D179" s="12" t="s">
        <v>103</v>
      </c>
      <c r="E179" s="13"/>
      <c r="F179" s="12">
        <v>29300</v>
      </c>
      <c r="G179" s="13"/>
      <c r="H179" s="12">
        <v>33500</v>
      </c>
      <c r="I179" s="13"/>
    </row>
    <row r="180" spans="1:9" ht="17" x14ac:dyDescent="0.2">
      <c r="A180" s="11" t="s">
        <v>65</v>
      </c>
      <c r="B180" s="12">
        <v>92900</v>
      </c>
      <c r="C180" s="13"/>
      <c r="D180" s="12" t="s">
        <v>104</v>
      </c>
      <c r="E180" s="13"/>
      <c r="F180" s="12">
        <v>27700</v>
      </c>
      <c r="G180" s="13"/>
      <c r="H180" s="12">
        <v>53400</v>
      </c>
      <c r="I180" s="13"/>
    </row>
    <row r="181" spans="1:9" ht="17" x14ac:dyDescent="0.2">
      <c r="A181" s="11" t="s">
        <v>66</v>
      </c>
      <c r="B181" s="12">
        <v>104700</v>
      </c>
      <c r="C181" s="13"/>
      <c r="D181" s="12" t="s">
        <v>105</v>
      </c>
      <c r="E181" s="13"/>
      <c r="F181" s="12">
        <v>28400</v>
      </c>
      <c r="G181" s="13"/>
      <c r="H181" s="12">
        <v>64600</v>
      </c>
      <c r="I181" s="13"/>
    </row>
    <row r="182" spans="1:9" ht="17" x14ac:dyDescent="0.2">
      <c r="A182" s="11" t="s">
        <v>67</v>
      </c>
      <c r="B182" s="12">
        <v>99500</v>
      </c>
      <c r="C182" s="13"/>
      <c r="D182" s="12" t="s">
        <v>106</v>
      </c>
      <c r="E182" s="13"/>
      <c r="F182" s="12">
        <v>28300</v>
      </c>
      <c r="G182" s="13"/>
      <c r="H182" s="12">
        <v>59500</v>
      </c>
      <c r="I182" s="13"/>
    </row>
    <row r="183" spans="1:9" ht="17" x14ac:dyDescent="0.2">
      <c r="A183" s="11" t="s">
        <v>68</v>
      </c>
      <c r="B183" s="12">
        <v>87000</v>
      </c>
      <c r="C183" s="13" t="s">
        <v>120</v>
      </c>
      <c r="D183" s="12" t="s">
        <v>107</v>
      </c>
      <c r="E183" s="13"/>
      <c r="F183" s="12">
        <v>26700</v>
      </c>
      <c r="G183" s="13"/>
      <c r="H183" s="12">
        <v>49000</v>
      </c>
      <c r="I183" s="13"/>
    </row>
    <row r="184" spans="1:9" ht="17" x14ac:dyDescent="0.2">
      <c r="A184" s="11" t="s">
        <v>69</v>
      </c>
      <c r="B184" s="12">
        <v>69700</v>
      </c>
      <c r="C184" s="13"/>
      <c r="D184" s="12" t="s">
        <v>108</v>
      </c>
      <c r="E184" s="13"/>
      <c r="F184" s="12">
        <v>26500</v>
      </c>
      <c r="G184" s="13"/>
      <c r="H184" s="12">
        <v>52100</v>
      </c>
      <c r="I184" s="13"/>
    </row>
    <row r="185" spans="1:9" ht="17" x14ac:dyDescent="0.2">
      <c r="A185" s="11" t="s">
        <v>70</v>
      </c>
      <c r="B185" s="12">
        <v>102100</v>
      </c>
      <c r="C185" s="13"/>
      <c r="D185" s="12" t="s">
        <v>109</v>
      </c>
      <c r="E185" s="13"/>
      <c r="F185" s="12">
        <v>26200</v>
      </c>
      <c r="G185" s="13"/>
      <c r="H185" s="12">
        <v>84800</v>
      </c>
      <c r="I185" s="13"/>
    </row>
    <row r="186" spans="1:9" ht="17" x14ac:dyDescent="0.2">
      <c r="A186" s="11" t="s">
        <v>71</v>
      </c>
      <c r="B186" s="12">
        <v>12100</v>
      </c>
      <c r="C186" s="13"/>
      <c r="D186" s="12" t="s">
        <v>110</v>
      </c>
      <c r="E186" s="13"/>
      <c r="F186" s="12">
        <v>27700</v>
      </c>
      <c r="G186" s="13"/>
      <c r="H186" s="12">
        <v>-6600</v>
      </c>
      <c r="I186" s="13"/>
    </row>
    <row r="187" spans="1:9" ht="17" x14ac:dyDescent="0.2">
      <c r="A187" s="11" t="s">
        <v>72</v>
      </c>
      <c r="B187" s="12">
        <v>-2800</v>
      </c>
      <c r="C187" s="13"/>
      <c r="D187" s="12" t="s">
        <v>111</v>
      </c>
      <c r="E187" s="13"/>
      <c r="F187" s="12">
        <v>23500</v>
      </c>
      <c r="G187" s="13"/>
      <c r="H187" s="12">
        <v>-17700</v>
      </c>
      <c r="I187" s="13"/>
    </row>
    <row r="188" spans="1:9" ht="17" x14ac:dyDescent="0.2">
      <c r="A188" s="11" t="s">
        <v>73</v>
      </c>
      <c r="B188" s="12">
        <v>118300</v>
      </c>
      <c r="C188" s="13"/>
      <c r="D188" s="12" t="s">
        <v>112</v>
      </c>
      <c r="E188" s="13"/>
      <c r="F188" s="12">
        <v>19100</v>
      </c>
      <c r="G188" s="13"/>
      <c r="H188" s="12">
        <v>108400</v>
      </c>
      <c r="I188" s="13"/>
    </row>
    <row r="189" spans="1:9" ht="17" x14ac:dyDescent="0.2">
      <c r="A189" s="11" t="s">
        <v>74</v>
      </c>
      <c r="B189" s="12">
        <v>90000</v>
      </c>
      <c r="C189" s="13" t="s">
        <v>121</v>
      </c>
      <c r="D189" s="12" t="s">
        <v>113</v>
      </c>
      <c r="E189" s="13" t="s">
        <v>121</v>
      </c>
      <c r="F189" s="12">
        <v>19600</v>
      </c>
      <c r="G189" s="13" t="s">
        <v>121</v>
      </c>
      <c r="H189" s="12">
        <v>70400</v>
      </c>
      <c r="I189" s="13" t="s">
        <v>121</v>
      </c>
    </row>
    <row r="190" spans="1:9" ht="17" x14ac:dyDescent="0.2">
      <c r="A190" s="11" t="s">
        <v>75</v>
      </c>
      <c r="B190" s="12">
        <v>34700</v>
      </c>
      <c r="C190" s="13" t="s">
        <v>121</v>
      </c>
      <c r="D190" s="12" t="s">
        <v>114</v>
      </c>
      <c r="E190" s="13" t="s">
        <v>121</v>
      </c>
      <c r="F190" s="12">
        <v>21000</v>
      </c>
      <c r="G190" s="13" t="s">
        <v>121</v>
      </c>
      <c r="H190" s="12">
        <v>13700</v>
      </c>
      <c r="I190" s="13" t="s">
        <v>121</v>
      </c>
    </row>
    <row r="191" spans="1:9" ht="16" customHeight="1" x14ac:dyDescent="0.2">
      <c r="A191" s="8" t="s">
        <v>76</v>
      </c>
      <c r="B191" s="8"/>
      <c r="C191" s="8"/>
      <c r="D191" s="8"/>
      <c r="E191" s="8"/>
      <c r="F191" s="8"/>
      <c r="G191" s="8"/>
      <c r="H191" s="8"/>
      <c r="I191" s="8"/>
    </row>
    <row r="192" spans="1:9" ht="16" customHeight="1" x14ac:dyDescent="0.2">
      <c r="A192" s="9" t="s">
        <v>7</v>
      </c>
      <c r="B192" s="9"/>
      <c r="C192" s="9"/>
      <c r="D192" s="9"/>
      <c r="E192" s="9"/>
      <c r="F192" s="9"/>
      <c r="G192" s="9"/>
      <c r="H192" s="9"/>
      <c r="I192" s="9"/>
    </row>
    <row r="193" spans="1:9" ht="16" customHeight="1" x14ac:dyDescent="0.2">
      <c r="A193" s="9" t="s">
        <v>8</v>
      </c>
      <c r="B193" s="9"/>
      <c r="C193" s="9"/>
      <c r="D193" s="9"/>
      <c r="E193" s="9"/>
      <c r="F193" s="9"/>
      <c r="G193" s="9"/>
      <c r="H193" s="9"/>
      <c r="I193" s="9"/>
    </row>
    <row r="194" spans="1:9" x14ac:dyDescent="0.2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6" customHeight="1" x14ac:dyDescent="0.2">
      <c r="A195" s="8" t="s">
        <v>9</v>
      </c>
      <c r="B195" s="8"/>
      <c r="C195" s="8"/>
      <c r="D195" s="8"/>
      <c r="E195" s="8"/>
      <c r="F195" s="8"/>
      <c r="G195" s="8"/>
      <c r="H195" s="8"/>
      <c r="I195" s="8"/>
    </row>
    <row r="196" spans="1:9" ht="16" customHeight="1" x14ac:dyDescent="0.2">
      <c r="A196" s="9" t="s">
        <v>35</v>
      </c>
      <c r="B196" s="9"/>
      <c r="C196" s="9"/>
      <c r="D196" s="9"/>
      <c r="E196" s="9"/>
      <c r="F196" s="9"/>
      <c r="G196" s="9"/>
      <c r="H196" s="9"/>
      <c r="I196" s="9"/>
    </row>
    <row r="197" spans="1:9" ht="16" customHeight="1" x14ac:dyDescent="0.2">
      <c r="A197" s="9" t="s">
        <v>36</v>
      </c>
      <c r="B197" s="9"/>
      <c r="C197" s="9"/>
      <c r="D197" s="9"/>
      <c r="E197" s="9"/>
      <c r="F197" s="9"/>
      <c r="G197" s="9"/>
      <c r="H197" s="9"/>
      <c r="I197" s="9"/>
    </row>
    <row r="198" spans="1:9" ht="16" customHeight="1" x14ac:dyDescent="0.2">
      <c r="A198" s="9" t="s">
        <v>37</v>
      </c>
      <c r="B198" s="9"/>
      <c r="C198" s="9"/>
      <c r="D198" s="9"/>
      <c r="E198" s="9"/>
      <c r="F198" s="9"/>
      <c r="G198" s="9"/>
      <c r="H198" s="9"/>
      <c r="I198" s="9"/>
    </row>
    <row r="199" spans="1:9" ht="16" customHeight="1" x14ac:dyDescent="0.2">
      <c r="A199" s="9" t="s">
        <v>38</v>
      </c>
      <c r="B199" s="9"/>
      <c r="C199" s="9"/>
      <c r="D199" s="9"/>
      <c r="E199" s="9"/>
      <c r="F199" s="9"/>
      <c r="G199" s="9"/>
      <c r="H199" s="9"/>
      <c r="I199" s="9"/>
    </row>
    <row r="200" spans="1:9" ht="16" customHeight="1" x14ac:dyDescent="0.2">
      <c r="A200" s="9" t="s">
        <v>41</v>
      </c>
      <c r="B200" s="9"/>
      <c r="C200" s="9"/>
      <c r="D200" s="9"/>
      <c r="E200" s="9"/>
      <c r="F200" s="9"/>
      <c r="G200" s="9"/>
      <c r="H200" s="9"/>
      <c r="I200" s="9"/>
    </row>
    <row r="201" spans="1:9" ht="16" customHeight="1" x14ac:dyDescent="0.2">
      <c r="A201" s="9" t="s">
        <v>77</v>
      </c>
      <c r="B201" s="9"/>
      <c r="C201" s="9"/>
      <c r="D201" s="9"/>
      <c r="E201" s="9"/>
      <c r="F201" s="9"/>
      <c r="G201" s="9"/>
      <c r="H201" s="9"/>
      <c r="I201" s="9"/>
    </row>
    <row r="202" spans="1:9" ht="16" customHeight="1" x14ac:dyDescent="0.2">
      <c r="A202" s="9" t="s">
        <v>78</v>
      </c>
      <c r="B202" s="9"/>
      <c r="C202" s="9"/>
      <c r="D202" s="9"/>
      <c r="E202" s="9"/>
      <c r="F202" s="9"/>
      <c r="G202" s="9"/>
      <c r="H202" s="9"/>
      <c r="I202" s="9"/>
    </row>
    <row r="203" spans="1:9" ht="16" customHeight="1" x14ac:dyDescent="0.2">
      <c r="A203" s="9" t="s">
        <v>79</v>
      </c>
      <c r="B203" s="9"/>
      <c r="C203" s="9"/>
      <c r="D203" s="9"/>
      <c r="E203" s="9"/>
      <c r="F203" s="9"/>
      <c r="G203" s="9"/>
      <c r="H203" s="9"/>
      <c r="I203" s="9"/>
    </row>
    <row r="204" spans="1:9" ht="16" customHeight="1" x14ac:dyDescent="0.2">
      <c r="A204" s="9" t="s">
        <v>115</v>
      </c>
      <c r="B204" s="9"/>
      <c r="C204" s="9"/>
      <c r="D204" s="9"/>
      <c r="E204" s="9"/>
      <c r="F204" s="9"/>
      <c r="G204" s="9"/>
      <c r="H204" s="9"/>
      <c r="I204" s="9"/>
    </row>
    <row r="205" spans="1:9" x14ac:dyDescent="0.2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6" customHeight="1" x14ac:dyDescent="0.2">
      <c r="A206" s="9" t="s">
        <v>10</v>
      </c>
      <c r="B206" s="9"/>
      <c r="C206" s="9"/>
      <c r="D206" s="9"/>
      <c r="E206" s="9"/>
      <c r="F206" s="9"/>
      <c r="G206" s="9"/>
      <c r="H206" s="9"/>
      <c r="I206" s="9"/>
    </row>
    <row r="207" spans="1:9" ht="16" customHeight="1" x14ac:dyDescent="0.2">
      <c r="A207" s="9" t="s">
        <v>11</v>
      </c>
      <c r="B207" s="9"/>
      <c r="C207" s="9"/>
      <c r="D207" s="9"/>
      <c r="E207" s="9"/>
      <c r="F207" s="9"/>
      <c r="G207" s="9"/>
      <c r="H207" s="9"/>
      <c r="I207" s="9"/>
    </row>
    <row r="208" spans="1:9" ht="16" customHeight="1" x14ac:dyDescent="0.2">
      <c r="A208" s="9" t="s">
        <v>12</v>
      </c>
      <c r="B208" s="9"/>
      <c r="C208" s="9"/>
      <c r="D208" s="9"/>
      <c r="E208" s="9"/>
      <c r="F208" s="9"/>
      <c r="G208" s="9"/>
      <c r="H208" s="9"/>
      <c r="I208" s="9"/>
    </row>
    <row r="209" spans="1:9" ht="16" customHeight="1" x14ac:dyDescent="0.2">
      <c r="A209" s="9" t="s">
        <v>13</v>
      </c>
      <c r="B209" s="9"/>
      <c r="C209" s="9"/>
      <c r="D209" s="9"/>
      <c r="E209" s="9"/>
      <c r="F209" s="9"/>
      <c r="G209" s="9"/>
      <c r="H209" s="9"/>
      <c r="I209" s="9"/>
    </row>
    <row r="210" spans="1:9" ht="16" customHeight="1" x14ac:dyDescent="0.2">
      <c r="A210" s="9" t="s">
        <v>14</v>
      </c>
      <c r="B210" s="9"/>
      <c r="C210" s="9"/>
      <c r="D210" s="9"/>
      <c r="E210" s="9"/>
      <c r="F210" s="9"/>
      <c r="G210" s="9"/>
      <c r="H210" s="9"/>
      <c r="I210" s="9"/>
    </row>
    <row r="211" spans="1:9" ht="16" customHeight="1" x14ac:dyDescent="0.2">
      <c r="A211" s="9" t="s">
        <v>15</v>
      </c>
      <c r="B211" s="9"/>
      <c r="C211" s="9"/>
      <c r="D211" s="9"/>
      <c r="E211" s="9"/>
      <c r="F211" s="9"/>
      <c r="G211" s="9"/>
      <c r="H211" s="9"/>
      <c r="I211" s="9"/>
    </row>
    <row r="212" spans="1:9" ht="16" customHeight="1" x14ac:dyDescent="0.2">
      <c r="A212" s="9" t="s">
        <v>16</v>
      </c>
      <c r="B212" s="9"/>
      <c r="C212" s="9"/>
      <c r="D212" s="9"/>
      <c r="E212" s="9"/>
      <c r="F212" s="9"/>
      <c r="G212" s="9"/>
      <c r="H212" s="9"/>
      <c r="I212" s="9"/>
    </row>
    <row r="213" spans="1:9" x14ac:dyDescent="0.2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6" customHeight="1" x14ac:dyDescent="0.2">
      <c r="A214" s="9" t="s">
        <v>80</v>
      </c>
      <c r="B214" s="9"/>
      <c r="C214" s="9"/>
      <c r="D214" s="9"/>
      <c r="E214" s="9"/>
      <c r="F214" s="9"/>
      <c r="G214" s="9"/>
      <c r="H214" s="9"/>
      <c r="I214" s="9"/>
    </row>
    <row r="215" spans="1:9" ht="16" customHeight="1" x14ac:dyDescent="0.2">
      <c r="A215" s="9" t="s">
        <v>39</v>
      </c>
      <c r="B215" s="9"/>
      <c r="C215" s="9"/>
      <c r="D215" s="9"/>
      <c r="E215" s="9"/>
      <c r="F215" s="9"/>
      <c r="G215" s="9"/>
      <c r="H215" s="9"/>
      <c r="I215" s="9"/>
    </row>
    <row r="216" spans="1:9" x14ac:dyDescent="0.2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6" customHeight="1" x14ac:dyDescent="0.2">
      <c r="A217" s="9" t="s">
        <v>18</v>
      </c>
      <c r="B217" s="9"/>
      <c r="C217" s="9"/>
      <c r="D217" s="9"/>
      <c r="E217" s="9"/>
      <c r="F217" s="9"/>
      <c r="G217" s="9"/>
      <c r="H217" s="9"/>
      <c r="I217" s="9"/>
    </row>
    <row r="218" spans="1:9" ht="16" customHeight="1" x14ac:dyDescent="0.2">
      <c r="A218" s="9" t="s">
        <v>116</v>
      </c>
      <c r="B218" s="9"/>
      <c r="C218" s="9"/>
      <c r="D218" s="9"/>
      <c r="E218" s="9"/>
      <c r="F218" s="9"/>
      <c r="G218" s="9"/>
      <c r="H218" s="9"/>
      <c r="I218" s="9"/>
    </row>
    <row r="219" spans="1:9" ht="16" customHeight="1" x14ac:dyDescent="0.2">
      <c r="A219" s="9" t="s">
        <v>117</v>
      </c>
      <c r="B219" s="9"/>
      <c r="C219" s="9"/>
      <c r="D219" s="9"/>
      <c r="E219" s="9"/>
      <c r="F219" s="9"/>
      <c r="G219" s="9"/>
      <c r="H219" s="9"/>
      <c r="I219" s="9"/>
    </row>
    <row r="220" spans="1:9" ht="16" customHeight="1" x14ac:dyDescent="0.2">
      <c r="A220" s="9" t="s">
        <v>118</v>
      </c>
      <c r="B220" s="9"/>
      <c r="C220" s="9"/>
      <c r="D220" s="9"/>
      <c r="E220" s="9"/>
      <c r="F220" s="9"/>
      <c r="G220" s="9"/>
      <c r="H220" s="9"/>
      <c r="I220" s="9"/>
    </row>
    <row r="221" spans="1:9" ht="16" customHeight="1" x14ac:dyDescent="0.2">
      <c r="A221" s="9" t="s">
        <v>119</v>
      </c>
      <c r="B221" s="9"/>
      <c r="C221" s="9"/>
      <c r="D221" s="9"/>
      <c r="E221" s="9"/>
      <c r="F221" s="9"/>
      <c r="G221" s="9"/>
      <c r="H221" s="9"/>
      <c r="I221" s="9"/>
    </row>
    <row r="222" spans="1:9" x14ac:dyDescent="0.2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6" customHeight="1" x14ac:dyDescent="0.2">
      <c r="A223" s="9" t="s">
        <v>19</v>
      </c>
      <c r="B223" s="9"/>
      <c r="C223" s="9"/>
      <c r="D223" s="9"/>
      <c r="E223" s="9"/>
      <c r="F223" s="9"/>
      <c r="G223" s="9"/>
      <c r="H223" s="9"/>
      <c r="I223" s="9"/>
    </row>
    <row r="224" spans="1:9" ht="16" customHeight="1" x14ac:dyDescent="0.2">
      <c r="A224" s="9" t="s">
        <v>20</v>
      </c>
      <c r="B224" s="9"/>
      <c r="C224" s="9"/>
      <c r="D224" s="9"/>
      <c r="E224" s="9"/>
      <c r="F224" s="9"/>
      <c r="G224" s="9"/>
      <c r="H224" s="9"/>
      <c r="I224" s="9"/>
    </row>
    <row r="225" spans="1:9" ht="16" customHeight="1" x14ac:dyDescent="0.2">
      <c r="A225" s="9" t="s">
        <v>21</v>
      </c>
      <c r="B225" s="9"/>
      <c r="C225" s="9"/>
      <c r="D225" s="9"/>
      <c r="E225" s="9"/>
      <c r="F225" s="9"/>
      <c r="G225" s="9"/>
      <c r="H225" s="9"/>
      <c r="I225" s="9"/>
    </row>
    <row r="226" spans="1:9" ht="16" customHeight="1" x14ac:dyDescent="0.2">
      <c r="A226" s="10" t="s">
        <v>22</v>
      </c>
      <c r="B226" s="10"/>
      <c r="C226" s="10"/>
      <c r="D226" s="10"/>
      <c r="E226" s="10"/>
      <c r="F226" s="10"/>
      <c r="G226" s="10"/>
      <c r="H226" s="10"/>
      <c r="I226" s="10"/>
    </row>
    <row r="227" spans="1:9" x14ac:dyDescent="0.2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">
      <c r="A229" s="12"/>
      <c r="B229" s="12"/>
      <c r="C229" s="12"/>
      <c r="D229" s="12"/>
      <c r="E229" s="12"/>
      <c r="F229" s="12"/>
      <c r="G229" s="12"/>
      <c r="H229" s="12"/>
      <c r="I229" s="12"/>
    </row>
  </sheetData>
  <mergeCells count="38">
    <mergeCell ref="A223:I223"/>
    <mergeCell ref="A224:I224"/>
    <mergeCell ref="A225:I225"/>
    <mergeCell ref="A226:I226"/>
    <mergeCell ref="A227:I227"/>
    <mergeCell ref="A228:I228"/>
    <mergeCell ref="A217:I217"/>
    <mergeCell ref="A218:I218"/>
    <mergeCell ref="A219:I219"/>
    <mergeCell ref="A220:I220"/>
    <mergeCell ref="A221:I221"/>
    <mergeCell ref="A222:I222"/>
    <mergeCell ref="A211:I211"/>
    <mergeCell ref="A212:I212"/>
    <mergeCell ref="A213:I213"/>
    <mergeCell ref="A214:I214"/>
    <mergeCell ref="A215:I215"/>
    <mergeCell ref="A216:I216"/>
    <mergeCell ref="A205:I205"/>
    <mergeCell ref="A206:I206"/>
    <mergeCell ref="A207:I207"/>
    <mergeCell ref="A208:I208"/>
    <mergeCell ref="A209:I209"/>
    <mergeCell ref="A210:I210"/>
    <mergeCell ref="A199:I199"/>
    <mergeCell ref="A200:I200"/>
    <mergeCell ref="A201:I201"/>
    <mergeCell ref="A202:I202"/>
    <mergeCell ref="A203:I203"/>
    <mergeCell ref="A204:I204"/>
    <mergeCell ref="A193:I193"/>
    <mergeCell ref="A194:I194"/>
    <mergeCell ref="A195:I195"/>
    <mergeCell ref="A196:I196"/>
    <mergeCell ref="A197:I197"/>
    <mergeCell ref="A198:I198"/>
    <mergeCell ref="A191:I191"/>
    <mergeCell ref="A192:I192"/>
  </mergeCells>
  <hyperlinks>
    <hyperlink ref="A226" r:id="rId1" display="mailto:info@stats.govt.nz" xr:uid="{CB569406-1FDB-9F4A-9B6F-73781A72A12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DPE403903_20230901_010515_86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2023-08-31T13:11:03Z</dcterms:created>
  <dcterms:modified xsi:type="dcterms:W3CDTF">2025-10-02T07:54:26Z</dcterms:modified>
</cp:coreProperties>
</file>