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Figure.NZ\Prepared Data\Freshwater\"/>
    </mc:Choice>
  </mc:AlternateContent>
  <bookViews>
    <workbookView xWindow="0" yWindow="0" windowWidth="38400" windowHeight="16548"/>
  </bookViews>
  <sheets>
    <sheet name="Sheet1" sheetId="2" r:id="rId1"/>
    <sheet name="lake-submerged-plant-index-1991" sheetId="1" r:id="rId2"/>
  </sheets>
  <calcPr calcId="0"/>
</workbook>
</file>

<file path=xl/calcChain.xml><?xml version="1.0" encoding="utf-8"?>
<calcChain xmlns="http://schemas.openxmlformats.org/spreadsheetml/2006/main">
  <c r="B5" i="2" l="1"/>
  <c r="B6" i="2"/>
  <c r="B7" i="2"/>
  <c r="B8" i="2"/>
  <c r="B4" i="2"/>
  <c r="C7" i="2"/>
  <c r="C8" i="2"/>
  <c r="C5" i="2"/>
  <c r="C6" i="2"/>
  <c r="C4" i="2"/>
</calcChain>
</file>

<file path=xl/sharedStrings.xml><?xml version="1.0" encoding="utf-8"?>
<sst xmlns="http://schemas.openxmlformats.org/spreadsheetml/2006/main" count="760" uniqueCount="273">
  <si>
    <t>Lake</t>
  </si>
  <si>
    <t>Status</t>
  </si>
  <si>
    <t>Date</t>
  </si>
  <si>
    <t>LakeSPI_percent</t>
  </si>
  <si>
    <t>Native_Condition_percent</t>
  </si>
  <si>
    <t>Invasive_Impact_percent</t>
  </si>
  <si>
    <t>Maximum_depth_metres</t>
  </si>
  <si>
    <t>Lake_ID_FENZ</t>
  </si>
  <si>
    <t>Region_FENZ</t>
  </si>
  <si>
    <t>NZMG_easting</t>
  </si>
  <si>
    <t>NZMG_southing</t>
  </si>
  <si>
    <t>Surface_area_metres_squared</t>
  </si>
  <si>
    <t>Elevation_metres</t>
  </si>
  <si>
    <t>Alexandrina</t>
  </si>
  <si>
    <t>High</t>
  </si>
  <si>
    <t>Canterbury Regional Council</t>
  </si>
  <si>
    <t>Alice</t>
  </si>
  <si>
    <t>Moderate</t>
  </si>
  <si>
    <t>Manawatu Wanganui Regional Council</t>
  </si>
  <si>
    <t>Aniwhenua</t>
  </si>
  <si>
    <t>Poor</t>
  </si>
  <si>
    <t>Environment Bay of Plenty</t>
  </si>
  <si>
    <t>Arapuni</t>
  </si>
  <si>
    <t>Environment Waikato</t>
  </si>
  <si>
    <t>Aratiatia</t>
  </si>
  <si>
    <t>Areare</t>
  </si>
  <si>
    <t>Non-vegetated</t>
  </si>
  <si>
    <t>Atiamuri</t>
  </si>
  <si>
    <t>Austria</t>
  </si>
  <si>
    <t>Northland Regional Council</t>
  </si>
  <si>
    <t>Aviemore</t>
  </si>
  <si>
    <t>B</t>
  </si>
  <si>
    <t>Benmore-Ahuriri Arm</t>
  </si>
  <si>
    <t>Benmore-Haldon Arm</t>
  </si>
  <si>
    <t>Bernard</t>
  </si>
  <si>
    <t>Brunner(Moana)</t>
  </si>
  <si>
    <t>West Coast Regional Council</t>
  </si>
  <si>
    <t>Camp</t>
  </si>
  <si>
    <t>Carrot</t>
  </si>
  <si>
    <t>Clearwater</t>
  </si>
  <si>
    <t>Coleridge</t>
  </si>
  <si>
    <t>Excellent</t>
  </si>
  <si>
    <t>Cosseys Reservoir</t>
  </si>
  <si>
    <t>Auckland Regional Council</t>
  </si>
  <si>
    <t>D</t>
  </si>
  <si>
    <t>Denny</t>
  </si>
  <si>
    <t xml:space="preserve">Diamond </t>
  </si>
  <si>
    <t>Otago Regional Council</t>
  </si>
  <si>
    <t>Donne</t>
  </si>
  <si>
    <t>Dudding</t>
  </si>
  <si>
    <t>E</t>
  </si>
  <si>
    <t>Ellery</t>
  </si>
  <si>
    <t>Elmer</t>
  </si>
  <si>
    <t>Emily</t>
  </si>
  <si>
    <t>Emma</t>
  </si>
  <si>
    <t>Evelyn</t>
  </si>
  <si>
    <t xml:space="preserve">Falls Creek </t>
  </si>
  <si>
    <t>Freidrich</t>
  </si>
  <si>
    <t>George</t>
  </si>
  <si>
    <t>Southland Regional Council</t>
  </si>
  <si>
    <t>Georgina</t>
  </si>
  <si>
    <t>Grasmere</t>
  </si>
  <si>
    <t>Harihari</t>
  </si>
  <si>
    <t>Haupiri</t>
  </si>
  <si>
    <t>Hauroko</t>
  </si>
  <si>
    <t>Hawdon</t>
  </si>
  <si>
    <t>Hays Creek Reservoir</t>
  </si>
  <si>
    <t>Heather</t>
  </si>
  <si>
    <t>Heaton</t>
  </si>
  <si>
    <t>Heron</t>
  </si>
  <si>
    <t>HinemaiaiaB</t>
  </si>
  <si>
    <t xml:space="preserve">Horseshoe </t>
  </si>
  <si>
    <t>Hotoananga</t>
  </si>
  <si>
    <t>Humuhumu</t>
  </si>
  <si>
    <t>Ianthe</t>
  </si>
  <si>
    <t>Ida</t>
  </si>
  <si>
    <t>Kahuparere</t>
  </si>
  <si>
    <t>Kaiiwi</t>
  </si>
  <si>
    <t>Kaiwai</t>
  </si>
  <si>
    <t xml:space="preserve">Kangaroo </t>
  </si>
  <si>
    <t>Kaniere</t>
  </si>
  <si>
    <t>Kanono</t>
  </si>
  <si>
    <t>Kapitea Reservoir</t>
  </si>
  <si>
    <t>Karaka</t>
  </si>
  <si>
    <t>Karapiro</t>
  </si>
  <si>
    <t>Kawaupaka</t>
  </si>
  <si>
    <t>Kellands Pond</t>
  </si>
  <si>
    <t>Kereta</t>
  </si>
  <si>
    <t>Kihona</t>
  </si>
  <si>
    <t>Kohangapiripiri</t>
  </si>
  <si>
    <t>Wellington Regional Council</t>
  </si>
  <si>
    <t>Kohangatera</t>
  </si>
  <si>
    <t>Kohata</t>
  </si>
  <si>
    <t>Koitiata</t>
  </si>
  <si>
    <t>Koraha</t>
  </si>
  <si>
    <t>Koromatua</t>
  </si>
  <si>
    <t>Kuwakatai</t>
  </si>
  <si>
    <t xml:space="preserve">Lady </t>
  </si>
  <si>
    <t xml:space="preserve">Little Gem </t>
  </si>
  <si>
    <t xml:space="preserve">Little Shag </t>
  </si>
  <si>
    <t>Loch Katrine</t>
  </si>
  <si>
    <t>Lochnagar</t>
  </si>
  <si>
    <t>Lower Huia Reservoir</t>
  </si>
  <si>
    <t>Lower Nihotupu Reservior</t>
  </si>
  <si>
    <t>Lyndon</t>
  </si>
  <si>
    <t>Mahinapua</t>
  </si>
  <si>
    <t>Manapouri</t>
  </si>
  <si>
    <t>Mangahia</t>
  </si>
  <si>
    <t>Mangakaware</t>
  </si>
  <si>
    <t>Mangatangi Reservoir</t>
  </si>
  <si>
    <t>Maori s</t>
  </si>
  <si>
    <t>Mapourika</t>
  </si>
  <si>
    <t>Maraetai</t>
  </si>
  <si>
    <t>Maratoto</t>
  </si>
  <si>
    <t>Marina</t>
  </si>
  <si>
    <t>Mason</t>
  </si>
  <si>
    <t>Masonette</t>
  </si>
  <si>
    <t>Matahina</t>
  </si>
  <si>
    <t>Matiri</t>
  </si>
  <si>
    <t>McGregor</t>
  </si>
  <si>
    <t>Middleton</t>
  </si>
  <si>
    <t>Midgeley</t>
  </si>
  <si>
    <t>Milicich</t>
  </si>
  <si>
    <t>Moeraki</t>
  </si>
  <si>
    <t xml:space="preserve">Moke </t>
  </si>
  <si>
    <t>Mokeno</t>
  </si>
  <si>
    <t>Morehurehu</t>
  </si>
  <si>
    <t>MorehurehuSouth(2)</t>
  </si>
  <si>
    <t>Ngahewa</t>
  </si>
  <si>
    <t>Ngakapua</t>
  </si>
  <si>
    <t>NgakapuaNorth</t>
  </si>
  <si>
    <t>Ngakeketa</t>
  </si>
  <si>
    <t>Ngapouri</t>
  </si>
  <si>
    <t>Ngatu</t>
  </si>
  <si>
    <t>Ngatuwhete</t>
  </si>
  <si>
    <t xml:space="preserve">North Mavora </t>
  </si>
  <si>
    <t>Numiti</t>
  </si>
  <si>
    <t>Ohakuri</t>
  </si>
  <si>
    <t>Ohau</t>
  </si>
  <si>
    <t>Ohinewai</t>
  </si>
  <si>
    <t>Okaihau</t>
  </si>
  <si>
    <t>Okareka</t>
  </si>
  <si>
    <t>Okaro</t>
  </si>
  <si>
    <t>Okataina</t>
  </si>
  <si>
    <t xml:space="preserve">Okoko Mine </t>
  </si>
  <si>
    <t>Okowhao</t>
  </si>
  <si>
    <t>Otamatearoa</t>
  </si>
  <si>
    <t>Ototoa</t>
  </si>
  <si>
    <t>Owhareiti</t>
  </si>
  <si>
    <t>Owhareiti Lagoon</t>
  </si>
  <si>
    <t>Paekawau</t>
  </si>
  <si>
    <t>Papaitonga</t>
  </si>
  <si>
    <t>Parangi</t>
  </si>
  <si>
    <t>Paringa</t>
  </si>
  <si>
    <t xml:space="preserve">Parkinsons </t>
  </si>
  <si>
    <t>Pataka</t>
  </si>
  <si>
    <t>Pauri</t>
  </si>
  <si>
    <t>Pearson</t>
  </si>
  <si>
    <t xml:space="preserve">Pehiakura </t>
  </si>
  <si>
    <t>Poerua</t>
  </si>
  <si>
    <t>Pokorua</t>
  </si>
  <si>
    <t>Posa</t>
  </si>
  <si>
    <t>Pounui</t>
  </si>
  <si>
    <t>Poutoa</t>
  </si>
  <si>
    <t xml:space="preserve">Pretty </t>
  </si>
  <si>
    <t>Pukepuke Lagoon</t>
  </si>
  <si>
    <t>Puketi</t>
  </si>
  <si>
    <t>Puketirini</t>
  </si>
  <si>
    <t>Pupuke</t>
  </si>
  <si>
    <t>Pupuwharau</t>
  </si>
  <si>
    <t>Rerewhakaaitu</t>
  </si>
  <si>
    <t>Rotoaira</t>
  </si>
  <si>
    <t>Rotoehu</t>
  </si>
  <si>
    <t>Rotoiti</t>
  </si>
  <si>
    <t>Rotokakahi(Green)</t>
  </si>
  <si>
    <t>Rotokauri</t>
  </si>
  <si>
    <t>Rotokawau</t>
  </si>
  <si>
    <t>Rotokotuku</t>
  </si>
  <si>
    <t>Rotoma</t>
  </si>
  <si>
    <t>Rotomahana</t>
  </si>
  <si>
    <t>Rotomanuka</t>
  </si>
  <si>
    <t>Rotongaro</t>
  </si>
  <si>
    <t>Rotongaroiti</t>
  </si>
  <si>
    <t>Rotootuauru</t>
  </si>
  <si>
    <t>Rotopounamu</t>
  </si>
  <si>
    <t>Rotopouua</t>
  </si>
  <si>
    <t>Rotoroa</t>
  </si>
  <si>
    <t>Rotorua</t>
  </si>
  <si>
    <t>Rototapu</t>
  </si>
  <si>
    <t>Rototuna</t>
  </si>
  <si>
    <t>Roundabout</t>
  </si>
  <si>
    <t>Ruapani</t>
  </si>
  <si>
    <t>Hawkes Bay Regional Council</t>
  </si>
  <si>
    <t>Ruatuna</t>
  </si>
  <si>
    <t xml:space="preserve">Salt </t>
  </si>
  <si>
    <t>Sarah</t>
  </si>
  <si>
    <t>Selfe</t>
  </si>
  <si>
    <t>Serpentine</t>
  </si>
  <si>
    <t>SerpentineNorth</t>
  </si>
  <si>
    <t>SerpentineSouth</t>
  </si>
  <si>
    <t xml:space="preserve">Shag </t>
  </si>
  <si>
    <t>Sheppard</t>
  </si>
  <si>
    <t>Silver Hill Road Reservoir</t>
  </si>
  <si>
    <t xml:space="preserve">Slipper </t>
  </si>
  <si>
    <t xml:space="preserve">Smaller Pehiahura </t>
  </si>
  <si>
    <t xml:space="preserve">South Mavora </t>
  </si>
  <si>
    <t xml:space="preserve">Spectacle </t>
  </si>
  <si>
    <t>Spider s</t>
  </si>
  <si>
    <t>Sumner</t>
  </si>
  <si>
    <t>Taharoa</t>
  </si>
  <si>
    <t>Tapp Mine Lake</t>
  </si>
  <si>
    <t>Tarawera</t>
  </si>
  <si>
    <t>Tauanui</t>
  </si>
  <si>
    <t>Taupo(Taupomoana)</t>
  </si>
  <si>
    <t>Taylor</t>
  </si>
  <si>
    <t xml:space="preserve">Te Kanae Road </t>
  </si>
  <si>
    <t>Te Kapa</t>
  </si>
  <si>
    <t xml:space="preserve">Te Paki </t>
  </si>
  <si>
    <t xml:space="preserve">Te Paki Dune </t>
  </si>
  <si>
    <t>Te Riu Lagoon</t>
  </si>
  <si>
    <t>Te Werahi Lagoon</t>
  </si>
  <si>
    <t>TeAnau</t>
  </si>
  <si>
    <t>TeKahika</t>
  </si>
  <si>
    <t>Tekapo</t>
  </si>
  <si>
    <t>Tennyson</t>
  </si>
  <si>
    <t>The Lakes</t>
  </si>
  <si>
    <t>The Reservoir</t>
  </si>
  <si>
    <t xml:space="preserve">Tikitapu/Blue </t>
  </si>
  <si>
    <t xml:space="preserve">Tomarata </t>
  </si>
  <si>
    <t>Tutaeinanga</t>
  </si>
  <si>
    <t>Tutira</t>
  </si>
  <si>
    <t>Upper Huia Reservoir</t>
  </si>
  <si>
    <t>Upper Karori Reservoir</t>
  </si>
  <si>
    <t>Upper Mangatawhiri Reservoir</t>
  </si>
  <si>
    <t>Upper Nihotupu Reservoir</t>
  </si>
  <si>
    <t>Vincent</t>
  </si>
  <si>
    <t>Waahi</t>
  </si>
  <si>
    <t>Wahakari</t>
  </si>
  <si>
    <t>Wahapo</t>
  </si>
  <si>
    <t xml:space="preserve">Waihopo </t>
  </si>
  <si>
    <t>Waikare</t>
  </si>
  <si>
    <t>Waikareiti</t>
  </si>
  <si>
    <t>Waikaremoana</t>
  </si>
  <si>
    <t>Waikere</t>
  </si>
  <si>
    <t>Waikopiro</t>
  </si>
  <si>
    <t>Wainamu</t>
  </si>
  <si>
    <t>Waingata</t>
  </si>
  <si>
    <t>Wainui</t>
  </si>
  <si>
    <t>Waipapa</t>
  </si>
  <si>
    <t>Waiparera</t>
  </si>
  <si>
    <t>Waiporohita</t>
  </si>
  <si>
    <t>Waipu</t>
  </si>
  <si>
    <t>Wairepo Arm</t>
  </si>
  <si>
    <t>Wairoa Reservoir</t>
  </si>
  <si>
    <t>Waitakere Reservoir</t>
  </si>
  <si>
    <t>Waitaki</t>
  </si>
  <si>
    <t>Waitawa</t>
  </si>
  <si>
    <t>Waiwhata</t>
  </si>
  <si>
    <t>Wanaka</t>
  </si>
  <si>
    <t xml:space="preserve">Waro Quarry </t>
  </si>
  <si>
    <t>Western Springs</t>
  </si>
  <si>
    <t>Whakamaru</t>
  </si>
  <si>
    <t>Whangape</t>
  </si>
  <si>
    <t>Whatihua</t>
  </si>
  <si>
    <t>William</t>
  </si>
  <si>
    <t>Wiritoa</t>
  </si>
  <si>
    <t>Yelavich</t>
  </si>
  <si>
    <t>This count excludes measurements before 2007</t>
  </si>
  <si>
    <t>Poor and non-vegetated</t>
  </si>
  <si>
    <t>Ecological condition</t>
  </si>
  <si>
    <t>Total</t>
  </si>
  <si>
    <t>%</t>
  </si>
  <si>
    <t>Number of lakes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</si>
</sst>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E15" sqref="E15"/>
    </sheetView>
  </sheetViews>
  <sheetFormatPr defaultRowHeight="14.4" x14ac:dyDescent="0.3"/>
  <cols>
    <col min="1" max="1" width="23" customWidth="1"/>
    <col min="2" max="2" width="12.6640625" bestFit="1" customWidth="1"/>
  </cols>
  <sheetData>
    <row r="1" spans="1:3" x14ac:dyDescent="0.3">
      <c r="A1" t="s">
        <v>267</v>
      </c>
    </row>
    <row r="3" spans="1:3" x14ac:dyDescent="0.3">
      <c r="A3" s="3" t="s">
        <v>269</v>
      </c>
      <c r="B3" t="s">
        <v>271</v>
      </c>
      <c r="C3" t="s">
        <v>272</v>
      </c>
    </row>
    <row r="4" spans="1:3" x14ac:dyDescent="0.3">
      <c r="A4" s="4" t="s">
        <v>41</v>
      </c>
      <c r="B4" s="2">
        <f>C4/C$8</f>
        <v>0.1</v>
      </c>
      <c r="C4">
        <f>COUNTIF('lake-submerged-plant-index-1991'!$B$2:$B$213,Sheet1!A4)</f>
        <v>21</v>
      </c>
    </row>
    <row r="5" spans="1:3" x14ac:dyDescent="0.3">
      <c r="A5" s="4" t="s">
        <v>14</v>
      </c>
      <c r="B5" s="2">
        <f t="shared" ref="B5:B8" si="0">C5/C$8</f>
        <v>0.22857142857142856</v>
      </c>
      <c r="C5">
        <f>COUNTIF('lake-submerged-plant-index-1991'!$B$2:$B$213,Sheet1!A5)</f>
        <v>48</v>
      </c>
    </row>
    <row r="6" spans="1:3" x14ac:dyDescent="0.3">
      <c r="A6" s="4" t="s">
        <v>17</v>
      </c>
      <c r="B6" s="2">
        <f t="shared" si="0"/>
        <v>0.30952380952380953</v>
      </c>
      <c r="C6">
        <f>COUNTIF('lake-submerged-plant-index-1991'!$B$2:$B$213,Sheet1!A6)</f>
        <v>65</v>
      </c>
    </row>
    <row r="7" spans="1:3" x14ac:dyDescent="0.3">
      <c r="A7" s="4" t="s">
        <v>268</v>
      </c>
      <c r="B7" s="2">
        <f t="shared" si="0"/>
        <v>0.3619047619047619</v>
      </c>
      <c r="C7">
        <f>C8-C6-C5-C4</f>
        <v>76</v>
      </c>
    </row>
    <row r="8" spans="1:3" x14ac:dyDescent="0.3">
      <c r="A8" s="4" t="s">
        <v>270</v>
      </c>
      <c r="B8" s="2">
        <f t="shared" si="0"/>
        <v>1</v>
      </c>
      <c r="C8">
        <f>COUNTA('lake-submerged-plant-index-1991'!$B$2:$B$213)</f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opLeftCell="A187" workbookViewId="0">
      <selection activeCell="C213" sqref="C213"/>
    </sheetView>
  </sheetViews>
  <sheetFormatPr defaultRowHeight="14.4" x14ac:dyDescent="0.3"/>
  <cols>
    <col min="1" max="1" width="26.21875" bestFit="1" customWidth="1"/>
    <col min="3" max="3" width="13.77734375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128</v>
      </c>
      <c r="B2" t="s">
        <v>26</v>
      </c>
      <c r="C2" s="1">
        <v>42459</v>
      </c>
      <c r="D2" s="2">
        <v>0</v>
      </c>
      <c r="E2" s="2">
        <v>0</v>
      </c>
      <c r="F2" s="2">
        <v>0</v>
      </c>
      <c r="G2">
        <v>7.5</v>
      </c>
      <c r="H2">
        <v>14208</v>
      </c>
      <c r="I2" t="s">
        <v>23</v>
      </c>
      <c r="J2">
        <v>2805114</v>
      </c>
      <c r="K2">
        <v>6315356</v>
      </c>
      <c r="L2">
        <v>84241.0625</v>
      </c>
      <c r="M2">
        <v>412.97</v>
      </c>
    </row>
    <row r="3" spans="1:13" x14ac:dyDescent="0.3">
      <c r="A3" t="s">
        <v>146</v>
      </c>
      <c r="B3" t="s">
        <v>20</v>
      </c>
      <c r="C3" s="1">
        <v>42459</v>
      </c>
      <c r="D3" s="2">
        <v>0.17</v>
      </c>
      <c r="E3" s="2">
        <v>0.21</v>
      </c>
      <c r="F3" s="2">
        <v>0.93</v>
      </c>
      <c r="G3">
        <v>4.9000000000000004</v>
      </c>
      <c r="H3">
        <v>49291</v>
      </c>
      <c r="I3" t="s">
        <v>23</v>
      </c>
      <c r="J3">
        <v>2659806</v>
      </c>
      <c r="K3">
        <v>6432734</v>
      </c>
      <c r="L3">
        <v>48725.5</v>
      </c>
      <c r="M3">
        <v>114.49</v>
      </c>
    </row>
    <row r="4" spans="1:13" x14ac:dyDescent="0.3">
      <c r="A4" t="s">
        <v>154</v>
      </c>
      <c r="B4" t="s">
        <v>20</v>
      </c>
      <c r="C4" s="1">
        <v>42459</v>
      </c>
      <c r="D4" s="2">
        <v>0.17</v>
      </c>
      <c r="E4" s="2">
        <v>0.1</v>
      </c>
      <c r="F4" s="2">
        <v>0.86</v>
      </c>
      <c r="G4">
        <v>8</v>
      </c>
      <c r="I4" t="s">
        <v>23</v>
      </c>
      <c r="J4">
        <v>2659608</v>
      </c>
      <c r="K4">
        <v>6430572</v>
      </c>
    </row>
    <row r="5" spans="1:13" x14ac:dyDescent="0.3">
      <c r="A5" t="s">
        <v>166</v>
      </c>
      <c r="B5" t="s">
        <v>17</v>
      </c>
      <c r="C5" s="1">
        <v>42459</v>
      </c>
      <c r="D5" s="2">
        <v>0.3</v>
      </c>
      <c r="E5" s="2">
        <v>0.42</v>
      </c>
      <c r="F5" s="2">
        <v>0.79</v>
      </c>
      <c r="G5">
        <v>7</v>
      </c>
      <c r="H5">
        <v>49295</v>
      </c>
      <c r="I5" t="s">
        <v>23</v>
      </c>
      <c r="J5">
        <v>2659017</v>
      </c>
      <c r="K5">
        <v>6434526</v>
      </c>
      <c r="L5">
        <v>59035.9375</v>
      </c>
      <c r="M5">
        <v>96.79</v>
      </c>
    </row>
    <row r="6" spans="1:13" x14ac:dyDescent="0.3">
      <c r="A6" t="s">
        <v>173</v>
      </c>
      <c r="B6" t="s">
        <v>26</v>
      </c>
      <c r="C6" s="1">
        <v>42459</v>
      </c>
      <c r="D6" s="2">
        <v>0</v>
      </c>
      <c r="E6" s="2">
        <v>0</v>
      </c>
      <c r="F6" s="2">
        <v>0</v>
      </c>
      <c r="G6">
        <v>7</v>
      </c>
      <c r="H6">
        <v>49296</v>
      </c>
      <c r="I6" t="s">
        <v>23</v>
      </c>
      <c r="J6">
        <v>2658814</v>
      </c>
      <c r="K6">
        <v>6434689</v>
      </c>
      <c r="L6">
        <v>59035.9375</v>
      </c>
      <c r="M6">
        <v>96.79</v>
      </c>
    </row>
    <row r="7" spans="1:13" x14ac:dyDescent="0.3">
      <c r="A7" t="s">
        <v>229</v>
      </c>
      <c r="B7" t="s">
        <v>20</v>
      </c>
      <c r="C7" s="1">
        <v>42459</v>
      </c>
      <c r="D7" s="2">
        <v>0.16</v>
      </c>
      <c r="E7" s="2">
        <v>0.11</v>
      </c>
      <c r="F7" s="2">
        <v>0.84</v>
      </c>
      <c r="G7">
        <v>11</v>
      </c>
      <c r="H7">
        <v>14071</v>
      </c>
      <c r="I7" t="s">
        <v>23</v>
      </c>
      <c r="J7">
        <v>2800526</v>
      </c>
      <c r="K7">
        <v>6313560</v>
      </c>
      <c r="L7">
        <v>31027.75</v>
      </c>
      <c r="M7">
        <v>492.45</v>
      </c>
    </row>
    <row r="8" spans="1:13" x14ac:dyDescent="0.3">
      <c r="A8" t="s">
        <v>132</v>
      </c>
      <c r="B8" t="s">
        <v>17</v>
      </c>
      <c r="C8" s="1">
        <v>42452</v>
      </c>
      <c r="D8" s="2">
        <v>0.45</v>
      </c>
      <c r="E8" s="2">
        <v>0.4</v>
      </c>
      <c r="F8" s="2">
        <v>0.42</v>
      </c>
      <c r="G8">
        <v>25</v>
      </c>
      <c r="H8">
        <v>14179</v>
      </c>
      <c r="I8" t="s">
        <v>23</v>
      </c>
      <c r="J8">
        <v>2801597</v>
      </c>
      <c r="K8">
        <v>6312857</v>
      </c>
      <c r="L8">
        <v>213050.75</v>
      </c>
      <c r="M8">
        <v>477.39</v>
      </c>
    </row>
    <row r="9" spans="1:13" x14ac:dyDescent="0.3">
      <c r="A9" t="s">
        <v>201</v>
      </c>
      <c r="B9" t="s">
        <v>17</v>
      </c>
      <c r="C9" s="1">
        <v>42419</v>
      </c>
      <c r="D9" s="2">
        <v>0.34</v>
      </c>
      <c r="E9" s="2">
        <v>0.37</v>
      </c>
      <c r="F9" s="2">
        <v>0.67</v>
      </c>
      <c r="G9">
        <v>21</v>
      </c>
      <c r="H9">
        <v>39357</v>
      </c>
      <c r="I9" t="s">
        <v>15</v>
      </c>
      <c r="J9">
        <v>2448559</v>
      </c>
      <c r="K9">
        <v>5827070</v>
      </c>
      <c r="L9">
        <v>1090157.5</v>
      </c>
      <c r="M9">
        <v>581.57000000000005</v>
      </c>
    </row>
    <row r="10" spans="1:13" x14ac:dyDescent="0.3">
      <c r="A10" t="s">
        <v>89</v>
      </c>
      <c r="B10" t="s">
        <v>17</v>
      </c>
      <c r="C10" s="1">
        <v>42417</v>
      </c>
      <c r="D10" s="2">
        <v>0.4</v>
      </c>
      <c r="E10" s="2">
        <v>0.36</v>
      </c>
      <c r="F10" s="2">
        <v>0.62</v>
      </c>
      <c r="G10">
        <v>1.5</v>
      </c>
      <c r="H10">
        <v>3</v>
      </c>
      <c r="I10" t="s">
        <v>90</v>
      </c>
      <c r="J10">
        <v>2665360</v>
      </c>
      <c r="K10">
        <v>5981216</v>
      </c>
      <c r="L10">
        <v>108216.5625</v>
      </c>
      <c r="M10">
        <v>15.71</v>
      </c>
    </row>
    <row r="11" spans="1:13" x14ac:dyDescent="0.3">
      <c r="A11" t="s">
        <v>91</v>
      </c>
      <c r="B11" t="s">
        <v>41</v>
      </c>
      <c r="C11" s="1">
        <v>42417</v>
      </c>
      <c r="D11" s="2">
        <v>0.79</v>
      </c>
      <c r="E11" s="2">
        <v>0.81</v>
      </c>
      <c r="F11" s="2">
        <v>0.19</v>
      </c>
      <c r="G11">
        <v>2.2999999999999998</v>
      </c>
      <c r="H11">
        <v>4</v>
      </c>
      <c r="I11" t="s">
        <v>90</v>
      </c>
      <c r="J11">
        <v>2666134</v>
      </c>
      <c r="K11">
        <v>5980426</v>
      </c>
      <c r="L11">
        <v>213142.3125</v>
      </c>
      <c r="M11">
        <v>14.27</v>
      </c>
    </row>
    <row r="12" spans="1:13" x14ac:dyDescent="0.3">
      <c r="A12" t="s">
        <v>162</v>
      </c>
      <c r="B12" t="s">
        <v>17</v>
      </c>
      <c r="C12" s="1">
        <v>42416</v>
      </c>
      <c r="D12" s="2">
        <v>0.38</v>
      </c>
      <c r="E12" s="2">
        <v>0.45</v>
      </c>
      <c r="F12" s="2">
        <v>0.65</v>
      </c>
      <c r="G12">
        <v>9.8000000000000007</v>
      </c>
      <c r="H12">
        <v>229</v>
      </c>
      <c r="I12" t="s">
        <v>90</v>
      </c>
      <c r="J12">
        <v>2686803</v>
      </c>
      <c r="K12">
        <v>5982547</v>
      </c>
      <c r="L12">
        <v>459533.9375</v>
      </c>
      <c r="M12">
        <v>14.08</v>
      </c>
    </row>
    <row r="13" spans="1:13" x14ac:dyDescent="0.3">
      <c r="A13" t="s">
        <v>256</v>
      </c>
      <c r="B13" t="s">
        <v>20</v>
      </c>
      <c r="C13" s="1">
        <v>42415</v>
      </c>
      <c r="D13" s="2">
        <v>0.1</v>
      </c>
      <c r="E13" s="2">
        <v>0</v>
      </c>
      <c r="F13" s="2">
        <v>0.9</v>
      </c>
      <c r="G13">
        <v>5.2</v>
      </c>
      <c r="H13">
        <v>831</v>
      </c>
      <c r="I13" t="s">
        <v>90</v>
      </c>
      <c r="J13">
        <v>2693517</v>
      </c>
      <c r="K13">
        <v>6051259</v>
      </c>
      <c r="L13">
        <v>157779.25</v>
      </c>
      <c r="M13">
        <v>19.64</v>
      </c>
    </row>
    <row r="14" spans="1:13" x14ac:dyDescent="0.3">
      <c r="A14" t="s">
        <v>115</v>
      </c>
      <c r="B14" t="s">
        <v>14</v>
      </c>
      <c r="C14" s="1">
        <v>42390</v>
      </c>
      <c r="D14" s="2">
        <v>0.63</v>
      </c>
      <c r="E14" s="2">
        <v>0.57999999999999996</v>
      </c>
      <c r="F14" s="2">
        <v>0.25</v>
      </c>
      <c r="G14">
        <v>38.5</v>
      </c>
      <c r="H14">
        <v>39297</v>
      </c>
      <c r="I14" t="s">
        <v>15</v>
      </c>
      <c r="J14">
        <v>2441996</v>
      </c>
      <c r="K14">
        <v>5830184</v>
      </c>
      <c r="L14">
        <v>526387.25</v>
      </c>
      <c r="M14">
        <v>671.89</v>
      </c>
    </row>
    <row r="15" spans="1:13" x14ac:dyDescent="0.3">
      <c r="A15" t="s">
        <v>100</v>
      </c>
      <c r="B15" t="s">
        <v>17</v>
      </c>
      <c r="C15" s="1">
        <v>42389</v>
      </c>
      <c r="D15" s="2">
        <v>0.47</v>
      </c>
      <c r="E15" s="2">
        <v>0.54</v>
      </c>
      <c r="F15" s="2">
        <v>0.53</v>
      </c>
      <c r="G15">
        <v>28</v>
      </c>
      <c r="H15">
        <v>39364</v>
      </c>
      <c r="I15" t="s">
        <v>15</v>
      </c>
      <c r="J15">
        <v>2444415</v>
      </c>
      <c r="K15">
        <v>5831848</v>
      </c>
      <c r="L15">
        <v>778999.125</v>
      </c>
      <c r="M15">
        <v>519.88</v>
      </c>
    </row>
    <row r="16" spans="1:13" x14ac:dyDescent="0.3">
      <c r="A16" t="s">
        <v>208</v>
      </c>
      <c r="B16" t="s">
        <v>14</v>
      </c>
      <c r="C16" s="1">
        <v>42389</v>
      </c>
      <c r="D16" s="2">
        <v>0.61</v>
      </c>
      <c r="E16" s="2">
        <v>0.65</v>
      </c>
      <c r="F16" s="2">
        <v>0.39</v>
      </c>
      <c r="G16">
        <v>134.5</v>
      </c>
      <c r="H16">
        <v>54738</v>
      </c>
      <c r="I16" t="s">
        <v>15</v>
      </c>
      <c r="J16">
        <v>2445793</v>
      </c>
      <c r="K16">
        <v>5833483</v>
      </c>
      <c r="L16">
        <v>13731126</v>
      </c>
      <c r="M16">
        <v>504.71</v>
      </c>
    </row>
    <row r="17" spans="1:13" x14ac:dyDescent="0.3">
      <c r="A17" t="s">
        <v>214</v>
      </c>
      <c r="B17" t="s">
        <v>14</v>
      </c>
      <c r="C17" s="1">
        <v>42388</v>
      </c>
      <c r="D17" s="2">
        <v>0.56000000000000005</v>
      </c>
      <c r="E17" s="2">
        <v>0.63</v>
      </c>
      <c r="F17" s="2">
        <v>0.47</v>
      </c>
      <c r="G17">
        <v>40.5</v>
      </c>
      <c r="H17">
        <v>39356</v>
      </c>
      <c r="I17" t="s">
        <v>15</v>
      </c>
      <c r="J17">
        <v>2447313</v>
      </c>
      <c r="K17">
        <v>5826358</v>
      </c>
      <c r="L17">
        <v>2068140.25</v>
      </c>
      <c r="M17">
        <v>578.5</v>
      </c>
    </row>
    <row r="18" spans="1:13" x14ac:dyDescent="0.3">
      <c r="A18" t="s">
        <v>151</v>
      </c>
      <c r="B18" t="s">
        <v>26</v>
      </c>
      <c r="C18" s="1">
        <v>42321</v>
      </c>
      <c r="D18" s="2">
        <v>0</v>
      </c>
      <c r="E18" s="2">
        <v>0</v>
      </c>
      <c r="F18" s="2">
        <v>0</v>
      </c>
      <c r="G18">
        <v>1</v>
      </c>
      <c r="H18">
        <v>1974</v>
      </c>
      <c r="I18" t="s">
        <v>18</v>
      </c>
      <c r="J18">
        <v>2698200</v>
      </c>
      <c r="K18">
        <v>6060075</v>
      </c>
      <c r="L18">
        <v>514817.125</v>
      </c>
      <c r="M18">
        <v>19.739999999999998</v>
      </c>
    </row>
    <row r="19" spans="1:13" x14ac:dyDescent="0.3">
      <c r="A19" t="s">
        <v>165</v>
      </c>
      <c r="B19" t="s">
        <v>17</v>
      </c>
      <c r="C19" s="1">
        <v>42321</v>
      </c>
      <c r="D19" s="2">
        <v>0.45</v>
      </c>
      <c r="E19" s="2">
        <v>0.6</v>
      </c>
      <c r="F19" s="2">
        <v>0.62</v>
      </c>
      <c r="G19">
        <v>1.3</v>
      </c>
      <c r="H19">
        <v>5042</v>
      </c>
      <c r="I19" t="s">
        <v>18</v>
      </c>
      <c r="J19">
        <v>2702461</v>
      </c>
      <c r="K19">
        <v>6093575</v>
      </c>
      <c r="L19">
        <v>178758.9375</v>
      </c>
      <c r="M19">
        <v>10.15</v>
      </c>
    </row>
    <row r="20" spans="1:13" x14ac:dyDescent="0.3">
      <c r="A20" t="s">
        <v>34</v>
      </c>
      <c r="B20" t="s">
        <v>17</v>
      </c>
      <c r="C20" s="1">
        <v>42320</v>
      </c>
      <c r="D20" s="2">
        <v>0.27</v>
      </c>
      <c r="E20" s="2">
        <v>0.4</v>
      </c>
      <c r="F20" s="2">
        <v>0.79</v>
      </c>
      <c r="G20">
        <v>6.7</v>
      </c>
      <c r="H20">
        <v>13436</v>
      </c>
      <c r="I20" t="s">
        <v>18</v>
      </c>
      <c r="J20">
        <v>2701359</v>
      </c>
      <c r="K20">
        <v>6118601</v>
      </c>
      <c r="L20">
        <v>13403.875</v>
      </c>
      <c r="M20">
        <v>50.88</v>
      </c>
    </row>
    <row r="21" spans="1:13" x14ac:dyDescent="0.3">
      <c r="A21" t="s">
        <v>93</v>
      </c>
      <c r="B21" t="s">
        <v>20</v>
      </c>
      <c r="C21" s="1">
        <v>42320</v>
      </c>
      <c r="D21" s="2">
        <v>0.19</v>
      </c>
      <c r="E21" s="2">
        <v>0.39</v>
      </c>
      <c r="F21" s="2">
        <v>0.93</v>
      </c>
      <c r="G21">
        <v>2.9</v>
      </c>
      <c r="H21">
        <v>16901</v>
      </c>
      <c r="I21" t="s">
        <v>18</v>
      </c>
      <c r="J21">
        <v>2697143</v>
      </c>
      <c r="K21">
        <v>6118537</v>
      </c>
      <c r="L21">
        <v>96431.25</v>
      </c>
      <c r="M21">
        <v>18.03</v>
      </c>
    </row>
    <row r="22" spans="1:13" x14ac:dyDescent="0.3">
      <c r="A22" t="s">
        <v>251</v>
      </c>
      <c r="B22" t="s">
        <v>26</v>
      </c>
      <c r="C22" s="1">
        <v>42320</v>
      </c>
      <c r="D22" s="2">
        <v>0</v>
      </c>
      <c r="E22" s="2">
        <v>0</v>
      </c>
      <c r="F22" s="2">
        <v>0</v>
      </c>
      <c r="G22">
        <v>4.7</v>
      </c>
      <c r="H22">
        <v>16939</v>
      </c>
      <c r="I22" t="s">
        <v>18</v>
      </c>
      <c r="J22">
        <v>2694005</v>
      </c>
      <c r="K22">
        <v>6126881</v>
      </c>
      <c r="L22">
        <v>70379.4375</v>
      </c>
      <c r="M22">
        <v>20.260000000000002</v>
      </c>
    </row>
    <row r="23" spans="1:13" x14ac:dyDescent="0.3">
      <c r="A23" t="s">
        <v>16</v>
      </c>
      <c r="B23" t="s">
        <v>17</v>
      </c>
      <c r="C23" s="1">
        <v>42319</v>
      </c>
      <c r="D23" s="2">
        <v>0.28000000000000003</v>
      </c>
      <c r="E23" s="2">
        <v>0.45</v>
      </c>
      <c r="F23" s="2">
        <v>0.81</v>
      </c>
      <c r="G23">
        <v>3.2</v>
      </c>
      <c r="H23">
        <v>13456</v>
      </c>
      <c r="I23" t="s">
        <v>18</v>
      </c>
      <c r="J23">
        <v>2708704</v>
      </c>
      <c r="K23">
        <v>6116465</v>
      </c>
      <c r="L23">
        <v>118643.875</v>
      </c>
      <c r="M23">
        <v>116.25</v>
      </c>
    </row>
    <row r="24" spans="1:13" x14ac:dyDescent="0.3">
      <c r="A24" t="s">
        <v>68</v>
      </c>
      <c r="B24" t="s">
        <v>17</v>
      </c>
      <c r="C24" s="1">
        <v>42319</v>
      </c>
      <c r="D24" s="2">
        <v>0.43</v>
      </c>
      <c r="E24" s="2">
        <v>0.43</v>
      </c>
      <c r="F24" s="2">
        <v>0.32</v>
      </c>
      <c r="G24">
        <v>4.2</v>
      </c>
      <c r="H24">
        <v>13446</v>
      </c>
      <c r="I24" t="s">
        <v>18</v>
      </c>
      <c r="J24">
        <v>2705153</v>
      </c>
      <c r="K24">
        <v>6119487</v>
      </c>
      <c r="L24">
        <v>144324.0625</v>
      </c>
      <c r="M24">
        <v>97.24</v>
      </c>
    </row>
    <row r="25" spans="1:13" x14ac:dyDescent="0.3">
      <c r="A25" t="s">
        <v>264</v>
      </c>
      <c r="B25" t="s">
        <v>20</v>
      </c>
      <c r="C25" s="1">
        <v>42319</v>
      </c>
      <c r="D25" s="2">
        <v>0.11</v>
      </c>
      <c r="E25" s="2">
        <v>0</v>
      </c>
      <c r="F25" s="2">
        <v>0.93</v>
      </c>
      <c r="G25">
        <v>9.5</v>
      </c>
      <c r="H25">
        <v>13437</v>
      </c>
      <c r="I25" t="s">
        <v>18</v>
      </c>
      <c r="J25">
        <v>2706947</v>
      </c>
      <c r="K25">
        <v>6117760</v>
      </c>
      <c r="L25">
        <v>67954.8125</v>
      </c>
      <c r="M25">
        <v>105.83</v>
      </c>
    </row>
    <row r="26" spans="1:13" x14ac:dyDescent="0.3">
      <c r="A26" t="s">
        <v>92</v>
      </c>
      <c r="B26" t="s">
        <v>20</v>
      </c>
      <c r="C26" s="1">
        <v>42318</v>
      </c>
      <c r="D26" s="2">
        <v>0.16</v>
      </c>
      <c r="E26" s="2">
        <v>0.21</v>
      </c>
      <c r="F26" s="2">
        <v>0.94</v>
      </c>
      <c r="G26">
        <v>14.8</v>
      </c>
      <c r="H26">
        <v>17214</v>
      </c>
      <c r="I26" t="s">
        <v>18</v>
      </c>
      <c r="J26">
        <v>2687706</v>
      </c>
      <c r="K26">
        <v>6134957</v>
      </c>
      <c r="L26">
        <v>52310.375</v>
      </c>
      <c r="M26">
        <v>47.9</v>
      </c>
    </row>
    <row r="27" spans="1:13" x14ac:dyDescent="0.3">
      <c r="A27" t="s">
        <v>156</v>
      </c>
      <c r="B27" t="s">
        <v>20</v>
      </c>
      <c r="C27" s="1">
        <v>42318</v>
      </c>
      <c r="D27" s="2">
        <v>0.16</v>
      </c>
      <c r="E27" s="2">
        <v>0.22</v>
      </c>
      <c r="F27" s="2">
        <v>0.96</v>
      </c>
      <c r="G27">
        <v>14.9</v>
      </c>
      <c r="H27">
        <v>18933</v>
      </c>
      <c r="I27" t="s">
        <v>18</v>
      </c>
      <c r="J27">
        <v>2689410</v>
      </c>
      <c r="K27">
        <v>6134239</v>
      </c>
      <c r="L27">
        <v>192470.5625</v>
      </c>
      <c r="M27">
        <v>57.58</v>
      </c>
    </row>
    <row r="28" spans="1:13" x14ac:dyDescent="0.3">
      <c r="A28" t="s">
        <v>265</v>
      </c>
      <c r="B28" t="s">
        <v>20</v>
      </c>
      <c r="C28" s="1">
        <v>42318</v>
      </c>
      <c r="D28" s="2">
        <v>0.14000000000000001</v>
      </c>
      <c r="E28" s="2">
        <v>0.2</v>
      </c>
      <c r="F28" s="2">
        <v>0.96</v>
      </c>
      <c r="G28">
        <v>19.5</v>
      </c>
      <c r="H28">
        <v>18934</v>
      </c>
      <c r="I28" t="s">
        <v>18</v>
      </c>
      <c r="J28">
        <v>2688598</v>
      </c>
      <c r="K28">
        <v>6134659</v>
      </c>
      <c r="L28">
        <v>217583.9375</v>
      </c>
      <c r="M28">
        <v>51.07</v>
      </c>
    </row>
    <row r="29" spans="1:13" x14ac:dyDescent="0.3">
      <c r="A29" t="s">
        <v>49</v>
      </c>
      <c r="B29" t="s">
        <v>17</v>
      </c>
      <c r="C29" s="1">
        <v>42317</v>
      </c>
      <c r="D29" s="2">
        <v>0.22</v>
      </c>
      <c r="E29" s="2">
        <v>0.24</v>
      </c>
      <c r="F29" s="2">
        <v>0.87</v>
      </c>
      <c r="G29">
        <v>12.8</v>
      </c>
      <c r="H29">
        <v>13447</v>
      </c>
      <c r="I29" t="s">
        <v>18</v>
      </c>
      <c r="J29">
        <v>2704402</v>
      </c>
      <c r="K29">
        <v>6120295</v>
      </c>
      <c r="L29">
        <v>78368.3125</v>
      </c>
      <c r="M29">
        <v>91.85</v>
      </c>
    </row>
    <row r="30" spans="1:13" x14ac:dyDescent="0.3">
      <c r="A30" t="s">
        <v>176</v>
      </c>
      <c r="B30" t="s">
        <v>14</v>
      </c>
      <c r="C30" s="1">
        <v>42154</v>
      </c>
      <c r="D30" s="2">
        <v>0.73</v>
      </c>
      <c r="E30" s="2">
        <v>0.77</v>
      </c>
      <c r="F30" s="2">
        <v>0.27</v>
      </c>
      <c r="G30">
        <v>12</v>
      </c>
      <c r="H30">
        <v>50413</v>
      </c>
      <c r="I30" t="s">
        <v>29</v>
      </c>
      <c r="J30">
        <v>2613517</v>
      </c>
      <c r="K30">
        <v>6538807</v>
      </c>
      <c r="L30">
        <v>256964.5625</v>
      </c>
      <c r="M30">
        <v>59.99</v>
      </c>
    </row>
    <row r="31" spans="1:13" x14ac:dyDescent="0.3">
      <c r="A31" t="s">
        <v>76</v>
      </c>
      <c r="B31" t="s">
        <v>14</v>
      </c>
      <c r="C31" s="1">
        <v>42153</v>
      </c>
      <c r="D31" s="2">
        <v>0.69</v>
      </c>
      <c r="E31" s="2">
        <v>0.7</v>
      </c>
      <c r="F31" s="2">
        <v>0.27</v>
      </c>
      <c r="G31">
        <v>7.9</v>
      </c>
      <c r="H31">
        <v>50371</v>
      </c>
      <c r="I31" t="s">
        <v>29</v>
      </c>
      <c r="J31">
        <v>2614438</v>
      </c>
      <c r="K31">
        <v>6536283</v>
      </c>
      <c r="L31">
        <v>73383</v>
      </c>
      <c r="M31">
        <v>57.5</v>
      </c>
    </row>
    <row r="32" spans="1:13" x14ac:dyDescent="0.3">
      <c r="A32" t="s">
        <v>81</v>
      </c>
      <c r="B32" t="s">
        <v>14</v>
      </c>
      <c r="C32" s="1">
        <v>42153</v>
      </c>
      <c r="D32" s="2">
        <v>0.69</v>
      </c>
      <c r="E32" s="2">
        <v>0.59</v>
      </c>
      <c r="F32" s="2">
        <v>0.17</v>
      </c>
      <c r="G32">
        <v>12</v>
      </c>
      <c r="H32">
        <v>50373</v>
      </c>
      <c r="I32" t="s">
        <v>29</v>
      </c>
      <c r="J32">
        <v>2613250</v>
      </c>
      <c r="K32">
        <v>6537016</v>
      </c>
      <c r="L32">
        <v>770905.625</v>
      </c>
      <c r="M32">
        <v>57.29</v>
      </c>
    </row>
    <row r="33" spans="1:13" x14ac:dyDescent="0.3">
      <c r="A33" t="s">
        <v>83</v>
      </c>
      <c r="B33" t="s">
        <v>41</v>
      </c>
      <c r="C33" s="1">
        <v>42152</v>
      </c>
      <c r="D33" s="2">
        <v>0.82</v>
      </c>
      <c r="E33" s="2">
        <v>0.63</v>
      </c>
      <c r="F33" s="2">
        <v>0</v>
      </c>
      <c r="G33">
        <v>5.6</v>
      </c>
      <c r="H33">
        <v>50320</v>
      </c>
      <c r="I33" t="s">
        <v>29</v>
      </c>
      <c r="J33">
        <v>2603865</v>
      </c>
      <c r="K33">
        <v>6542655</v>
      </c>
      <c r="L33">
        <v>105503.375</v>
      </c>
      <c r="M33">
        <v>5.92</v>
      </c>
    </row>
    <row r="34" spans="1:13" x14ac:dyDescent="0.3">
      <c r="A34" t="s">
        <v>125</v>
      </c>
      <c r="B34" t="s">
        <v>26</v>
      </c>
      <c r="C34" s="1">
        <v>42152</v>
      </c>
      <c r="D34" s="2">
        <v>0</v>
      </c>
      <c r="E34" s="2">
        <v>0</v>
      </c>
      <c r="F34" s="2">
        <v>0</v>
      </c>
      <c r="G34">
        <v>6.1</v>
      </c>
      <c r="H34">
        <v>50314</v>
      </c>
      <c r="I34" t="s">
        <v>29</v>
      </c>
      <c r="J34">
        <v>2605741</v>
      </c>
      <c r="K34">
        <v>6538876</v>
      </c>
      <c r="L34">
        <v>1592370.25</v>
      </c>
      <c r="M34">
        <v>8.31</v>
      </c>
    </row>
    <row r="35" spans="1:13" x14ac:dyDescent="0.3">
      <c r="A35" t="s">
        <v>219</v>
      </c>
      <c r="B35" t="s">
        <v>14</v>
      </c>
      <c r="C35" s="1">
        <v>42151</v>
      </c>
      <c r="D35" s="2">
        <v>0.55000000000000004</v>
      </c>
      <c r="E35" s="2">
        <v>0.63</v>
      </c>
      <c r="F35" s="2">
        <v>0.47</v>
      </c>
      <c r="G35">
        <v>3.5</v>
      </c>
      <c r="H35">
        <v>23306</v>
      </c>
      <c r="I35" t="s">
        <v>29</v>
      </c>
      <c r="J35">
        <v>2555331</v>
      </c>
      <c r="K35">
        <v>6612969</v>
      </c>
      <c r="L35">
        <v>161957.8125</v>
      </c>
      <c r="M35">
        <v>11.01</v>
      </c>
    </row>
    <row r="36" spans="1:13" x14ac:dyDescent="0.3">
      <c r="A36" t="s">
        <v>237</v>
      </c>
      <c r="B36" t="s">
        <v>17</v>
      </c>
      <c r="C36" s="1">
        <v>42149</v>
      </c>
      <c r="D36" s="2">
        <v>0.49</v>
      </c>
      <c r="E36" s="2">
        <v>0.51</v>
      </c>
      <c r="F36" s="2">
        <v>0.46</v>
      </c>
      <c r="G36">
        <v>12</v>
      </c>
      <c r="H36">
        <v>24620</v>
      </c>
      <c r="I36" t="s">
        <v>29</v>
      </c>
      <c r="J36">
        <v>2504015</v>
      </c>
      <c r="K36">
        <v>6727765</v>
      </c>
      <c r="L36">
        <v>839598.9375</v>
      </c>
      <c r="M36">
        <v>53.47</v>
      </c>
    </row>
    <row r="37" spans="1:13" x14ac:dyDescent="0.3">
      <c r="A37" t="s">
        <v>164</v>
      </c>
      <c r="B37" t="s">
        <v>17</v>
      </c>
      <c r="C37" s="1">
        <v>42148</v>
      </c>
      <c r="D37" s="2">
        <v>0.47</v>
      </c>
      <c r="E37" s="2">
        <v>0.5</v>
      </c>
      <c r="F37" s="2">
        <v>0.5</v>
      </c>
      <c r="G37">
        <v>7.2</v>
      </c>
      <c r="H37">
        <v>19559</v>
      </c>
      <c r="I37" t="s">
        <v>29</v>
      </c>
      <c r="J37">
        <v>2495491</v>
      </c>
      <c r="K37">
        <v>6735416</v>
      </c>
      <c r="L37">
        <v>70693.6875</v>
      </c>
      <c r="M37">
        <v>58.59</v>
      </c>
    </row>
    <row r="38" spans="1:13" x14ac:dyDescent="0.3">
      <c r="A38" t="s">
        <v>108</v>
      </c>
      <c r="B38" t="s">
        <v>20</v>
      </c>
      <c r="C38" s="1">
        <v>42144</v>
      </c>
      <c r="D38" s="2">
        <v>0.19</v>
      </c>
      <c r="E38" s="2">
        <v>0.27</v>
      </c>
      <c r="F38" s="2">
        <v>0.42</v>
      </c>
      <c r="G38">
        <v>4.8</v>
      </c>
      <c r="H38">
        <v>14405</v>
      </c>
      <c r="I38" t="s">
        <v>23</v>
      </c>
      <c r="J38">
        <v>2705298</v>
      </c>
      <c r="K38">
        <v>6360910</v>
      </c>
      <c r="L38">
        <v>145879.9375</v>
      </c>
      <c r="M38">
        <v>36.71</v>
      </c>
    </row>
    <row r="39" spans="1:13" x14ac:dyDescent="0.3">
      <c r="A39" t="s">
        <v>193</v>
      </c>
      <c r="B39" t="s">
        <v>26</v>
      </c>
      <c r="C39" s="1">
        <v>42144</v>
      </c>
      <c r="D39" s="2">
        <v>0</v>
      </c>
      <c r="E39" s="2">
        <v>0</v>
      </c>
      <c r="F39" s="2">
        <v>0</v>
      </c>
      <c r="G39">
        <v>3.2</v>
      </c>
      <c r="H39">
        <v>14408</v>
      </c>
      <c r="I39" t="s">
        <v>23</v>
      </c>
      <c r="J39">
        <v>2711568</v>
      </c>
      <c r="K39">
        <v>6361417</v>
      </c>
      <c r="L39">
        <v>118026.1875</v>
      </c>
      <c r="M39">
        <v>37.340000000000003</v>
      </c>
    </row>
    <row r="40" spans="1:13" x14ac:dyDescent="0.3">
      <c r="A40" t="s">
        <v>25</v>
      </c>
      <c r="B40" t="s">
        <v>26</v>
      </c>
      <c r="C40" s="1">
        <v>42142</v>
      </c>
      <c r="D40" s="2">
        <v>0</v>
      </c>
      <c r="E40" s="2">
        <v>0</v>
      </c>
      <c r="F40" s="2">
        <v>0</v>
      </c>
      <c r="G40">
        <v>5.0999999999999996</v>
      </c>
      <c r="H40">
        <v>15034</v>
      </c>
      <c r="I40" t="s">
        <v>23</v>
      </c>
      <c r="J40">
        <v>2704363</v>
      </c>
      <c r="K40">
        <v>6390326</v>
      </c>
      <c r="L40">
        <v>304328.75</v>
      </c>
      <c r="M40">
        <v>34.11</v>
      </c>
    </row>
    <row r="41" spans="1:13" x14ac:dyDescent="0.3">
      <c r="A41" t="s">
        <v>71</v>
      </c>
      <c r="B41" t="s">
        <v>26</v>
      </c>
      <c r="C41" s="1">
        <v>42142</v>
      </c>
      <c r="D41" s="2">
        <v>0</v>
      </c>
      <c r="E41" s="2">
        <v>0</v>
      </c>
      <c r="F41" s="2">
        <v>0</v>
      </c>
      <c r="H41">
        <v>15020</v>
      </c>
      <c r="I41" t="s">
        <v>23</v>
      </c>
      <c r="J41">
        <v>2706314</v>
      </c>
      <c r="K41">
        <v>6378945</v>
      </c>
      <c r="L41">
        <v>5.1444524429999996</v>
      </c>
      <c r="M41">
        <v>38.14</v>
      </c>
    </row>
    <row r="42" spans="1:13" x14ac:dyDescent="0.3">
      <c r="A42" t="s">
        <v>180</v>
      </c>
      <c r="B42" t="s">
        <v>26</v>
      </c>
      <c r="C42" s="1">
        <v>42142</v>
      </c>
      <c r="D42" s="2">
        <v>0</v>
      </c>
      <c r="E42" s="2">
        <v>0</v>
      </c>
      <c r="F42" s="2">
        <v>0</v>
      </c>
      <c r="G42">
        <v>8.6999999999999993</v>
      </c>
      <c r="H42">
        <v>14428</v>
      </c>
      <c r="I42" t="s">
        <v>23</v>
      </c>
      <c r="J42">
        <v>2713710</v>
      </c>
      <c r="K42">
        <v>6361528</v>
      </c>
      <c r="L42">
        <v>136390.625</v>
      </c>
      <c r="M42">
        <v>58.28</v>
      </c>
    </row>
    <row r="43" spans="1:13" x14ac:dyDescent="0.3">
      <c r="A43" t="s">
        <v>216</v>
      </c>
      <c r="B43" t="s">
        <v>26</v>
      </c>
      <c r="C43" s="1">
        <v>42117</v>
      </c>
      <c r="D43" s="2">
        <v>0</v>
      </c>
      <c r="E43" s="2">
        <v>0</v>
      </c>
      <c r="F43" s="2">
        <v>0</v>
      </c>
      <c r="G43">
        <v>1.5</v>
      </c>
    </row>
    <row r="44" spans="1:13" x14ac:dyDescent="0.3">
      <c r="A44" t="s">
        <v>257</v>
      </c>
      <c r="B44" t="s">
        <v>26</v>
      </c>
      <c r="C44" s="1">
        <v>42117</v>
      </c>
      <c r="D44" s="2">
        <v>0</v>
      </c>
      <c r="E44" s="2">
        <v>0</v>
      </c>
      <c r="F44" s="2">
        <v>0</v>
      </c>
      <c r="G44">
        <v>0.7</v>
      </c>
      <c r="H44">
        <v>49194</v>
      </c>
      <c r="I44" t="s">
        <v>23</v>
      </c>
      <c r="J44">
        <v>2695512</v>
      </c>
      <c r="K44">
        <v>6413254</v>
      </c>
      <c r="L44">
        <v>21174.0625</v>
      </c>
      <c r="M44">
        <v>18.989999999999998</v>
      </c>
    </row>
    <row r="45" spans="1:13" x14ac:dyDescent="0.3">
      <c r="A45" t="s">
        <v>112</v>
      </c>
      <c r="B45" t="s">
        <v>20</v>
      </c>
      <c r="C45" s="1">
        <v>42110</v>
      </c>
      <c r="D45" s="2">
        <v>0.1</v>
      </c>
      <c r="E45" s="2">
        <v>0.02</v>
      </c>
      <c r="F45" s="2">
        <v>0.98</v>
      </c>
      <c r="G45">
        <v>68</v>
      </c>
      <c r="H45">
        <v>13876</v>
      </c>
      <c r="I45" t="s">
        <v>23</v>
      </c>
      <c r="J45">
        <v>2753059</v>
      </c>
      <c r="K45">
        <v>6311412</v>
      </c>
      <c r="L45">
        <v>4001513.25</v>
      </c>
      <c r="M45">
        <v>195.44</v>
      </c>
    </row>
    <row r="46" spans="1:13" x14ac:dyDescent="0.3">
      <c r="A46" t="s">
        <v>86</v>
      </c>
      <c r="B46" t="s">
        <v>17</v>
      </c>
      <c r="C46" s="1">
        <v>42104</v>
      </c>
      <c r="D46" s="2">
        <v>0.44</v>
      </c>
      <c r="E46" s="2">
        <v>0.51</v>
      </c>
      <c r="F46" s="2">
        <v>0.56999999999999995</v>
      </c>
      <c r="G46">
        <v>5.4</v>
      </c>
      <c r="H46">
        <v>45501</v>
      </c>
      <c r="I46" t="s">
        <v>15</v>
      </c>
      <c r="J46">
        <v>2276077</v>
      </c>
      <c r="K46">
        <v>5652429</v>
      </c>
      <c r="L46">
        <v>196938.0625</v>
      </c>
      <c r="M46">
        <v>455.6</v>
      </c>
    </row>
    <row r="47" spans="1:13" x14ac:dyDescent="0.3">
      <c r="A47" t="s">
        <v>138</v>
      </c>
      <c r="B47" t="s">
        <v>41</v>
      </c>
      <c r="C47" s="1">
        <v>42103</v>
      </c>
      <c r="D47" s="2">
        <v>0.81</v>
      </c>
      <c r="E47" s="2">
        <v>0.68</v>
      </c>
      <c r="F47" s="2">
        <v>0</v>
      </c>
      <c r="G47">
        <v>129</v>
      </c>
      <c r="H47">
        <v>45514</v>
      </c>
      <c r="I47" t="s">
        <v>15</v>
      </c>
      <c r="J47">
        <v>2259235</v>
      </c>
      <c r="K47">
        <v>5658940</v>
      </c>
      <c r="L47">
        <v>59267700</v>
      </c>
      <c r="M47">
        <v>455.14</v>
      </c>
    </row>
    <row r="48" spans="1:13" x14ac:dyDescent="0.3">
      <c r="A48" t="s">
        <v>30</v>
      </c>
      <c r="B48" t="s">
        <v>14</v>
      </c>
      <c r="C48" s="1">
        <v>42102</v>
      </c>
      <c r="D48" s="2">
        <v>0.62</v>
      </c>
      <c r="E48" s="2">
        <v>0.68</v>
      </c>
      <c r="F48" s="2">
        <v>0.42</v>
      </c>
      <c r="G48">
        <v>222</v>
      </c>
      <c r="H48">
        <v>7408</v>
      </c>
      <c r="I48" t="s">
        <v>15</v>
      </c>
      <c r="J48">
        <v>2295172</v>
      </c>
      <c r="K48">
        <v>5617488</v>
      </c>
      <c r="L48">
        <v>28344322</v>
      </c>
      <c r="M48">
        <v>238.26</v>
      </c>
    </row>
    <row r="49" spans="1:13" x14ac:dyDescent="0.3">
      <c r="A49" t="s">
        <v>255</v>
      </c>
      <c r="B49" t="s">
        <v>14</v>
      </c>
      <c r="C49" s="1">
        <v>42102</v>
      </c>
      <c r="D49" s="2">
        <v>0.56000000000000005</v>
      </c>
      <c r="E49" s="2">
        <v>0.62</v>
      </c>
      <c r="F49" s="2">
        <v>0.44</v>
      </c>
      <c r="G49">
        <v>135</v>
      </c>
      <c r="H49">
        <v>12307</v>
      </c>
      <c r="I49" t="s">
        <v>15</v>
      </c>
      <c r="J49">
        <v>2303504</v>
      </c>
      <c r="K49">
        <v>5611688</v>
      </c>
      <c r="L49">
        <v>5666427</v>
      </c>
      <c r="M49">
        <v>218.85</v>
      </c>
    </row>
    <row r="50" spans="1:13" x14ac:dyDescent="0.3">
      <c r="A50" t="s">
        <v>13</v>
      </c>
      <c r="B50" t="s">
        <v>14</v>
      </c>
      <c r="C50" s="1">
        <v>42101</v>
      </c>
      <c r="D50" s="2">
        <v>0.54</v>
      </c>
      <c r="E50" s="2">
        <v>0.63</v>
      </c>
      <c r="F50" s="2">
        <v>0.5</v>
      </c>
      <c r="G50">
        <v>30</v>
      </c>
      <c r="H50">
        <v>47193</v>
      </c>
      <c r="I50" t="s">
        <v>15</v>
      </c>
      <c r="J50">
        <v>2305464</v>
      </c>
      <c r="K50">
        <v>5693438</v>
      </c>
      <c r="L50">
        <v>6456601.5</v>
      </c>
      <c r="M50">
        <v>711.09</v>
      </c>
    </row>
    <row r="51" spans="1:13" x14ac:dyDescent="0.3">
      <c r="A51" t="s">
        <v>94</v>
      </c>
      <c r="B51" t="s">
        <v>41</v>
      </c>
      <c r="C51" s="1">
        <v>42072</v>
      </c>
      <c r="D51" s="2">
        <v>0.97</v>
      </c>
      <c r="E51" s="2">
        <v>0.93</v>
      </c>
      <c r="F51" s="2">
        <v>0</v>
      </c>
      <c r="G51">
        <v>3.1</v>
      </c>
      <c r="H51">
        <v>11098</v>
      </c>
      <c r="I51" t="s">
        <v>23</v>
      </c>
      <c r="J51">
        <v>2698697</v>
      </c>
      <c r="K51">
        <v>6332306</v>
      </c>
      <c r="L51">
        <v>10841.375</v>
      </c>
      <c r="M51">
        <v>181.1</v>
      </c>
    </row>
    <row r="52" spans="1:13" x14ac:dyDescent="0.3">
      <c r="A52" t="s">
        <v>178</v>
      </c>
      <c r="B52" t="s">
        <v>14</v>
      </c>
      <c r="C52" s="1">
        <v>42072</v>
      </c>
      <c r="D52" s="2">
        <v>0.54</v>
      </c>
      <c r="E52" s="2">
        <v>0.55000000000000004</v>
      </c>
      <c r="F52" s="2">
        <v>0.43</v>
      </c>
      <c r="G52">
        <v>83</v>
      </c>
      <c r="H52">
        <v>40102</v>
      </c>
      <c r="I52" t="s">
        <v>21</v>
      </c>
      <c r="J52">
        <v>2824704</v>
      </c>
      <c r="K52">
        <v>6344716</v>
      </c>
      <c r="L52">
        <v>11115766</v>
      </c>
      <c r="M52">
        <v>304.10000000000002</v>
      </c>
    </row>
    <row r="53" spans="1:13" x14ac:dyDescent="0.3">
      <c r="A53" t="s">
        <v>141</v>
      </c>
      <c r="B53" t="s">
        <v>14</v>
      </c>
      <c r="C53" s="1">
        <v>42066</v>
      </c>
      <c r="D53" s="2">
        <v>0.55000000000000004</v>
      </c>
      <c r="E53" s="2">
        <v>0.53</v>
      </c>
      <c r="F53" s="2">
        <v>0.36</v>
      </c>
      <c r="G53">
        <v>33.5</v>
      </c>
      <c r="H53">
        <v>15325</v>
      </c>
      <c r="I53" t="s">
        <v>21</v>
      </c>
      <c r="J53">
        <v>2804548</v>
      </c>
      <c r="K53">
        <v>6331329</v>
      </c>
      <c r="L53">
        <v>3341021.5</v>
      </c>
      <c r="M53">
        <v>344.39</v>
      </c>
    </row>
    <row r="54" spans="1:13" x14ac:dyDescent="0.3">
      <c r="A54" t="s">
        <v>187</v>
      </c>
      <c r="B54" t="s">
        <v>17</v>
      </c>
      <c r="C54" s="1">
        <v>42066</v>
      </c>
      <c r="D54" s="2">
        <v>0.28000000000000003</v>
      </c>
      <c r="E54" s="2">
        <v>0.33</v>
      </c>
      <c r="F54" s="2">
        <v>0.8</v>
      </c>
      <c r="G54">
        <v>45</v>
      </c>
      <c r="H54">
        <v>11133</v>
      </c>
      <c r="I54" t="s">
        <v>21</v>
      </c>
      <c r="J54">
        <v>2797129</v>
      </c>
      <c r="K54">
        <v>6341883</v>
      </c>
      <c r="L54">
        <v>80478736</v>
      </c>
      <c r="M54">
        <v>270.02</v>
      </c>
    </row>
    <row r="55" spans="1:13" x14ac:dyDescent="0.3">
      <c r="A55" t="s">
        <v>142</v>
      </c>
      <c r="B55" t="s">
        <v>17</v>
      </c>
      <c r="C55" s="1">
        <v>42065</v>
      </c>
      <c r="D55" s="2">
        <v>0.28000000000000003</v>
      </c>
      <c r="E55" s="2">
        <v>0.22</v>
      </c>
      <c r="F55" s="2">
        <v>0.69</v>
      </c>
      <c r="G55">
        <v>18</v>
      </c>
      <c r="H55">
        <v>14290</v>
      </c>
      <c r="I55" t="s">
        <v>21</v>
      </c>
      <c r="J55">
        <v>2806968</v>
      </c>
      <c r="K55">
        <v>6317113</v>
      </c>
      <c r="L55">
        <v>301357.0625</v>
      </c>
      <c r="M55">
        <v>419.72</v>
      </c>
    </row>
    <row r="56" spans="1:13" x14ac:dyDescent="0.3">
      <c r="A56" t="s">
        <v>173</v>
      </c>
      <c r="B56" t="s">
        <v>20</v>
      </c>
      <c r="C56" s="1">
        <v>42065</v>
      </c>
      <c r="D56" s="2">
        <v>0.2</v>
      </c>
      <c r="E56" s="2">
        <v>0.25</v>
      </c>
      <c r="F56" s="2">
        <v>0.92</v>
      </c>
      <c r="G56">
        <v>93.5</v>
      </c>
      <c r="H56">
        <v>54730</v>
      </c>
      <c r="I56" t="s">
        <v>21</v>
      </c>
      <c r="J56">
        <v>2810076</v>
      </c>
      <c r="K56">
        <v>6346199</v>
      </c>
      <c r="L56">
        <v>33691056</v>
      </c>
      <c r="M56">
        <v>270.39999999999998</v>
      </c>
    </row>
    <row r="57" spans="1:13" x14ac:dyDescent="0.3">
      <c r="A57" t="s">
        <v>179</v>
      </c>
      <c r="B57" t="s">
        <v>14</v>
      </c>
      <c r="C57" s="1">
        <v>42065</v>
      </c>
      <c r="D57" s="2">
        <v>0.54</v>
      </c>
      <c r="E57" s="2">
        <v>0.53</v>
      </c>
      <c r="F57" s="2">
        <v>0.37</v>
      </c>
      <c r="G57">
        <v>125</v>
      </c>
      <c r="H57">
        <v>54733</v>
      </c>
      <c r="I57" t="s">
        <v>21</v>
      </c>
      <c r="J57">
        <v>2811331</v>
      </c>
      <c r="K57">
        <v>6320694</v>
      </c>
      <c r="L57">
        <v>9023444</v>
      </c>
      <c r="M57">
        <v>333.17</v>
      </c>
    </row>
    <row r="58" spans="1:13" x14ac:dyDescent="0.3">
      <c r="A58" t="s">
        <v>60</v>
      </c>
      <c r="B58" t="s">
        <v>17</v>
      </c>
      <c r="C58" s="1">
        <v>42045</v>
      </c>
      <c r="D58" s="2">
        <v>0.42</v>
      </c>
      <c r="E58" s="2">
        <v>0.43</v>
      </c>
      <c r="F58" s="2">
        <v>0.52</v>
      </c>
      <c r="G58">
        <v>12.8</v>
      </c>
      <c r="H58">
        <v>48447</v>
      </c>
      <c r="I58" t="s">
        <v>15</v>
      </c>
      <c r="J58">
        <v>2393918</v>
      </c>
      <c r="K58">
        <v>5764587</v>
      </c>
      <c r="L58">
        <v>174514.9375</v>
      </c>
      <c r="M58">
        <v>536.66</v>
      </c>
    </row>
    <row r="59" spans="1:13" x14ac:dyDescent="0.3">
      <c r="A59" t="s">
        <v>226</v>
      </c>
      <c r="B59" t="s">
        <v>14</v>
      </c>
      <c r="C59" s="1">
        <v>41970</v>
      </c>
      <c r="D59" s="2">
        <v>0.67</v>
      </c>
      <c r="E59" s="2">
        <v>0.5</v>
      </c>
      <c r="F59" s="2">
        <v>0.16</v>
      </c>
      <c r="G59">
        <v>5.5</v>
      </c>
      <c r="H59">
        <v>43668</v>
      </c>
      <c r="I59" t="s">
        <v>59</v>
      </c>
      <c r="J59">
        <v>2207988</v>
      </c>
      <c r="K59">
        <v>5387320</v>
      </c>
      <c r="L59">
        <v>355269.125</v>
      </c>
      <c r="M59">
        <v>13.45</v>
      </c>
    </row>
    <row r="60" spans="1:13" x14ac:dyDescent="0.3">
      <c r="A60" t="s">
        <v>235</v>
      </c>
      <c r="B60" t="s">
        <v>14</v>
      </c>
      <c r="C60" s="1">
        <v>41970</v>
      </c>
      <c r="D60" s="2">
        <v>0.56000000000000005</v>
      </c>
      <c r="E60" s="2">
        <v>0.59</v>
      </c>
      <c r="F60" s="2">
        <v>0.4</v>
      </c>
      <c r="G60">
        <v>6</v>
      </c>
      <c r="H60">
        <v>43649</v>
      </c>
      <c r="I60" t="s">
        <v>59</v>
      </c>
      <c r="J60">
        <v>2189821</v>
      </c>
      <c r="K60">
        <v>5393554</v>
      </c>
      <c r="L60">
        <v>172080.6875</v>
      </c>
      <c r="M60">
        <v>19.16</v>
      </c>
    </row>
    <row r="61" spans="1:13" x14ac:dyDescent="0.3">
      <c r="A61" t="s">
        <v>58</v>
      </c>
      <c r="B61" t="s">
        <v>41</v>
      </c>
      <c r="C61" s="1">
        <v>41969</v>
      </c>
      <c r="D61" s="2">
        <v>0.96</v>
      </c>
      <c r="E61" s="2">
        <v>0.91</v>
      </c>
      <c r="F61" s="2">
        <v>0</v>
      </c>
      <c r="G61">
        <v>1.4</v>
      </c>
      <c r="H61">
        <v>28543</v>
      </c>
      <c r="I61" t="s">
        <v>59</v>
      </c>
      <c r="J61">
        <v>2114289</v>
      </c>
      <c r="K61">
        <v>5415464</v>
      </c>
      <c r="L61">
        <v>908101.0625</v>
      </c>
      <c r="M61">
        <v>10.47</v>
      </c>
    </row>
    <row r="62" spans="1:13" x14ac:dyDescent="0.3">
      <c r="A62" t="s">
        <v>129</v>
      </c>
      <c r="B62" t="s">
        <v>14</v>
      </c>
      <c r="C62" s="1">
        <v>41927</v>
      </c>
      <c r="D62" s="2">
        <v>0.62</v>
      </c>
      <c r="E62" s="2">
        <v>0.64</v>
      </c>
      <c r="F62" s="2">
        <v>0.33</v>
      </c>
      <c r="G62">
        <v>5.2</v>
      </c>
      <c r="H62">
        <v>18717</v>
      </c>
      <c r="I62" t="s">
        <v>29</v>
      </c>
      <c r="J62">
        <v>2528576</v>
      </c>
      <c r="K62">
        <v>6686889</v>
      </c>
      <c r="L62">
        <v>60579.6875</v>
      </c>
      <c r="M62">
        <v>56.19</v>
      </c>
    </row>
    <row r="63" spans="1:13" x14ac:dyDescent="0.3">
      <c r="A63" t="s">
        <v>130</v>
      </c>
      <c r="B63" t="s">
        <v>14</v>
      </c>
      <c r="C63" s="1">
        <v>41926</v>
      </c>
      <c r="D63" s="2">
        <v>0.59</v>
      </c>
      <c r="E63" s="2">
        <v>0.7</v>
      </c>
      <c r="F63" s="2">
        <v>0.43</v>
      </c>
      <c r="G63">
        <v>8.1999999999999993</v>
      </c>
      <c r="H63">
        <v>18718</v>
      </c>
      <c r="I63" t="s">
        <v>29</v>
      </c>
      <c r="J63">
        <v>2528353</v>
      </c>
      <c r="K63">
        <v>6686948</v>
      </c>
      <c r="L63">
        <v>27344.125</v>
      </c>
      <c r="M63">
        <v>51.64</v>
      </c>
    </row>
    <row r="64" spans="1:13" x14ac:dyDescent="0.3">
      <c r="A64" t="s">
        <v>186</v>
      </c>
      <c r="B64" t="s">
        <v>17</v>
      </c>
      <c r="C64" s="1">
        <v>41926</v>
      </c>
      <c r="D64" s="2">
        <v>0.36</v>
      </c>
      <c r="E64" s="2">
        <v>0.47</v>
      </c>
      <c r="F64" s="2">
        <v>0.7</v>
      </c>
      <c r="G64">
        <v>6</v>
      </c>
      <c r="H64">
        <v>23681</v>
      </c>
      <c r="I64" t="s">
        <v>29</v>
      </c>
      <c r="J64">
        <v>2528712</v>
      </c>
      <c r="K64">
        <v>6682525</v>
      </c>
      <c r="L64">
        <v>276844.3125</v>
      </c>
      <c r="M64">
        <v>32.64</v>
      </c>
    </row>
    <row r="65" spans="1:13" x14ac:dyDescent="0.3">
      <c r="A65" t="s">
        <v>177</v>
      </c>
      <c r="B65" t="s">
        <v>26</v>
      </c>
      <c r="C65" s="1">
        <v>41780</v>
      </c>
      <c r="D65" s="2">
        <v>0</v>
      </c>
      <c r="E65" s="2">
        <v>0</v>
      </c>
      <c r="F65" s="2">
        <v>0</v>
      </c>
      <c r="G65">
        <v>8.6999999999999993</v>
      </c>
      <c r="H65">
        <v>13736</v>
      </c>
      <c r="I65" t="s">
        <v>23</v>
      </c>
      <c r="J65">
        <v>2703579</v>
      </c>
      <c r="K65">
        <v>6312779</v>
      </c>
      <c r="L65">
        <v>11787.0625</v>
      </c>
      <c r="M65">
        <v>257.89</v>
      </c>
    </row>
    <row r="66" spans="1:13" x14ac:dyDescent="0.3">
      <c r="A66" t="s">
        <v>198</v>
      </c>
      <c r="B66" t="s">
        <v>41</v>
      </c>
      <c r="C66" s="1">
        <v>41780</v>
      </c>
      <c r="D66" s="2">
        <v>0.8</v>
      </c>
      <c r="E66" s="2">
        <v>0.69</v>
      </c>
      <c r="F66" s="2">
        <v>0.11</v>
      </c>
      <c r="G66">
        <v>4</v>
      </c>
      <c r="H66">
        <v>14426</v>
      </c>
      <c r="I66" t="s">
        <v>23</v>
      </c>
      <c r="J66">
        <v>2713979</v>
      </c>
      <c r="K66">
        <v>6359718</v>
      </c>
      <c r="L66">
        <v>46354.625</v>
      </c>
      <c r="M66">
        <v>53.53</v>
      </c>
    </row>
    <row r="67" spans="1:13" x14ac:dyDescent="0.3">
      <c r="A67" t="s">
        <v>62</v>
      </c>
      <c r="B67" t="s">
        <v>17</v>
      </c>
      <c r="C67" s="1">
        <v>41773</v>
      </c>
      <c r="D67" s="2">
        <v>0.45</v>
      </c>
      <c r="E67" s="2">
        <v>0.6</v>
      </c>
      <c r="F67" s="2">
        <v>0.66</v>
      </c>
      <c r="G67">
        <v>8</v>
      </c>
      <c r="H67">
        <v>12830</v>
      </c>
      <c r="I67" t="s">
        <v>23</v>
      </c>
      <c r="J67">
        <v>2660931</v>
      </c>
      <c r="K67">
        <v>6331152</v>
      </c>
      <c r="L67">
        <v>183908.25</v>
      </c>
      <c r="M67">
        <v>16.04</v>
      </c>
    </row>
    <row r="68" spans="1:13" x14ac:dyDescent="0.3">
      <c r="A68" t="s">
        <v>136</v>
      </c>
      <c r="B68" t="s">
        <v>17</v>
      </c>
      <c r="C68" s="1">
        <v>41772</v>
      </c>
      <c r="D68" s="2">
        <v>0.39</v>
      </c>
      <c r="E68" s="2">
        <v>0.37</v>
      </c>
      <c r="F68" s="2">
        <v>0.56000000000000005</v>
      </c>
      <c r="G68">
        <v>10.4</v>
      </c>
      <c r="H68">
        <v>12873</v>
      </c>
      <c r="I68" t="s">
        <v>23</v>
      </c>
      <c r="J68">
        <v>2661696</v>
      </c>
      <c r="K68">
        <v>6334634</v>
      </c>
      <c r="L68">
        <v>157605.6875</v>
      </c>
      <c r="M68">
        <v>16.66</v>
      </c>
    </row>
    <row r="69" spans="1:13" x14ac:dyDescent="0.3">
      <c r="A69" t="s">
        <v>186</v>
      </c>
      <c r="B69" t="s">
        <v>17</v>
      </c>
      <c r="C69" s="1">
        <v>41772</v>
      </c>
      <c r="D69" s="2">
        <v>0.27</v>
      </c>
      <c r="E69" s="2">
        <v>0.22</v>
      </c>
      <c r="F69" s="2">
        <v>0.69</v>
      </c>
      <c r="G69">
        <v>14</v>
      </c>
      <c r="H69">
        <v>12872</v>
      </c>
      <c r="I69" t="s">
        <v>23</v>
      </c>
      <c r="J69">
        <v>2661355</v>
      </c>
      <c r="K69">
        <v>6334118</v>
      </c>
      <c r="L69">
        <v>225686.5625</v>
      </c>
      <c r="M69">
        <v>14.92</v>
      </c>
    </row>
    <row r="70" spans="1:13" x14ac:dyDescent="0.3">
      <c r="A70" t="s">
        <v>188</v>
      </c>
      <c r="B70" t="s">
        <v>17</v>
      </c>
      <c r="C70" s="1">
        <v>41772</v>
      </c>
      <c r="D70" s="2">
        <v>0.41</v>
      </c>
      <c r="E70" s="2">
        <v>0.44</v>
      </c>
      <c r="F70" s="2">
        <v>0.54</v>
      </c>
      <c r="G70">
        <v>9.8000000000000007</v>
      </c>
      <c r="H70">
        <v>12831</v>
      </c>
      <c r="I70" t="s">
        <v>23</v>
      </c>
      <c r="J70">
        <v>2660582</v>
      </c>
      <c r="K70">
        <v>6332750</v>
      </c>
      <c r="L70">
        <v>19738.125</v>
      </c>
      <c r="M70">
        <v>36.1</v>
      </c>
    </row>
    <row r="71" spans="1:13" x14ac:dyDescent="0.3">
      <c r="A71" t="s">
        <v>73</v>
      </c>
      <c r="B71" t="s">
        <v>41</v>
      </c>
      <c r="C71" s="1">
        <v>41767</v>
      </c>
      <c r="D71" s="2">
        <v>0.77</v>
      </c>
      <c r="E71" s="2">
        <v>0.62</v>
      </c>
      <c r="F71" s="2">
        <v>0.04</v>
      </c>
      <c r="G71">
        <v>14</v>
      </c>
      <c r="H71">
        <v>50401</v>
      </c>
      <c r="I71" t="s">
        <v>29</v>
      </c>
      <c r="J71">
        <v>2611441</v>
      </c>
      <c r="K71">
        <v>6540962</v>
      </c>
      <c r="L71">
        <v>1395675.25</v>
      </c>
      <c r="M71">
        <v>51.05</v>
      </c>
    </row>
    <row r="72" spans="1:13" x14ac:dyDescent="0.3">
      <c r="A72" t="s">
        <v>189</v>
      </c>
      <c r="B72" t="s">
        <v>41</v>
      </c>
      <c r="C72" s="1">
        <v>41767</v>
      </c>
      <c r="D72" s="2">
        <v>0.83</v>
      </c>
      <c r="E72" s="2">
        <v>0.65</v>
      </c>
      <c r="F72" s="2">
        <v>0</v>
      </c>
      <c r="G72">
        <v>5.8</v>
      </c>
      <c r="H72">
        <v>50345</v>
      </c>
      <c r="I72" t="s">
        <v>29</v>
      </c>
      <c r="J72">
        <v>2604043</v>
      </c>
      <c r="K72">
        <v>6549477</v>
      </c>
      <c r="L72">
        <v>88521.625</v>
      </c>
      <c r="M72">
        <v>118.56</v>
      </c>
    </row>
    <row r="73" spans="1:13" x14ac:dyDescent="0.3">
      <c r="A73" t="s">
        <v>247</v>
      </c>
      <c r="B73" t="s">
        <v>41</v>
      </c>
      <c r="C73" s="1">
        <v>41767</v>
      </c>
      <c r="D73" s="2">
        <v>0.85</v>
      </c>
      <c r="E73" s="2">
        <v>0.73</v>
      </c>
      <c r="F73" s="2">
        <v>0</v>
      </c>
      <c r="G73">
        <v>11.8</v>
      </c>
      <c r="H73">
        <v>17761</v>
      </c>
      <c r="I73" t="s">
        <v>29</v>
      </c>
      <c r="J73">
        <v>2590008</v>
      </c>
      <c r="K73">
        <v>6566357</v>
      </c>
      <c r="L73">
        <v>38435</v>
      </c>
      <c r="M73">
        <v>40.26</v>
      </c>
    </row>
    <row r="74" spans="1:13" x14ac:dyDescent="0.3">
      <c r="A74" t="s">
        <v>77</v>
      </c>
      <c r="B74" t="s">
        <v>14</v>
      </c>
      <c r="C74" s="1">
        <v>41766</v>
      </c>
      <c r="D74" s="2">
        <v>0.73</v>
      </c>
      <c r="E74" s="2">
        <v>0.67</v>
      </c>
      <c r="F74" s="2">
        <v>0.17</v>
      </c>
      <c r="G74">
        <v>16</v>
      </c>
      <c r="H74">
        <v>21918</v>
      </c>
      <c r="I74" t="s">
        <v>29</v>
      </c>
      <c r="J74">
        <v>2569729</v>
      </c>
      <c r="K74">
        <v>6598361</v>
      </c>
      <c r="L74">
        <v>267664.5625</v>
      </c>
      <c r="M74">
        <v>78.3</v>
      </c>
    </row>
    <row r="75" spans="1:13" x14ac:dyDescent="0.3">
      <c r="A75" t="s">
        <v>209</v>
      </c>
      <c r="B75" t="s">
        <v>41</v>
      </c>
      <c r="C75" s="1">
        <v>41766</v>
      </c>
      <c r="D75" s="2">
        <v>0.85</v>
      </c>
      <c r="E75" s="2">
        <v>0.75</v>
      </c>
      <c r="F75" s="2">
        <v>0</v>
      </c>
      <c r="G75">
        <v>37</v>
      </c>
      <c r="H75">
        <v>21917</v>
      </c>
      <c r="I75" t="s">
        <v>29</v>
      </c>
      <c r="J75">
        <v>2569199</v>
      </c>
      <c r="K75">
        <v>6599239</v>
      </c>
      <c r="L75">
        <v>2041859.75</v>
      </c>
      <c r="M75">
        <v>78.400000000000006</v>
      </c>
    </row>
    <row r="76" spans="1:13" x14ac:dyDescent="0.3">
      <c r="A76" t="s">
        <v>133</v>
      </c>
      <c r="B76" t="s">
        <v>17</v>
      </c>
      <c r="C76" s="1">
        <v>41765</v>
      </c>
      <c r="D76" s="2">
        <v>0.5</v>
      </c>
      <c r="E76" s="2">
        <v>0.54</v>
      </c>
      <c r="F76" s="2">
        <v>0.49</v>
      </c>
      <c r="G76">
        <v>6.5</v>
      </c>
      <c r="H76">
        <v>23691</v>
      </c>
      <c r="I76" t="s">
        <v>29</v>
      </c>
      <c r="J76">
        <v>2528923</v>
      </c>
      <c r="K76">
        <v>6685531</v>
      </c>
      <c r="L76">
        <v>516914.5625</v>
      </c>
      <c r="M76">
        <v>37.4</v>
      </c>
    </row>
    <row r="77" spans="1:13" x14ac:dyDescent="0.3">
      <c r="A77" t="s">
        <v>176</v>
      </c>
      <c r="B77" t="s">
        <v>17</v>
      </c>
      <c r="C77" s="1">
        <v>41765</v>
      </c>
      <c r="D77" s="2">
        <v>0.36</v>
      </c>
      <c r="E77" s="2">
        <v>0.37</v>
      </c>
      <c r="F77" s="2">
        <v>0.68</v>
      </c>
      <c r="G77">
        <v>3.3</v>
      </c>
      <c r="H77">
        <v>18719</v>
      </c>
      <c r="I77" t="s">
        <v>29</v>
      </c>
      <c r="J77">
        <v>2529655</v>
      </c>
      <c r="K77">
        <v>6686958</v>
      </c>
      <c r="L77">
        <v>151533.875</v>
      </c>
      <c r="M77">
        <v>50.54</v>
      </c>
    </row>
    <row r="78" spans="1:13" x14ac:dyDescent="0.3">
      <c r="A78" t="s">
        <v>243</v>
      </c>
      <c r="B78" t="s">
        <v>14</v>
      </c>
      <c r="C78" s="1">
        <v>41765</v>
      </c>
      <c r="D78" s="2">
        <v>0.64</v>
      </c>
      <c r="E78" s="2">
        <v>0.7</v>
      </c>
      <c r="F78" s="2">
        <v>0.38</v>
      </c>
      <c r="G78">
        <v>30</v>
      </c>
      <c r="H78">
        <v>21926</v>
      </c>
      <c r="I78" t="s">
        <v>29</v>
      </c>
      <c r="J78">
        <v>2567597</v>
      </c>
      <c r="K78">
        <v>6600154</v>
      </c>
      <c r="L78">
        <v>297445.9375</v>
      </c>
      <c r="M78">
        <v>91.04</v>
      </c>
    </row>
    <row r="79" spans="1:13" x14ac:dyDescent="0.3">
      <c r="A79" t="s">
        <v>250</v>
      </c>
      <c r="B79" t="s">
        <v>41</v>
      </c>
      <c r="C79" s="1">
        <v>41765</v>
      </c>
      <c r="D79" s="2">
        <v>0.9</v>
      </c>
      <c r="E79" s="2">
        <v>0.83</v>
      </c>
      <c r="F79" s="2">
        <v>0.04</v>
      </c>
      <c r="G79">
        <v>3</v>
      </c>
      <c r="H79">
        <v>24415</v>
      </c>
      <c r="I79" t="s">
        <v>29</v>
      </c>
      <c r="J79">
        <v>2542715</v>
      </c>
      <c r="K79">
        <v>6699999</v>
      </c>
      <c r="L79">
        <v>68642.1875</v>
      </c>
      <c r="M79">
        <v>14.27</v>
      </c>
    </row>
    <row r="80" spans="1:13" x14ac:dyDescent="0.3">
      <c r="A80" t="s">
        <v>222</v>
      </c>
      <c r="B80" t="s">
        <v>26</v>
      </c>
      <c r="C80" s="1">
        <v>41764</v>
      </c>
      <c r="D80" s="2">
        <v>0</v>
      </c>
      <c r="E80" s="2">
        <v>0</v>
      </c>
      <c r="F80" s="2">
        <v>0</v>
      </c>
      <c r="G80">
        <v>10.8</v>
      </c>
      <c r="H80">
        <v>24633</v>
      </c>
      <c r="I80" t="s">
        <v>29</v>
      </c>
      <c r="J80">
        <v>2510898</v>
      </c>
      <c r="K80">
        <v>6730838</v>
      </c>
      <c r="L80">
        <v>144852.875</v>
      </c>
      <c r="M80">
        <v>15.59</v>
      </c>
    </row>
    <row r="81" spans="1:13" x14ac:dyDescent="0.3">
      <c r="A81" t="s">
        <v>126</v>
      </c>
      <c r="B81" t="s">
        <v>17</v>
      </c>
      <c r="C81" s="1">
        <v>41763</v>
      </c>
      <c r="D81" s="2">
        <v>0.27</v>
      </c>
      <c r="E81" s="2">
        <v>0.16</v>
      </c>
      <c r="F81" s="2">
        <v>0.7</v>
      </c>
      <c r="G81">
        <v>14</v>
      </c>
      <c r="H81">
        <v>24628</v>
      </c>
      <c r="I81" t="s">
        <v>29</v>
      </c>
      <c r="J81">
        <v>2510606</v>
      </c>
      <c r="K81">
        <v>6728865</v>
      </c>
      <c r="L81">
        <v>359278.4375</v>
      </c>
      <c r="M81">
        <v>16.97</v>
      </c>
    </row>
    <row r="82" spans="1:13" x14ac:dyDescent="0.3">
      <c r="A82" t="s">
        <v>55</v>
      </c>
      <c r="B82" t="s">
        <v>17</v>
      </c>
      <c r="C82" s="1">
        <v>41744</v>
      </c>
      <c r="D82" s="2">
        <v>0.44</v>
      </c>
      <c r="E82" s="2">
        <v>0.67</v>
      </c>
      <c r="F82" s="2">
        <v>0.64</v>
      </c>
      <c r="G82">
        <v>3.2</v>
      </c>
      <c r="H82">
        <v>48217</v>
      </c>
      <c r="I82" t="s">
        <v>15</v>
      </c>
      <c r="J82">
        <v>2391207</v>
      </c>
      <c r="K82">
        <v>5771736</v>
      </c>
      <c r="L82">
        <v>176329.8125</v>
      </c>
      <c r="M82">
        <v>592.29</v>
      </c>
    </row>
    <row r="83" spans="1:13" x14ac:dyDescent="0.3">
      <c r="A83" t="s">
        <v>40</v>
      </c>
      <c r="B83" t="s">
        <v>41</v>
      </c>
      <c r="C83" s="1">
        <v>41743</v>
      </c>
      <c r="D83" s="2">
        <v>0.91</v>
      </c>
      <c r="E83" s="2">
        <v>0.88</v>
      </c>
      <c r="F83" s="2">
        <v>0.04</v>
      </c>
      <c r="G83">
        <v>200</v>
      </c>
      <c r="H83">
        <v>48451</v>
      </c>
      <c r="I83" t="s">
        <v>15</v>
      </c>
      <c r="J83">
        <v>2388218</v>
      </c>
      <c r="K83">
        <v>5767173</v>
      </c>
      <c r="L83">
        <v>36875980</v>
      </c>
      <c r="M83">
        <v>449.64</v>
      </c>
    </row>
    <row r="84" spans="1:13" x14ac:dyDescent="0.3">
      <c r="A84" t="s">
        <v>196</v>
      </c>
      <c r="B84" t="s">
        <v>14</v>
      </c>
      <c r="C84" s="1">
        <v>41743</v>
      </c>
      <c r="D84" s="2">
        <v>0.56999999999999995</v>
      </c>
      <c r="E84" s="2">
        <v>0.61</v>
      </c>
      <c r="F84" s="2">
        <v>0.44</v>
      </c>
      <c r="G84">
        <v>29</v>
      </c>
      <c r="H84">
        <v>48213</v>
      </c>
      <c r="I84" t="s">
        <v>15</v>
      </c>
      <c r="J84">
        <v>2389692</v>
      </c>
      <c r="K84">
        <v>5773127</v>
      </c>
      <c r="L84">
        <v>654373</v>
      </c>
      <c r="M84">
        <v>568.66</v>
      </c>
    </row>
    <row r="85" spans="1:13" x14ac:dyDescent="0.3">
      <c r="A85" t="s">
        <v>252</v>
      </c>
      <c r="B85" t="s">
        <v>17</v>
      </c>
      <c r="C85" s="1">
        <v>41715</v>
      </c>
      <c r="D85" s="2">
        <v>0.37</v>
      </c>
      <c r="E85" s="2">
        <v>0.4</v>
      </c>
      <c r="F85" s="2">
        <v>0.72</v>
      </c>
      <c r="G85">
        <v>6.5</v>
      </c>
      <c r="H85">
        <v>45503</v>
      </c>
      <c r="I85" t="s">
        <v>15</v>
      </c>
      <c r="J85">
        <v>2276905</v>
      </c>
      <c r="K85">
        <v>5652501</v>
      </c>
      <c r="L85">
        <v>661780.5</v>
      </c>
      <c r="M85">
        <v>466.3</v>
      </c>
    </row>
    <row r="86" spans="1:13" x14ac:dyDescent="0.3">
      <c r="A86" t="s">
        <v>19</v>
      </c>
      <c r="B86" t="s">
        <v>20</v>
      </c>
      <c r="C86" s="1">
        <v>41704</v>
      </c>
      <c r="D86" s="2">
        <v>0.12</v>
      </c>
      <c r="E86" s="2">
        <v>0.08</v>
      </c>
      <c r="F86" s="2">
        <v>0.95</v>
      </c>
      <c r="G86">
        <v>7</v>
      </c>
      <c r="H86">
        <v>39876</v>
      </c>
      <c r="I86" t="s">
        <v>21</v>
      </c>
      <c r="J86">
        <v>2840691</v>
      </c>
      <c r="K86">
        <v>6312278</v>
      </c>
      <c r="L86">
        <v>1985357.5</v>
      </c>
      <c r="M86">
        <v>154.43</v>
      </c>
    </row>
    <row r="87" spans="1:13" x14ac:dyDescent="0.3">
      <c r="A87" t="s">
        <v>117</v>
      </c>
      <c r="B87" t="s">
        <v>20</v>
      </c>
      <c r="C87" s="1">
        <v>41704</v>
      </c>
      <c r="D87" s="2">
        <v>0.1</v>
      </c>
      <c r="E87" s="2">
        <v>0.03</v>
      </c>
      <c r="F87" s="2">
        <v>0.96</v>
      </c>
      <c r="G87">
        <v>50</v>
      </c>
      <c r="H87">
        <v>40124</v>
      </c>
      <c r="I87" t="s">
        <v>21</v>
      </c>
      <c r="J87">
        <v>2844814</v>
      </c>
      <c r="K87">
        <v>6333652</v>
      </c>
      <c r="L87">
        <v>2176208</v>
      </c>
      <c r="M87">
        <v>70.47</v>
      </c>
    </row>
    <row r="88" spans="1:13" x14ac:dyDescent="0.3">
      <c r="A88" t="s">
        <v>172</v>
      </c>
      <c r="B88" t="s">
        <v>20</v>
      </c>
      <c r="C88" s="1">
        <v>41703</v>
      </c>
      <c r="D88" s="2">
        <v>0.18</v>
      </c>
      <c r="E88" s="2">
        <v>0.25</v>
      </c>
      <c r="F88" s="2">
        <v>0.92</v>
      </c>
      <c r="G88">
        <v>13.5</v>
      </c>
      <c r="H88">
        <v>40188</v>
      </c>
      <c r="I88" t="s">
        <v>21</v>
      </c>
      <c r="J88">
        <v>2820034</v>
      </c>
      <c r="K88">
        <v>6347680</v>
      </c>
      <c r="L88">
        <v>7900973.5</v>
      </c>
      <c r="M88">
        <v>296.87</v>
      </c>
    </row>
    <row r="89" spans="1:13" x14ac:dyDescent="0.3">
      <c r="A89" t="s">
        <v>174</v>
      </c>
      <c r="B89" t="s">
        <v>17</v>
      </c>
      <c r="C89" s="1">
        <v>41703</v>
      </c>
      <c r="D89" s="2">
        <v>0.26</v>
      </c>
      <c r="E89" s="2">
        <v>0.19</v>
      </c>
      <c r="F89" s="2">
        <v>0.77</v>
      </c>
      <c r="G89">
        <v>32</v>
      </c>
      <c r="H89">
        <v>15621</v>
      </c>
      <c r="I89" t="s">
        <v>21</v>
      </c>
      <c r="J89">
        <v>2800852</v>
      </c>
      <c r="K89">
        <v>6326415</v>
      </c>
      <c r="L89">
        <v>4332717</v>
      </c>
      <c r="M89">
        <v>386</v>
      </c>
    </row>
    <row r="90" spans="1:13" x14ac:dyDescent="0.3">
      <c r="A90" t="s">
        <v>227</v>
      </c>
      <c r="B90" t="s">
        <v>17</v>
      </c>
      <c r="C90" s="1">
        <v>41703</v>
      </c>
      <c r="D90" s="2">
        <v>0.45</v>
      </c>
      <c r="E90" s="2">
        <v>0.37</v>
      </c>
      <c r="F90" s="2">
        <v>0.4</v>
      </c>
      <c r="G90">
        <v>27.5</v>
      </c>
      <c r="H90">
        <v>15312</v>
      </c>
      <c r="I90" t="s">
        <v>21</v>
      </c>
      <c r="J90">
        <v>2801872</v>
      </c>
      <c r="K90">
        <v>6328765</v>
      </c>
      <c r="L90">
        <v>1442225</v>
      </c>
      <c r="M90">
        <v>414.33</v>
      </c>
    </row>
    <row r="91" spans="1:13" x14ac:dyDescent="0.3">
      <c r="A91" t="s">
        <v>143</v>
      </c>
      <c r="B91" t="s">
        <v>17</v>
      </c>
      <c r="C91" s="1">
        <v>41702</v>
      </c>
      <c r="D91" s="2">
        <v>0.4</v>
      </c>
      <c r="E91" s="2">
        <v>0.42</v>
      </c>
      <c r="F91" s="2">
        <v>0.63</v>
      </c>
      <c r="G91">
        <v>78.5</v>
      </c>
      <c r="H91">
        <v>54731</v>
      </c>
      <c r="I91" t="s">
        <v>21</v>
      </c>
      <c r="J91">
        <v>2809199</v>
      </c>
      <c r="K91">
        <v>6335922</v>
      </c>
      <c r="L91">
        <v>10727903</v>
      </c>
      <c r="M91">
        <v>302.04000000000002</v>
      </c>
    </row>
    <row r="92" spans="1:13" x14ac:dyDescent="0.3">
      <c r="A92" t="s">
        <v>170</v>
      </c>
      <c r="B92" t="s">
        <v>17</v>
      </c>
      <c r="C92" s="1">
        <v>41702</v>
      </c>
      <c r="D92" s="2">
        <v>0.4</v>
      </c>
      <c r="E92" s="2">
        <v>0.53</v>
      </c>
      <c r="F92" s="2">
        <v>0.72</v>
      </c>
      <c r="G92">
        <v>15.8</v>
      </c>
      <c r="H92">
        <v>40071</v>
      </c>
      <c r="I92" t="s">
        <v>21</v>
      </c>
      <c r="J92">
        <v>2816346</v>
      </c>
      <c r="K92">
        <v>6317066</v>
      </c>
      <c r="L92">
        <v>5169910.5</v>
      </c>
      <c r="M92">
        <v>438.74</v>
      </c>
    </row>
    <row r="93" spans="1:13" x14ac:dyDescent="0.3">
      <c r="A93" t="s">
        <v>211</v>
      </c>
      <c r="B93" t="s">
        <v>17</v>
      </c>
      <c r="C93" s="1">
        <v>41702</v>
      </c>
      <c r="D93" s="2">
        <v>0.25</v>
      </c>
      <c r="E93" s="2">
        <v>0.28999999999999998</v>
      </c>
      <c r="F93" s="2">
        <v>0.87</v>
      </c>
      <c r="G93">
        <v>87.5</v>
      </c>
      <c r="H93">
        <v>54732</v>
      </c>
      <c r="I93" t="s">
        <v>21</v>
      </c>
      <c r="J93">
        <v>2810620</v>
      </c>
      <c r="K93">
        <v>6327992</v>
      </c>
      <c r="L93">
        <v>41154212</v>
      </c>
      <c r="M93">
        <v>278.48</v>
      </c>
    </row>
    <row r="94" spans="1:13" x14ac:dyDescent="0.3">
      <c r="A94" t="s">
        <v>167</v>
      </c>
      <c r="B94" t="s">
        <v>20</v>
      </c>
      <c r="C94" s="1">
        <v>41617</v>
      </c>
      <c r="D94" s="2">
        <v>0.187</v>
      </c>
      <c r="E94" s="2">
        <v>0.189</v>
      </c>
      <c r="F94" s="2">
        <v>0.93200000000000005</v>
      </c>
      <c r="G94">
        <v>64</v>
      </c>
    </row>
    <row r="95" spans="1:13" x14ac:dyDescent="0.3">
      <c r="A95" t="s">
        <v>236</v>
      </c>
      <c r="B95" t="s">
        <v>26</v>
      </c>
      <c r="C95" s="1">
        <v>41614</v>
      </c>
      <c r="D95" s="2">
        <v>0</v>
      </c>
      <c r="E95" s="2">
        <v>0</v>
      </c>
      <c r="F95" s="2">
        <v>0</v>
      </c>
      <c r="G95">
        <v>5</v>
      </c>
      <c r="H95">
        <v>41314</v>
      </c>
      <c r="I95" t="s">
        <v>23</v>
      </c>
      <c r="J95">
        <v>2697913</v>
      </c>
      <c r="K95">
        <v>6402639</v>
      </c>
      <c r="L95">
        <v>4445731</v>
      </c>
      <c r="M95">
        <v>13.09</v>
      </c>
    </row>
    <row r="96" spans="1:13" x14ac:dyDescent="0.3">
      <c r="A96" t="s">
        <v>213</v>
      </c>
      <c r="B96" t="s">
        <v>17</v>
      </c>
      <c r="C96" s="1">
        <v>41603</v>
      </c>
      <c r="D96" s="2">
        <v>0.38</v>
      </c>
      <c r="E96" s="2">
        <v>0.49</v>
      </c>
      <c r="F96" s="2">
        <v>0.76</v>
      </c>
      <c r="G96">
        <v>162.80000000000001</v>
      </c>
      <c r="H96">
        <v>54734</v>
      </c>
      <c r="I96" t="s">
        <v>23</v>
      </c>
      <c r="J96">
        <v>2761466</v>
      </c>
      <c r="K96">
        <v>6263510</v>
      </c>
      <c r="L96">
        <v>612644544</v>
      </c>
      <c r="M96">
        <v>257.06</v>
      </c>
    </row>
    <row r="97" spans="1:13" x14ac:dyDescent="0.3">
      <c r="A97" t="s">
        <v>218</v>
      </c>
      <c r="B97" t="s">
        <v>14</v>
      </c>
      <c r="C97" s="1">
        <v>41374</v>
      </c>
      <c r="D97" s="2">
        <v>0.56999999999999995</v>
      </c>
      <c r="E97" s="2">
        <v>0.79</v>
      </c>
      <c r="F97" s="2">
        <v>0.49</v>
      </c>
      <c r="G97">
        <v>2.5</v>
      </c>
      <c r="H97">
        <v>19585</v>
      </c>
      <c r="I97" t="s">
        <v>29</v>
      </c>
      <c r="J97">
        <v>2492028</v>
      </c>
      <c r="K97">
        <v>6741125</v>
      </c>
      <c r="L97">
        <v>23546.75</v>
      </c>
      <c r="M97">
        <v>99.26</v>
      </c>
    </row>
    <row r="98" spans="1:13" x14ac:dyDescent="0.3">
      <c r="A98" t="s">
        <v>220</v>
      </c>
      <c r="B98" t="s">
        <v>20</v>
      </c>
      <c r="C98" s="1">
        <v>41374</v>
      </c>
      <c r="D98" s="2">
        <v>0.2</v>
      </c>
      <c r="E98" s="2">
        <v>0.33</v>
      </c>
      <c r="F98" s="2">
        <v>0.93</v>
      </c>
      <c r="G98">
        <v>3</v>
      </c>
      <c r="H98">
        <v>21450</v>
      </c>
      <c r="I98" t="s">
        <v>29</v>
      </c>
      <c r="J98">
        <v>2484536</v>
      </c>
      <c r="K98">
        <v>6747159</v>
      </c>
      <c r="L98">
        <v>105741.125</v>
      </c>
      <c r="M98">
        <v>17.260000000000002</v>
      </c>
    </row>
    <row r="99" spans="1:13" x14ac:dyDescent="0.3">
      <c r="A99" t="s">
        <v>127</v>
      </c>
      <c r="B99" t="s">
        <v>26</v>
      </c>
      <c r="C99" s="1">
        <v>41373</v>
      </c>
      <c r="D99" s="2">
        <v>0</v>
      </c>
      <c r="E99" s="2">
        <v>0</v>
      </c>
      <c r="F99" s="2">
        <v>0</v>
      </c>
      <c r="G99">
        <v>3.7</v>
      </c>
      <c r="H99">
        <v>24625</v>
      </c>
      <c r="I99" t="s">
        <v>29</v>
      </c>
      <c r="J99">
        <v>2508895</v>
      </c>
      <c r="K99">
        <v>6728693</v>
      </c>
      <c r="L99">
        <v>10209.75</v>
      </c>
      <c r="M99">
        <v>45.71</v>
      </c>
    </row>
    <row r="100" spans="1:13" x14ac:dyDescent="0.3">
      <c r="A100" t="s">
        <v>239</v>
      </c>
      <c r="B100" t="s">
        <v>14</v>
      </c>
      <c r="C100" s="1">
        <v>41372</v>
      </c>
      <c r="D100" s="2">
        <v>0.54</v>
      </c>
      <c r="E100" s="2">
        <v>0.71</v>
      </c>
      <c r="F100" s="2">
        <v>0.53</v>
      </c>
      <c r="G100">
        <v>3.4</v>
      </c>
      <c r="H100">
        <v>24511</v>
      </c>
      <c r="I100" t="s">
        <v>29</v>
      </c>
      <c r="J100">
        <v>2514871</v>
      </c>
      <c r="K100">
        <v>6716204</v>
      </c>
      <c r="L100">
        <v>34764.6875</v>
      </c>
      <c r="M100">
        <v>35.020000000000003</v>
      </c>
    </row>
    <row r="101" spans="1:13" x14ac:dyDescent="0.3">
      <c r="A101" t="s">
        <v>197</v>
      </c>
      <c r="B101" t="s">
        <v>14</v>
      </c>
      <c r="C101" s="1">
        <v>41361</v>
      </c>
      <c r="D101" s="2">
        <v>0.63</v>
      </c>
      <c r="E101" s="2">
        <v>0.72</v>
      </c>
      <c r="F101" s="2">
        <v>0.37</v>
      </c>
      <c r="G101">
        <v>4.4000000000000004</v>
      </c>
      <c r="H101">
        <v>14425</v>
      </c>
      <c r="I101" t="s">
        <v>23</v>
      </c>
      <c r="J101">
        <v>2713936</v>
      </c>
      <c r="K101">
        <v>6358905</v>
      </c>
      <c r="L101">
        <v>42814.0625</v>
      </c>
      <c r="M101">
        <v>57.82</v>
      </c>
    </row>
    <row r="102" spans="1:13" x14ac:dyDescent="0.3">
      <c r="A102" t="s">
        <v>232</v>
      </c>
      <c r="B102" t="s">
        <v>14</v>
      </c>
      <c r="C102" s="1">
        <v>41352</v>
      </c>
      <c r="D102" s="2">
        <v>0.73299999999999998</v>
      </c>
      <c r="E102" s="2">
        <v>0.49099999999999999</v>
      </c>
      <c r="F102" s="2">
        <v>0</v>
      </c>
      <c r="G102">
        <v>9</v>
      </c>
      <c r="H102">
        <v>6</v>
      </c>
      <c r="I102" t="s">
        <v>90</v>
      </c>
      <c r="J102">
        <v>2656050</v>
      </c>
      <c r="K102">
        <v>5988273</v>
      </c>
      <c r="L102">
        <v>30714.375</v>
      </c>
      <c r="M102">
        <v>176.02</v>
      </c>
    </row>
    <row r="103" spans="1:13" x14ac:dyDescent="0.3">
      <c r="A103" t="s">
        <v>242</v>
      </c>
      <c r="B103" t="s">
        <v>14</v>
      </c>
      <c r="C103" s="1">
        <v>41331</v>
      </c>
      <c r="D103" s="2">
        <v>0.74</v>
      </c>
      <c r="E103" s="2">
        <v>0.77</v>
      </c>
      <c r="F103" s="2">
        <v>0.26</v>
      </c>
      <c r="G103">
        <v>248</v>
      </c>
      <c r="H103">
        <v>40050</v>
      </c>
      <c r="I103" t="s">
        <v>192</v>
      </c>
      <c r="J103">
        <v>2863751</v>
      </c>
      <c r="K103">
        <v>6262633</v>
      </c>
      <c r="L103">
        <v>49860396</v>
      </c>
      <c r="M103">
        <v>598.72</v>
      </c>
    </row>
    <row r="104" spans="1:13" x14ac:dyDescent="0.3">
      <c r="A104" t="s">
        <v>32</v>
      </c>
      <c r="C104" s="1">
        <v>41299</v>
      </c>
      <c r="D104" s="2">
        <v>0.39600000000000002</v>
      </c>
      <c r="E104" s="2">
        <v>0.433</v>
      </c>
      <c r="F104" s="2">
        <v>0.61499999999999999</v>
      </c>
      <c r="G104">
        <v>120</v>
      </c>
      <c r="H104">
        <v>7409</v>
      </c>
      <c r="I104" t="s">
        <v>15</v>
      </c>
      <c r="J104">
        <v>2286478</v>
      </c>
      <c r="K104">
        <v>5634947</v>
      </c>
      <c r="L104">
        <v>75852992</v>
      </c>
      <c r="M104">
        <v>346.51</v>
      </c>
    </row>
    <row r="105" spans="1:13" x14ac:dyDescent="0.3">
      <c r="A105" t="s">
        <v>65</v>
      </c>
      <c r="B105" t="s">
        <v>41</v>
      </c>
      <c r="C105" s="1">
        <v>41297</v>
      </c>
      <c r="D105" s="2">
        <v>0.86</v>
      </c>
      <c r="E105" s="2">
        <v>0.89</v>
      </c>
      <c r="F105" s="2">
        <v>0.15</v>
      </c>
      <c r="G105">
        <v>4</v>
      </c>
      <c r="H105">
        <v>48669</v>
      </c>
      <c r="I105" t="s">
        <v>15</v>
      </c>
      <c r="J105">
        <v>2416383</v>
      </c>
      <c r="K105">
        <v>5788633</v>
      </c>
      <c r="L105">
        <v>353621.75</v>
      </c>
      <c r="M105">
        <v>571.05999999999995</v>
      </c>
    </row>
    <row r="106" spans="1:13" x14ac:dyDescent="0.3">
      <c r="A106" t="s">
        <v>195</v>
      </c>
      <c r="B106" t="s">
        <v>17</v>
      </c>
      <c r="C106" s="1">
        <v>41297</v>
      </c>
      <c r="D106" s="2">
        <v>0.46</v>
      </c>
      <c r="E106" s="2">
        <v>0.65</v>
      </c>
      <c r="F106" s="2">
        <v>0.7</v>
      </c>
      <c r="G106">
        <v>6.7</v>
      </c>
      <c r="H106">
        <v>48673</v>
      </c>
      <c r="I106" t="s">
        <v>15</v>
      </c>
      <c r="J106">
        <v>2410313</v>
      </c>
      <c r="K106">
        <v>5794662</v>
      </c>
      <c r="L106">
        <v>220043.6875</v>
      </c>
      <c r="M106">
        <v>575.37</v>
      </c>
    </row>
    <row r="107" spans="1:13" x14ac:dyDescent="0.3">
      <c r="A107" t="s">
        <v>61</v>
      </c>
      <c r="B107" t="s">
        <v>17</v>
      </c>
      <c r="C107" s="1">
        <v>41296</v>
      </c>
      <c r="D107" s="2">
        <v>0.4</v>
      </c>
      <c r="E107" s="2">
        <v>0.46</v>
      </c>
      <c r="F107" s="2">
        <v>0.67</v>
      </c>
      <c r="G107">
        <v>15</v>
      </c>
      <c r="H107">
        <v>48663</v>
      </c>
      <c r="I107" t="s">
        <v>15</v>
      </c>
      <c r="J107">
        <v>2410195</v>
      </c>
      <c r="K107">
        <v>5793167</v>
      </c>
      <c r="L107">
        <v>623559.1875</v>
      </c>
      <c r="M107">
        <v>589.17999999999995</v>
      </c>
    </row>
    <row r="108" spans="1:13" x14ac:dyDescent="0.3">
      <c r="A108" t="s">
        <v>157</v>
      </c>
      <c r="B108" t="s">
        <v>14</v>
      </c>
      <c r="C108" s="1">
        <v>41296</v>
      </c>
      <c r="D108" s="2">
        <v>0.56000000000000005</v>
      </c>
      <c r="E108" s="2">
        <v>0.6</v>
      </c>
      <c r="F108" s="2">
        <v>0.44</v>
      </c>
      <c r="G108">
        <v>17</v>
      </c>
      <c r="H108">
        <v>48660</v>
      </c>
      <c r="I108" t="s">
        <v>15</v>
      </c>
      <c r="J108">
        <v>2410832</v>
      </c>
      <c r="K108">
        <v>5788399</v>
      </c>
      <c r="L108">
        <v>2019388.5</v>
      </c>
      <c r="M108">
        <v>603.15</v>
      </c>
    </row>
    <row r="109" spans="1:13" x14ac:dyDescent="0.3">
      <c r="A109" t="s">
        <v>104</v>
      </c>
      <c r="B109" t="s">
        <v>14</v>
      </c>
      <c r="C109" s="1">
        <v>41295</v>
      </c>
      <c r="D109" s="2">
        <v>0.66</v>
      </c>
      <c r="E109" s="2">
        <v>0.78</v>
      </c>
      <c r="F109" s="2">
        <v>0.44</v>
      </c>
      <c r="G109">
        <v>18.3</v>
      </c>
      <c r="H109">
        <v>48597</v>
      </c>
      <c r="I109" t="s">
        <v>15</v>
      </c>
      <c r="J109">
        <v>2404487</v>
      </c>
      <c r="K109">
        <v>5766406</v>
      </c>
      <c r="L109">
        <v>883891.3125</v>
      </c>
      <c r="M109">
        <v>825.96</v>
      </c>
    </row>
    <row r="110" spans="1:13" x14ac:dyDescent="0.3">
      <c r="A110" t="s">
        <v>53</v>
      </c>
      <c r="B110" t="s">
        <v>17</v>
      </c>
      <c r="C110" s="1">
        <v>41243</v>
      </c>
      <c r="D110" s="2">
        <v>0.28000000000000003</v>
      </c>
      <c r="E110" s="2">
        <v>0.32</v>
      </c>
      <c r="F110" s="2">
        <v>0.78</v>
      </c>
      <c r="G110">
        <v>2.2999999999999998</v>
      </c>
      <c r="H110">
        <v>47860</v>
      </c>
      <c r="I110" t="s">
        <v>15</v>
      </c>
      <c r="J110">
        <v>2366774</v>
      </c>
      <c r="K110">
        <v>5738063</v>
      </c>
      <c r="L110">
        <v>193434.6875</v>
      </c>
      <c r="M110">
        <v>674.31</v>
      </c>
    </row>
    <row r="111" spans="1:13" x14ac:dyDescent="0.3">
      <c r="A111" t="s">
        <v>54</v>
      </c>
      <c r="B111" t="s">
        <v>17</v>
      </c>
      <c r="C111" s="1">
        <v>41242</v>
      </c>
      <c r="D111" s="2">
        <v>0.32</v>
      </c>
      <c r="E111" s="2">
        <v>0.4</v>
      </c>
      <c r="F111" s="2">
        <v>0.77</v>
      </c>
      <c r="G111">
        <v>3</v>
      </c>
      <c r="H111">
        <v>41299</v>
      </c>
      <c r="I111" t="s">
        <v>15</v>
      </c>
      <c r="J111">
        <v>2357108</v>
      </c>
      <c r="K111">
        <v>5728437</v>
      </c>
      <c r="L111">
        <v>1667881.25</v>
      </c>
      <c r="M111">
        <v>639.76</v>
      </c>
    </row>
    <row r="112" spans="1:13" x14ac:dyDescent="0.3">
      <c r="A112" t="s">
        <v>110</v>
      </c>
      <c r="B112" t="s">
        <v>17</v>
      </c>
      <c r="C112" s="1">
        <v>41242</v>
      </c>
      <c r="D112" s="2">
        <v>0.28999999999999998</v>
      </c>
      <c r="E112" s="2">
        <v>0.31</v>
      </c>
      <c r="F112" s="2">
        <v>0.78</v>
      </c>
      <c r="G112">
        <v>2.6</v>
      </c>
      <c r="H112">
        <v>45724</v>
      </c>
      <c r="I112" t="s">
        <v>15</v>
      </c>
      <c r="J112">
        <v>2362066</v>
      </c>
      <c r="K112">
        <v>5735840</v>
      </c>
      <c r="L112">
        <v>95724.75</v>
      </c>
      <c r="M112">
        <v>629.77</v>
      </c>
    </row>
    <row r="113" spans="1:13" x14ac:dyDescent="0.3">
      <c r="A113" t="s">
        <v>37</v>
      </c>
      <c r="B113" t="s">
        <v>14</v>
      </c>
      <c r="C113" s="1">
        <v>41241</v>
      </c>
      <c r="D113" s="2">
        <v>0.7</v>
      </c>
      <c r="E113" s="2">
        <v>0.71</v>
      </c>
      <c r="F113" s="2">
        <v>0.28000000000000003</v>
      </c>
      <c r="G113">
        <v>18.899999999999999</v>
      </c>
      <c r="H113">
        <v>41306</v>
      </c>
      <c r="I113" t="s">
        <v>15</v>
      </c>
      <c r="J113">
        <v>2353070</v>
      </c>
      <c r="K113">
        <v>5730709</v>
      </c>
      <c r="L113">
        <v>437515.625</v>
      </c>
      <c r="M113">
        <v>675.94</v>
      </c>
    </row>
    <row r="114" spans="1:13" x14ac:dyDescent="0.3">
      <c r="A114" t="s">
        <v>45</v>
      </c>
      <c r="B114" t="s">
        <v>17</v>
      </c>
      <c r="C114" s="1">
        <v>41241</v>
      </c>
      <c r="D114" s="2">
        <v>0.3</v>
      </c>
      <c r="E114" s="2">
        <v>0.32</v>
      </c>
      <c r="F114" s="2">
        <v>0.71</v>
      </c>
      <c r="G114">
        <v>2.1</v>
      </c>
      <c r="H114">
        <v>41293</v>
      </c>
      <c r="I114" t="s">
        <v>15</v>
      </c>
      <c r="J114">
        <v>2358567</v>
      </c>
      <c r="K114">
        <v>5724629</v>
      </c>
      <c r="L114">
        <v>53836.125</v>
      </c>
      <c r="M114">
        <v>677.85</v>
      </c>
    </row>
    <row r="115" spans="1:13" x14ac:dyDescent="0.3">
      <c r="A115" t="s">
        <v>48</v>
      </c>
      <c r="B115" t="s">
        <v>41</v>
      </c>
      <c r="C115" s="1">
        <v>41241</v>
      </c>
      <c r="D115" s="2">
        <v>0.97</v>
      </c>
      <c r="E115" s="2">
        <v>0.93</v>
      </c>
      <c r="F115" s="2">
        <v>0</v>
      </c>
      <c r="G115">
        <v>1.1000000000000001</v>
      </c>
      <c r="H115">
        <v>47832</v>
      </c>
      <c r="I115" t="s">
        <v>15</v>
      </c>
      <c r="J115">
        <v>2357907</v>
      </c>
      <c r="K115">
        <v>5731513</v>
      </c>
      <c r="L115">
        <v>10476.4375</v>
      </c>
      <c r="M115">
        <v>668.5</v>
      </c>
    </row>
    <row r="116" spans="1:13" x14ac:dyDescent="0.3">
      <c r="A116" t="s">
        <v>207</v>
      </c>
      <c r="B116" t="s">
        <v>14</v>
      </c>
      <c r="C116" s="1">
        <v>41241</v>
      </c>
      <c r="D116" s="2">
        <v>0.72</v>
      </c>
      <c r="E116" s="2">
        <v>0.81</v>
      </c>
      <c r="F116" s="2">
        <v>0.31</v>
      </c>
      <c r="G116">
        <v>0.8</v>
      </c>
      <c r="H116">
        <v>47833</v>
      </c>
      <c r="I116" t="s">
        <v>15</v>
      </c>
      <c r="J116">
        <v>2358083</v>
      </c>
      <c r="K116">
        <v>5731795</v>
      </c>
      <c r="L116">
        <v>44815.25</v>
      </c>
      <c r="M116">
        <v>671.07</v>
      </c>
    </row>
    <row r="117" spans="1:13" x14ac:dyDescent="0.3">
      <c r="A117" t="s">
        <v>69</v>
      </c>
      <c r="B117" t="s">
        <v>17</v>
      </c>
      <c r="C117" s="1">
        <v>41240</v>
      </c>
      <c r="D117" s="2">
        <v>0.46</v>
      </c>
      <c r="E117" s="2">
        <v>0.47</v>
      </c>
      <c r="F117" s="2">
        <v>0.53</v>
      </c>
      <c r="G117">
        <v>36.200000000000003</v>
      </c>
      <c r="H117">
        <v>47892</v>
      </c>
      <c r="I117" t="s">
        <v>15</v>
      </c>
      <c r="J117">
        <v>2362643</v>
      </c>
      <c r="K117">
        <v>5746534</v>
      </c>
      <c r="L117">
        <v>6945279</v>
      </c>
      <c r="M117">
        <v>692.39</v>
      </c>
    </row>
    <row r="118" spans="1:13" x14ac:dyDescent="0.3">
      <c r="A118" t="s">
        <v>110</v>
      </c>
      <c r="B118" t="s">
        <v>17</v>
      </c>
      <c r="C118" s="1">
        <v>41240</v>
      </c>
      <c r="D118" s="2">
        <v>0.46</v>
      </c>
      <c r="E118" s="2">
        <v>0.45</v>
      </c>
      <c r="F118" s="2">
        <v>0.19</v>
      </c>
      <c r="G118">
        <v>1.2</v>
      </c>
      <c r="H118">
        <v>47859</v>
      </c>
      <c r="I118" t="s">
        <v>15</v>
      </c>
      <c r="J118">
        <v>2363190</v>
      </c>
      <c r="K118">
        <v>5735390</v>
      </c>
      <c r="L118">
        <v>94861.875</v>
      </c>
      <c r="M118">
        <v>626.83000000000004</v>
      </c>
    </row>
    <row r="119" spans="1:13" x14ac:dyDescent="0.3">
      <c r="A119" t="s">
        <v>39</v>
      </c>
      <c r="B119" t="s">
        <v>17</v>
      </c>
      <c r="C119" s="1">
        <v>41239</v>
      </c>
      <c r="D119" s="2">
        <v>0.48</v>
      </c>
      <c r="E119" s="2">
        <v>0.54</v>
      </c>
      <c r="F119" s="2">
        <v>0.48</v>
      </c>
      <c r="G119">
        <v>19</v>
      </c>
      <c r="H119">
        <v>41305</v>
      </c>
      <c r="I119" t="s">
        <v>15</v>
      </c>
      <c r="J119">
        <v>2352183</v>
      </c>
      <c r="K119">
        <v>5731997</v>
      </c>
      <c r="L119">
        <v>1966489.625</v>
      </c>
      <c r="M119">
        <v>675</v>
      </c>
    </row>
    <row r="120" spans="1:13" x14ac:dyDescent="0.3">
      <c r="A120" t="s">
        <v>190</v>
      </c>
      <c r="B120" t="s">
        <v>17</v>
      </c>
      <c r="C120" s="1">
        <v>41239</v>
      </c>
      <c r="D120" s="2">
        <v>0.34</v>
      </c>
      <c r="E120" s="2">
        <v>0.46</v>
      </c>
      <c r="F120" s="2">
        <v>0.74</v>
      </c>
      <c r="G120">
        <v>1.7</v>
      </c>
      <c r="H120">
        <v>41354</v>
      </c>
      <c r="I120" t="s">
        <v>15</v>
      </c>
      <c r="J120">
        <v>2356279</v>
      </c>
      <c r="K120">
        <v>5729867</v>
      </c>
      <c r="L120">
        <v>123970.25</v>
      </c>
      <c r="M120">
        <v>658.81</v>
      </c>
    </row>
    <row r="121" spans="1:13" x14ac:dyDescent="0.3">
      <c r="A121" t="s">
        <v>99</v>
      </c>
      <c r="B121" t="s">
        <v>17</v>
      </c>
      <c r="C121" s="1">
        <v>41024</v>
      </c>
      <c r="D121" s="2">
        <v>0.39</v>
      </c>
      <c r="E121" s="2">
        <v>0.3</v>
      </c>
      <c r="F121" s="2">
        <v>0.54</v>
      </c>
      <c r="G121">
        <v>6</v>
      </c>
      <c r="I121" t="s">
        <v>43</v>
      </c>
      <c r="J121">
        <v>2658192</v>
      </c>
      <c r="K121">
        <v>6558230</v>
      </c>
    </row>
    <row r="122" spans="1:13" x14ac:dyDescent="0.3">
      <c r="A122" t="s">
        <v>228</v>
      </c>
      <c r="B122" t="s">
        <v>14</v>
      </c>
      <c r="C122" s="1">
        <v>41024</v>
      </c>
      <c r="D122" s="2">
        <v>0.63</v>
      </c>
      <c r="E122" s="2">
        <v>0.45</v>
      </c>
      <c r="F122" s="2">
        <v>0</v>
      </c>
      <c r="G122">
        <v>6</v>
      </c>
      <c r="H122">
        <v>21871</v>
      </c>
      <c r="I122" t="s">
        <v>43</v>
      </c>
      <c r="J122">
        <v>2658951</v>
      </c>
      <c r="K122">
        <v>6555045</v>
      </c>
      <c r="L122">
        <v>143559.125</v>
      </c>
      <c r="M122">
        <v>32.630000000000003</v>
      </c>
    </row>
    <row r="123" spans="1:13" x14ac:dyDescent="0.3">
      <c r="A123" t="s">
        <v>168</v>
      </c>
      <c r="B123" t="s">
        <v>17</v>
      </c>
      <c r="C123" s="1">
        <v>41023</v>
      </c>
      <c r="D123" s="2">
        <v>0.3</v>
      </c>
      <c r="E123" s="2">
        <v>0.35</v>
      </c>
      <c r="F123" s="2">
        <v>0.79</v>
      </c>
      <c r="G123">
        <v>55</v>
      </c>
      <c r="H123">
        <v>50151</v>
      </c>
      <c r="I123" t="s">
        <v>43</v>
      </c>
      <c r="J123">
        <v>2668039</v>
      </c>
      <c r="K123">
        <v>6489737</v>
      </c>
      <c r="L123">
        <v>1038471.5</v>
      </c>
      <c r="M123">
        <v>14.17</v>
      </c>
    </row>
    <row r="124" spans="1:13" x14ac:dyDescent="0.3">
      <c r="A124" t="s">
        <v>158</v>
      </c>
      <c r="B124" t="s">
        <v>20</v>
      </c>
      <c r="C124" s="1">
        <v>41022</v>
      </c>
      <c r="D124" s="2">
        <v>0.1</v>
      </c>
      <c r="E124" s="2">
        <v>0</v>
      </c>
      <c r="F124" s="2">
        <v>0.91</v>
      </c>
      <c r="G124">
        <v>10.7</v>
      </c>
      <c r="H124">
        <v>49309</v>
      </c>
      <c r="I124" t="s">
        <v>23</v>
      </c>
      <c r="J124">
        <v>2653719</v>
      </c>
      <c r="K124">
        <v>6445419</v>
      </c>
      <c r="L124">
        <v>42701.625</v>
      </c>
      <c r="M124">
        <v>84.07</v>
      </c>
    </row>
    <row r="125" spans="1:13" x14ac:dyDescent="0.3">
      <c r="A125" t="s">
        <v>160</v>
      </c>
      <c r="B125" t="s">
        <v>17</v>
      </c>
      <c r="C125" s="1">
        <v>41022</v>
      </c>
      <c r="D125" s="2">
        <v>0.37</v>
      </c>
      <c r="E125" s="2">
        <v>0.6</v>
      </c>
      <c r="F125" s="2">
        <v>0.72</v>
      </c>
      <c r="G125">
        <v>4.5</v>
      </c>
      <c r="H125">
        <v>49337</v>
      </c>
      <c r="I125" t="s">
        <v>23</v>
      </c>
      <c r="J125">
        <v>2655288</v>
      </c>
      <c r="K125">
        <v>6444213</v>
      </c>
      <c r="L125">
        <v>259233.125</v>
      </c>
      <c r="M125">
        <v>14.7</v>
      </c>
    </row>
    <row r="126" spans="1:13" x14ac:dyDescent="0.3">
      <c r="A126" t="s">
        <v>263</v>
      </c>
      <c r="B126" t="s">
        <v>17</v>
      </c>
      <c r="C126" s="1">
        <v>41022</v>
      </c>
      <c r="D126" s="2">
        <v>0.48</v>
      </c>
      <c r="E126" s="2">
        <v>0.63</v>
      </c>
      <c r="F126" s="2">
        <v>0.6</v>
      </c>
      <c r="G126">
        <v>11</v>
      </c>
      <c r="H126">
        <v>49294</v>
      </c>
      <c r="I126" t="s">
        <v>23</v>
      </c>
      <c r="J126">
        <v>2658458</v>
      </c>
      <c r="K126">
        <v>6435004</v>
      </c>
      <c r="L126">
        <v>38613.1875</v>
      </c>
      <c r="M126">
        <v>111.77</v>
      </c>
    </row>
    <row r="127" spans="1:13" x14ac:dyDescent="0.3">
      <c r="A127" t="s">
        <v>185</v>
      </c>
      <c r="B127" t="s">
        <v>14</v>
      </c>
      <c r="C127" s="1">
        <v>41019</v>
      </c>
      <c r="D127" s="2">
        <v>0.71</v>
      </c>
      <c r="E127" s="2">
        <v>0.67</v>
      </c>
      <c r="F127" s="2">
        <v>0.21</v>
      </c>
      <c r="G127">
        <v>9</v>
      </c>
      <c r="H127">
        <v>50405</v>
      </c>
      <c r="I127" t="s">
        <v>29</v>
      </c>
      <c r="J127">
        <v>2610018</v>
      </c>
      <c r="K127">
        <v>6541912</v>
      </c>
      <c r="L127">
        <v>48167.8125</v>
      </c>
      <c r="M127">
        <v>52.24</v>
      </c>
    </row>
    <row r="128" spans="1:13" x14ac:dyDescent="0.3">
      <c r="A128" t="s">
        <v>78</v>
      </c>
      <c r="B128" t="s">
        <v>26</v>
      </c>
      <c r="C128" s="1">
        <v>41016</v>
      </c>
      <c r="D128" s="2">
        <v>0</v>
      </c>
      <c r="E128" s="2">
        <v>0</v>
      </c>
      <c r="F128" s="2">
        <v>0</v>
      </c>
      <c r="G128">
        <v>8</v>
      </c>
      <c r="H128">
        <v>24015</v>
      </c>
      <c r="I128" t="s">
        <v>29</v>
      </c>
      <c r="J128">
        <v>2595229</v>
      </c>
      <c r="K128">
        <v>6641215</v>
      </c>
      <c r="L128">
        <v>56825.5</v>
      </c>
      <c r="M128">
        <v>92.62</v>
      </c>
    </row>
    <row r="129" spans="1:13" x14ac:dyDescent="0.3">
      <c r="A129" t="s">
        <v>199</v>
      </c>
      <c r="B129" t="s">
        <v>14</v>
      </c>
      <c r="C129" s="1">
        <v>41011</v>
      </c>
      <c r="D129" s="2">
        <v>0.67</v>
      </c>
      <c r="E129" s="2">
        <v>0.6</v>
      </c>
      <c r="F129" s="2">
        <v>0.25</v>
      </c>
      <c r="G129">
        <v>3.6</v>
      </c>
      <c r="H129">
        <v>14424</v>
      </c>
      <c r="I129" t="s">
        <v>23</v>
      </c>
      <c r="J129">
        <v>2714054</v>
      </c>
      <c r="K129">
        <v>6358760</v>
      </c>
      <c r="L129">
        <v>14299.125</v>
      </c>
      <c r="M129">
        <v>58.57</v>
      </c>
    </row>
    <row r="130" spans="1:13" x14ac:dyDescent="0.3">
      <c r="A130" t="s">
        <v>224</v>
      </c>
      <c r="B130" t="s">
        <v>41</v>
      </c>
      <c r="C130" s="1">
        <v>40983</v>
      </c>
      <c r="D130" s="2">
        <v>0.89</v>
      </c>
      <c r="E130" s="2">
        <v>0.81</v>
      </c>
      <c r="F130" s="2">
        <v>0</v>
      </c>
      <c r="G130">
        <v>20</v>
      </c>
      <c r="H130">
        <v>26477</v>
      </c>
      <c r="I130" t="s">
        <v>15</v>
      </c>
      <c r="J130">
        <v>2487626</v>
      </c>
      <c r="K130">
        <v>5889627</v>
      </c>
      <c r="L130">
        <v>2325338</v>
      </c>
      <c r="M130">
        <v>1075.8499999999999</v>
      </c>
    </row>
    <row r="131" spans="1:13" x14ac:dyDescent="0.3">
      <c r="A131" t="s">
        <v>119</v>
      </c>
      <c r="B131" t="s">
        <v>17</v>
      </c>
      <c r="C131" s="1">
        <v>40981</v>
      </c>
      <c r="D131" s="2">
        <v>0.48</v>
      </c>
      <c r="E131" s="2">
        <v>0.63</v>
      </c>
      <c r="F131" s="2">
        <v>0.64</v>
      </c>
      <c r="G131">
        <v>12</v>
      </c>
      <c r="H131">
        <v>47198</v>
      </c>
      <c r="I131" t="s">
        <v>15</v>
      </c>
      <c r="J131">
        <v>2307000</v>
      </c>
      <c r="K131">
        <v>5693715</v>
      </c>
      <c r="L131">
        <v>370901.5</v>
      </c>
      <c r="M131">
        <v>709.56</v>
      </c>
    </row>
    <row r="132" spans="1:13" x14ac:dyDescent="0.3">
      <c r="A132" t="s">
        <v>223</v>
      </c>
      <c r="B132" t="s">
        <v>17</v>
      </c>
      <c r="C132" s="1">
        <v>40981</v>
      </c>
      <c r="D132" s="2">
        <v>0.5</v>
      </c>
      <c r="E132" s="2">
        <v>0.34</v>
      </c>
      <c r="F132" s="2">
        <v>0.04</v>
      </c>
      <c r="G132">
        <v>120</v>
      </c>
      <c r="H132">
        <v>47228</v>
      </c>
      <c r="I132" t="s">
        <v>15</v>
      </c>
      <c r="J132">
        <v>2310979</v>
      </c>
      <c r="K132">
        <v>5698996</v>
      </c>
      <c r="L132">
        <v>96594312</v>
      </c>
      <c r="M132">
        <v>685.79</v>
      </c>
    </row>
    <row r="133" spans="1:13" x14ac:dyDescent="0.3">
      <c r="A133" t="s">
        <v>120</v>
      </c>
      <c r="B133" t="s">
        <v>14</v>
      </c>
      <c r="C133" s="1">
        <v>40980</v>
      </c>
      <c r="D133" s="2">
        <v>0.56999999999999995</v>
      </c>
      <c r="E133" s="2">
        <v>0.84</v>
      </c>
      <c r="F133" s="2">
        <v>0.56000000000000005</v>
      </c>
      <c r="G133">
        <v>4.9000000000000004</v>
      </c>
      <c r="H133">
        <v>45504</v>
      </c>
      <c r="I133" t="s">
        <v>15</v>
      </c>
      <c r="J133">
        <v>2258550</v>
      </c>
      <c r="K133">
        <v>5654100</v>
      </c>
      <c r="L133">
        <v>234998.375</v>
      </c>
      <c r="M133">
        <v>525.21</v>
      </c>
    </row>
    <row r="134" spans="1:13" x14ac:dyDescent="0.3">
      <c r="A134" t="s">
        <v>85</v>
      </c>
      <c r="B134" t="s">
        <v>20</v>
      </c>
      <c r="C134" s="1">
        <v>40968</v>
      </c>
      <c r="D134" s="2">
        <v>0.1</v>
      </c>
      <c r="E134" s="2">
        <v>0</v>
      </c>
      <c r="F134" s="2">
        <v>0.92</v>
      </c>
      <c r="G134">
        <v>22</v>
      </c>
      <c r="H134">
        <v>45818</v>
      </c>
      <c r="I134" t="s">
        <v>43</v>
      </c>
      <c r="J134">
        <v>2640427</v>
      </c>
      <c r="K134">
        <v>6477569</v>
      </c>
      <c r="L134">
        <v>97723.8125</v>
      </c>
      <c r="M134">
        <v>76.209999999999994</v>
      </c>
    </row>
    <row r="135" spans="1:13" x14ac:dyDescent="0.3">
      <c r="A135" t="s">
        <v>96</v>
      </c>
      <c r="B135" t="s">
        <v>20</v>
      </c>
      <c r="C135" s="1">
        <v>40967</v>
      </c>
      <c r="D135" s="2">
        <v>0.09</v>
      </c>
      <c r="E135" s="2">
        <v>0.03</v>
      </c>
      <c r="F135" s="2">
        <v>0.99</v>
      </c>
      <c r="G135">
        <v>15</v>
      </c>
      <c r="H135">
        <v>50269</v>
      </c>
      <c r="I135" t="s">
        <v>43</v>
      </c>
      <c r="J135">
        <v>2621484</v>
      </c>
      <c r="K135">
        <v>6518581</v>
      </c>
      <c r="L135">
        <v>277931.8125</v>
      </c>
      <c r="M135">
        <v>56.3</v>
      </c>
    </row>
    <row r="136" spans="1:13" x14ac:dyDescent="0.3">
      <c r="A136" t="s">
        <v>140</v>
      </c>
      <c r="B136" t="s">
        <v>20</v>
      </c>
      <c r="C136" s="1">
        <v>40967</v>
      </c>
      <c r="D136" s="2">
        <v>0.2</v>
      </c>
      <c r="E136" s="2">
        <v>0.21</v>
      </c>
      <c r="F136" s="2">
        <v>0.6</v>
      </c>
      <c r="G136">
        <v>9.5</v>
      </c>
      <c r="H136">
        <v>45935</v>
      </c>
      <c r="I136" t="s">
        <v>43</v>
      </c>
      <c r="J136">
        <v>2638878</v>
      </c>
      <c r="K136">
        <v>6487057</v>
      </c>
      <c r="L136">
        <v>56785.6875</v>
      </c>
      <c r="M136">
        <v>36.909999999999997</v>
      </c>
    </row>
    <row r="137" spans="1:13" x14ac:dyDescent="0.3">
      <c r="A137" t="s">
        <v>33</v>
      </c>
      <c r="C137" s="1">
        <v>40962</v>
      </c>
      <c r="D137" s="2">
        <v>0.34</v>
      </c>
      <c r="E137" s="2">
        <v>0.33300000000000002</v>
      </c>
      <c r="F137" s="2">
        <v>0.63700000000000001</v>
      </c>
      <c r="G137">
        <v>120</v>
      </c>
      <c r="H137">
        <v>7409</v>
      </c>
      <c r="I137" t="s">
        <v>15</v>
      </c>
      <c r="J137">
        <v>2286478</v>
      </c>
      <c r="K137">
        <v>5634947</v>
      </c>
      <c r="L137">
        <v>75852992</v>
      </c>
      <c r="M137">
        <v>346.51</v>
      </c>
    </row>
    <row r="138" spans="1:13" x14ac:dyDescent="0.3">
      <c r="A138" t="s">
        <v>183</v>
      </c>
      <c r="B138" t="s">
        <v>26</v>
      </c>
      <c r="C138" s="1">
        <v>40626</v>
      </c>
      <c r="D138" s="2">
        <v>0</v>
      </c>
      <c r="E138" s="2">
        <v>0</v>
      </c>
      <c r="F138" s="2">
        <v>0</v>
      </c>
      <c r="G138">
        <v>5.5</v>
      </c>
      <c r="H138">
        <v>50403</v>
      </c>
      <c r="I138" t="s">
        <v>29</v>
      </c>
      <c r="J138">
        <v>2612829</v>
      </c>
      <c r="K138">
        <v>6540544</v>
      </c>
      <c r="L138">
        <v>172131.6875</v>
      </c>
      <c r="M138">
        <v>36.979999999999997</v>
      </c>
    </row>
    <row r="139" spans="1:13" x14ac:dyDescent="0.3">
      <c r="A139" t="s">
        <v>259</v>
      </c>
      <c r="B139" t="s">
        <v>17</v>
      </c>
      <c r="C139" s="1">
        <v>40624</v>
      </c>
      <c r="D139" s="2">
        <v>0.45</v>
      </c>
      <c r="E139" s="2">
        <v>0.6</v>
      </c>
      <c r="F139" s="2">
        <v>0.63</v>
      </c>
      <c r="G139">
        <v>5</v>
      </c>
      <c r="H139">
        <v>23994</v>
      </c>
      <c r="I139" t="s">
        <v>29</v>
      </c>
      <c r="J139">
        <v>2627464</v>
      </c>
      <c r="K139">
        <v>6622980</v>
      </c>
      <c r="L139">
        <v>41158.125</v>
      </c>
      <c r="M139">
        <v>118.06</v>
      </c>
    </row>
    <row r="140" spans="1:13" x14ac:dyDescent="0.3">
      <c r="A140" t="s">
        <v>212</v>
      </c>
      <c r="B140" t="s">
        <v>41</v>
      </c>
      <c r="C140" s="1">
        <v>40623</v>
      </c>
      <c r="D140" s="2">
        <v>0.79</v>
      </c>
      <c r="E140" s="2">
        <v>0.6</v>
      </c>
      <c r="F140" s="2">
        <v>0</v>
      </c>
      <c r="G140">
        <v>9</v>
      </c>
      <c r="H140">
        <v>24001</v>
      </c>
      <c r="I140" t="s">
        <v>29</v>
      </c>
      <c r="J140">
        <v>2588753</v>
      </c>
      <c r="K140">
        <v>6633208</v>
      </c>
      <c r="L140">
        <v>73553.4375</v>
      </c>
      <c r="M140">
        <v>258.27999999999997</v>
      </c>
    </row>
    <row r="141" spans="1:13" x14ac:dyDescent="0.3">
      <c r="A141" t="s">
        <v>173</v>
      </c>
      <c r="B141" t="s">
        <v>14</v>
      </c>
      <c r="C141" s="1">
        <v>40618</v>
      </c>
      <c r="D141" s="2">
        <v>0.66</v>
      </c>
      <c r="E141" s="2">
        <v>0.69</v>
      </c>
      <c r="F141" s="2">
        <v>0.33</v>
      </c>
      <c r="G141">
        <v>82</v>
      </c>
      <c r="H141">
        <v>27762</v>
      </c>
      <c r="I141" t="s">
        <v>36</v>
      </c>
      <c r="J141">
        <v>2496210</v>
      </c>
      <c r="K141">
        <v>5930959</v>
      </c>
      <c r="L141">
        <v>9643645</v>
      </c>
      <c r="M141">
        <v>595.53</v>
      </c>
    </row>
    <row r="142" spans="1:13" x14ac:dyDescent="0.3">
      <c r="A142" t="s">
        <v>186</v>
      </c>
      <c r="B142" t="s">
        <v>14</v>
      </c>
      <c r="C142" s="1">
        <v>40616</v>
      </c>
      <c r="D142" s="2">
        <v>0.64</v>
      </c>
      <c r="E142" s="2">
        <v>0.73</v>
      </c>
      <c r="F142" s="2">
        <v>0.46</v>
      </c>
      <c r="G142">
        <v>152</v>
      </c>
      <c r="H142">
        <v>26887</v>
      </c>
      <c r="I142" t="s">
        <v>36</v>
      </c>
      <c r="J142">
        <v>2480437</v>
      </c>
      <c r="K142">
        <v>5927243</v>
      </c>
      <c r="L142">
        <v>23614714</v>
      </c>
      <c r="M142">
        <v>420.71</v>
      </c>
    </row>
    <row r="143" spans="1:13" x14ac:dyDescent="0.3">
      <c r="A143" t="s">
        <v>258</v>
      </c>
      <c r="B143" t="s">
        <v>41</v>
      </c>
      <c r="C143" s="1">
        <v>40596</v>
      </c>
      <c r="D143" s="2">
        <v>0.81</v>
      </c>
      <c r="E143" s="2">
        <v>0.87</v>
      </c>
      <c r="F143" s="2">
        <v>0.25</v>
      </c>
      <c r="G143">
        <v>311</v>
      </c>
      <c r="H143">
        <v>54672</v>
      </c>
      <c r="I143" t="s">
        <v>47</v>
      </c>
      <c r="J143">
        <v>2201051</v>
      </c>
      <c r="K143">
        <v>5624063</v>
      </c>
      <c r="L143">
        <v>203998240</v>
      </c>
      <c r="M143">
        <v>233.74</v>
      </c>
    </row>
    <row r="144" spans="1:13" x14ac:dyDescent="0.3">
      <c r="A144" t="s">
        <v>52</v>
      </c>
      <c r="B144" t="s">
        <v>17</v>
      </c>
      <c r="C144" s="1">
        <v>40592</v>
      </c>
      <c r="D144" s="2">
        <v>0.31</v>
      </c>
      <c r="E144" s="2">
        <v>0.21</v>
      </c>
      <c r="F144" s="2">
        <v>0.54</v>
      </c>
      <c r="G144">
        <v>20</v>
      </c>
      <c r="H144">
        <v>24916</v>
      </c>
      <c r="I144" t="s">
        <v>36</v>
      </c>
      <c r="J144">
        <v>2450134</v>
      </c>
      <c r="K144">
        <v>6015867</v>
      </c>
      <c r="L144">
        <v>194612</v>
      </c>
      <c r="M144">
        <v>611.15</v>
      </c>
    </row>
    <row r="145" spans="1:13" x14ac:dyDescent="0.3">
      <c r="A145" t="s">
        <v>114</v>
      </c>
      <c r="B145" t="s">
        <v>14</v>
      </c>
      <c r="C145" s="1">
        <v>40591</v>
      </c>
      <c r="D145" s="2">
        <v>0.62</v>
      </c>
      <c r="E145" s="2">
        <v>0.41099999999999998</v>
      </c>
      <c r="F145" s="2">
        <v>6.2E-2</v>
      </c>
      <c r="G145">
        <v>20</v>
      </c>
      <c r="H145">
        <v>24805</v>
      </c>
      <c r="I145" t="s">
        <v>36</v>
      </c>
      <c r="J145">
        <v>2446409</v>
      </c>
      <c r="K145">
        <v>5970217</v>
      </c>
      <c r="L145">
        <v>116029.3125</v>
      </c>
      <c r="M145">
        <v>544.75</v>
      </c>
    </row>
    <row r="146" spans="1:13" x14ac:dyDescent="0.3">
      <c r="A146" t="s">
        <v>56</v>
      </c>
      <c r="B146" t="s">
        <v>14</v>
      </c>
      <c r="C146" s="1">
        <v>40590</v>
      </c>
      <c r="D146" s="2">
        <v>0.65</v>
      </c>
      <c r="E146" s="2">
        <v>0.42</v>
      </c>
      <c r="F146" s="2">
        <v>0</v>
      </c>
      <c r="G146">
        <v>20</v>
      </c>
      <c r="H146">
        <v>24746</v>
      </c>
      <c r="I146" t="s">
        <v>36</v>
      </c>
      <c r="J146">
        <v>2431030</v>
      </c>
      <c r="K146">
        <v>5972869</v>
      </c>
      <c r="L146">
        <v>225676.875</v>
      </c>
      <c r="M146">
        <v>100.67</v>
      </c>
    </row>
    <row r="147" spans="1:13" x14ac:dyDescent="0.3">
      <c r="A147" t="s">
        <v>116</v>
      </c>
      <c r="B147" t="s">
        <v>14</v>
      </c>
      <c r="C147" s="1">
        <v>40583</v>
      </c>
      <c r="D147" s="2">
        <v>0.64700000000000002</v>
      </c>
      <c r="E147" s="2">
        <v>0.85699999999999998</v>
      </c>
      <c r="F147" s="2">
        <v>0.40699999999999997</v>
      </c>
      <c r="G147">
        <v>1.9</v>
      </c>
    </row>
    <row r="148" spans="1:13" x14ac:dyDescent="0.3">
      <c r="A148" t="s">
        <v>210</v>
      </c>
      <c r="B148" t="s">
        <v>17</v>
      </c>
      <c r="C148" s="1">
        <v>40569</v>
      </c>
      <c r="D148" s="2">
        <v>0.46800000000000003</v>
      </c>
      <c r="E148" s="2">
        <v>0.313</v>
      </c>
      <c r="F148" s="2">
        <v>0.28899999999999998</v>
      </c>
      <c r="G148">
        <v>25</v>
      </c>
    </row>
    <row r="149" spans="1:13" x14ac:dyDescent="0.3">
      <c r="A149" t="s">
        <v>186</v>
      </c>
      <c r="B149" t="s">
        <v>20</v>
      </c>
      <c r="C149" s="1">
        <v>40310</v>
      </c>
      <c r="D149" s="2">
        <v>0.2</v>
      </c>
      <c r="E149" s="2">
        <v>0.17</v>
      </c>
      <c r="F149" s="2">
        <v>0.37</v>
      </c>
      <c r="G149">
        <v>6</v>
      </c>
      <c r="H149">
        <v>15022</v>
      </c>
      <c r="I149" t="s">
        <v>23</v>
      </c>
      <c r="J149">
        <v>2710488</v>
      </c>
      <c r="K149">
        <v>6375789</v>
      </c>
      <c r="L149">
        <v>519357.1875</v>
      </c>
      <c r="M149">
        <v>38.1</v>
      </c>
    </row>
    <row r="150" spans="1:13" x14ac:dyDescent="0.3">
      <c r="A150" t="s">
        <v>75</v>
      </c>
      <c r="B150" t="s">
        <v>14</v>
      </c>
      <c r="C150" s="1">
        <v>40297</v>
      </c>
      <c r="D150" s="2">
        <v>0.73</v>
      </c>
      <c r="E150" s="2">
        <v>0.75</v>
      </c>
      <c r="F150" s="2">
        <v>0.25</v>
      </c>
      <c r="G150">
        <v>11</v>
      </c>
      <c r="H150">
        <v>48455</v>
      </c>
      <c r="I150" t="s">
        <v>15</v>
      </c>
      <c r="J150">
        <v>2391294</v>
      </c>
      <c r="K150">
        <v>5773663</v>
      </c>
      <c r="L150">
        <v>100417</v>
      </c>
      <c r="M150">
        <v>675.65</v>
      </c>
    </row>
    <row r="151" spans="1:13" x14ac:dyDescent="0.3">
      <c r="A151" t="s">
        <v>44</v>
      </c>
      <c r="B151" t="s">
        <v>26</v>
      </c>
      <c r="C151" s="1">
        <v>40290</v>
      </c>
      <c r="D151" s="2">
        <v>0</v>
      </c>
      <c r="E151" s="2">
        <v>0</v>
      </c>
      <c r="F151" s="2">
        <v>0</v>
      </c>
      <c r="G151">
        <v>6.7</v>
      </c>
      <c r="H151">
        <v>15037</v>
      </c>
      <c r="I151" t="s">
        <v>23</v>
      </c>
      <c r="J151">
        <v>2707164</v>
      </c>
      <c r="K151">
        <v>6389313</v>
      </c>
      <c r="L151">
        <v>271868.5625</v>
      </c>
      <c r="M151">
        <v>31.61</v>
      </c>
    </row>
    <row r="152" spans="1:13" x14ac:dyDescent="0.3">
      <c r="A152" t="s">
        <v>72</v>
      </c>
      <c r="B152" t="s">
        <v>26</v>
      </c>
      <c r="C152" s="1">
        <v>40290</v>
      </c>
      <c r="D152" s="2">
        <v>0</v>
      </c>
      <c r="E152" s="2">
        <v>0</v>
      </c>
      <c r="F152" s="2">
        <v>0</v>
      </c>
      <c r="G152">
        <v>3</v>
      </c>
      <c r="H152">
        <v>15033</v>
      </c>
      <c r="I152" t="s">
        <v>23</v>
      </c>
      <c r="J152">
        <v>2702919</v>
      </c>
      <c r="K152">
        <v>6391585</v>
      </c>
      <c r="L152">
        <v>156323.5</v>
      </c>
      <c r="M152">
        <v>14.87</v>
      </c>
    </row>
    <row r="153" spans="1:13" x14ac:dyDescent="0.3">
      <c r="A153" t="s">
        <v>209</v>
      </c>
      <c r="B153" t="s">
        <v>17</v>
      </c>
      <c r="C153" s="1">
        <v>40289</v>
      </c>
      <c r="D153" s="2">
        <v>0.34</v>
      </c>
      <c r="E153" s="2">
        <v>0.45</v>
      </c>
      <c r="F153" s="2">
        <v>0.77</v>
      </c>
      <c r="G153">
        <v>11</v>
      </c>
      <c r="H153">
        <v>12876</v>
      </c>
      <c r="I153" t="s">
        <v>23</v>
      </c>
      <c r="J153">
        <v>2662675</v>
      </c>
      <c r="K153">
        <v>6336161</v>
      </c>
      <c r="L153">
        <v>2164514</v>
      </c>
      <c r="M153">
        <v>14.51</v>
      </c>
    </row>
    <row r="154" spans="1:13" x14ac:dyDescent="0.3">
      <c r="A154" t="s">
        <v>200</v>
      </c>
      <c r="B154" t="s">
        <v>41</v>
      </c>
      <c r="C154" s="1">
        <v>40262</v>
      </c>
      <c r="D154" s="2">
        <v>0.79</v>
      </c>
      <c r="E154" s="2">
        <v>0.61</v>
      </c>
      <c r="F154" s="2">
        <v>0</v>
      </c>
      <c r="G154">
        <v>12</v>
      </c>
      <c r="H154">
        <v>21912</v>
      </c>
      <c r="I154" t="s">
        <v>29</v>
      </c>
      <c r="J154">
        <v>2565559</v>
      </c>
      <c r="K154">
        <v>6600947</v>
      </c>
      <c r="L154">
        <v>174099.375</v>
      </c>
      <c r="M154">
        <v>76.98</v>
      </c>
    </row>
    <row r="155" spans="1:13" x14ac:dyDescent="0.3">
      <c r="A155" t="s">
        <v>249</v>
      </c>
      <c r="B155" t="s">
        <v>17</v>
      </c>
      <c r="C155" s="1">
        <v>40260</v>
      </c>
      <c r="D155" s="2">
        <v>0.37</v>
      </c>
      <c r="E155" s="2">
        <v>0.54</v>
      </c>
      <c r="F155" s="2">
        <v>0.67</v>
      </c>
      <c r="G155">
        <v>6</v>
      </c>
      <c r="H155">
        <v>13467</v>
      </c>
      <c r="I155" t="s">
        <v>29</v>
      </c>
      <c r="J155">
        <v>2527412</v>
      </c>
      <c r="K155">
        <v>6695240</v>
      </c>
      <c r="L155">
        <v>1085771</v>
      </c>
      <c r="M155">
        <v>31.26</v>
      </c>
    </row>
    <row r="156" spans="1:13" x14ac:dyDescent="0.3">
      <c r="A156" t="s">
        <v>266</v>
      </c>
      <c r="B156" t="s">
        <v>17</v>
      </c>
      <c r="C156" s="1">
        <v>40260</v>
      </c>
      <c r="D156" s="2">
        <v>0.44</v>
      </c>
      <c r="E156" s="2">
        <v>0.52</v>
      </c>
      <c r="F156" s="2">
        <v>0.59</v>
      </c>
      <c r="G156">
        <v>3.2</v>
      </c>
      <c r="H156">
        <v>13463</v>
      </c>
      <c r="I156" t="s">
        <v>29</v>
      </c>
      <c r="J156">
        <v>2525472</v>
      </c>
      <c r="K156">
        <v>6694535</v>
      </c>
      <c r="L156">
        <v>30533.4375</v>
      </c>
      <c r="M156">
        <v>39.99</v>
      </c>
    </row>
    <row r="157" spans="1:13" x14ac:dyDescent="0.3">
      <c r="A157" t="s">
        <v>83</v>
      </c>
      <c r="B157" t="s">
        <v>26</v>
      </c>
      <c r="C157" s="1">
        <v>40234</v>
      </c>
      <c r="D157" s="2">
        <v>0</v>
      </c>
      <c r="E157" s="2">
        <v>0</v>
      </c>
      <c r="F157" s="2">
        <v>0</v>
      </c>
      <c r="H157">
        <v>49886</v>
      </c>
      <c r="I157" t="s">
        <v>43</v>
      </c>
      <c r="J157">
        <v>2626080</v>
      </c>
      <c r="K157">
        <v>6509423</v>
      </c>
      <c r="L157">
        <v>2.887635822</v>
      </c>
      <c r="M157">
        <v>19.64</v>
      </c>
    </row>
    <row r="158" spans="1:13" x14ac:dyDescent="0.3">
      <c r="A158" t="s">
        <v>150</v>
      </c>
      <c r="B158" t="s">
        <v>26</v>
      </c>
      <c r="C158" s="1">
        <v>40234</v>
      </c>
      <c r="D158" s="2">
        <v>0</v>
      </c>
      <c r="E158" s="2">
        <v>0</v>
      </c>
      <c r="F158" s="2">
        <v>0</v>
      </c>
      <c r="G158">
        <v>3</v>
      </c>
      <c r="H158">
        <v>45947</v>
      </c>
      <c r="I158" t="s">
        <v>43</v>
      </c>
      <c r="J158">
        <v>2638402</v>
      </c>
      <c r="K158">
        <v>6489058</v>
      </c>
      <c r="L158">
        <v>32309.6875</v>
      </c>
      <c r="M158">
        <v>94.7</v>
      </c>
    </row>
    <row r="159" spans="1:13" x14ac:dyDescent="0.3">
      <c r="A159" t="s">
        <v>163</v>
      </c>
      <c r="B159" t="s">
        <v>26</v>
      </c>
      <c r="C159" s="1">
        <v>40234</v>
      </c>
      <c r="D159" s="2">
        <v>0</v>
      </c>
      <c r="E159" s="2">
        <v>0</v>
      </c>
      <c r="F159" s="2">
        <v>0</v>
      </c>
      <c r="G159">
        <v>1.6</v>
      </c>
      <c r="H159">
        <v>49524</v>
      </c>
      <c r="I159" t="s">
        <v>43</v>
      </c>
      <c r="J159">
        <v>2677294</v>
      </c>
      <c r="K159">
        <v>6455498</v>
      </c>
      <c r="L159">
        <v>31067.1875</v>
      </c>
      <c r="M159">
        <v>24.8</v>
      </c>
    </row>
    <row r="160" spans="1:13" x14ac:dyDescent="0.3">
      <c r="A160" t="s">
        <v>147</v>
      </c>
      <c r="B160" t="s">
        <v>14</v>
      </c>
      <c r="C160" s="1">
        <v>40233</v>
      </c>
      <c r="D160" s="2">
        <v>0.61</v>
      </c>
      <c r="E160" s="2">
        <v>0.56000000000000005</v>
      </c>
      <c r="F160" s="2">
        <v>0.27</v>
      </c>
      <c r="G160">
        <v>27.5</v>
      </c>
      <c r="H160">
        <v>50270</v>
      </c>
      <c r="I160" t="s">
        <v>43</v>
      </c>
      <c r="J160">
        <v>2621349</v>
      </c>
      <c r="K160">
        <v>6520426</v>
      </c>
      <c r="L160">
        <v>1066051.5</v>
      </c>
      <c r="M160">
        <v>76.31</v>
      </c>
    </row>
    <row r="161" spans="1:13" x14ac:dyDescent="0.3">
      <c r="A161" t="s">
        <v>38</v>
      </c>
      <c r="B161" t="s">
        <v>14</v>
      </c>
      <c r="C161" s="1">
        <v>40232</v>
      </c>
      <c r="D161" s="2">
        <v>0.59</v>
      </c>
      <c r="E161" s="2">
        <v>0.55000000000000004</v>
      </c>
      <c r="F161" s="2">
        <v>0.32</v>
      </c>
      <c r="G161">
        <v>8.1999999999999993</v>
      </c>
      <c r="H161">
        <v>23690</v>
      </c>
      <c r="I161" t="s">
        <v>29</v>
      </c>
      <c r="J161">
        <v>2527949</v>
      </c>
      <c r="K161">
        <v>6686569</v>
      </c>
      <c r="L161">
        <v>20632.625</v>
      </c>
      <c r="M161">
        <v>54.98</v>
      </c>
    </row>
    <row r="162" spans="1:13" x14ac:dyDescent="0.3">
      <c r="A162" t="s">
        <v>144</v>
      </c>
      <c r="B162" t="s">
        <v>14</v>
      </c>
      <c r="C162" s="1">
        <v>40066</v>
      </c>
      <c r="D162" s="2">
        <v>0.74</v>
      </c>
      <c r="E162" s="2">
        <v>0.61</v>
      </c>
      <c r="F162" s="2">
        <v>0.06</v>
      </c>
      <c r="G162">
        <v>26</v>
      </c>
      <c r="I162" t="s">
        <v>23</v>
      </c>
      <c r="J162">
        <v>2690820</v>
      </c>
      <c r="K162">
        <v>6341587</v>
      </c>
    </row>
    <row r="163" spans="1:13" x14ac:dyDescent="0.3">
      <c r="A163" t="s">
        <v>241</v>
      </c>
      <c r="B163" t="s">
        <v>26</v>
      </c>
      <c r="C163" s="1">
        <v>39942</v>
      </c>
      <c r="D163" s="2">
        <v>0</v>
      </c>
      <c r="E163" s="2">
        <v>0</v>
      </c>
      <c r="F163" s="2">
        <v>0</v>
      </c>
      <c r="G163">
        <v>20</v>
      </c>
      <c r="H163">
        <v>40396</v>
      </c>
      <c r="I163" t="s">
        <v>192</v>
      </c>
      <c r="J163">
        <v>2872557</v>
      </c>
      <c r="K163">
        <v>6268445</v>
      </c>
      <c r="L163">
        <v>4068498.25</v>
      </c>
      <c r="M163">
        <v>904.92</v>
      </c>
    </row>
    <row r="164" spans="1:13" x14ac:dyDescent="0.3">
      <c r="A164" t="s">
        <v>217</v>
      </c>
      <c r="B164" t="s">
        <v>17</v>
      </c>
      <c r="C164" s="1">
        <v>39933</v>
      </c>
      <c r="D164" s="2">
        <v>0.28999999999999998</v>
      </c>
      <c r="E164" s="2">
        <v>0.37</v>
      </c>
      <c r="F164" s="2">
        <v>0.72</v>
      </c>
      <c r="G164">
        <v>8</v>
      </c>
      <c r="H164">
        <v>21434</v>
      </c>
      <c r="I164" t="s">
        <v>29</v>
      </c>
      <c r="J164">
        <v>2488764</v>
      </c>
      <c r="K164">
        <v>6742798</v>
      </c>
      <c r="L164">
        <v>111968.4375</v>
      </c>
      <c r="M164">
        <v>55.96</v>
      </c>
    </row>
    <row r="165" spans="1:13" x14ac:dyDescent="0.3">
      <c r="A165" t="s">
        <v>35</v>
      </c>
      <c r="B165" t="s">
        <v>17</v>
      </c>
      <c r="C165" s="1">
        <v>39911</v>
      </c>
      <c r="D165" s="2">
        <v>0.42</v>
      </c>
      <c r="E165" s="2">
        <v>0.48</v>
      </c>
      <c r="F165" s="2">
        <v>0.59</v>
      </c>
      <c r="G165">
        <v>109</v>
      </c>
      <c r="H165">
        <v>38974</v>
      </c>
      <c r="I165" t="s">
        <v>36</v>
      </c>
      <c r="J165">
        <v>2382724</v>
      </c>
      <c r="K165">
        <v>5841994</v>
      </c>
      <c r="L165">
        <v>40609688</v>
      </c>
      <c r="M165">
        <v>76.400000000000006</v>
      </c>
    </row>
    <row r="166" spans="1:13" x14ac:dyDescent="0.3">
      <c r="A166" t="s">
        <v>248</v>
      </c>
      <c r="B166" t="s">
        <v>20</v>
      </c>
      <c r="C166" s="1">
        <v>39889</v>
      </c>
      <c r="D166" s="2">
        <v>0.12</v>
      </c>
      <c r="E166" s="2">
        <v>0.09</v>
      </c>
      <c r="F166" s="2">
        <v>0.96</v>
      </c>
      <c r="G166">
        <v>22</v>
      </c>
      <c r="H166">
        <v>13857</v>
      </c>
      <c r="I166" t="s">
        <v>23</v>
      </c>
      <c r="J166">
        <v>2745885</v>
      </c>
      <c r="K166">
        <v>6318036</v>
      </c>
      <c r="L166">
        <v>1164470.5</v>
      </c>
      <c r="M166">
        <v>131.32</v>
      </c>
    </row>
    <row r="167" spans="1:13" x14ac:dyDescent="0.3">
      <c r="A167" t="s">
        <v>113</v>
      </c>
      <c r="B167" t="s">
        <v>26</v>
      </c>
      <c r="C167" s="1">
        <v>39883</v>
      </c>
      <c r="D167" s="2">
        <v>0</v>
      </c>
      <c r="E167" s="2">
        <v>0</v>
      </c>
      <c r="F167" s="2">
        <v>0</v>
      </c>
      <c r="G167">
        <v>7.1</v>
      </c>
      <c r="H167">
        <v>14422</v>
      </c>
      <c r="I167" t="s">
        <v>23</v>
      </c>
      <c r="J167">
        <v>2712868</v>
      </c>
      <c r="K167">
        <v>6365957</v>
      </c>
      <c r="L167">
        <v>178428.25</v>
      </c>
      <c r="M167">
        <v>56.08</v>
      </c>
    </row>
    <row r="168" spans="1:13" x14ac:dyDescent="0.3">
      <c r="A168" t="s">
        <v>122</v>
      </c>
      <c r="B168" t="s">
        <v>26</v>
      </c>
      <c r="C168" s="1">
        <v>39881</v>
      </c>
      <c r="D168" s="2">
        <v>0</v>
      </c>
      <c r="E168" s="2">
        <v>0</v>
      </c>
      <c r="F168" s="2">
        <v>0</v>
      </c>
      <c r="G168">
        <v>2.2000000000000002</v>
      </c>
      <c r="H168">
        <v>14420</v>
      </c>
      <c r="I168" t="s">
        <v>23</v>
      </c>
      <c r="J168">
        <v>2708003</v>
      </c>
      <c r="K168">
        <v>6366185</v>
      </c>
      <c r="L168">
        <v>22818.375</v>
      </c>
      <c r="M168">
        <v>45.97</v>
      </c>
    </row>
    <row r="169" spans="1:13" x14ac:dyDescent="0.3">
      <c r="A169" t="s">
        <v>145</v>
      </c>
      <c r="B169" t="s">
        <v>26</v>
      </c>
      <c r="C169" s="1">
        <v>39881</v>
      </c>
      <c r="D169" s="2">
        <v>0</v>
      </c>
      <c r="E169" s="2">
        <v>0</v>
      </c>
      <c r="F169" s="2">
        <v>0</v>
      </c>
      <c r="G169">
        <v>2.2000000000000002</v>
      </c>
      <c r="H169">
        <v>49176</v>
      </c>
      <c r="I169" t="s">
        <v>23</v>
      </c>
      <c r="J169">
        <v>2699508</v>
      </c>
      <c r="K169">
        <v>6406217</v>
      </c>
      <c r="L169">
        <v>74795.1875</v>
      </c>
      <c r="M169">
        <v>19.760000000000002</v>
      </c>
    </row>
    <row r="170" spans="1:13" x14ac:dyDescent="0.3">
      <c r="A170" t="s">
        <v>84</v>
      </c>
      <c r="B170" t="s">
        <v>20</v>
      </c>
      <c r="C170" s="1">
        <v>39877</v>
      </c>
      <c r="D170" s="2">
        <v>0.09</v>
      </c>
      <c r="E170" s="2">
        <v>0.03</v>
      </c>
      <c r="F170" s="2">
        <v>0.97</v>
      </c>
      <c r="G170">
        <v>34</v>
      </c>
      <c r="H170">
        <v>14680</v>
      </c>
      <c r="I170" t="s">
        <v>23</v>
      </c>
      <c r="J170">
        <v>2739877</v>
      </c>
      <c r="K170">
        <v>6356406</v>
      </c>
      <c r="L170">
        <v>7696121.5</v>
      </c>
      <c r="M170">
        <v>56.2</v>
      </c>
    </row>
    <row r="171" spans="1:13" x14ac:dyDescent="0.3">
      <c r="A171" t="s">
        <v>22</v>
      </c>
      <c r="B171" t="s">
        <v>20</v>
      </c>
      <c r="C171" s="1">
        <v>39876</v>
      </c>
      <c r="D171" s="2">
        <v>0.12</v>
      </c>
      <c r="E171" s="2">
        <v>0.1</v>
      </c>
      <c r="F171" s="2">
        <v>0.97</v>
      </c>
      <c r="G171">
        <v>49</v>
      </c>
      <c r="H171">
        <v>14546</v>
      </c>
      <c r="I171" t="s">
        <v>23</v>
      </c>
      <c r="J171">
        <v>2742265</v>
      </c>
      <c r="K171">
        <v>6335668</v>
      </c>
      <c r="L171">
        <v>8274761</v>
      </c>
      <c r="M171">
        <v>111.96</v>
      </c>
    </row>
    <row r="172" spans="1:13" x14ac:dyDescent="0.3">
      <c r="A172" t="s">
        <v>261</v>
      </c>
      <c r="B172" t="s">
        <v>20</v>
      </c>
      <c r="C172" s="1">
        <v>39876</v>
      </c>
      <c r="D172" s="2">
        <v>0.1</v>
      </c>
      <c r="E172" s="2">
        <v>0.08</v>
      </c>
      <c r="F172" s="2">
        <v>0.96</v>
      </c>
      <c r="G172">
        <v>36</v>
      </c>
      <c r="H172">
        <v>13873</v>
      </c>
      <c r="I172" t="s">
        <v>23</v>
      </c>
      <c r="J172">
        <v>2760275</v>
      </c>
      <c r="K172">
        <v>6304288</v>
      </c>
      <c r="L172">
        <v>5384206</v>
      </c>
      <c r="M172">
        <v>223.44</v>
      </c>
    </row>
    <row r="173" spans="1:13" x14ac:dyDescent="0.3">
      <c r="A173" t="s">
        <v>27</v>
      </c>
      <c r="B173" t="s">
        <v>20</v>
      </c>
      <c r="C173" s="1">
        <v>39875</v>
      </c>
      <c r="D173" s="2">
        <v>0.11</v>
      </c>
      <c r="E173" s="2">
        <v>0.03</v>
      </c>
      <c r="F173" s="2">
        <v>0.99</v>
      </c>
      <c r="G173">
        <v>31</v>
      </c>
      <c r="H173">
        <v>13957</v>
      </c>
      <c r="I173" t="s">
        <v>23</v>
      </c>
      <c r="J173">
        <v>2775700</v>
      </c>
      <c r="K173">
        <v>6308834</v>
      </c>
      <c r="L173">
        <v>2032769</v>
      </c>
      <c r="M173">
        <v>259.94</v>
      </c>
    </row>
    <row r="174" spans="1:13" x14ac:dyDescent="0.3">
      <c r="A174" t="s">
        <v>137</v>
      </c>
      <c r="B174" t="s">
        <v>20</v>
      </c>
      <c r="C174" s="1">
        <v>39875</v>
      </c>
      <c r="D174" s="2">
        <v>0.14000000000000001</v>
      </c>
      <c r="E174" s="2">
        <v>0.1</v>
      </c>
      <c r="F174" s="2">
        <v>0.96</v>
      </c>
      <c r="G174">
        <v>40</v>
      </c>
      <c r="H174">
        <v>13970</v>
      </c>
      <c r="I174" t="s">
        <v>23</v>
      </c>
      <c r="J174">
        <v>2783783</v>
      </c>
      <c r="K174">
        <v>6305262</v>
      </c>
      <c r="L174">
        <v>9388463</v>
      </c>
      <c r="M174">
        <v>290.5</v>
      </c>
    </row>
    <row r="175" spans="1:13" x14ac:dyDescent="0.3">
      <c r="A175" t="s">
        <v>24</v>
      </c>
      <c r="B175" t="s">
        <v>17</v>
      </c>
      <c r="C175" s="1">
        <v>39874</v>
      </c>
      <c r="D175" s="2">
        <v>0.27</v>
      </c>
      <c r="E175" s="2">
        <v>0.39</v>
      </c>
      <c r="F175" s="2">
        <v>0.84</v>
      </c>
      <c r="G175">
        <v>11</v>
      </c>
      <c r="H175">
        <v>13909</v>
      </c>
      <c r="I175" t="s">
        <v>23</v>
      </c>
      <c r="J175">
        <v>2781941</v>
      </c>
      <c r="K175">
        <v>6282304</v>
      </c>
      <c r="L175">
        <v>450174.8125</v>
      </c>
      <c r="M175">
        <v>336.11</v>
      </c>
    </row>
    <row r="176" spans="1:13" x14ac:dyDescent="0.3">
      <c r="A176" t="s">
        <v>103</v>
      </c>
      <c r="B176" t="s">
        <v>26</v>
      </c>
      <c r="C176" s="1">
        <v>39782</v>
      </c>
      <c r="D176" s="2">
        <v>0</v>
      </c>
      <c r="E176" s="2">
        <v>0</v>
      </c>
      <c r="F176" s="2">
        <v>0</v>
      </c>
      <c r="G176">
        <v>18.399999999999999</v>
      </c>
      <c r="H176">
        <v>45813</v>
      </c>
      <c r="I176" t="s">
        <v>43</v>
      </c>
      <c r="J176">
        <v>2653872</v>
      </c>
      <c r="K176">
        <v>6470269</v>
      </c>
      <c r="L176">
        <v>511115.3125</v>
      </c>
      <c r="M176">
        <v>16.98</v>
      </c>
    </row>
    <row r="177" spans="1:13" x14ac:dyDescent="0.3">
      <c r="A177" t="s">
        <v>234</v>
      </c>
      <c r="B177" t="s">
        <v>26</v>
      </c>
      <c r="C177" s="1">
        <v>39782</v>
      </c>
      <c r="D177" s="2">
        <v>0</v>
      </c>
      <c r="E177" s="2">
        <v>0</v>
      </c>
      <c r="F177" s="2">
        <v>0</v>
      </c>
      <c r="G177">
        <v>33.880000000000003</v>
      </c>
      <c r="H177">
        <v>45814</v>
      </c>
      <c r="I177" t="s">
        <v>43</v>
      </c>
      <c r="J177">
        <v>2649517</v>
      </c>
      <c r="K177">
        <v>6471455</v>
      </c>
      <c r="L177">
        <v>101961.3125</v>
      </c>
      <c r="M177">
        <v>219.62</v>
      </c>
    </row>
    <row r="178" spans="1:13" x14ac:dyDescent="0.3">
      <c r="A178" t="s">
        <v>254</v>
      </c>
      <c r="B178" t="s">
        <v>14</v>
      </c>
      <c r="C178" s="1">
        <v>39782</v>
      </c>
      <c r="D178" s="2">
        <v>0.51</v>
      </c>
      <c r="E178" s="2">
        <v>0.46</v>
      </c>
      <c r="F178" s="2">
        <v>0.39</v>
      </c>
      <c r="G178">
        <v>19.7</v>
      </c>
      <c r="H178">
        <v>45905</v>
      </c>
      <c r="I178" t="s">
        <v>43</v>
      </c>
      <c r="J178">
        <v>2646306</v>
      </c>
      <c r="K178">
        <v>6476413</v>
      </c>
      <c r="L178">
        <v>252862.8125</v>
      </c>
      <c r="M178">
        <v>213.83</v>
      </c>
    </row>
    <row r="179" spans="1:13" x14ac:dyDescent="0.3">
      <c r="A179" t="s">
        <v>87</v>
      </c>
      <c r="B179" t="s">
        <v>20</v>
      </c>
      <c r="C179" s="1">
        <v>39752</v>
      </c>
      <c r="D179" s="2">
        <v>0.08</v>
      </c>
      <c r="E179" s="2">
        <v>0.04</v>
      </c>
      <c r="F179" s="2">
        <v>0.96</v>
      </c>
      <c r="G179">
        <v>2.2999999999999998</v>
      </c>
      <c r="H179">
        <v>49884</v>
      </c>
      <c r="I179" t="s">
        <v>43</v>
      </c>
      <c r="J179">
        <v>2624910</v>
      </c>
      <c r="K179">
        <v>6511485</v>
      </c>
      <c r="L179">
        <v>235893.25</v>
      </c>
      <c r="M179">
        <v>17.07</v>
      </c>
    </row>
    <row r="180" spans="1:13" x14ac:dyDescent="0.3">
      <c r="A180" t="s">
        <v>215</v>
      </c>
      <c r="B180" t="s">
        <v>20</v>
      </c>
      <c r="C180" s="1">
        <v>39752</v>
      </c>
      <c r="D180" s="2">
        <v>0.1</v>
      </c>
      <c r="E180" s="2">
        <v>0.04</v>
      </c>
      <c r="F180" s="2">
        <v>0.96</v>
      </c>
      <c r="G180">
        <v>18</v>
      </c>
      <c r="H180">
        <v>49895</v>
      </c>
      <c r="I180" t="s">
        <v>43</v>
      </c>
      <c r="J180">
        <v>2625781</v>
      </c>
      <c r="K180">
        <v>6513046</v>
      </c>
      <c r="L180">
        <v>55959.0625</v>
      </c>
      <c r="M180">
        <v>83.47</v>
      </c>
    </row>
    <row r="181" spans="1:13" x14ac:dyDescent="0.3">
      <c r="A181" t="s">
        <v>260</v>
      </c>
      <c r="B181" t="s">
        <v>26</v>
      </c>
      <c r="C181" s="1">
        <v>39752</v>
      </c>
      <c r="D181" s="2">
        <v>0</v>
      </c>
      <c r="E181" s="2">
        <v>0</v>
      </c>
      <c r="F181" s="2">
        <v>0</v>
      </c>
      <c r="G181">
        <v>2.9</v>
      </c>
      <c r="H181">
        <v>49580</v>
      </c>
      <c r="I181" t="s">
        <v>43</v>
      </c>
      <c r="J181">
        <v>2664060</v>
      </c>
      <c r="K181">
        <v>6480291</v>
      </c>
      <c r="L181">
        <v>73852.1875</v>
      </c>
      <c r="M181">
        <v>13.47</v>
      </c>
    </row>
    <row r="182" spans="1:13" x14ac:dyDescent="0.3">
      <c r="A182" t="s">
        <v>102</v>
      </c>
      <c r="B182" t="s">
        <v>17</v>
      </c>
      <c r="C182" s="1">
        <v>39751</v>
      </c>
      <c r="D182" s="2">
        <v>0.31</v>
      </c>
      <c r="E182" s="2">
        <v>0.19</v>
      </c>
      <c r="F182" s="2">
        <v>0.33</v>
      </c>
      <c r="G182">
        <v>33.5</v>
      </c>
      <c r="H182">
        <v>45811</v>
      </c>
      <c r="I182" t="s">
        <v>43</v>
      </c>
      <c r="J182">
        <v>2649814</v>
      </c>
      <c r="K182">
        <v>6467618</v>
      </c>
      <c r="L182">
        <v>470303</v>
      </c>
      <c r="M182">
        <v>40.85</v>
      </c>
    </row>
    <row r="183" spans="1:13" x14ac:dyDescent="0.3">
      <c r="A183" t="s">
        <v>231</v>
      </c>
      <c r="B183" t="s">
        <v>17</v>
      </c>
      <c r="C183" s="1">
        <v>39751</v>
      </c>
      <c r="D183" s="2">
        <v>0.36</v>
      </c>
      <c r="E183" s="2">
        <v>0.22</v>
      </c>
      <c r="F183" s="2">
        <v>0.53</v>
      </c>
      <c r="G183">
        <v>33</v>
      </c>
      <c r="H183">
        <v>45812</v>
      </c>
      <c r="I183" t="s">
        <v>43</v>
      </c>
      <c r="J183">
        <v>2647080</v>
      </c>
      <c r="K183">
        <v>6469809</v>
      </c>
      <c r="L183">
        <v>180141.75</v>
      </c>
      <c r="M183">
        <v>181</v>
      </c>
    </row>
    <row r="184" spans="1:13" x14ac:dyDescent="0.3">
      <c r="A184" t="s">
        <v>202</v>
      </c>
      <c r="B184" t="s">
        <v>17</v>
      </c>
      <c r="C184" s="1">
        <v>39750</v>
      </c>
      <c r="D184" s="2">
        <v>0.3</v>
      </c>
      <c r="E184" s="2">
        <v>0.22</v>
      </c>
      <c r="F184" s="2">
        <v>0.59</v>
      </c>
      <c r="G184">
        <v>13.5</v>
      </c>
      <c r="H184">
        <v>21869</v>
      </c>
      <c r="I184" t="s">
        <v>43</v>
      </c>
      <c r="J184">
        <v>2650620</v>
      </c>
      <c r="K184">
        <v>6550274</v>
      </c>
      <c r="L184">
        <v>149341.6875</v>
      </c>
      <c r="M184">
        <v>82.9</v>
      </c>
    </row>
    <row r="185" spans="1:13" x14ac:dyDescent="0.3">
      <c r="A185" t="s">
        <v>203</v>
      </c>
      <c r="B185" t="s">
        <v>26</v>
      </c>
      <c r="C185" s="1">
        <v>39750</v>
      </c>
      <c r="D185" s="2">
        <v>0</v>
      </c>
      <c r="E185" s="2">
        <v>0</v>
      </c>
      <c r="F185" s="2">
        <v>0</v>
      </c>
      <c r="G185">
        <v>5.3</v>
      </c>
      <c r="H185">
        <v>23000</v>
      </c>
      <c r="I185" t="s">
        <v>43</v>
      </c>
      <c r="J185">
        <v>2657255</v>
      </c>
      <c r="K185">
        <v>6557471</v>
      </c>
      <c r="L185">
        <v>89710</v>
      </c>
      <c r="M185">
        <v>15.16</v>
      </c>
    </row>
    <row r="186" spans="1:13" x14ac:dyDescent="0.3">
      <c r="A186" t="s">
        <v>206</v>
      </c>
      <c r="B186" t="s">
        <v>26</v>
      </c>
      <c r="C186" s="1">
        <v>39750</v>
      </c>
      <c r="D186" s="2">
        <v>0</v>
      </c>
      <c r="E186" s="2">
        <v>0</v>
      </c>
      <c r="F186" s="2">
        <v>0</v>
      </c>
      <c r="G186">
        <v>7</v>
      </c>
      <c r="H186">
        <v>22999</v>
      </c>
      <c r="I186" t="s">
        <v>43</v>
      </c>
      <c r="J186">
        <v>2657343</v>
      </c>
      <c r="K186">
        <v>6556391</v>
      </c>
      <c r="L186">
        <v>438437.875</v>
      </c>
      <c r="M186">
        <v>16</v>
      </c>
    </row>
    <row r="187" spans="1:13" x14ac:dyDescent="0.3">
      <c r="A187" t="s">
        <v>42</v>
      </c>
      <c r="B187" t="s">
        <v>17</v>
      </c>
      <c r="C187" s="1">
        <v>39742</v>
      </c>
      <c r="D187" s="2">
        <v>0.49</v>
      </c>
      <c r="E187" s="2">
        <v>0.28000000000000003</v>
      </c>
      <c r="F187" s="2">
        <v>0.2</v>
      </c>
      <c r="G187">
        <v>35.1</v>
      </c>
      <c r="H187">
        <v>51242</v>
      </c>
      <c r="I187" t="s">
        <v>43</v>
      </c>
      <c r="J187">
        <v>2697936</v>
      </c>
      <c r="K187">
        <v>6458849</v>
      </c>
      <c r="L187">
        <v>1131781.25</v>
      </c>
      <c r="M187">
        <v>175.07</v>
      </c>
    </row>
    <row r="188" spans="1:13" x14ac:dyDescent="0.3">
      <c r="A188" t="s">
        <v>66</v>
      </c>
      <c r="B188" t="s">
        <v>26</v>
      </c>
      <c r="C188" s="1">
        <v>39742</v>
      </c>
      <c r="D188" s="2">
        <v>0</v>
      </c>
      <c r="E188" s="2">
        <v>0</v>
      </c>
      <c r="F188" s="2">
        <v>0</v>
      </c>
      <c r="G188">
        <v>20.7</v>
      </c>
      <c r="H188">
        <v>51225</v>
      </c>
      <c r="I188" t="s">
        <v>43</v>
      </c>
      <c r="J188">
        <v>2689951</v>
      </c>
      <c r="K188">
        <v>6457287</v>
      </c>
      <c r="L188">
        <v>139296</v>
      </c>
      <c r="M188">
        <v>169.42</v>
      </c>
    </row>
    <row r="189" spans="1:13" x14ac:dyDescent="0.3">
      <c r="A189" t="s">
        <v>109</v>
      </c>
      <c r="B189" t="s">
        <v>26</v>
      </c>
      <c r="C189" s="1">
        <v>39742</v>
      </c>
      <c r="D189" s="2">
        <v>0</v>
      </c>
      <c r="E189" s="2">
        <v>0</v>
      </c>
      <c r="F189" s="2">
        <v>0</v>
      </c>
      <c r="G189">
        <v>54.6</v>
      </c>
      <c r="H189">
        <v>51368</v>
      </c>
      <c r="I189" t="s">
        <v>23</v>
      </c>
      <c r="J189">
        <v>2706573</v>
      </c>
      <c r="K189">
        <v>6453073</v>
      </c>
      <c r="L189">
        <v>1544383.25</v>
      </c>
      <c r="M189">
        <v>195.93</v>
      </c>
    </row>
    <row r="190" spans="1:13" x14ac:dyDescent="0.3">
      <c r="A190" t="s">
        <v>233</v>
      </c>
      <c r="B190" t="s">
        <v>41</v>
      </c>
      <c r="C190" s="1">
        <v>39742</v>
      </c>
      <c r="D190" s="2">
        <v>0.76</v>
      </c>
      <c r="E190" s="2">
        <v>0.61</v>
      </c>
      <c r="F190" s="2">
        <v>0</v>
      </c>
      <c r="G190">
        <v>35.6</v>
      </c>
      <c r="H190">
        <v>51371</v>
      </c>
      <c r="I190" t="s">
        <v>23</v>
      </c>
      <c r="J190">
        <v>2701998</v>
      </c>
      <c r="K190">
        <v>6456079</v>
      </c>
      <c r="L190">
        <v>1238505.625</v>
      </c>
      <c r="M190">
        <v>172.56</v>
      </c>
    </row>
    <row r="191" spans="1:13" x14ac:dyDescent="0.3">
      <c r="A191" t="s">
        <v>253</v>
      </c>
      <c r="B191" t="s">
        <v>14</v>
      </c>
      <c r="C191" s="1">
        <v>39742</v>
      </c>
      <c r="D191" s="2">
        <v>0.68</v>
      </c>
      <c r="E191" s="2">
        <v>0.47</v>
      </c>
      <c r="F191" s="2">
        <v>0</v>
      </c>
      <c r="G191">
        <v>40.299999999999997</v>
      </c>
      <c r="H191">
        <v>51224</v>
      </c>
      <c r="I191" t="s">
        <v>43</v>
      </c>
      <c r="J191">
        <v>2699582</v>
      </c>
      <c r="K191">
        <v>6454555</v>
      </c>
      <c r="L191">
        <v>943354.6875</v>
      </c>
      <c r="M191">
        <v>179.58</v>
      </c>
    </row>
    <row r="192" spans="1:13" x14ac:dyDescent="0.3">
      <c r="A192" t="s">
        <v>230</v>
      </c>
      <c r="B192" t="s">
        <v>20</v>
      </c>
      <c r="C192" s="1">
        <v>39581</v>
      </c>
      <c r="D192" s="2">
        <v>0.18</v>
      </c>
      <c r="E192" s="2">
        <v>0.17</v>
      </c>
      <c r="F192" s="2">
        <v>0.9</v>
      </c>
      <c r="G192">
        <v>42</v>
      </c>
      <c r="H192">
        <v>36981</v>
      </c>
      <c r="I192" t="s">
        <v>192</v>
      </c>
      <c r="J192">
        <v>2846091</v>
      </c>
      <c r="K192">
        <v>6212763</v>
      </c>
      <c r="L192">
        <v>1699991</v>
      </c>
      <c r="M192">
        <v>160.37</v>
      </c>
    </row>
    <row r="193" spans="1:13" x14ac:dyDescent="0.3">
      <c r="A193" t="s">
        <v>244</v>
      </c>
      <c r="B193" t="s">
        <v>20</v>
      </c>
      <c r="C193" s="1">
        <v>39581</v>
      </c>
      <c r="D193" s="2">
        <v>0.16</v>
      </c>
      <c r="E193" s="2">
        <v>0.14000000000000001</v>
      </c>
      <c r="F193" s="2">
        <v>0.93</v>
      </c>
      <c r="G193">
        <v>18</v>
      </c>
      <c r="H193">
        <v>36980</v>
      </c>
      <c r="I193" t="s">
        <v>192</v>
      </c>
      <c r="J193">
        <v>2846171</v>
      </c>
      <c r="K193">
        <v>6211500</v>
      </c>
      <c r="L193">
        <v>100008.3125</v>
      </c>
      <c r="M193">
        <v>169.21</v>
      </c>
    </row>
    <row r="194" spans="1:13" x14ac:dyDescent="0.3">
      <c r="A194" t="s">
        <v>152</v>
      </c>
      <c r="B194" t="s">
        <v>17</v>
      </c>
      <c r="C194" s="1">
        <v>39527</v>
      </c>
      <c r="D194" s="2">
        <v>0.22</v>
      </c>
      <c r="E194" s="2">
        <v>0.11</v>
      </c>
      <c r="F194" s="2">
        <v>0.75</v>
      </c>
      <c r="G194">
        <v>17.600000000000001</v>
      </c>
      <c r="H194">
        <v>12591</v>
      </c>
      <c r="I194" t="s">
        <v>23</v>
      </c>
      <c r="J194">
        <v>2669317</v>
      </c>
      <c r="K194">
        <v>6350214</v>
      </c>
      <c r="L194">
        <v>120266.25</v>
      </c>
      <c r="M194">
        <v>55.56</v>
      </c>
    </row>
    <row r="195" spans="1:13" x14ac:dyDescent="0.3">
      <c r="A195" t="s">
        <v>139</v>
      </c>
      <c r="B195" t="s">
        <v>26</v>
      </c>
      <c r="C195" s="1">
        <v>39510</v>
      </c>
      <c r="D195" s="2">
        <v>0</v>
      </c>
      <c r="E195" s="2">
        <v>0</v>
      </c>
      <c r="F195" s="2">
        <v>0</v>
      </c>
      <c r="G195">
        <v>4.5</v>
      </c>
      <c r="H195">
        <v>49090</v>
      </c>
      <c r="I195" t="s">
        <v>23</v>
      </c>
      <c r="J195">
        <v>2702307</v>
      </c>
      <c r="K195">
        <v>6409684</v>
      </c>
      <c r="L195">
        <v>170711.1875</v>
      </c>
      <c r="M195">
        <v>9.23</v>
      </c>
    </row>
    <row r="196" spans="1:13" x14ac:dyDescent="0.3">
      <c r="A196" t="s">
        <v>240</v>
      </c>
      <c r="B196" t="s">
        <v>26</v>
      </c>
      <c r="C196" s="1">
        <v>39510</v>
      </c>
      <c r="D196" s="2">
        <v>0</v>
      </c>
      <c r="E196" s="2">
        <v>0</v>
      </c>
      <c r="F196" s="2">
        <v>0</v>
      </c>
      <c r="G196">
        <v>2.7</v>
      </c>
      <c r="H196">
        <v>50782</v>
      </c>
      <c r="I196" t="s">
        <v>23</v>
      </c>
      <c r="J196">
        <v>2705039</v>
      </c>
      <c r="K196">
        <v>6415678</v>
      </c>
      <c r="L196">
        <v>34374248</v>
      </c>
      <c r="M196">
        <v>6.76</v>
      </c>
    </row>
    <row r="197" spans="1:13" x14ac:dyDescent="0.3">
      <c r="A197" t="s">
        <v>135</v>
      </c>
      <c r="B197" t="s">
        <v>14</v>
      </c>
      <c r="C197" s="1">
        <v>39419</v>
      </c>
      <c r="D197" s="2">
        <v>0.7</v>
      </c>
      <c r="E197" s="2">
        <v>0.72</v>
      </c>
      <c r="F197" s="2">
        <v>0.28000000000000003</v>
      </c>
      <c r="G197">
        <v>85</v>
      </c>
      <c r="H197">
        <v>53353</v>
      </c>
      <c r="I197" t="s">
        <v>59</v>
      </c>
      <c r="J197">
        <v>2130484</v>
      </c>
      <c r="K197">
        <v>5542989</v>
      </c>
      <c r="L197">
        <v>10179582</v>
      </c>
      <c r="M197">
        <v>593.67999999999995</v>
      </c>
    </row>
    <row r="198" spans="1:13" x14ac:dyDescent="0.3">
      <c r="A198" t="s">
        <v>205</v>
      </c>
      <c r="B198" t="s">
        <v>14</v>
      </c>
      <c r="C198" s="1">
        <v>39419</v>
      </c>
      <c r="D198" s="2">
        <v>0.69</v>
      </c>
      <c r="E198" s="2">
        <v>0.73</v>
      </c>
      <c r="F198" s="2">
        <v>0.31</v>
      </c>
      <c r="G198">
        <v>45</v>
      </c>
      <c r="H198">
        <v>53338</v>
      </c>
      <c r="I198" t="s">
        <v>59</v>
      </c>
      <c r="J198">
        <v>2131718</v>
      </c>
      <c r="K198">
        <v>5533862</v>
      </c>
      <c r="L198">
        <v>1628471.25</v>
      </c>
      <c r="M198">
        <v>599.76</v>
      </c>
    </row>
    <row r="199" spans="1:13" x14ac:dyDescent="0.3">
      <c r="A199" t="s">
        <v>46</v>
      </c>
      <c r="B199" t="s">
        <v>17</v>
      </c>
      <c r="C199" s="1">
        <v>39418</v>
      </c>
      <c r="D199" s="2">
        <v>0.35</v>
      </c>
      <c r="E199" s="2">
        <v>0.32</v>
      </c>
      <c r="F199" s="2">
        <v>0.67</v>
      </c>
      <c r="G199">
        <v>20</v>
      </c>
      <c r="H199">
        <v>54132</v>
      </c>
      <c r="I199" t="s">
        <v>47</v>
      </c>
      <c r="J199">
        <v>2143858</v>
      </c>
      <c r="K199">
        <v>5597496</v>
      </c>
      <c r="L199">
        <v>1766858.875</v>
      </c>
      <c r="M199">
        <v>313.93</v>
      </c>
    </row>
    <row r="200" spans="1:13" x14ac:dyDescent="0.3">
      <c r="A200" t="s">
        <v>124</v>
      </c>
      <c r="B200" t="s">
        <v>41</v>
      </c>
      <c r="C200" s="1">
        <v>39418</v>
      </c>
      <c r="D200" s="2">
        <v>0.78</v>
      </c>
      <c r="E200" s="2">
        <v>0.72</v>
      </c>
      <c r="F200" s="2">
        <v>0.12</v>
      </c>
      <c r="G200">
        <v>44.2</v>
      </c>
      <c r="H200">
        <v>53549</v>
      </c>
      <c r="I200" t="s">
        <v>47</v>
      </c>
      <c r="J200">
        <v>2160624</v>
      </c>
      <c r="K200">
        <v>5568939</v>
      </c>
      <c r="L200">
        <v>812339.0625</v>
      </c>
      <c r="M200">
        <v>525.85</v>
      </c>
    </row>
    <row r="201" spans="1:13" x14ac:dyDescent="0.3">
      <c r="A201" t="s">
        <v>245</v>
      </c>
      <c r="B201" t="s">
        <v>20</v>
      </c>
      <c r="C201" s="1">
        <v>39393</v>
      </c>
      <c r="D201" s="2">
        <v>0.16</v>
      </c>
      <c r="E201" s="2">
        <v>0.16</v>
      </c>
      <c r="F201" s="2">
        <v>0.85</v>
      </c>
      <c r="G201">
        <v>15</v>
      </c>
      <c r="H201">
        <v>45819</v>
      </c>
      <c r="I201" t="s">
        <v>43</v>
      </c>
      <c r="J201">
        <v>2641296</v>
      </c>
      <c r="K201">
        <v>6478113</v>
      </c>
      <c r="L201">
        <v>149801.6875</v>
      </c>
      <c r="M201">
        <v>36.36</v>
      </c>
    </row>
    <row r="202" spans="1:13" x14ac:dyDescent="0.3">
      <c r="A202" t="s">
        <v>155</v>
      </c>
      <c r="B202" t="s">
        <v>26</v>
      </c>
      <c r="C202" s="1">
        <v>39254</v>
      </c>
      <c r="D202" s="2">
        <v>0</v>
      </c>
      <c r="E202" s="2">
        <v>0</v>
      </c>
      <c r="F202" s="2">
        <v>0</v>
      </c>
      <c r="G202">
        <v>5</v>
      </c>
      <c r="H202">
        <v>15005</v>
      </c>
      <c r="I202" t="s">
        <v>23</v>
      </c>
      <c r="J202">
        <v>2705494</v>
      </c>
      <c r="K202">
        <v>6370406</v>
      </c>
      <c r="L202">
        <v>48267.5</v>
      </c>
      <c r="M202">
        <v>48.37</v>
      </c>
    </row>
    <row r="203" spans="1:13" x14ac:dyDescent="0.3">
      <c r="A203" t="s">
        <v>161</v>
      </c>
      <c r="B203" t="s">
        <v>26</v>
      </c>
      <c r="C203" s="1">
        <v>39254</v>
      </c>
      <c r="D203" s="2">
        <v>0</v>
      </c>
      <c r="E203" s="2">
        <v>0</v>
      </c>
      <c r="F203" s="2">
        <v>0</v>
      </c>
      <c r="G203">
        <v>4</v>
      </c>
      <c r="H203">
        <v>15004</v>
      </c>
      <c r="I203" t="s">
        <v>23</v>
      </c>
      <c r="J203">
        <v>2705267</v>
      </c>
      <c r="K203">
        <v>6370057</v>
      </c>
      <c r="L203">
        <v>22631.9375</v>
      </c>
      <c r="M203">
        <v>39.590000000000003</v>
      </c>
    </row>
    <row r="204" spans="1:13" x14ac:dyDescent="0.3">
      <c r="A204" t="s">
        <v>50</v>
      </c>
      <c r="B204" t="s">
        <v>26</v>
      </c>
      <c r="C204" s="1">
        <v>39251</v>
      </c>
      <c r="D204" s="2">
        <v>0</v>
      </c>
      <c r="E204" s="2">
        <v>0</v>
      </c>
      <c r="F204" s="2">
        <v>0</v>
      </c>
      <c r="G204">
        <v>0.5</v>
      </c>
      <c r="H204">
        <v>15036</v>
      </c>
      <c r="I204" t="s">
        <v>23</v>
      </c>
      <c r="J204">
        <v>2710481</v>
      </c>
      <c r="K204">
        <v>6386427</v>
      </c>
      <c r="L204">
        <v>30699.5625</v>
      </c>
      <c r="M204">
        <v>38.36</v>
      </c>
    </row>
    <row r="205" spans="1:13" x14ac:dyDescent="0.3">
      <c r="A205" t="s">
        <v>176</v>
      </c>
      <c r="B205" t="s">
        <v>26</v>
      </c>
      <c r="C205" s="1">
        <v>39251</v>
      </c>
      <c r="D205" s="2">
        <v>0</v>
      </c>
      <c r="E205" s="2">
        <v>0</v>
      </c>
      <c r="F205" s="2">
        <v>0</v>
      </c>
      <c r="G205">
        <v>0.9</v>
      </c>
      <c r="H205">
        <v>49091</v>
      </c>
      <c r="I205" t="s">
        <v>23</v>
      </c>
      <c r="J205">
        <v>2703970</v>
      </c>
      <c r="K205">
        <v>6411170</v>
      </c>
      <c r="L205">
        <v>148272.3125</v>
      </c>
      <c r="M205">
        <v>7.76</v>
      </c>
    </row>
    <row r="206" spans="1:13" x14ac:dyDescent="0.3">
      <c r="A206" t="s">
        <v>118</v>
      </c>
      <c r="B206" t="s">
        <v>20</v>
      </c>
      <c r="C206" s="1">
        <v>39206</v>
      </c>
      <c r="D206" s="2">
        <v>0.19</v>
      </c>
      <c r="E206" s="2">
        <v>0.11</v>
      </c>
      <c r="F206" s="2">
        <v>0.78</v>
      </c>
      <c r="G206">
        <v>23</v>
      </c>
      <c r="H206">
        <v>54741</v>
      </c>
      <c r="I206" t="s">
        <v>36</v>
      </c>
      <c r="J206">
        <v>2454499</v>
      </c>
      <c r="K206">
        <v>5949969</v>
      </c>
      <c r="L206">
        <v>567868.125</v>
      </c>
      <c r="M206">
        <v>338.16</v>
      </c>
    </row>
    <row r="207" spans="1:13" x14ac:dyDescent="0.3">
      <c r="A207" t="s">
        <v>98</v>
      </c>
      <c r="B207" t="s">
        <v>14</v>
      </c>
      <c r="C207" s="1">
        <v>39188</v>
      </c>
      <c r="D207" s="2">
        <v>0.56999999999999995</v>
      </c>
      <c r="E207" s="2">
        <v>0.73</v>
      </c>
      <c r="F207" s="2">
        <v>0.52</v>
      </c>
      <c r="G207">
        <v>3.5</v>
      </c>
      <c r="H207">
        <v>23683</v>
      </c>
      <c r="I207" t="s">
        <v>29</v>
      </c>
      <c r="J207">
        <v>2528513</v>
      </c>
      <c r="K207">
        <v>6683381</v>
      </c>
      <c r="L207">
        <v>83287.625</v>
      </c>
      <c r="M207">
        <v>37.85</v>
      </c>
    </row>
    <row r="208" spans="1:13" x14ac:dyDescent="0.3">
      <c r="A208" t="s">
        <v>225</v>
      </c>
      <c r="B208" t="s">
        <v>41</v>
      </c>
      <c r="C208" s="1">
        <v>39175</v>
      </c>
      <c r="D208" s="2">
        <v>0.79</v>
      </c>
      <c r="E208" s="2">
        <v>0.61</v>
      </c>
      <c r="F208" s="2">
        <v>0</v>
      </c>
      <c r="G208">
        <v>12.6</v>
      </c>
      <c r="H208">
        <v>36742</v>
      </c>
      <c r="I208" t="s">
        <v>192</v>
      </c>
      <c r="J208">
        <v>2799781</v>
      </c>
      <c r="K208">
        <v>6199341</v>
      </c>
      <c r="L208">
        <v>86049.3125</v>
      </c>
      <c r="M208">
        <v>677.25</v>
      </c>
    </row>
    <row r="209" spans="1:13" x14ac:dyDescent="0.3">
      <c r="A209" t="s">
        <v>171</v>
      </c>
      <c r="B209" t="s">
        <v>17</v>
      </c>
      <c r="C209" s="1">
        <v>39167</v>
      </c>
      <c r="D209" s="2">
        <v>0.23</v>
      </c>
      <c r="E209" s="2">
        <v>0.27</v>
      </c>
      <c r="F209" s="2">
        <v>0.9</v>
      </c>
      <c r="G209">
        <v>14.6</v>
      </c>
      <c r="H209">
        <v>21367</v>
      </c>
      <c r="I209" t="s">
        <v>23</v>
      </c>
      <c r="J209">
        <v>2745014</v>
      </c>
      <c r="K209">
        <v>6235342</v>
      </c>
      <c r="L209">
        <v>15663397</v>
      </c>
      <c r="M209">
        <v>553.08000000000004</v>
      </c>
    </row>
    <row r="210" spans="1:13" x14ac:dyDescent="0.3">
      <c r="A210" t="s">
        <v>221</v>
      </c>
      <c r="B210" t="s">
        <v>14</v>
      </c>
      <c r="C210" s="1">
        <v>39156</v>
      </c>
      <c r="D210" s="2">
        <v>0.62</v>
      </c>
      <c r="E210" s="2">
        <v>0.56999999999999995</v>
      </c>
      <c r="F210" s="2">
        <v>0.27</v>
      </c>
      <c r="G210">
        <v>417</v>
      </c>
      <c r="H210">
        <v>52566</v>
      </c>
      <c r="I210" t="s">
        <v>59</v>
      </c>
      <c r="J210">
        <v>2096331</v>
      </c>
      <c r="K210">
        <v>5541983</v>
      </c>
      <c r="L210">
        <v>342966144</v>
      </c>
      <c r="M210">
        <v>169.44</v>
      </c>
    </row>
    <row r="211" spans="1:13" x14ac:dyDescent="0.3">
      <c r="A211" t="s">
        <v>31</v>
      </c>
      <c r="B211" t="s">
        <v>26</v>
      </c>
      <c r="C211" s="1">
        <v>39114</v>
      </c>
      <c r="D211" s="2">
        <v>0</v>
      </c>
      <c r="E211" s="2">
        <v>0</v>
      </c>
      <c r="F211" s="2">
        <v>0</v>
      </c>
      <c r="G211">
        <v>1.3</v>
      </c>
      <c r="H211">
        <v>15038</v>
      </c>
      <c r="I211" t="s">
        <v>23</v>
      </c>
      <c r="J211">
        <v>2708410</v>
      </c>
      <c r="K211">
        <v>6389009</v>
      </c>
      <c r="L211">
        <v>96531.0625</v>
      </c>
      <c r="M211">
        <v>33.89</v>
      </c>
    </row>
    <row r="212" spans="1:13" x14ac:dyDescent="0.3">
      <c r="A212" t="s">
        <v>95</v>
      </c>
      <c r="B212" t="s">
        <v>26</v>
      </c>
      <c r="C212" s="1">
        <v>39114</v>
      </c>
      <c r="D212" s="2">
        <v>0</v>
      </c>
      <c r="E212" s="2">
        <v>0</v>
      </c>
      <c r="F212" s="2">
        <v>0</v>
      </c>
      <c r="G212">
        <v>1.2</v>
      </c>
      <c r="H212">
        <v>15007</v>
      </c>
      <c r="I212" t="s">
        <v>23</v>
      </c>
      <c r="J212">
        <v>2705867</v>
      </c>
      <c r="K212">
        <v>6371491</v>
      </c>
      <c r="L212">
        <v>49387.1875</v>
      </c>
      <c r="M212">
        <v>37.4</v>
      </c>
    </row>
    <row r="213" spans="1:13" x14ac:dyDescent="0.3">
      <c r="A213" t="s">
        <v>107</v>
      </c>
      <c r="B213" t="s">
        <v>26</v>
      </c>
      <c r="C213" s="1">
        <v>39114</v>
      </c>
      <c r="D213" s="2">
        <v>0</v>
      </c>
      <c r="E213" s="2">
        <v>0</v>
      </c>
      <c r="F213" s="2">
        <v>0</v>
      </c>
      <c r="G213">
        <v>1.5</v>
      </c>
      <c r="H213">
        <v>14418</v>
      </c>
      <c r="I213" t="s">
        <v>23</v>
      </c>
      <c r="J213">
        <v>2706195</v>
      </c>
      <c r="K213">
        <v>6366868</v>
      </c>
      <c r="L213">
        <v>79378.8125</v>
      </c>
      <c r="M213">
        <v>38.03</v>
      </c>
    </row>
    <row r="214" spans="1:13" x14ac:dyDescent="0.3">
      <c r="A214" t="s">
        <v>169</v>
      </c>
      <c r="B214" t="s">
        <v>20</v>
      </c>
      <c r="C214" s="1">
        <v>39043</v>
      </c>
      <c r="D214" s="2">
        <v>0.19</v>
      </c>
      <c r="E214" s="2">
        <v>0.13</v>
      </c>
      <c r="F214" s="2">
        <v>0.86</v>
      </c>
      <c r="G214">
        <v>5</v>
      </c>
      <c r="H214">
        <v>40110</v>
      </c>
      <c r="I214" t="s">
        <v>21</v>
      </c>
      <c r="J214">
        <v>2836105</v>
      </c>
      <c r="K214">
        <v>6339243</v>
      </c>
      <c r="L214">
        <v>201641.4375</v>
      </c>
      <c r="M214">
        <v>34.57</v>
      </c>
    </row>
    <row r="215" spans="1:13" x14ac:dyDescent="0.3">
      <c r="A215" t="s">
        <v>148</v>
      </c>
      <c r="B215" t="s">
        <v>20</v>
      </c>
      <c r="C215" s="1">
        <v>38782</v>
      </c>
      <c r="D215" s="2">
        <v>0.14000000000000001</v>
      </c>
      <c r="E215" s="2">
        <v>0.13</v>
      </c>
      <c r="F215" s="2">
        <v>0.89</v>
      </c>
      <c r="G215">
        <v>16</v>
      </c>
      <c r="H215">
        <v>24039</v>
      </c>
      <c r="I215" t="s">
        <v>29</v>
      </c>
      <c r="J215">
        <v>2596472</v>
      </c>
      <c r="K215">
        <v>6645447</v>
      </c>
      <c r="L215">
        <v>1016201.375</v>
      </c>
      <c r="M215">
        <v>113.06</v>
      </c>
    </row>
    <row r="216" spans="1:13" x14ac:dyDescent="0.3">
      <c r="A216" t="s">
        <v>149</v>
      </c>
      <c r="B216" t="s">
        <v>17</v>
      </c>
      <c r="C216" s="1">
        <v>38782</v>
      </c>
      <c r="D216" s="2">
        <v>0.25</v>
      </c>
      <c r="E216" s="2">
        <v>0.3</v>
      </c>
      <c r="F216" s="2">
        <v>0.85</v>
      </c>
      <c r="G216">
        <v>6.5</v>
      </c>
      <c r="H216">
        <v>24024</v>
      </c>
      <c r="I216" t="s">
        <v>29</v>
      </c>
      <c r="J216">
        <v>2595284</v>
      </c>
      <c r="K216">
        <v>6645327</v>
      </c>
      <c r="L216">
        <v>155361.5625</v>
      </c>
      <c r="M216">
        <v>116.99</v>
      </c>
    </row>
    <row r="217" spans="1:13" x14ac:dyDescent="0.3">
      <c r="A217" t="s">
        <v>246</v>
      </c>
      <c r="B217" t="s">
        <v>41</v>
      </c>
      <c r="C217" s="1">
        <v>38778</v>
      </c>
      <c r="D217" s="2">
        <v>0.8</v>
      </c>
      <c r="E217" s="2">
        <v>0.63</v>
      </c>
      <c r="F217" s="2">
        <v>0</v>
      </c>
      <c r="G217">
        <v>9</v>
      </c>
      <c r="H217">
        <v>23314</v>
      </c>
      <c r="I217" t="s">
        <v>29</v>
      </c>
      <c r="J217">
        <v>2555766</v>
      </c>
      <c r="K217">
        <v>6613731</v>
      </c>
      <c r="L217">
        <v>44955.6875</v>
      </c>
      <c r="M217">
        <v>19.96</v>
      </c>
    </row>
    <row r="218" spans="1:13" x14ac:dyDescent="0.3">
      <c r="A218" t="s">
        <v>28</v>
      </c>
      <c r="B218" t="s">
        <v>17</v>
      </c>
      <c r="C218" s="1">
        <v>38659</v>
      </c>
      <c r="D218" s="2">
        <v>0.46</v>
      </c>
      <c r="E218" s="2">
        <v>0.53</v>
      </c>
      <c r="F218" s="2">
        <v>0.63</v>
      </c>
      <c r="G218">
        <v>3</v>
      </c>
      <c r="H218">
        <v>19567</v>
      </c>
      <c r="I218" t="s">
        <v>29</v>
      </c>
      <c r="J218">
        <v>2495754</v>
      </c>
      <c r="K218">
        <v>6736918</v>
      </c>
      <c r="L218">
        <v>152026.1875</v>
      </c>
      <c r="M218">
        <v>74.849999999999994</v>
      </c>
    </row>
    <row r="219" spans="1:13" x14ac:dyDescent="0.3">
      <c r="A219" t="s">
        <v>204</v>
      </c>
      <c r="B219" t="s">
        <v>17</v>
      </c>
      <c r="C219" s="1">
        <v>38566</v>
      </c>
      <c r="D219" s="2">
        <v>0.25</v>
      </c>
      <c r="E219" s="2">
        <v>0.25</v>
      </c>
      <c r="F219" s="2">
        <v>0.85</v>
      </c>
      <c r="G219">
        <v>5.3</v>
      </c>
      <c r="H219">
        <v>49307</v>
      </c>
      <c r="I219" t="s">
        <v>23</v>
      </c>
      <c r="J219">
        <v>2653831</v>
      </c>
      <c r="K219">
        <v>6445056</v>
      </c>
      <c r="L219">
        <v>24670.9375</v>
      </c>
      <c r="M219">
        <v>109.5</v>
      </c>
    </row>
    <row r="220" spans="1:13" x14ac:dyDescent="0.3">
      <c r="A220" t="s">
        <v>182</v>
      </c>
      <c r="B220" t="s">
        <v>26</v>
      </c>
      <c r="C220" s="1">
        <v>38497</v>
      </c>
      <c r="D220" s="2">
        <v>0</v>
      </c>
      <c r="E220" s="2">
        <v>0</v>
      </c>
      <c r="F220" s="2">
        <v>0</v>
      </c>
      <c r="G220">
        <v>0.5</v>
      </c>
      <c r="H220">
        <v>49187</v>
      </c>
      <c r="I220" t="s">
        <v>23</v>
      </c>
      <c r="J220">
        <v>2696687</v>
      </c>
      <c r="K220">
        <v>6411718</v>
      </c>
      <c r="L220">
        <v>444914.6875</v>
      </c>
      <c r="M220">
        <v>18.510000000000002</v>
      </c>
    </row>
    <row r="221" spans="1:13" x14ac:dyDescent="0.3">
      <c r="A221" t="s">
        <v>181</v>
      </c>
      <c r="B221" t="s">
        <v>26</v>
      </c>
      <c r="C221" s="1">
        <v>38496</v>
      </c>
      <c r="D221" s="2">
        <v>0</v>
      </c>
      <c r="E221" s="2">
        <v>0</v>
      </c>
      <c r="F221" s="2">
        <v>0</v>
      </c>
      <c r="G221">
        <v>3.3</v>
      </c>
      <c r="H221">
        <v>49186</v>
      </c>
      <c r="I221" t="s">
        <v>23</v>
      </c>
      <c r="J221">
        <v>2697554</v>
      </c>
      <c r="K221">
        <v>6410617</v>
      </c>
      <c r="L221">
        <v>2838147.5</v>
      </c>
      <c r="M221">
        <v>16.510000000000002</v>
      </c>
    </row>
    <row r="222" spans="1:13" x14ac:dyDescent="0.3">
      <c r="A222" t="s">
        <v>57</v>
      </c>
      <c r="B222" t="s">
        <v>14</v>
      </c>
      <c r="C222" s="1">
        <v>38419</v>
      </c>
      <c r="D222" s="2">
        <v>0.56999999999999995</v>
      </c>
      <c r="E222" s="2">
        <v>0.68</v>
      </c>
      <c r="F222" s="2">
        <v>0.44</v>
      </c>
      <c r="G222">
        <v>2.9</v>
      </c>
      <c r="H222">
        <v>21479</v>
      </c>
      <c r="I222" t="s">
        <v>29</v>
      </c>
      <c r="J222">
        <v>2579305</v>
      </c>
      <c r="K222">
        <v>6584357</v>
      </c>
      <c r="L222">
        <v>37964.9375</v>
      </c>
      <c r="M222">
        <v>88.99</v>
      </c>
    </row>
    <row r="223" spans="1:13" x14ac:dyDescent="0.3">
      <c r="A223" t="s">
        <v>121</v>
      </c>
      <c r="B223" t="s">
        <v>14</v>
      </c>
      <c r="C223" s="1">
        <v>38419</v>
      </c>
      <c r="D223" s="2">
        <v>0.65700000000000003</v>
      </c>
      <c r="E223" s="2">
        <v>0.86699999999999999</v>
      </c>
      <c r="F223" s="2">
        <v>0.40699999999999997</v>
      </c>
      <c r="G223">
        <v>3</v>
      </c>
      <c r="H223">
        <v>21814</v>
      </c>
      <c r="I223" t="s">
        <v>29</v>
      </c>
      <c r="J223">
        <v>2574881</v>
      </c>
      <c r="K223">
        <v>6590067</v>
      </c>
      <c r="L223">
        <v>26012.5</v>
      </c>
      <c r="M223">
        <v>76.709999999999994</v>
      </c>
    </row>
    <row r="224" spans="1:13" x14ac:dyDescent="0.3">
      <c r="A224" t="s">
        <v>262</v>
      </c>
      <c r="B224" t="s">
        <v>26</v>
      </c>
      <c r="C224" s="1">
        <v>38398</v>
      </c>
      <c r="D224" s="2">
        <v>0</v>
      </c>
      <c r="E224" s="2">
        <v>0</v>
      </c>
      <c r="F224" s="2">
        <v>0</v>
      </c>
      <c r="G224">
        <v>2.7</v>
      </c>
      <c r="H224">
        <v>49180</v>
      </c>
      <c r="I224" t="s">
        <v>23</v>
      </c>
      <c r="J224">
        <v>2691846</v>
      </c>
      <c r="K224">
        <v>6412806</v>
      </c>
      <c r="L224">
        <v>10786234</v>
      </c>
      <c r="M224">
        <v>17.07</v>
      </c>
    </row>
    <row r="225" spans="1:13" x14ac:dyDescent="0.3">
      <c r="A225" t="s">
        <v>70</v>
      </c>
      <c r="B225" t="s">
        <v>26</v>
      </c>
      <c r="C225" s="1">
        <v>38353</v>
      </c>
      <c r="D225" s="2">
        <v>0</v>
      </c>
      <c r="E225" s="2">
        <v>0</v>
      </c>
      <c r="F225" s="2">
        <v>0</v>
      </c>
      <c r="G225">
        <v>15</v>
      </c>
      <c r="H225">
        <v>13276</v>
      </c>
      <c r="I225" t="s">
        <v>23</v>
      </c>
      <c r="J225">
        <v>2775371</v>
      </c>
      <c r="K225">
        <v>6254208</v>
      </c>
      <c r="L225">
        <v>151307</v>
      </c>
      <c r="M225">
        <v>415.02</v>
      </c>
    </row>
    <row r="226" spans="1:13" x14ac:dyDescent="0.3">
      <c r="A226" t="s">
        <v>184</v>
      </c>
      <c r="B226" t="s">
        <v>14</v>
      </c>
      <c r="C226" s="1">
        <v>38310</v>
      </c>
      <c r="D226" s="2">
        <v>0.71</v>
      </c>
      <c r="E226" s="2">
        <v>0.43</v>
      </c>
      <c r="F226" s="2">
        <v>0</v>
      </c>
      <c r="G226">
        <v>7.9</v>
      </c>
      <c r="H226">
        <v>21370</v>
      </c>
      <c r="I226" t="s">
        <v>23</v>
      </c>
      <c r="J226">
        <v>2747079</v>
      </c>
      <c r="K226">
        <v>6238338</v>
      </c>
      <c r="L226">
        <v>850421.75</v>
      </c>
      <c r="M226">
        <v>711.74</v>
      </c>
    </row>
    <row r="227" spans="1:13" x14ac:dyDescent="0.3">
      <c r="A227" t="s">
        <v>67</v>
      </c>
      <c r="B227" t="s">
        <v>17</v>
      </c>
      <c r="C227" s="1">
        <v>38301</v>
      </c>
      <c r="D227" s="2">
        <v>0.22</v>
      </c>
      <c r="E227" s="2">
        <v>0.28999999999999998</v>
      </c>
      <c r="F227" s="2">
        <v>0.87</v>
      </c>
      <c r="G227">
        <v>5.6</v>
      </c>
      <c r="H227">
        <v>23682</v>
      </c>
      <c r="I227" t="s">
        <v>29</v>
      </c>
      <c r="J227">
        <v>2528513</v>
      </c>
      <c r="K227">
        <v>6683381</v>
      </c>
      <c r="L227">
        <v>83287.625</v>
      </c>
      <c r="M227">
        <v>37.85</v>
      </c>
    </row>
    <row r="228" spans="1:13" x14ac:dyDescent="0.3">
      <c r="A228" t="s">
        <v>194</v>
      </c>
      <c r="B228" t="s">
        <v>26</v>
      </c>
      <c r="C228" s="1">
        <v>38299</v>
      </c>
      <c r="D228" s="2">
        <v>0</v>
      </c>
      <c r="E228" s="2">
        <v>0</v>
      </c>
      <c r="F228" s="2">
        <v>0</v>
      </c>
      <c r="G228">
        <v>1</v>
      </c>
      <c r="H228">
        <v>24605</v>
      </c>
      <c r="I228" t="s">
        <v>29</v>
      </c>
      <c r="J228">
        <v>2513262</v>
      </c>
      <c r="K228">
        <v>6721744</v>
      </c>
      <c r="L228">
        <v>20945.0625</v>
      </c>
      <c r="M228">
        <v>24.74</v>
      </c>
    </row>
    <row r="229" spans="1:13" x14ac:dyDescent="0.3">
      <c r="A229" t="s">
        <v>88</v>
      </c>
      <c r="B229" t="s">
        <v>20</v>
      </c>
      <c r="C229" s="1">
        <v>38295</v>
      </c>
      <c r="D229" s="2">
        <v>0.16</v>
      </c>
      <c r="E229" s="2">
        <v>0.17</v>
      </c>
      <c r="F229" s="2">
        <v>0.89</v>
      </c>
      <c r="G229">
        <v>8.3000000000000007</v>
      </c>
      <c r="H229">
        <v>24621</v>
      </c>
      <c r="I229" t="s">
        <v>29</v>
      </c>
      <c r="J229">
        <v>2502020</v>
      </c>
      <c r="K229">
        <v>6730334</v>
      </c>
      <c r="L229">
        <v>72173.5</v>
      </c>
      <c r="M229">
        <v>57.73</v>
      </c>
    </row>
    <row r="230" spans="1:13" x14ac:dyDescent="0.3">
      <c r="A230" t="s">
        <v>134</v>
      </c>
      <c r="B230" t="s">
        <v>17</v>
      </c>
      <c r="C230" s="1">
        <v>38294</v>
      </c>
      <c r="D230" s="2">
        <v>0.41</v>
      </c>
      <c r="E230" s="2">
        <v>0.33</v>
      </c>
      <c r="F230" s="2">
        <v>0</v>
      </c>
      <c r="G230">
        <v>5.0999999999999996</v>
      </c>
      <c r="H230">
        <v>19576</v>
      </c>
      <c r="I230" t="s">
        <v>29</v>
      </c>
      <c r="J230">
        <v>2500394</v>
      </c>
      <c r="K230">
        <v>6735918</v>
      </c>
      <c r="L230">
        <v>101494.875</v>
      </c>
      <c r="M230">
        <v>72.099999999999994</v>
      </c>
    </row>
    <row r="231" spans="1:13" x14ac:dyDescent="0.3">
      <c r="A231" t="s">
        <v>131</v>
      </c>
      <c r="B231" t="s">
        <v>20</v>
      </c>
      <c r="C231" s="1">
        <v>38293</v>
      </c>
      <c r="D231" s="2">
        <v>0.17</v>
      </c>
      <c r="E231" s="2">
        <v>0.19</v>
      </c>
      <c r="F231" s="2">
        <v>0.9</v>
      </c>
      <c r="G231">
        <v>8.6999999999999993</v>
      </c>
      <c r="H231">
        <v>21433</v>
      </c>
      <c r="I231" t="s">
        <v>29</v>
      </c>
      <c r="J231">
        <v>2490006</v>
      </c>
      <c r="K231">
        <v>6742636</v>
      </c>
      <c r="L231">
        <v>113562.0625</v>
      </c>
      <c r="M231">
        <v>38.14</v>
      </c>
    </row>
    <row r="232" spans="1:13" x14ac:dyDescent="0.3">
      <c r="A232" t="s">
        <v>51</v>
      </c>
      <c r="B232" t="s">
        <v>14</v>
      </c>
      <c r="C232" s="1">
        <v>38078</v>
      </c>
      <c r="D232" s="2">
        <v>0.6</v>
      </c>
      <c r="E232" s="2">
        <v>0.53</v>
      </c>
      <c r="F232" s="2">
        <v>0.25</v>
      </c>
      <c r="G232">
        <v>20</v>
      </c>
      <c r="H232">
        <v>46140</v>
      </c>
      <c r="I232" t="s">
        <v>36</v>
      </c>
      <c r="J232">
        <v>2162049</v>
      </c>
      <c r="K232">
        <v>5674920</v>
      </c>
      <c r="L232">
        <v>3879555.75</v>
      </c>
      <c r="M232">
        <v>7.2</v>
      </c>
    </row>
    <row r="233" spans="1:13" x14ac:dyDescent="0.3">
      <c r="A233" t="s">
        <v>123</v>
      </c>
      <c r="B233" t="s">
        <v>17</v>
      </c>
      <c r="C233" s="1">
        <v>38077</v>
      </c>
      <c r="D233" s="2">
        <v>0.3</v>
      </c>
      <c r="E233" s="2">
        <v>0.28999999999999998</v>
      </c>
      <c r="F233" s="2">
        <v>0.73</v>
      </c>
      <c r="G233">
        <v>41.5</v>
      </c>
      <c r="H233">
        <v>46723</v>
      </c>
      <c r="I233" t="s">
        <v>36</v>
      </c>
      <c r="J233">
        <v>2210552</v>
      </c>
      <c r="K233">
        <v>5713062</v>
      </c>
      <c r="L233">
        <v>2417638.75</v>
      </c>
      <c r="M233">
        <v>-19.34</v>
      </c>
    </row>
    <row r="234" spans="1:13" x14ac:dyDescent="0.3">
      <c r="A234" t="s">
        <v>153</v>
      </c>
      <c r="B234" t="s">
        <v>17</v>
      </c>
      <c r="C234" s="1">
        <v>38077</v>
      </c>
      <c r="D234" s="2">
        <v>0.4</v>
      </c>
      <c r="E234" s="2">
        <v>0.42</v>
      </c>
      <c r="F234" s="2">
        <v>0.6</v>
      </c>
      <c r="G234">
        <v>52</v>
      </c>
      <c r="H234">
        <v>46725</v>
      </c>
      <c r="I234" t="s">
        <v>36</v>
      </c>
      <c r="J234">
        <v>2219989</v>
      </c>
      <c r="K234">
        <v>5715015</v>
      </c>
      <c r="L234">
        <v>4746465.5</v>
      </c>
      <c r="M234">
        <v>-1.68</v>
      </c>
    </row>
    <row r="235" spans="1:13" x14ac:dyDescent="0.3">
      <c r="A235" t="s">
        <v>105</v>
      </c>
      <c r="B235" t="s">
        <v>14</v>
      </c>
      <c r="C235" s="1">
        <v>38076</v>
      </c>
      <c r="D235" s="2">
        <v>0.67</v>
      </c>
      <c r="E235" s="2">
        <v>0.59</v>
      </c>
      <c r="F235" s="2">
        <v>0.21</v>
      </c>
      <c r="G235">
        <v>9.6</v>
      </c>
      <c r="H235">
        <v>38421</v>
      </c>
      <c r="I235" t="s">
        <v>36</v>
      </c>
      <c r="J235">
        <v>2339616</v>
      </c>
      <c r="K235">
        <v>5821329</v>
      </c>
      <c r="L235">
        <v>3937687.5</v>
      </c>
      <c r="M235">
        <v>13.83</v>
      </c>
    </row>
    <row r="236" spans="1:13" x14ac:dyDescent="0.3">
      <c r="A236" t="s">
        <v>238</v>
      </c>
      <c r="B236" t="s">
        <v>17</v>
      </c>
      <c r="C236" s="1">
        <v>38076</v>
      </c>
      <c r="D236" s="2">
        <v>0.49</v>
      </c>
      <c r="E236" s="2">
        <v>0.36</v>
      </c>
      <c r="F236" s="2">
        <v>0.28000000000000003</v>
      </c>
      <c r="G236">
        <v>61</v>
      </c>
      <c r="H236">
        <v>46964</v>
      </c>
      <c r="I236" t="s">
        <v>36</v>
      </c>
      <c r="J236">
        <v>2287833</v>
      </c>
      <c r="K236">
        <v>5769511</v>
      </c>
      <c r="L236">
        <v>2446032.25</v>
      </c>
      <c r="M236">
        <v>39.65</v>
      </c>
    </row>
    <row r="237" spans="1:13" x14ac:dyDescent="0.3">
      <c r="A237" t="s">
        <v>74</v>
      </c>
      <c r="B237" t="s">
        <v>17</v>
      </c>
      <c r="C237" s="1">
        <v>38075</v>
      </c>
      <c r="D237" s="2">
        <v>0.45</v>
      </c>
      <c r="E237" s="2">
        <v>0.53</v>
      </c>
      <c r="F237" s="2">
        <v>0.62</v>
      </c>
      <c r="G237">
        <v>17</v>
      </c>
      <c r="H237">
        <v>47491</v>
      </c>
      <c r="I237" t="s">
        <v>36</v>
      </c>
      <c r="J237">
        <v>2316323</v>
      </c>
      <c r="K237">
        <v>5791914</v>
      </c>
      <c r="L237">
        <v>4707831</v>
      </c>
      <c r="M237">
        <v>9.48</v>
      </c>
    </row>
    <row r="238" spans="1:13" x14ac:dyDescent="0.3">
      <c r="A238" t="s">
        <v>111</v>
      </c>
      <c r="B238" t="s">
        <v>17</v>
      </c>
      <c r="C238" s="1">
        <v>38075</v>
      </c>
      <c r="D238" s="2">
        <v>0.34</v>
      </c>
      <c r="E238" s="2">
        <v>0.35</v>
      </c>
      <c r="F238" s="2">
        <v>0.69</v>
      </c>
      <c r="G238">
        <v>77</v>
      </c>
      <c r="H238">
        <v>46959</v>
      </c>
      <c r="I238" t="s">
        <v>36</v>
      </c>
      <c r="J238">
        <v>2282982</v>
      </c>
      <c r="K238">
        <v>5762112</v>
      </c>
      <c r="L238">
        <v>8896720</v>
      </c>
      <c r="M238">
        <v>52.28</v>
      </c>
    </row>
    <row r="239" spans="1:13" x14ac:dyDescent="0.3">
      <c r="A239" t="s">
        <v>191</v>
      </c>
      <c r="B239" t="s">
        <v>41</v>
      </c>
      <c r="C239" s="1">
        <v>37945</v>
      </c>
      <c r="D239" s="2">
        <v>0.88200000000000001</v>
      </c>
      <c r="E239" s="2">
        <v>0.71399999999999997</v>
      </c>
      <c r="F239" s="2">
        <v>0</v>
      </c>
      <c r="G239">
        <v>1.5</v>
      </c>
      <c r="H239">
        <v>40392</v>
      </c>
      <c r="I239" t="s">
        <v>192</v>
      </c>
      <c r="J239">
        <v>2868798</v>
      </c>
      <c r="K239">
        <v>6266584</v>
      </c>
      <c r="L239">
        <v>66086.1875</v>
      </c>
      <c r="M239">
        <v>957.45</v>
      </c>
    </row>
    <row r="240" spans="1:13" x14ac:dyDescent="0.3">
      <c r="A240" t="s">
        <v>80</v>
      </c>
      <c r="B240" t="s">
        <v>17</v>
      </c>
      <c r="C240" s="1">
        <v>37577</v>
      </c>
      <c r="D240" s="2">
        <v>0.47</v>
      </c>
      <c r="E240" s="2">
        <v>0.46</v>
      </c>
      <c r="F240" s="2">
        <v>0.5</v>
      </c>
      <c r="G240">
        <v>197</v>
      </c>
      <c r="H240">
        <v>38502</v>
      </c>
      <c r="I240" t="s">
        <v>36</v>
      </c>
      <c r="J240">
        <v>2358434</v>
      </c>
      <c r="K240">
        <v>5817662</v>
      </c>
      <c r="L240">
        <v>14738446</v>
      </c>
      <c r="M240">
        <v>108.09</v>
      </c>
    </row>
    <row r="241" spans="1:13" x14ac:dyDescent="0.3">
      <c r="A241" t="s">
        <v>82</v>
      </c>
      <c r="B241" t="s">
        <v>17</v>
      </c>
      <c r="C241" s="1">
        <v>37576</v>
      </c>
      <c r="D241" s="2">
        <v>0.44</v>
      </c>
      <c r="E241" s="2">
        <v>0.37</v>
      </c>
      <c r="F241" s="2">
        <v>0.44</v>
      </c>
      <c r="G241">
        <v>20</v>
      </c>
      <c r="H241">
        <v>38638</v>
      </c>
      <c r="I241" t="s">
        <v>36</v>
      </c>
      <c r="J241">
        <v>2362071</v>
      </c>
      <c r="K241">
        <v>5834098</v>
      </c>
      <c r="L241">
        <v>3399769</v>
      </c>
      <c r="M241">
        <v>154.22</v>
      </c>
    </row>
    <row r="242" spans="1:13" x14ac:dyDescent="0.3">
      <c r="A242" t="s">
        <v>63</v>
      </c>
      <c r="B242" t="s">
        <v>14</v>
      </c>
      <c r="C242" s="1">
        <v>37575</v>
      </c>
      <c r="D242" s="2">
        <v>0.51</v>
      </c>
      <c r="E242" s="2">
        <v>0.39</v>
      </c>
      <c r="F242" s="2">
        <v>0.26</v>
      </c>
      <c r="G242">
        <v>20</v>
      </c>
      <c r="H242">
        <v>39225</v>
      </c>
      <c r="I242" t="s">
        <v>36</v>
      </c>
      <c r="J242">
        <v>2402416</v>
      </c>
      <c r="K242">
        <v>5847998</v>
      </c>
      <c r="L242">
        <v>2238209.5</v>
      </c>
      <c r="M242">
        <v>176.03</v>
      </c>
    </row>
    <row r="243" spans="1:13" x14ac:dyDescent="0.3">
      <c r="A243" t="s">
        <v>159</v>
      </c>
      <c r="B243" t="s">
        <v>14</v>
      </c>
      <c r="C243" s="1">
        <v>37575</v>
      </c>
      <c r="D243" s="2">
        <v>0.56999999999999995</v>
      </c>
      <c r="E243" s="2">
        <v>0.61</v>
      </c>
      <c r="F243" s="2">
        <v>0.42</v>
      </c>
      <c r="G243">
        <v>7.8</v>
      </c>
      <c r="H243">
        <v>38955</v>
      </c>
      <c r="I243" t="s">
        <v>36</v>
      </c>
      <c r="J243">
        <v>2386762</v>
      </c>
      <c r="K243">
        <v>5832585</v>
      </c>
      <c r="L243">
        <v>2126993.5</v>
      </c>
      <c r="M243">
        <v>95.37</v>
      </c>
    </row>
    <row r="244" spans="1:13" x14ac:dyDescent="0.3">
      <c r="A244" t="s">
        <v>79</v>
      </c>
      <c r="B244" t="s">
        <v>14</v>
      </c>
      <c r="C244" s="1">
        <v>37574</v>
      </c>
      <c r="D244" s="2">
        <v>0.52</v>
      </c>
      <c r="E244" s="2">
        <v>0.42</v>
      </c>
      <c r="F244" s="2">
        <v>0.27</v>
      </c>
      <c r="G244">
        <v>20</v>
      </c>
      <c r="H244">
        <v>38664</v>
      </c>
      <c r="I244" t="s">
        <v>36</v>
      </c>
      <c r="J244">
        <v>2390817</v>
      </c>
      <c r="K244">
        <v>5842796</v>
      </c>
      <c r="L244">
        <v>1254630</v>
      </c>
      <c r="M244">
        <v>96.8</v>
      </c>
    </row>
    <row r="245" spans="1:13" x14ac:dyDescent="0.3">
      <c r="A245" t="s">
        <v>97</v>
      </c>
      <c r="B245" t="s">
        <v>17</v>
      </c>
      <c r="C245" s="1">
        <v>37573</v>
      </c>
      <c r="D245" s="2">
        <v>0.46</v>
      </c>
      <c r="E245" s="2">
        <v>0.41</v>
      </c>
      <c r="F245" s="2">
        <v>0.42</v>
      </c>
      <c r="G245">
        <v>23</v>
      </c>
      <c r="H245">
        <v>38665</v>
      </c>
      <c r="I245" t="s">
        <v>36</v>
      </c>
      <c r="J245">
        <v>2393035</v>
      </c>
      <c r="K245">
        <v>5843961</v>
      </c>
      <c r="L245">
        <v>1407518.875</v>
      </c>
      <c r="M245">
        <v>111.09</v>
      </c>
    </row>
    <row r="246" spans="1:13" x14ac:dyDescent="0.3">
      <c r="A246" t="s">
        <v>64</v>
      </c>
      <c r="B246" t="s">
        <v>14</v>
      </c>
      <c r="C246" s="1">
        <v>37370</v>
      </c>
      <c r="D246" s="2">
        <v>0.7</v>
      </c>
      <c r="E246" s="2">
        <v>0.55000000000000004</v>
      </c>
      <c r="F246" s="2">
        <v>0.06</v>
      </c>
      <c r="G246">
        <v>454</v>
      </c>
      <c r="H246">
        <v>26111</v>
      </c>
      <c r="I246" t="s">
        <v>59</v>
      </c>
      <c r="J246">
        <v>2067045</v>
      </c>
      <c r="K246">
        <v>5456245</v>
      </c>
      <c r="L246">
        <v>71853368</v>
      </c>
      <c r="M246">
        <v>105.78</v>
      </c>
    </row>
    <row r="247" spans="1:13" x14ac:dyDescent="0.3">
      <c r="A247" t="s">
        <v>106</v>
      </c>
      <c r="B247" t="s">
        <v>17</v>
      </c>
      <c r="C247" s="1">
        <v>37370</v>
      </c>
      <c r="D247" s="2">
        <v>0.48</v>
      </c>
      <c r="E247" s="2">
        <v>0.51</v>
      </c>
      <c r="F247" s="2">
        <v>0.5</v>
      </c>
      <c r="G247">
        <v>444</v>
      </c>
      <c r="H247">
        <v>54735</v>
      </c>
      <c r="I247" t="s">
        <v>59</v>
      </c>
      <c r="J247">
        <v>2079928</v>
      </c>
      <c r="K247">
        <v>5506686</v>
      </c>
      <c r="L247">
        <v>141776688</v>
      </c>
      <c r="M247">
        <v>141.63999999999999</v>
      </c>
    </row>
    <row r="248" spans="1:13" x14ac:dyDescent="0.3">
      <c r="A248" t="s">
        <v>101</v>
      </c>
      <c r="B248" t="s">
        <v>41</v>
      </c>
      <c r="C248" s="1">
        <v>33634</v>
      </c>
      <c r="D248" s="2">
        <v>0.92</v>
      </c>
      <c r="E248" s="2">
        <v>0.86699999999999999</v>
      </c>
      <c r="F248" s="2">
        <v>0</v>
      </c>
      <c r="H248">
        <v>54177</v>
      </c>
      <c r="I248" t="s">
        <v>47</v>
      </c>
      <c r="J248">
        <v>2160898</v>
      </c>
      <c r="K248">
        <v>5614867</v>
      </c>
      <c r="L248">
        <v>3036335</v>
      </c>
      <c r="M248">
        <v>1056.4000000000001</v>
      </c>
    </row>
    <row r="249" spans="1:13" x14ac:dyDescent="0.3">
      <c r="A249" t="s">
        <v>175</v>
      </c>
      <c r="B249" t="s">
        <v>20</v>
      </c>
      <c r="C249" s="1">
        <v>33576</v>
      </c>
      <c r="D249" s="2">
        <v>0.17</v>
      </c>
      <c r="E249" s="2">
        <v>7.0000000000000007E-2</v>
      </c>
      <c r="F249" s="2">
        <v>0.88</v>
      </c>
      <c r="G249">
        <v>4</v>
      </c>
      <c r="H249">
        <v>15013</v>
      </c>
      <c r="I249" t="s">
        <v>23</v>
      </c>
      <c r="J249">
        <v>2703790</v>
      </c>
      <c r="K249">
        <v>6380054</v>
      </c>
      <c r="L249">
        <v>380013.8125</v>
      </c>
      <c r="M249">
        <v>26.56</v>
      </c>
    </row>
  </sheetData>
  <sortState ref="A2:M249">
    <sortCondition descending="1" ref="C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lake-submerged-plant-index-1991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2017-08-04T02:24:43Z</dcterms:created>
  <dcterms:modified xsi:type="dcterms:W3CDTF">2017-08-04T02:26:10Z</dcterms:modified>
</cp:coreProperties>
</file>