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8800" windowHeight="12435" activeTab="0"/>
  </bookViews>
  <sheets>
    <sheet name="Index" sheetId="13" r:id="rId1"/>
    <sheet name="FNR.1" sheetId="18" r:id="rId2"/>
    <sheet name="FNR.2" sheetId="27" r:id="rId3"/>
    <sheet name="FNR.3" sheetId="19" r:id="rId4"/>
    <sheet name="FNR.4" sheetId="20" r:id="rId5"/>
    <sheet name="FNR.5" sheetId="21" r:id="rId6"/>
    <sheet name="FNR.6" sheetId="22" r:id="rId7"/>
    <sheet name="FNR.7" sheetId="23" r:id="rId8"/>
    <sheet name="FNR.8" sheetId="26" r:id="rId9"/>
    <sheet name="FNR.9" sheetId="24" r:id="rId10"/>
  </sheets>
  <definedNames/>
  <calcPr calcId="152511"/>
</workbook>
</file>

<file path=xl/sharedStrings.xml><?xml version="1.0" encoding="utf-8"?>
<sst xmlns="http://schemas.openxmlformats.org/spreadsheetml/2006/main" count="322" uniqueCount="200">
  <si>
    <t>Notes:</t>
  </si>
  <si>
    <t>Wānanga</t>
  </si>
  <si>
    <t xml:space="preserve">Total </t>
  </si>
  <si>
    <t>Total</t>
  </si>
  <si>
    <t>Postgraduate-taught</t>
  </si>
  <si>
    <t>Postgraduate-research</t>
  </si>
  <si>
    <t>FNR.1</t>
  </si>
  <si>
    <t>FNR.2</t>
  </si>
  <si>
    <t>FNR.3</t>
  </si>
  <si>
    <t>FNR.4</t>
  </si>
  <si>
    <t>FNR.5</t>
  </si>
  <si>
    <t>FNR.6</t>
  </si>
  <si>
    <t>FNR.7</t>
  </si>
  <si>
    <t>University</t>
  </si>
  <si>
    <t>Institute of Technology/ Polytechnic</t>
  </si>
  <si>
    <t>Sub-sector</t>
  </si>
  <si>
    <t>Funding category level</t>
  </si>
  <si>
    <t>Table Index</t>
  </si>
  <si>
    <t>$ (millions)</t>
  </si>
  <si>
    <t>Degree</t>
  </si>
  <si>
    <t>Foreign research based</t>
  </si>
  <si>
    <t>Source: Ministry of Education and Tertiary Education Commission</t>
  </si>
  <si>
    <t>Note:</t>
  </si>
  <si>
    <t>Fee income is exclusive of GST.</t>
  </si>
  <si>
    <t>Medium cost</t>
  </si>
  <si>
    <t>EFTS</t>
  </si>
  <si>
    <t>Low cost</t>
  </si>
  <si>
    <t>High cost</t>
  </si>
  <si>
    <t>Low cost includes EFTS in funding categories: A &amp; J.</t>
  </si>
  <si>
    <t>High costs includes EFTS in funding categories: C, G, H, M, N, O, Q, R, S, T &amp; U.</t>
  </si>
  <si>
    <t>This funding is exclusive of GST.</t>
  </si>
  <si>
    <t>These fees are inclusive of GST</t>
  </si>
  <si>
    <t>The average fee is calculated by dividing total domestic fees revenue (excluding GST) by the total number of domestic EFTS funded by the Tertiary Education Commission.</t>
  </si>
  <si>
    <t>Notes</t>
  </si>
  <si>
    <t>Centres of Research Excellence</t>
  </si>
  <si>
    <t>Other</t>
  </si>
  <si>
    <t>Administration of tertiary education</t>
  </si>
  <si>
    <t>Building Research Capability in the Social Sciences</t>
  </si>
  <si>
    <t>Modern Apprenticeships</t>
  </si>
  <si>
    <t>Skill Enhancement</t>
  </si>
  <si>
    <t>Gateway</t>
  </si>
  <si>
    <t>Ngä Kaiarataki Pathfinders</t>
  </si>
  <si>
    <t>Community education</t>
  </si>
  <si>
    <t>Health Research Council</t>
  </si>
  <si>
    <t>Student support</t>
  </si>
  <si>
    <t>Student allowances</t>
  </si>
  <si>
    <t xml:space="preserve">Note: </t>
  </si>
  <si>
    <t>2008/09</t>
  </si>
  <si>
    <t>Non-degree</t>
  </si>
  <si>
    <t>2009/10</t>
  </si>
  <si>
    <t>Strategic leadership in the tertiary education system</t>
  </si>
  <si>
    <t>Student Achievement Component</t>
  </si>
  <si>
    <t>This is the cost of administering student loans, student allowances and student job search by the Ministry of Social Development and Inland Revenue.</t>
  </si>
  <si>
    <t>The represents administration by the Tertiary Education Commission of funding allocated via Vote Social Development and Vote Immigration.</t>
  </si>
  <si>
    <t>PTEs/OTEPs</t>
  </si>
  <si>
    <t>For trend analysis purposes this data series excludes community education 5.1 EFTS as they ceased being funded out of the Student Achievement Component at the end of 2005.</t>
  </si>
  <si>
    <t>Capital expenditure</t>
  </si>
  <si>
    <t>2010/11</t>
  </si>
  <si>
    <t>Student achievement component funding per government-funded EFTS place</t>
  </si>
  <si>
    <t>Student achievement component funding per delivered EFTS place</t>
  </si>
  <si>
    <t>Colleges of education data and Telford Polytechnic data has been combined with university data.</t>
  </si>
  <si>
    <t>EFTS are estimates.</t>
  </si>
  <si>
    <t>Youth Guarantee</t>
  </si>
  <si>
    <t>Industry training</t>
  </si>
  <si>
    <t>Industry Training Fund</t>
  </si>
  <si>
    <t>Other training</t>
  </si>
  <si>
    <t>Intensive Literacy and Numeracy (Foundation Learning Pool)</t>
  </si>
  <si>
    <t>Workplace Literacy Fund</t>
  </si>
  <si>
    <t>Foundation-Focussed Training Opportunities</t>
  </si>
  <si>
    <t>Community Education</t>
  </si>
  <si>
    <t>Migrant levy</t>
  </si>
  <si>
    <t>Performance-Based Research Fund</t>
  </si>
  <si>
    <t>Building Research Capability in Strategically Relevant Areas</t>
  </si>
  <si>
    <t>Marsden Fund</t>
  </si>
  <si>
    <t>Ministry of Business, Innovation and Employment</t>
  </si>
  <si>
    <t>Grants and other spending</t>
  </si>
  <si>
    <t>National Centre for Tertiary Teaching Excellence</t>
  </si>
  <si>
    <t>Tertiary Education Institutions merger support</t>
  </si>
  <si>
    <t>Partnerships for Excellence</t>
  </si>
  <si>
    <t>Tertiary Education Organisation Component - capability</t>
  </si>
  <si>
    <t>Sir Robert Mahuta Endowment Fund</t>
  </si>
  <si>
    <t>Minimise duration of unemployment</t>
  </si>
  <si>
    <t>Scholarships</t>
  </si>
  <si>
    <t>Scholarships - Vote Tertiary Education</t>
  </si>
  <si>
    <t>Apprenticeships Re-boot</t>
  </si>
  <si>
    <t>Merit scholarships</t>
  </si>
  <si>
    <t>Step up scholarship</t>
  </si>
  <si>
    <t>Training incentive allowance</t>
  </si>
  <si>
    <t>Capability funds</t>
  </si>
  <si>
    <t>Tertiary Education Institution injections/loans</t>
  </si>
  <si>
    <t>National Centre for Wood Processing</t>
  </si>
  <si>
    <t>Government agencies</t>
  </si>
  <si>
    <t>Secondary-tertiary interface</t>
  </si>
  <si>
    <t>2011/12</t>
  </si>
  <si>
    <t>2012/13</t>
  </si>
  <si>
    <t>International education programmes</t>
  </si>
  <si>
    <t>Managing the Government’s investment in the tertiary education sector</t>
  </si>
  <si>
    <t>Broad category</t>
  </si>
  <si>
    <t>Narrow category</t>
  </si>
  <si>
    <t>Research - Vote Tertiary Education</t>
  </si>
  <si>
    <t>Research - Vote Science and Innovation</t>
  </si>
  <si>
    <t>Total expenditure</t>
  </si>
  <si>
    <t xml:space="preserve"> Student achievement component funding includes: Public Provider Base Grants and Student Achievement Component funding and excludes research top-ups.</t>
  </si>
  <si>
    <t>Medium cost includes EFTS in funding categories: B, I, L, P &amp; V.</t>
  </si>
  <si>
    <t>Colleges of education and Telford Polytechnic data has been combined with university data.</t>
  </si>
  <si>
    <r>
      <t xml:space="preserve">Source: Ministry of Education, Tertiary Education Commission and Statistics New Zealand, </t>
    </r>
    <r>
      <rPr>
        <i/>
        <sz val="10"/>
        <rFont val="Arial"/>
        <family val="2"/>
      </rPr>
      <t>Quarterly Employment Survey</t>
    </r>
  </si>
  <si>
    <t>Vote</t>
  </si>
  <si>
    <t>TE</t>
  </si>
  <si>
    <t>SD</t>
  </si>
  <si>
    <t>S&amp;I</t>
  </si>
  <si>
    <t>SD &amp; Rev</t>
  </si>
  <si>
    <t>ED</t>
  </si>
  <si>
    <t>2012-13</t>
  </si>
  <si>
    <t>TEIs</t>
  </si>
  <si>
    <t>Tertiary education consumer price inflation</t>
  </si>
  <si>
    <t>Percentage change</t>
  </si>
  <si>
    <t>2000-01</t>
  </si>
  <si>
    <t>2001-02</t>
  </si>
  <si>
    <t>2002-03</t>
  </si>
  <si>
    <t>2003-04</t>
  </si>
  <si>
    <t>2004-05</t>
  </si>
  <si>
    <t>2005-06</t>
  </si>
  <si>
    <t>2006-07</t>
  </si>
  <si>
    <t>2007-08</t>
  </si>
  <si>
    <t>2008-09</t>
  </si>
  <si>
    <t>2009-10</t>
  </si>
  <si>
    <t>2010-11</t>
  </si>
  <si>
    <t>2011-12</t>
  </si>
  <si>
    <t>Tertiary education subgroup</t>
  </si>
  <si>
    <t>Source: Statistics New Zealand</t>
  </si>
  <si>
    <t>Data is for the March quarter.</t>
  </si>
  <si>
    <t>2013-14</t>
  </si>
  <si>
    <t>Tertiary education subgroup index</t>
  </si>
  <si>
    <t>Consumers price Index - all groups</t>
  </si>
  <si>
    <t>Both indices have a base = 1000 in June 2006.</t>
  </si>
  <si>
    <t>Average weekly earnings are from the Quarterly Employment Survey (June Q) average weekly ordinary time earnings on a 1 FTE basis.</t>
  </si>
  <si>
    <t>TPK</t>
  </si>
  <si>
    <t>2001/02</t>
  </si>
  <si>
    <t>2002/03</t>
  </si>
  <si>
    <t>2003/04</t>
  </si>
  <si>
    <t>2004/05</t>
  </si>
  <si>
    <t>2005/06</t>
  </si>
  <si>
    <t>2006/07</t>
  </si>
  <si>
    <t>2007/08</t>
  </si>
  <si>
    <t>Source: Ministry of Education, Tertiary Education Commission, Inland Revenue, Ministry of Social Development, Health Research Council, Royal Society, Ministry for Research, Science and Technology, and Treasury</t>
  </si>
  <si>
    <t>$ millions</t>
  </si>
  <si>
    <t>FNR.8</t>
  </si>
  <si>
    <t>FNR.9</t>
  </si>
  <si>
    <t>This includes 'Administration of Resourcing', 'Provision of Information' and 'Strategic Leadership of the Tertiary Education System'. This represents administration costs for the Ministry of Education.</t>
  </si>
  <si>
    <t>This represents the cost of delivery of services in repect of international education. This includes marketing promotion and preessional development aimed at managing and increasing the flow of internaitonal students.</t>
  </si>
  <si>
    <t>This is the expenditure on new loans less refunds.</t>
  </si>
  <si>
    <t>The secondary tertiary interface includes funding for trades academies.</t>
  </si>
  <si>
    <t xml:space="preserve">This includes expenditure via Enterprise scholarships, Trainee Medical Intern Grant, Top achiever doctoral scholarships and Māori and Pasific Island scholarships and bursaries. </t>
  </si>
  <si>
    <t>Scholarships/benefits</t>
  </si>
  <si>
    <t>This category includes contestable funding from Vote Science and Innovation and includes the Marsden Fund, Health Research Council funding and Ministry of Business Innovation and Employment.</t>
  </si>
  <si>
    <t>This includes the categories in the 'Other' category in the table in sheet FNR.1. The main funding in this category is the Tertiary Educaiton Organsiation Component - capability fund.</t>
  </si>
  <si>
    <t>Tuition/Research-Vote Tertiary Education</t>
  </si>
  <si>
    <t>$000s</t>
  </si>
  <si>
    <t>Due to changes in the approrpriation structure, this particular breakdown of expenditure is only available from the 2008/9 year. A longer-term higher level time series of tertiary expenditure is available in sheet FNR.2.</t>
  </si>
  <si>
    <t>Youth Guarantee (including Youth Training)</t>
  </si>
  <si>
    <t>Student achievement component funding</t>
  </si>
  <si>
    <t>000s</t>
  </si>
  <si>
    <t>Government-funded student achievement component EFTS places</t>
  </si>
  <si>
    <t>Actual student achievement component EFTS places delivered</t>
  </si>
  <si>
    <t>Due to changes in outputs classes, caution shoud be used in comparing expenditure in this category prior to 2006/07.</t>
  </si>
  <si>
    <t xml:space="preserve">Due to changes in the structure of appropriations over time, the detailed breakdown of Government expenditure in the Table on sheet FNR.1 cannot be produced prior to 2008/09. </t>
  </si>
  <si>
    <t>The following categories from the table on sheet FNR.1 are inlcuded in this category: Student Achievement Component, Youth Guarantee, Other training, Research - Vote Tertiary Education, and Community Education.</t>
  </si>
  <si>
    <t>From 2012, 40 percent of the funding for Foundation Focussed Training Opportunities was transferred to Training for Work. It was phased out completely in 2014.</t>
  </si>
  <si>
    <t>Average fees per EFTS can be impacted by a change in the proportion of enrolments into higher or lower cost courses. This is one factor for the relatively stable average fees per EFTS in polytechnics in 2012 and 2013.</t>
  </si>
  <si>
    <t>This includes the categories in the 'scholarships category in the table in sheet FNR.1.</t>
  </si>
  <si>
    <t>This includes the categories in the 'Capital expenditure' category in the table on sheet FNR.1.</t>
  </si>
  <si>
    <t>Student achievement component funding summary 2000-2014</t>
  </si>
  <si>
    <t>Government-funded student achievement component EFTS by funding category 2008-2014</t>
  </si>
  <si>
    <t>Government-funded student achievement component EFTS by level 2008-2014</t>
  </si>
  <si>
    <t>Average domestic tuition fees per EFTS in public providers 2000-2014</t>
  </si>
  <si>
    <t>2014-15</t>
  </si>
  <si>
    <t>International fee revenue in public providers 2000-2014</t>
  </si>
  <si>
    <t>Average tuition fee per EFTS in public providers expressed as a ratio of average weekly earnings (1 FTE) 2000-2014</t>
  </si>
  <si>
    <t>Detailed breakdown of Government expenditure on tertiary education 2008/09-2014/15 - GST exclusive</t>
  </si>
  <si>
    <t>2013/14</t>
  </si>
  <si>
    <t>2014/15</t>
  </si>
  <si>
    <t>Loans drawn down (net of refunds)</t>
  </si>
  <si>
    <t>Repayments</t>
  </si>
  <si>
    <t>Net cash cost</t>
  </si>
  <si>
    <t>ITF-ringfenced</t>
  </si>
  <si>
    <t>Apprenticeships reboot - employers</t>
  </si>
  <si>
    <t>Youth training</t>
  </si>
  <si>
    <t>ESOL</t>
  </si>
  <si>
    <t>Fee reimbursement</t>
  </si>
  <si>
    <t>Student loans, lending minus repayments</t>
  </si>
  <si>
    <t>For trend analysis purposes, the student achievement component includes funding via the Public Provider Base Grant which was part of the Tertiary Education Organisation Component appropriation.</t>
  </si>
  <si>
    <t>The represents administration by the Tertiary Education Commission of funding allocated via Vote Tertiary Education.</t>
  </si>
  <si>
    <t>The Tertiary Education Organisation Component was phased out over the period 2010/11 and 2011/12. Some of the funding in this appropriation was transferred in part to other appropriations.</t>
  </si>
  <si>
    <t>Student loans - net cash cost</t>
  </si>
  <si>
    <t>Long-term series of Government expenditure on tertiary education 2001/02-2014/15 - GST exclusive</t>
  </si>
  <si>
    <t>Net cash cost is loans drawn down (net of refunds) minus repayments.</t>
  </si>
  <si>
    <t>Rev</t>
  </si>
  <si>
    <t>SD&amp;Rev</t>
  </si>
  <si>
    <t>The tertiary expenditure we capture here is broader than is reported via the Core Crown Accounts. We include research funding via Vote Science and Innovation and measure student loan expenditure using net cash cost.</t>
  </si>
  <si>
    <t>This includes funding allocated via the Industry Training Fund, ITF-ringfenced pool,  Modern Apprenticeships, and Apprenticeships Reboot for employers.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</si>
</sst>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43" formatCode="_-* #,##0.00_-;\-* #,##0.00_-;_-* &quot;-&quot;??_-;_-@_-"/>
    <numFmt numFmtId="164" formatCode="0.0%"/>
    <numFmt numFmtId="165" formatCode="#,##0.0"/>
    <numFmt numFmtId="166" formatCode="&quot;$&quot;#,##0"/>
    <numFmt numFmtId="167" formatCode="0.0"/>
    <numFmt numFmtId="168" formatCode="&quot;$&quot;#,##0.0"/>
  </numFmts>
  <fonts count="11">
    <font>
      <sz val="12"/>
      <name val="Arial"/>
      <family val="2"/>
    </font>
    <font>
      <sz val="10"/>
      <name val="Arial"/>
      <family val="2"/>
    </font>
    <font>
      <u val="single"/>
      <sz val="12"/>
      <color indexed="12"/>
      <name val="Arial"/>
      <family val="2"/>
    </font>
    <font>
      <sz val="8"/>
      <name val="Arial"/>
      <family val="2"/>
    </font>
    <font>
      <b/>
      <sz val="10"/>
      <name val="Arial"/>
      <family val="2"/>
    </font>
    <font>
      <i/>
      <sz val="10"/>
      <name val="Arial"/>
      <family val="2"/>
    </font>
    <font>
      <b/>
      <sz val="12"/>
      <name val="Arial"/>
      <family val="2"/>
    </font>
    <font>
      <sz val="11"/>
      <name val="Arial"/>
      <family val="2"/>
    </font>
    <font>
      <sz val="10"/>
      <color indexed="8"/>
      <name val="Arial"/>
      <family val="2"/>
    </font>
    <font>
      <b/>
      <sz val="12"/>
      <color indexed="8"/>
      <name val="Arial"/>
      <family val="2"/>
    </font>
    <font>
      <b/>
      <sz val="11"/>
      <name val="Arial"/>
      <family val="2"/>
    </font>
  </fonts>
  <fills count="4">
    <fill>
      <patternFill/>
    </fill>
    <fill>
      <patternFill patternType="gray125"/>
    </fill>
    <fill>
      <patternFill patternType="solid">
        <fgColor theme="6" tint="0.5999900102615356"/>
        <bgColor indexed="64"/>
      </patternFill>
    </fill>
    <fill>
      <patternFill patternType="solid">
        <fgColor theme="9" tint="0.5999900102615356"/>
        <bgColor indexed="64"/>
      </patternFill>
    </fill>
  </fills>
  <borders count="14">
    <border>
      <left/>
      <right/>
      <top/>
      <bottom/>
      <diagonal/>
    </border>
    <border>
      <left/>
      <right style="thin"/>
      <top style="thin"/>
      <bottom style="thin"/>
    </border>
    <border>
      <left/>
      <right/>
      <top style="thin"/>
      <bottom style="thin"/>
    </border>
    <border>
      <left/>
      <right style="thin"/>
      <top/>
      <bottom/>
    </border>
    <border>
      <left/>
      <right/>
      <top/>
      <bottom style="thin"/>
    </border>
    <border>
      <left/>
      <right style="thin"/>
      <top/>
      <bottom style="thin"/>
    </border>
    <border>
      <left/>
      <right/>
      <top style="thin"/>
      <bottom/>
    </border>
    <border>
      <left/>
      <right style="thin"/>
      <top style="thin"/>
      <bottom/>
    </border>
    <border>
      <left style="thin"/>
      <right/>
      <top style="thin"/>
      <bottom style="thin"/>
    </border>
    <border>
      <left style="thin"/>
      <right style="thin"/>
      <top style="thin"/>
      <bottom style="thin"/>
    </border>
    <border>
      <left style="thin"/>
      <right style="thin"/>
      <top/>
      <bottom/>
    </border>
    <border>
      <left style="thin"/>
      <right style="thin"/>
      <top style="thin"/>
      <bottom/>
    </border>
    <border>
      <left style="thin"/>
      <right/>
      <top/>
      <bottom/>
    </border>
    <border>
      <left style="thin"/>
      <right/>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cellStyleXfs>
  <cellXfs count="136">
    <xf numFmtId="0" fontId="0" fillId="0" borderId="0" xfId="0"/>
    <xf numFmtId="0" fontId="6" fillId="0" borderId="0" xfId="0" applyFont="1"/>
    <xf numFmtId="0" fontId="7" fillId="0" borderId="0" xfId="0" applyFont="1"/>
    <xf numFmtId="0" fontId="6" fillId="0" borderId="0" xfId="0" applyFont="1" applyFill="1"/>
    <xf numFmtId="0" fontId="4" fillId="0" borderId="0" xfId="0" applyFont="1" applyFill="1" applyAlignment="1">
      <alignment/>
    </xf>
    <xf numFmtId="0" fontId="1" fillId="0" borderId="0" xfId="0" applyFont="1" applyFill="1" applyAlignment="1">
      <alignment/>
    </xf>
    <xf numFmtId="0" fontId="1" fillId="0" borderId="0" xfId="0" applyFont="1" applyFill="1"/>
    <xf numFmtId="0" fontId="1" fillId="0" borderId="1" xfId="0" applyFont="1" applyFill="1" applyBorder="1" applyAlignment="1">
      <alignment vertical="center"/>
    </xf>
    <xf numFmtId="0" fontId="1" fillId="0" borderId="2" xfId="0" applyFont="1" applyFill="1" applyBorder="1" applyAlignment="1">
      <alignment horizontal="center" vertical="center"/>
    </xf>
    <xf numFmtId="0" fontId="1" fillId="0" borderId="3" xfId="0" applyFont="1" applyFill="1" applyBorder="1"/>
    <xf numFmtId="6" fontId="1" fillId="0" borderId="0" xfId="0" applyNumberFormat="1" applyFont="1" applyFill="1"/>
    <xf numFmtId="0" fontId="1" fillId="0" borderId="1" xfId="0" applyFont="1" applyFill="1" applyBorder="1"/>
    <xf numFmtId="6" fontId="1" fillId="0" borderId="2" xfId="0" applyNumberFormat="1" applyFont="1" applyFill="1" applyBorder="1"/>
    <xf numFmtId="6" fontId="1" fillId="0" borderId="2" xfId="18" applyNumberFormat="1" applyFont="1" applyFill="1" applyBorder="1"/>
    <xf numFmtId="0" fontId="4" fillId="0" borderId="0" xfId="0" applyFont="1" applyFill="1"/>
    <xf numFmtId="3" fontId="1" fillId="0" borderId="0" xfId="0" applyNumberFormat="1" applyFont="1" applyFill="1"/>
    <xf numFmtId="0" fontId="1" fillId="0" borderId="0" xfId="0" applyFont="1" applyFill="1" applyBorder="1"/>
    <xf numFmtId="6" fontId="1" fillId="0" borderId="0" xfId="0" applyNumberFormat="1" applyFont="1" applyFill="1" applyBorder="1"/>
    <xf numFmtId="0" fontId="1" fillId="0" borderId="1" xfId="0" applyFont="1" applyFill="1" applyBorder="1" applyAlignment="1">
      <alignment horizontal="left" vertical="center" wrapText="1"/>
    </xf>
    <xf numFmtId="3" fontId="1" fillId="0" borderId="4" xfId="0" applyNumberFormat="1" applyFont="1" applyFill="1" applyBorder="1"/>
    <xf numFmtId="0" fontId="1" fillId="0" borderId="1" xfId="0" applyFont="1" applyFill="1" applyBorder="1" applyAlignment="1">
      <alignment horizontal="left" vertical="center"/>
    </xf>
    <xf numFmtId="3" fontId="1" fillId="0" borderId="3" xfId="0" applyNumberFormat="1" applyFont="1" applyFill="1" applyBorder="1"/>
    <xf numFmtId="3" fontId="1" fillId="0" borderId="5" xfId="0" applyNumberFormat="1" applyFont="1" applyFill="1" applyBorder="1"/>
    <xf numFmtId="6" fontId="1" fillId="0" borderId="0" xfId="0" applyNumberFormat="1" applyFont="1" applyFill="1" applyBorder="1" applyAlignment="1">
      <alignment horizontal="right" wrapText="1"/>
    </xf>
    <xf numFmtId="6" fontId="1" fillId="0" borderId="2" xfId="0" applyNumberFormat="1" applyFont="1" applyFill="1" applyBorder="1" applyAlignment="1">
      <alignment horizontal="right" wrapText="1"/>
    </xf>
    <xf numFmtId="0" fontId="7" fillId="0" borderId="0" xfId="0" applyFont="1" applyBorder="1"/>
    <xf numFmtId="0" fontId="4" fillId="0" borderId="0" xfId="0" applyFont="1" applyFill="1" applyBorder="1"/>
    <xf numFmtId="0" fontId="1" fillId="0" borderId="5" xfId="0" applyFont="1" applyFill="1" applyBorder="1"/>
    <xf numFmtId="0" fontId="9" fillId="0" borderId="0" xfId="0" applyFont="1" applyFill="1" applyAlignment="1">
      <alignment/>
    </xf>
    <xf numFmtId="0" fontId="1" fillId="0" borderId="0" xfId="0" applyFont="1"/>
    <xf numFmtId="0" fontId="8" fillId="0" borderId="0" xfId="0" applyFont="1" applyFill="1" applyAlignment="1">
      <alignment/>
    </xf>
    <xf numFmtId="0" fontId="2" fillId="0" borderId="0" xfId="20" applyAlignment="1" applyProtection="1">
      <alignment/>
      <protection/>
    </xf>
    <xf numFmtId="168" fontId="1" fillId="0" borderId="0" xfId="0" applyNumberFormat="1" applyFont="1" applyFill="1"/>
    <xf numFmtId="168" fontId="1" fillId="0" borderId="6" xfId="0" applyNumberFormat="1" applyFont="1" applyFill="1" applyBorder="1"/>
    <xf numFmtId="165" fontId="1" fillId="0" borderId="0" xfId="0" applyNumberFormat="1" applyFont="1" applyFill="1"/>
    <xf numFmtId="165" fontId="1" fillId="0" borderId="2" xfId="0" applyNumberFormat="1" applyFont="1" applyFill="1" applyBorder="1"/>
    <xf numFmtId="0" fontId="1" fillId="0" borderId="0" xfId="0" applyFont="1"/>
    <xf numFmtId="0" fontId="1" fillId="0" borderId="6" xfId="0" applyFont="1" applyBorder="1"/>
    <xf numFmtId="0" fontId="1" fillId="0" borderId="0" xfId="0" applyFont="1" applyBorder="1"/>
    <xf numFmtId="0" fontId="1" fillId="0" borderId="4" xfId="0" applyFont="1" applyBorder="1"/>
    <xf numFmtId="0" fontId="1" fillId="0" borderId="2" xfId="0" applyFont="1" applyBorder="1"/>
    <xf numFmtId="3" fontId="1" fillId="0" borderId="6" xfId="0" applyNumberFormat="1" applyFont="1" applyBorder="1"/>
    <xf numFmtId="3" fontId="1" fillId="0" borderId="2" xfId="0" applyNumberFormat="1" applyFont="1" applyFill="1" applyBorder="1"/>
    <xf numFmtId="166" fontId="0" fillId="0" borderId="0" xfId="0" applyNumberFormat="1"/>
    <xf numFmtId="0" fontId="1" fillId="0" borderId="0" xfId="0" applyFont="1" applyAlignment="1">
      <alignment horizontal="center"/>
    </xf>
    <xf numFmtId="0" fontId="1" fillId="0" borderId="0" xfId="0" applyFont="1" applyAlignment="1">
      <alignment horizontal="right"/>
    </xf>
    <xf numFmtId="6" fontId="1" fillId="0" borderId="3" xfId="0" applyNumberFormat="1" applyFont="1" applyFill="1" applyBorder="1"/>
    <xf numFmtId="6" fontId="1" fillId="0" borderId="1" xfId="18" applyNumberFormat="1" applyFont="1" applyFill="1" applyBorder="1"/>
    <xf numFmtId="0" fontId="1" fillId="0" borderId="0" xfId="0" applyFont="1" applyFill="1" applyAlignment="1">
      <alignment horizontal="right"/>
    </xf>
    <xf numFmtId="0" fontId="1" fillId="0" borderId="0" xfId="0" applyFont="1" applyAlignment="1">
      <alignment vertical="center"/>
    </xf>
    <xf numFmtId="0" fontId="1" fillId="0" borderId="7" xfId="0" applyFont="1" applyBorder="1"/>
    <xf numFmtId="0" fontId="1" fillId="0" borderId="3" xfId="0" applyFont="1" applyBorder="1"/>
    <xf numFmtId="0" fontId="1" fillId="2" borderId="1" xfId="0" applyFont="1" applyFill="1" applyBorder="1"/>
    <xf numFmtId="0" fontId="1" fillId="2" borderId="3" xfId="0" applyFont="1" applyFill="1" applyBorder="1"/>
    <xf numFmtId="0" fontId="10" fillId="3" borderId="1" xfId="0" applyFont="1" applyFill="1" applyBorder="1"/>
    <xf numFmtId="0" fontId="1" fillId="0" borderId="7" xfId="0" applyFont="1" applyBorder="1" applyAlignment="1">
      <alignment horizontal="center"/>
    </xf>
    <xf numFmtId="0" fontId="1" fillId="0" borderId="3" xfId="0" applyFont="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xf numFmtId="0" fontId="10" fillId="3" borderId="1" xfId="0" applyFont="1" applyFill="1" applyBorder="1" applyAlignment="1">
      <alignment horizontal="center"/>
    </xf>
    <xf numFmtId="164" fontId="1" fillId="0" borderId="0" xfId="15" applyNumberFormat="1" applyFont="1"/>
    <xf numFmtId="164" fontId="1" fillId="0" borderId="0" xfId="15" applyNumberFormat="1" applyFont="1" applyBorder="1"/>
    <xf numFmtId="0" fontId="1" fillId="0" borderId="8" xfId="0" applyFont="1" applyBorder="1" applyAlignment="1">
      <alignment horizontal="right" vertical="center"/>
    </xf>
    <xf numFmtId="0" fontId="1" fillId="0" borderId="2" xfId="0" applyFont="1" applyBorder="1" applyAlignment="1">
      <alignment horizontal="right" vertical="center"/>
    </xf>
    <xf numFmtId="3" fontId="1" fillId="0" borderId="1" xfId="0" applyNumberFormat="1" applyFont="1" applyFill="1" applyBorder="1"/>
    <xf numFmtId="0" fontId="1" fillId="0" borderId="2" xfId="0" applyFont="1" applyBorder="1"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xf>
    <xf numFmtId="6" fontId="1" fillId="0" borderId="1" xfId="0" applyNumberFormat="1" applyFont="1" applyFill="1" applyBorder="1" applyAlignment="1">
      <alignment horizontal="right" wrapText="1"/>
    </xf>
    <xf numFmtId="6" fontId="1" fillId="0" borderId="7" xfId="0" applyNumberFormat="1" applyFont="1" applyFill="1" applyBorder="1" applyAlignment="1">
      <alignment horizontal="right" wrapText="1"/>
    </xf>
    <xf numFmtId="6" fontId="1" fillId="0" borderId="3" xfId="0" applyNumberFormat="1" applyFont="1" applyFill="1" applyBorder="1" applyAlignment="1">
      <alignment horizontal="right" wrapText="1"/>
    </xf>
    <xf numFmtId="0" fontId="3" fillId="0" borderId="0" xfId="0" applyFont="1" applyFill="1"/>
    <xf numFmtId="3" fontId="1" fillId="0" borderId="4" xfId="0" applyNumberFormat="1" applyFont="1" applyBorder="1"/>
    <xf numFmtId="164" fontId="1" fillId="0" borderId="4" xfId="0" applyNumberFormat="1" applyFont="1" applyBorder="1"/>
    <xf numFmtId="164" fontId="1" fillId="0" borderId="6" xfId="0" applyNumberFormat="1" applyFont="1" applyBorder="1"/>
    <xf numFmtId="168" fontId="1" fillId="0" borderId="0" xfId="0" applyNumberFormat="1" applyFont="1" applyFill="1" applyBorder="1"/>
    <xf numFmtId="0" fontId="1" fillId="0" borderId="3" xfId="0" applyFont="1" applyFill="1" applyBorder="1" applyAlignment="1">
      <alignment horizontal="center"/>
    </xf>
    <xf numFmtId="166" fontId="1" fillId="0" borderId="6" xfId="0" applyNumberFormat="1" applyFont="1" applyBorder="1"/>
    <xf numFmtId="0" fontId="8" fillId="0" borderId="0" xfId="21" applyFont="1" applyFill="1" applyBorder="1" applyAlignment="1">
      <alignment horizontal="right"/>
      <protection/>
    </xf>
    <xf numFmtId="0" fontId="1" fillId="0" borderId="5" xfId="0" applyFont="1" applyBorder="1"/>
    <xf numFmtId="0" fontId="1" fillId="0" borderId="1" xfId="0" applyFont="1" applyBorder="1"/>
    <xf numFmtId="165" fontId="1" fillId="0" borderId="3" xfId="0" applyNumberFormat="1" applyFont="1" applyFill="1" applyBorder="1"/>
    <xf numFmtId="165" fontId="1" fillId="0" borderId="1" xfId="0" applyNumberFormat="1" applyFont="1" applyFill="1" applyBorder="1"/>
    <xf numFmtId="0" fontId="1" fillId="0" borderId="7" xfId="0" applyFont="1" applyBorder="1" applyAlignment="1">
      <alignment vertical="center"/>
    </xf>
    <xf numFmtId="168" fontId="1" fillId="0" borderId="2" xfId="0" applyNumberFormat="1" applyFont="1" applyFill="1" applyBorder="1"/>
    <xf numFmtId="168" fontId="1" fillId="0" borderId="7" xfId="0" applyNumberFormat="1" applyFont="1" applyFill="1" applyBorder="1"/>
    <xf numFmtId="168" fontId="1" fillId="0" borderId="3" xfId="0" applyNumberFormat="1" applyFont="1" applyFill="1" applyBorder="1"/>
    <xf numFmtId="0" fontId="0" fillId="0" borderId="0" xfId="0" applyBorder="1"/>
    <xf numFmtId="166" fontId="1" fillId="0" borderId="0" xfId="0" applyNumberFormat="1" applyFont="1" applyBorder="1"/>
    <xf numFmtId="166" fontId="1" fillId="0" borderId="0" xfId="0" applyNumberFormat="1" applyFont="1" applyFill="1" applyBorder="1"/>
    <xf numFmtId="0" fontId="1" fillId="0" borderId="9" xfId="0" applyFont="1" applyBorder="1" applyAlignment="1">
      <alignment horizontal="center" vertical="center"/>
    </xf>
    <xf numFmtId="0" fontId="1" fillId="0" borderId="10" xfId="0" applyFont="1" applyBorder="1" applyAlignment="1">
      <alignment horizontal="center"/>
    </xf>
    <xf numFmtId="0" fontId="1" fillId="0" borderId="9" xfId="0" applyFont="1" applyBorder="1" applyAlignment="1">
      <alignment horizontal="center"/>
    </xf>
    <xf numFmtId="0" fontId="1" fillId="0" borderId="7" xfId="0" applyFont="1" applyBorder="1" applyAlignment="1">
      <alignment horizontal="center" vertical="center"/>
    </xf>
    <xf numFmtId="166" fontId="1" fillId="2" borderId="2" xfId="0" applyNumberFormat="1" applyFont="1" applyFill="1" applyBorder="1"/>
    <xf numFmtId="166" fontId="1" fillId="2" borderId="0" xfId="0" applyNumberFormat="1" applyFont="1" applyFill="1" applyBorder="1"/>
    <xf numFmtId="166" fontId="10" fillId="3" borderId="2" xfId="0" applyNumberFormat="1" applyFont="1" applyFill="1" applyBorder="1"/>
    <xf numFmtId="0" fontId="1" fillId="0" borderId="11" xfId="0" applyFont="1" applyBorder="1" applyAlignment="1">
      <alignment horizontal="center" vertical="center"/>
    </xf>
    <xf numFmtId="0" fontId="1" fillId="0" borderId="11" xfId="0" applyFont="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0" fillId="3" borderId="9" xfId="0" applyFont="1" applyFill="1" applyBorder="1" applyAlignment="1">
      <alignment horizontal="center"/>
    </xf>
    <xf numFmtId="168" fontId="1" fillId="0" borderId="12" xfId="0" applyNumberFormat="1" applyFont="1" applyBorder="1"/>
    <xf numFmtId="168" fontId="1" fillId="0" borderId="0" xfId="0" applyNumberFormat="1" applyFont="1" applyBorder="1"/>
    <xf numFmtId="168" fontId="1" fillId="0" borderId="8" xfId="0" applyNumberFormat="1" applyFont="1" applyBorder="1"/>
    <xf numFmtId="168" fontId="1" fillId="0" borderId="2" xfId="0" applyNumberFormat="1" applyFont="1" applyBorder="1"/>
    <xf numFmtId="168" fontId="1" fillId="0" borderId="1" xfId="0" applyNumberFormat="1" applyFont="1" applyBorder="1"/>
    <xf numFmtId="168" fontId="1" fillId="0" borderId="0" xfId="0" applyNumberFormat="1" applyFont="1"/>
    <xf numFmtId="167" fontId="1" fillId="0" borderId="0" xfId="0" applyNumberFormat="1" applyFont="1" applyFill="1" applyAlignment="1">
      <alignment horizontal="center"/>
    </xf>
    <xf numFmtId="167" fontId="1" fillId="0" borderId="2" xfId="0" applyNumberFormat="1" applyFont="1" applyFill="1" applyBorder="1" applyAlignment="1">
      <alignment horizontal="center"/>
    </xf>
    <xf numFmtId="166" fontId="1" fillId="0" borderId="13" xfId="0" applyNumberFormat="1" applyFont="1" applyBorder="1"/>
    <xf numFmtId="166" fontId="1" fillId="0" borderId="12" xfId="0" applyNumberFormat="1" applyFont="1" applyBorder="1"/>
    <xf numFmtId="166" fontId="1" fillId="2" borderId="8" xfId="0" applyNumberFormat="1" applyFont="1" applyFill="1" applyBorder="1"/>
    <xf numFmtId="166" fontId="1" fillId="2" borderId="12" xfId="0" applyNumberFormat="1" applyFont="1" applyFill="1" applyBorder="1"/>
    <xf numFmtId="166" fontId="10" fillId="3" borderId="8" xfId="0" applyNumberFormat="1" applyFont="1" applyFill="1" applyBorder="1"/>
    <xf numFmtId="0" fontId="1" fillId="0" borderId="2" xfId="0" applyFont="1" applyFill="1" applyBorder="1" applyAlignment="1">
      <alignment horizontal="center" vertical="center"/>
    </xf>
    <xf numFmtId="0" fontId="1" fillId="0" borderId="1" xfId="0" applyFont="1" applyFill="1" applyBorder="1" applyAlignment="1">
      <alignment horizontal="center" vertical="center"/>
    </xf>
    <xf numFmtId="165" fontId="1" fillId="0" borderId="0" xfId="0" applyNumberFormat="1" applyFont="1" applyFill="1" applyBorder="1"/>
    <xf numFmtId="6" fontId="1" fillId="0" borderId="6" xfId="0" applyNumberFormat="1" applyFont="1" applyFill="1" applyBorder="1"/>
    <xf numFmtId="165" fontId="1" fillId="0" borderId="6" xfId="0" applyNumberFormat="1" applyFont="1" applyFill="1" applyBorder="1"/>
    <xf numFmtId="3" fontId="1" fillId="0" borderId="0" xfId="0" applyNumberFormat="1" applyFont="1" applyFill="1" applyBorder="1"/>
    <xf numFmtId="6" fontId="1" fillId="0" borderId="6" xfId="0" applyNumberFormat="1" applyFont="1" applyFill="1" applyBorder="1" applyAlignment="1">
      <alignment horizontal="right" wrapText="1"/>
    </xf>
    <xf numFmtId="0" fontId="1" fillId="0" borderId="0" xfId="0" applyFont="1" applyBorder="1" applyAlignment="1">
      <alignment horizontal="center"/>
    </xf>
    <xf numFmtId="0" fontId="1" fillId="0" borderId="10" xfId="0" applyFont="1" applyFill="1" applyBorder="1" applyAlignment="1">
      <alignment horizontal="center"/>
    </xf>
    <xf numFmtId="166" fontId="1" fillId="0" borderId="12" xfId="0" applyNumberFormat="1" applyFont="1" applyFill="1" applyBorder="1"/>
    <xf numFmtId="0" fontId="1" fillId="2" borderId="9" xfId="0" applyFont="1" applyFill="1" applyBorder="1"/>
    <xf numFmtId="168" fontId="1" fillId="0" borderId="6" xfId="0" applyNumberFormat="1" applyFont="1" applyBorder="1"/>
    <xf numFmtId="0" fontId="1" fillId="0" borderId="8" xfId="0" applyFont="1" applyBorder="1" applyAlignment="1">
      <alignment horizontal="center" vertical="center"/>
    </xf>
    <xf numFmtId="0" fontId="1" fillId="0" borderId="2" xfId="0" applyFont="1" applyBorder="1" applyAlignment="1">
      <alignment horizontal="center" vertical="center"/>
    </xf>
    <xf numFmtId="0" fontId="1" fillId="0" borderId="8"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Fill="1" applyAlignment="1">
      <alignment horizontal="left" wrapText="1"/>
    </xf>
    <xf numFmtId="0" fontId="1" fillId="0" borderId="2" xfId="0" applyFont="1" applyBorder="1" applyAlignment="1">
      <alignment horizontal="center"/>
    </xf>
    <xf numFmtId="0" fontId="1" fillId="0" borderId="7" xfId="0" applyFont="1" applyFill="1" applyBorder="1" applyAlignment="1">
      <alignment horizontal="left" vertical="center"/>
    </xf>
    <xf numFmtId="0" fontId="1" fillId="0" borderId="5" xfId="0" applyFont="1" applyFill="1" applyBorder="1" applyAlignment="1">
      <alignment horizontal="left" vertical="center"/>
    </xf>
  </cellXfs>
  <cellStyles count="8">
    <cellStyle name="Normal" xfId="0"/>
    <cellStyle name="Percent" xfId="15"/>
    <cellStyle name="Currency" xfId="16"/>
    <cellStyle name="Currency [0]" xfId="17"/>
    <cellStyle name="Comma" xfId="18"/>
    <cellStyle name="Comma [0]" xfId="19"/>
    <cellStyle name="Hyperlink" xfId="20"/>
    <cellStyle name="Normal_Govt appropriation on tertiary education in financial years - with interest write offs-doubtful debts v2"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B11"/>
  <sheetViews>
    <sheetView tabSelected="1" zoomScale="80" zoomScaleNormal="80" workbookViewId="0" topLeftCell="A1">
      <pane ySplit="1" topLeftCell="A2" activePane="bottomLeft" state="frozen"/>
      <selection pane="bottomLeft" activeCell="A2" sqref="A2"/>
    </sheetView>
  </sheetViews>
  <sheetFormatPr defaultColWidth="8.88671875" defaultRowHeight="15"/>
  <cols>
    <col min="1" max="1" width="8.88671875" style="2" customWidth="1"/>
    <col min="2" max="2" width="83.88671875" style="2" bestFit="1" customWidth="1"/>
    <col min="3" max="16384" width="8.88671875" style="2" customWidth="1"/>
  </cols>
  <sheetData>
    <row r="1" ht="15.75">
      <c r="A1" s="1" t="s">
        <v>17</v>
      </c>
    </row>
    <row r="2" ht="13.5" customHeight="1"/>
    <row r="3" spans="1:2" ht="15">
      <c r="A3" s="31" t="s">
        <v>6</v>
      </c>
      <c r="B3" s="25" t="str">
        <f>'FNR.1'!B1</f>
        <v>Detailed breakdown of Government expenditure on tertiary education 2008/09-2014/15 - GST exclusive</v>
      </c>
    </row>
    <row r="4" spans="1:2" ht="15">
      <c r="A4" s="31" t="s">
        <v>7</v>
      </c>
      <c r="B4" s="25" t="str">
        <f>'FNR.2'!B1</f>
        <v>Long-term series of Government expenditure on tertiary education 2001/02-2014/15 - GST exclusive</v>
      </c>
    </row>
    <row r="5" spans="1:2" ht="15">
      <c r="A5" s="31" t="s">
        <v>8</v>
      </c>
      <c r="B5" s="25" t="str">
        <f>'FNR.3'!B1</f>
        <v>Student achievement component funding summary 2000-2014</v>
      </c>
    </row>
    <row r="6" spans="1:2" ht="15">
      <c r="A6" s="31" t="s">
        <v>9</v>
      </c>
      <c r="B6" s="25" t="str">
        <f>'FNR.4'!B1</f>
        <v>Government-funded student achievement component EFTS by funding category 2008-2014</v>
      </c>
    </row>
    <row r="7" spans="1:2" ht="15">
      <c r="A7" s="31" t="s">
        <v>10</v>
      </c>
      <c r="B7" s="25" t="str">
        <f>'FNR.5'!B1</f>
        <v>Government-funded student achievement component EFTS by level 2008-2014</v>
      </c>
    </row>
    <row r="8" spans="1:2" ht="15">
      <c r="A8" s="31" t="s">
        <v>11</v>
      </c>
      <c r="B8" s="25" t="str">
        <f>'FNR.6'!B1</f>
        <v>Average domestic tuition fees per EFTS in public providers 2000-2014</v>
      </c>
    </row>
    <row r="9" spans="1:2" ht="15">
      <c r="A9" s="31" t="s">
        <v>12</v>
      </c>
      <c r="B9" s="25" t="str">
        <f>'FNR.7'!B1</f>
        <v>Average tuition fee per EFTS in public providers expressed as a ratio of average weekly earnings (1 FTE) 2000-2014</v>
      </c>
    </row>
    <row r="10" spans="1:2" ht="15">
      <c r="A10" s="31" t="s">
        <v>146</v>
      </c>
      <c r="B10" s="25" t="str">
        <f>'FNR.8'!B1</f>
        <v>Tertiary education consumer price inflation</v>
      </c>
    </row>
    <row r="11" spans="1:2" ht="13.5" customHeight="1">
      <c r="A11" s="31" t="s">
        <v>147</v>
      </c>
      <c r="B11" s="2" t="str">
        <f>'FNR.9'!B1</f>
        <v>International fee revenue in public providers 2000-2014</v>
      </c>
    </row>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sheetData>
  <hyperlinks>
    <hyperlink ref="A3" location="FNR.1!A1" display="FNR.1"/>
    <hyperlink ref="A4" location="FNR.2!A1" display="FNR.2"/>
    <hyperlink ref="A5" location="FNR.3!A1" display="FNR.3"/>
    <hyperlink ref="A6" location="FNR.4!A1" display="FNR.4"/>
    <hyperlink ref="A7" location="FNR.5!A1" display="FNR.5"/>
    <hyperlink ref="A8" location="FNR.6!A1" display="FNR.6"/>
    <hyperlink ref="A9" location="FNR.7!A1" display="FNR.7!A1"/>
    <hyperlink ref="A10" location="FNR.8!A1" display="FNR.8!A1"/>
    <hyperlink ref="A11" location="FNR.9!A1" display="FNR.9"/>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zoomScale="80" zoomScaleNormal="80" workbookViewId="0" topLeftCell="A1"/>
  </sheetViews>
  <sheetFormatPr defaultColWidth="8.88671875" defaultRowHeight="15"/>
  <cols>
    <col min="1" max="1" width="2.21484375" style="6" customWidth="1"/>
    <col min="2" max="2" width="25.77734375" style="6" customWidth="1"/>
    <col min="3" max="15" width="8.88671875" style="6" customWidth="1"/>
  </cols>
  <sheetData>
    <row r="1" ht="15.75">
      <c r="B1" s="3" t="s">
        <v>176</v>
      </c>
    </row>
    <row r="2" ht="15">
      <c r="B2" s="14"/>
    </row>
    <row r="3" spans="2:17" ht="18" customHeight="1">
      <c r="B3" s="134" t="s">
        <v>15</v>
      </c>
      <c r="C3" s="8">
        <v>2000</v>
      </c>
      <c r="D3" s="8">
        <v>2001</v>
      </c>
      <c r="E3" s="8">
        <v>2002</v>
      </c>
      <c r="F3" s="8">
        <v>2003</v>
      </c>
      <c r="G3" s="8">
        <v>2004</v>
      </c>
      <c r="H3" s="8">
        <v>2005</v>
      </c>
      <c r="I3" s="8">
        <v>2006</v>
      </c>
      <c r="J3" s="8">
        <v>2007</v>
      </c>
      <c r="K3" s="8">
        <v>2008</v>
      </c>
      <c r="L3" s="8">
        <v>2009</v>
      </c>
      <c r="M3" s="8">
        <v>2010</v>
      </c>
      <c r="N3" s="8">
        <v>2011</v>
      </c>
      <c r="O3" s="8">
        <v>2012</v>
      </c>
      <c r="P3" s="115">
        <v>2013</v>
      </c>
      <c r="Q3" s="116">
        <v>2014</v>
      </c>
    </row>
    <row r="4" spans="2:17" ht="18" customHeight="1">
      <c r="B4" s="135"/>
      <c r="C4" s="129" t="s">
        <v>18</v>
      </c>
      <c r="D4" s="130"/>
      <c r="E4" s="130"/>
      <c r="F4" s="130"/>
      <c r="G4" s="130"/>
      <c r="H4" s="130"/>
      <c r="I4" s="130"/>
      <c r="J4" s="130"/>
      <c r="K4" s="130"/>
      <c r="L4" s="130"/>
      <c r="M4" s="130"/>
      <c r="N4" s="130"/>
      <c r="O4" s="130"/>
      <c r="P4" s="130"/>
      <c r="Q4" s="131"/>
    </row>
    <row r="5" spans="2:17" ht="15">
      <c r="B5" s="9" t="s">
        <v>13</v>
      </c>
      <c r="C5" s="32">
        <v>75.40378</v>
      </c>
      <c r="D5" s="32">
        <v>107.15965102999999</v>
      </c>
      <c r="E5" s="32">
        <v>187.01011824</v>
      </c>
      <c r="F5" s="32">
        <v>279.90973103000005</v>
      </c>
      <c r="G5" s="32">
        <v>333.39743774</v>
      </c>
      <c r="H5" s="32">
        <v>339.68276194</v>
      </c>
      <c r="I5" s="32">
        <v>303.8147441068858</v>
      </c>
      <c r="J5" s="32">
        <v>267.352</v>
      </c>
      <c r="K5" s="32">
        <v>246.54882999999998</v>
      </c>
      <c r="L5" s="32">
        <v>256.673</v>
      </c>
      <c r="M5" s="33">
        <v>277.951</v>
      </c>
      <c r="N5" s="33">
        <v>289.026</v>
      </c>
      <c r="O5" s="33">
        <v>306.700021435</v>
      </c>
      <c r="P5" s="33">
        <v>323.66803007</v>
      </c>
      <c r="Q5" s="85">
        <v>339.993</v>
      </c>
    </row>
    <row r="6" spans="2:17" ht="15">
      <c r="B6" s="9" t="s">
        <v>14</v>
      </c>
      <c r="C6" s="75">
        <v>30.68549</v>
      </c>
      <c r="D6" s="75">
        <v>45.933807</v>
      </c>
      <c r="E6" s="75">
        <v>75.23267999999999</v>
      </c>
      <c r="F6" s="75">
        <v>92.79682015</v>
      </c>
      <c r="G6" s="75">
        <v>98.37539</v>
      </c>
      <c r="H6" s="75">
        <v>86.638962</v>
      </c>
      <c r="I6" s="75">
        <v>67.50985500000002</v>
      </c>
      <c r="J6" s="75">
        <v>62.49529251</v>
      </c>
      <c r="K6" s="75">
        <v>66.85047371</v>
      </c>
      <c r="L6" s="75">
        <v>74.00347719</v>
      </c>
      <c r="M6" s="75">
        <v>83.64425505999999</v>
      </c>
      <c r="N6" s="75">
        <v>90.872</v>
      </c>
      <c r="O6" s="75">
        <v>96.68316679</v>
      </c>
      <c r="P6" s="75">
        <v>100.25832068000001</v>
      </c>
      <c r="Q6" s="86">
        <v>116.539</v>
      </c>
    </row>
    <row r="7" spans="2:17" ht="15">
      <c r="B7" s="9" t="s">
        <v>1</v>
      </c>
      <c r="C7" s="75"/>
      <c r="D7" s="75"/>
      <c r="E7" s="75"/>
      <c r="F7" s="75"/>
      <c r="G7" s="75"/>
      <c r="H7" s="75"/>
      <c r="I7" s="75"/>
      <c r="J7" s="75"/>
      <c r="K7" s="75"/>
      <c r="L7" s="75"/>
      <c r="M7" s="75"/>
      <c r="N7" s="75">
        <v>0.42</v>
      </c>
      <c r="O7" s="75">
        <v>0.681</v>
      </c>
      <c r="P7" s="75">
        <v>1.014</v>
      </c>
      <c r="Q7" s="86">
        <v>0.775</v>
      </c>
    </row>
    <row r="8" spans="2:17" ht="15">
      <c r="B8" s="11" t="s">
        <v>113</v>
      </c>
      <c r="C8" s="84">
        <v>106.08927</v>
      </c>
      <c r="D8" s="84">
        <v>153.09345803</v>
      </c>
      <c r="E8" s="84">
        <v>262.24279824</v>
      </c>
      <c r="F8" s="84">
        <v>372.70655118</v>
      </c>
      <c r="G8" s="84">
        <v>431.77282773999997</v>
      </c>
      <c r="H8" s="84">
        <v>426.32172393999997</v>
      </c>
      <c r="I8" s="84">
        <v>371.3245991068858</v>
      </c>
      <c r="J8" s="84">
        <v>329.84729251</v>
      </c>
      <c r="K8" s="84">
        <v>313.39930371</v>
      </c>
      <c r="L8" s="84">
        <v>330.67647719</v>
      </c>
      <c r="M8" s="84">
        <v>361.59525506</v>
      </c>
      <c r="N8" s="84">
        <v>380.318</v>
      </c>
      <c r="O8" s="84">
        <v>404.064188225</v>
      </c>
      <c r="P8" s="105">
        <v>424.94035075</v>
      </c>
      <c r="Q8" s="106">
        <v>457.307</v>
      </c>
    </row>
    <row r="9" spans="16:17" ht="15">
      <c r="P9" s="87"/>
      <c r="Q9" s="48" t="s">
        <v>21</v>
      </c>
    </row>
    <row r="10" ht="15">
      <c r="B10" s="6" t="s">
        <v>22</v>
      </c>
    </row>
    <row r="11" spans="1:2" ht="15">
      <c r="A11" s="6">
        <v>1</v>
      </c>
      <c r="B11" s="6" t="s">
        <v>23</v>
      </c>
    </row>
    <row r="12" spans="1:2" ht="15">
      <c r="A12" s="6">
        <v>2</v>
      </c>
      <c r="B12" s="6" t="s">
        <v>104</v>
      </c>
    </row>
    <row r="18" spans="3:17" ht="15">
      <c r="C18" s="16"/>
      <c r="D18" s="16"/>
      <c r="E18" s="16"/>
      <c r="F18" s="16"/>
      <c r="G18" s="16"/>
      <c r="H18" s="16"/>
      <c r="I18" s="16"/>
      <c r="J18" s="16"/>
      <c r="K18" s="16"/>
      <c r="L18" s="16"/>
      <c r="M18" s="16"/>
      <c r="N18" s="16"/>
      <c r="O18" s="16"/>
      <c r="P18" s="87"/>
      <c r="Q18" s="87"/>
    </row>
    <row r="19" spans="3:17" ht="15">
      <c r="C19" s="88"/>
      <c r="D19" s="88"/>
      <c r="E19" s="88"/>
      <c r="F19" s="88"/>
      <c r="G19" s="88"/>
      <c r="H19" s="88"/>
      <c r="I19" s="88"/>
      <c r="J19" s="88"/>
      <c r="K19" s="88"/>
      <c r="L19" s="88"/>
      <c r="M19" s="88"/>
      <c r="N19" s="88"/>
      <c r="O19" s="88"/>
      <c r="P19" s="88"/>
      <c r="Q19" s="88"/>
    </row>
    <row r="20" spans="3:17" ht="15">
      <c r="C20" s="16"/>
      <c r="D20" s="16"/>
      <c r="E20" s="16"/>
      <c r="F20" s="16"/>
      <c r="G20" s="16"/>
      <c r="H20" s="16"/>
      <c r="I20" s="16"/>
      <c r="J20" s="16"/>
      <c r="K20" s="16"/>
      <c r="L20" s="16"/>
      <c r="M20" s="16"/>
      <c r="N20" s="16"/>
      <c r="O20" s="16"/>
      <c r="P20" s="87"/>
      <c r="Q20" s="87"/>
    </row>
    <row r="21" spans="3:17" ht="15">
      <c r="C21" s="16"/>
      <c r="D21" s="16"/>
      <c r="E21" s="16"/>
      <c r="F21" s="16"/>
      <c r="G21" s="16"/>
      <c r="H21" s="16"/>
      <c r="I21" s="16"/>
      <c r="J21" s="16"/>
      <c r="K21" s="16"/>
      <c r="L21" s="16"/>
      <c r="M21" s="16"/>
      <c r="N21" s="16"/>
      <c r="O21" s="16"/>
      <c r="P21" s="87"/>
      <c r="Q21" s="87"/>
    </row>
    <row r="22" spans="3:17" ht="15">
      <c r="C22" s="16"/>
      <c r="D22" s="16"/>
      <c r="E22" s="16"/>
      <c r="F22" s="16"/>
      <c r="G22" s="16"/>
      <c r="H22" s="16"/>
      <c r="I22" s="16"/>
      <c r="J22" s="16"/>
      <c r="K22" s="16"/>
      <c r="L22" s="16"/>
      <c r="M22" s="16"/>
      <c r="N22" s="16"/>
      <c r="O22" s="16"/>
      <c r="P22" s="16"/>
      <c r="Q22" s="16"/>
    </row>
    <row r="23" spans="3:17" ht="15">
      <c r="C23" s="89"/>
      <c r="D23" s="89"/>
      <c r="E23" s="89"/>
      <c r="F23" s="89"/>
      <c r="G23" s="89"/>
      <c r="H23" s="89"/>
      <c r="I23" s="89"/>
      <c r="J23" s="89"/>
      <c r="K23" s="89"/>
      <c r="L23" s="89"/>
      <c r="M23" s="89"/>
      <c r="N23" s="89"/>
      <c r="O23" s="89"/>
      <c r="P23" s="89"/>
      <c r="Q23" s="89"/>
    </row>
    <row r="24" spans="3:17" ht="15">
      <c r="C24" s="16"/>
      <c r="D24" s="16"/>
      <c r="E24" s="16"/>
      <c r="F24" s="16"/>
      <c r="G24" s="16"/>
      <c r="H24" s="16"/>
      <c r="I24" s="16"/>
      <c r="J24" s="16"/>
      <c r="K24" s="16"/>
      <c r="L24" s="16"/>
      <c r="M24" s="16"/>
      <c r="N24" s="16"/>
      <c r="O24" s="16"/>
      <c r="P24" s="87"/>
      <c r="Q24" s="87"/>
    </row>
    <row r="25" spans="3:17" ht="15">
      <c r="C25" s="16"/>
      <c r="D25" s="16"/>
      <c r="E25" s="16"/>
      <c r="F25" s="16"/>
      <c r="G25" s="16"/>
      <c r="H25" s="16"/>
      <c r="I25" s="16"/>
      <c r="J25" s="16"/>
      <c r="K25" s="16"/>
      <c r="L25" s="16"/>
      <c r="M25" s="16"/>
      <c r="N25" s="16"/>
      <c r="O25" s="16"/>
      <c r="P25" s="87"/>
      <c r="Q25" s="87"/>
    </row>
    <row r="26" spans="3:17" ht="15">
      <c r="C26" s="16"/>
      <c r="D26" s="16"/>
      <c r="E26" s="16"/>
      <c r="F26" s="16"/>
      <c r="G26" s="16"/>
      <c r="H26" s="16"/>
      <c r="I26" s="16"/>
      <c r="J26" s="16"/>
      <c r="K26" s="16"/>
      <c r="L26" s="16"/>
      <c r="M26" s="16"/>
      <c r="N26" s="16"/>
      <c r="O26" s="16"/>
      <c r="P26" s="87"/>
      <c r="Q26" s="87"/>
    </row>
    <row r="27" spans="3:17" ht="15">
      <c r="C27" s="16"/>
      <c r="D27" s="16"/>
      <c r="E27" s="16"/>
      <c r="F27" s="16"/>
      <c r="G27" s="16"/>
      <c r="H27" s="16"/>
      <c r="I27" s="16"/>
      <c r="J27" s="16"/>
      <c r="K27" s="16"/>
      <c r="L27" s="16"/>
      <c r="M27" s="16"/>
      <c r="N27" s="16"/>
      <c r="O27" s="16"/>
      <c r="P27" s="87"/>
      <c r="Q27" s="87"/>
    </row>
    <row r="28" spans="3:17" ht="15">
      <c r="C28" s="16"/>
      <c r="D28" s="16"/>
      <c r="E28" s="16"/>
      <c r="F28" s="16"/>
      <c r="G28" s="16"/>
      <c r="H28" s="16"/>
      <c r="I28" s="16"/>
      <c r="J28" s="16"/>
      <c r="K28" s="16"/>
      <c r="L28" s="16"/>
      <c r="M28" s="16"/>
      <c r="N28" s="16"/>
      <c r="O28" s="16"/>
      <c r="P28" s="87"/>
      <c r="Q28" s="87"/>
    </row>
    <row r="29" spans="3:17" ht="15">
      <c r="C29" s="16"/>
      <c r="D29" s="16"/>
      <c r="E29" s="16"/>
      <c r="F29" s="16"/>
      <c r="G29" s="16"/>
      <c r="H29" s="16"/>
      <c r="I29" s="16"/>
      <c r="J29" s="16"/>
      <c r="K29" s="16"/>
      <c r="L29" s="16"/>
      <c r="M29" s="16"/>
      <c r="N29" s="16"/>
      <c r="O29" s="16"/>
      <c r="P29" s="87"/>
      <c r="Q29" s="87"/>
    </row>
  </sheetData>
  <mergeCells count="2">
    <mergeCell ref="B3:B4"/>
    <mergeCell ref="C4:Q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zoomScale="80" zoomScaleNormal="80" workbookViewId="0" topLeftCell="A1">
      <pane xSplit="5" ySplit="4" topLeftCell="F5" activePane="bottomRight" state="frozen"/>
      <selection pane="topRight" activeCell="F1" sqref="F1"/>
      <selection pane="bottomLeft" activeCell="A5" sqref="A5"/>
      <selection pane="bottomRight" activeCell="A1" sqref="A1"/>
    </sheetView>
  </sheetViews>
  <sheetFormatPr defaultColWidth="8.88671875" defaultRowHeight="15"/>
  <cols>
    <col min="1" max="1" width="4.4453125" style="36" customWidth="1"/>
    <col min="2" max="2" width="38.5546875" style="36" customWidth="1"/>
    <col min="3" max="3" width="47.99609375" style="36" customWidth="1"/>
    <col min="4" max="4" width="6.6640625" style="44" customWidth="1"/>
    <col min="5" max="5" width="9.21484375" style="44" customWidth="1"/>
    <col min="6" max="12" width="9.5546875" style="36" bestFit="1" customWidth="1"/>
    <col min="13" max="16384" width="8.88671875" style="36" customWidth="1"/>
  </cols>
  <sheetData>
    <row r="1" ht="15.75">
      <c r="B1" s="28" t="s">
        <v>178</v>
      </c>
    </row>
    <row r="2" ht="15.75">
      <c r="B2" s="28"/>
    </row>
    <row r="3" spans="2:12" s="49" customFormat="1" ht="30" customHeight="1">
      <c r="B3" s="66" t="s">
        <v>97</v>
      </c>
      <c r="C3" s="66" t="s">
        <v>98</v>
      </c>
      <c r="D3" s="90" t="s">
        <v>33</v>
      </c>
      <c r="E3" s="67" t="s">
        <v>106</v>
      </c>
      <c r="F3" s="62" t="s">
        <v>47</v>
      </c>
      <c r="G3" s="63" t="s">
        <v>49</v>
      </c>
      <c r="H3" s="63" t="s">
        <v>57</v>
      </c>
      <c r="I3" s="63" t="s">
        <v>93</v>
      </c>
      <c r="J3" s="63" t="s">
        <v>94</v>
      </c>
      <c r="K3" s="63" t="s">
        <v>179</v>
      </c>
      <c r="L3" s="63" t="s">
        <v>180</v>
      </c>
    </row>
    <row r="4" spans="2:12" s="49" customFormat="1" ht="15.75" customHeight="1">
      <c r="B4" s="83"/>
      <c r="C4" s="83"/>
      <c r="D4" s="97"/>
      <c r="E4" s="93"/>
      <c r="F4" s="127" t="s">
        <v>157</v>
      </c>
      <c r="G4" s="128"/>
      <c r="H4" s="128"/>
      <c r="I4" s="128"/>
      <c r="J4" s="128"/>
      <c r="K4" s="128"/>
      <c r="L4" s="128"/>
    </row>
    <row r="5" spans="2:12" ht="15">
      <c r="B5" s="50" t="s">
        <v>36</v>
      </c>
      <c r="C5" s="50" t="s">
        <v>50</v>
      </c>
      <c r="D5" s="98">
        <v>1</v>
      </c>
      <c r="E5" s="55" t="s">
        <v>107</v>
      </c>
      <c r="F5" s="110">
        <v>15774</v>
      </c>
      <c r="G5" s="77">
        <v>14133</v>
      </c>
      <c r="H5" s="77">
        <v>15044</v>
      </c>
      <c r="I5" s="77">
        <v>12922</v>
      </c>
      <c r="J5" s="77">
        <v>12677</v>
      </c>
      <c r="K5" s="77">
        <v>14138</v>
      </c>
      <c r="L5" s="77">
        <v>15135</v>
      </c>
    </row>
    <row r="6" spans="2:12" ht="15">
      <c r="B6" s="51"/>
      <c r="C6" s="51" t="s">
        <v>96</v>
      </c>
      <c r="D6" s="91">
        <v>2</v>
      </c>
      <c r="E6" s="56" t="s">
        <v>107</v>
      </c>
      <c r="F6" s="111">
        <v>66711</v>
      </c>
      <c r="G6" s="88">
        <v>50175</v>
      </c>
      <c r="H6" s="88">
        <v>43193</v>
      </c>
      <c r="I6" s="88">
        <v>42312</v>
      </c>
      <c r="J6" s="88">
        <v>40286</v>
      </c>
      <c r="K6" s="88">
        <v>47170</v>
      </c>
      <c r="L6" s="88">
        <v>48771</v>
      </c>
    </row>
    <row r="7" spans="2:12" ht="15">
      <c r="B7" s="51"/>
      <c r="C7" s="51" t="s">
        <v>81</v>
      </c>
      <c r="D7" s="91">
        <v>3</v>
      </c>
      <c r="E7" s="56" t="s">
        <v>107</v>
      </c>
      <c r="F7" s="111">
        <v>7902</v>
      </c>
      <c r="G7" s="88">
        <v>7832</v>
      </c>
      <c r="H7" s="88">
        <v>6884</v>
      </c>
      <c r="I7" s="88">
        <v>6969</v>
      </c>
      <c r="J7" s="88">
        <v>6742</v>
      </c>
      <c r="K7" s="88">
        <v>292</v>
      </c>
      <c r="L7" s="88"/>
    </row>
    <row r="8" spans="2:12" ht="15">
      <c r="B8" s="51"/>
      <c r="C8" s="51" t="s">
        <v>95</v>
      </c>
      <c r="D8" s="91">
        <v>4</v>
      </c>
      <c r="E8" s="56" t="s">
        <v>107</v>
      </c>
      <c r="F8" s="111">
        <v>4319</v>
      </c>
      <c r="G8" s="88">
        <v>5789</v>
      </c>
      <c r="H8" s="88">
        <v>6005</v>
      </c>
      <c r="I8" s="88">
        <v>10993</v>
      </c>
      <c r="J8" s="88">
        <v>25622</v>
      </c>
      <c r="K8" s="88">
        <v>31382</v>
      </c>
      <c r="L8" s="88">
        <v>31122</v>
      </c>
    </row>
    <row r="9" spans="2:12" ht="15">
      <c r="B9" s="51"/>
      <c r="C9" s="51" t="s">
        <v>44</v>
      </c>
      <c r="D9" s="91">
        <v>5</v>
      </c>
      <c r="E9" s="56" t="s">
        <v>110</v>
      </c>
      <c r="F9" s="111">
        <v>66735</v>
      </c>
      <c r="G9" s="88">
        <v>63464</v>
      </c>
      <c r="H9" s="88">
        <v>75215</v>
      </c>
      <c r="I9" s="88">
        <v>66640</v>
      </c>
      <c r="J9" s="88">
        <v>65103</v>
      </c>
      <c r="K9" s="88">
        <v>69679</v>
      </c>
      <c r="L9" s="88">
        <v>67465</v>
      </c>
    </row>
    <row r="10" spans="2:12" ht="15">
      <c r="B10" s="79"/>
      <c r="C10" s="52" t="s">
        <v>3</v>
      </c>
      <c r="D10" s="99"/>
      <c r="E10" s="57"/>
      <c r="F10" s="112">
        <v>161441</v>
      </c>
      <c r="G10" s="94">
        <v>141393</v>
      </c>
      <c r="H10" s="94">
        <v>146341</v>
      </c>
      <c r="I10" s="94">
        <v>139836</v>
      </c>
      <c r="J10" s="94">
        <v>150430</v>
      </c>
      <c r="K10" s="94">
        <v>162661</v>
      </c>
      <c r="L10" s="94">
        <v>162493</v>
      </c>
    </row>
    <row r="11" spans="2:12" ht="15">
      <c r="B11" s="51" t="s">
        <v>51</v>
      </c>
      <c r="C11" s="53" t="s">
        <v>3</v>
      </c>
      <c r="D11" s="100">
        <v>6</v>
      </c>
      <c r="E11" s="58"/>
      <c r="F11" s="113">
        <v>1826018</v>
      </c>
      <c r="G11" s="95">
        <v>1952906</v>
      </c>
      <c r="H11" s="95">
        <v>1993672</v>
      </c>
      <c r="I11" s="95">
        <v>1991494.1484334785</v>
      </c>
      <c r="J11" s="95">
        <v>2023977.7412608697</v>
      </c>
      <c r="K11" s="95">
        <v>2029642.646</v>
      </c>
      <c r="L11" s="95">
        <v>2026064</v>
      </c>
    </row>
    <row r="12" spans="2:12" ht="15">
      <c r="B12" s="50" t="s">
        <v>62</v>
      </c>
      <c r="C12" s="50" t="s">
        <v>159</v>
      </c>
      <c r="D12" s="98">
        <v>7</v>
      </c>
      <c r="E12" s="55" t="s">
        <v>107</v>
      </c>
      <c r="F12" s="110"/>
      <c r="G12" s="77"/>
      <c r="H12" s="77">
        <v>12961</v>
      </c>
      <c r="I12" s="77">
        <v>87062.24580869565</v>
      </c>
      <c r="J12" s="77">
        <v>93726.87239130435</v>
      </c>
      <c r="K12" s="77">
        <v>101360.621</v>
      </c>
      <c r="L12" s="77">
        <v>109527</v>
      </c>
    </row>
    <row r="13" spans="2:12" ht="15">
      <c r="B13" s="51"/>
      <c r="C13" s="51" t="s">
        <v>92</v>
      </c>
      <c r="D13" s="91">
        <v>8</v>
      </c>
      <c r="E13" s="56" t="s">
        <v>111</v>
      </c>
      <c r="F13" s="111"/>
      <c r="G13" s="88"/>
      <c r="H13" s="88"/>
      <c r="I13" s="88">
        <v>7056.423</v>
      </c>
      <c r="J13" s="88">
        <v>12187.84452173913</v>
      </c>
      <c r="K13" s="88">
        <v>13533.94</v>
      </c>
      <c r="L13" s="88">
        <v>14962</v>
      </c>
    </row>
    <row r="14" spans="2:12" ht="15">
      <c r="B14" s="79"/>
      <c r="C14" s="52" t="s">
        <v>3</v>
      </c>
      <c r="D14" s="99"/>
      <c r="E14" s="57"/>
      <c r="F14" s="112"/>
      <c r="G14" s="94"/>
      <c r="H14" s="94">
        <v>12961</v>
      </c>
      <c r="I14" s="94">
        <v>94118.66880869564</v>
      </c>
      <c r="J14" s="94">
        <v>105914.71691304348</v>
      </c>
      <c r="K14" s="94">
        <v>114894.561</v>
      </c>
      <c r="L14" s="94">
        <v>124489</v>
      </c>
    </row>
    <row r="15" spans="2:12" ht="15">
      <c r="B15" s="50" t="s">
        <v>63</v>
      </c>
      <c r="C15" s="50" t="s">
        <v>64</v>
      </c>
      <c r="D15" s="98"/>
      <c r="E15" s="55" t="s">
        <v>107</v>
      </c>
      <c r="F15" s="110">
        <v>159077</v>
      </c>
      <c r="G15" s="77">
        <v>163238</v>
      </c>
      <c r="H15" s="77">
        <v>139791</v>
      </c>
      <c r="I15" s="77">
        <v>106373.55650434783</v>
      </c>
      <c r="J15" s="77">
        <v>91732.86960869566</v>
      </c>
      <c r="K15" s="77">
        <v>134657.417</v>
      </c>
      <c r="L15" s="77">
        <v>162788</v>
      </c>
    </row>
    <row r="16" spans="2:12" ht="15">
      <c r="B16" s="51"/>
      <c r="C16" s="51" t="s">
        <v>184</v>
      </c>
      <c r="D16" s="91"/>
      <c r="E16" s="56" t="s">
        <v>107</v>
      </c>
      <c r="F16" s="111"/>
      <c r="G16" s="88"/>
      <c r="H16" s="88"/>
      <c r="I16" s="88"/>
      <c r="J16" s="88"/>
      <c r="K16" s="88"/>
      <c r="L16" s="88">
        <v>770</v>
      </c>
    </row>
    <row r="17" spans="2:12" ht="15">
      <c r="B17" s="51"/>
      <c r="C17" s="51" t="s">
        <v>38</v>
      </c>
      <c r="D17" s="91"/>
      <c r="E17" s="56" t="s">
        <v>107</v>
      </c>
      <c r="F17" s="111">
        <v>47882</v>
      </c>
      <c r="G17" s="88">
        <v>43516</v>
      </c>
      <c r="H17" s="88">
        <v>44752</v>
      </c>
      <c r="I17" s="88">
        <v>40314.986817391306</v>
      </c>
      <c r="J17" s="88">
        <v>38769.816086956525</v>
      </c>
      <c r="K17" s="88">
        <v>21399.137</v>
      </c>
      <c r="L17" s="88"/>
    </row>
    <row r="18" spans="2:12" ht="15">
      <c r="B18" s="51"/>
      <c r="C18" s="51" t="s">
        <v>185</v>
      </c>
      <c r="D18" s="91"/>
      <c r="E18" s="56" t="s">
        <v>107</v>
      </c>
      <c r="F18" s="111"/>
      <c r="G18" s="88"/>
      <c r="H18" s="88"/>
      <c r="I18" s="88"/>
      <c r="J18" s="88"/>
      <c r="K18" s="88">
        <v>16150.996</v>
      </c>
      <c r="L18" s="88">
        <v>18518</v>
      </c>
    </row>
    <row r="19" spans="2:12" ht="15">
      <c r="B19" s="79"/>
      <c r="C19" s="52" t="s">
        <v>3</v>
      </c>
      <c r="D19" s="99"/>
      <c r="E19" s="57"/>
      <c r="F19" s="112">
        <v>206959</v>
      </c>
      <c r="G19" s="94">
        <v>206754</v>
      </c>
      <c r="H19" s="94">
        <v>184543</v>
      </c>
      <c r="I19" s="94">
        <v>146688.54332173913</v>
      </c>
      <c r="J19" s="94">
        <v>130502.68569565218</v>
      </c>
      <c r="K19" s="94">
        <v>172207.55</v>
      </c>
      <c r="L19" s="94">
        <v>182076</v>
      </c>
    </row>
    <row r="20" spans="2:12" ht="15">
      <c r="B20" s="50" t="s">
        <v>65</v>
      </c>
      <c r="C20" s="50" t="s">
        <v>40</v>
      </c>
      <c r="D20" s="98"/>
      <c r="E20" s="55" t="s">
        <v>107</v>
      </c>
      <c r="F20" s="110">
        <v>16583</v>
      </c>
      <c r="G20" s="77">
        <v>17413</v>
      </c>
      <c r="H20" s="77">
        <v>17564</v>
      </c>
      <c r="I20" s="77">
        <v>17168.151269565224</v>
      </c>
      <c r="J20" s="77">
        <v>17929.198347826085</v>
      </c>
      <c r="K20" s="77">
        <v>18324.89</v>
      </c>
      <c r="L20" s="77">
        <v>18746</v>
      </c>
    </row>
    <row r="21" spans="2:12" ht="15">
      <c r="B21" s="51"/>
      <c r="C21" s="51" t="s">
        <v>66</v>
      </c>
      <c r="D21" s="91"/>
      <c r="E21" s="56" t="s">
        <v>107</v>
      </c>
      <c r="F21" s="111">
        <v>20005</v>
      </c>
      <c r="G21" s="88">
        <v>21255</v>
      </c>
      <c r="H21" s="88">
        <v>21815</v>
      </c>
      <c r="I21" s="88">
        <v>21548.17673043478</v>
      </c>
      <c r="J21" s="88">
        <v>20154.64952173913</v>
      </c>
      <c r="K21" s="88">
        <v>12410.726</v>
      </c>
      <c r="L21" s="88">
        <v>11451</v>
      </c>
    </row>
    <row r="22" spans="2:12" ht="15">
      <c r="B22" s="51"/>
      <c r="C22" s="51" t="s">
        <v>67</v>
      </c>
      <c r="D22" s="91"/>
      <c r="E22" s="56" t="s">
        <v>107</v>
      </c>
      <c r="F22" s="111">
        <v>18806</v>
      </c>
      <c r="G22" s="88">
        <v>20314</v>
      </c>
      <c r="H22" s="88">
        <v>19833</v>
      </c>
      <c r="I22" s="88">
        <v>18180.693495652173</v>
      </c>
      <c r="J22" s="88">
        <v>13609.64856521739</v>
      </c>
      <c r="K22" s="88">
        <v>18015.31</v>
      </c>
      <c r="L22" s="88">
        <v>21200</v>
      </c>
    </row>
    <row r="23" spans="2:12" ht="15">
      <c r="B23" s="51"/>
      <c r="C23" s="51" t="s">
        <v>68</v>
      </c>
      <c r="D23" s="91">
        <v>9</v>
      </c>
      <c r="E23" s="56" t="s">
        <v>107</v>
      </c>
      <c r="F23" s="111">
        <v>82188.44444444444</v>
      </c>
      <c r="G23" s="88">
        <v>78361.77777777778</v>
      </c>
      <c r="H23" s="88">
        <v>68818</v>
      </c>
      <c r="I23" s="88">
        <v>47854</v>
      </c>
      <c r="J23" s="88">
        <v>47974</v>
      </c>
      <c r="K23" s="88">
        <v>23392</v>
      </c>
      <c r="L23" s="88"/>
    </row>
    <row r="24" spans="2:12" ht="15">
      <c r="B24" s="51"/>
      <c r="C24" s="51" t="s">
        <v>186</v>
      </c>
      <c r="D24" s="91"/>
      <c r="E24" s="56" t="s">
        <v>107</v>
      </c>
      <c r="F24" s="111">
        <v>64497</v>
      </c>
      <c r="G24" s="88">
        <v>59193</v>
      </c>
      <c r="H24" s="88">
        <v>53437</v>
      </c>
      <c r="I24" s="88"/>
      <c r="J24" s="88"/>
      <c r="K24" s="88"/>
      <c r="L24" s="88"/>
    </row>
    <row r="25" spans="2:12" ht="15">
      <c r="B25" s="51"/>
      <c r="C25" s="51" t="s">
        <v>39</v>
      </c>
      <c r="D25" s="91"/>
      <c r="E25" s="56" t="s">
        <v>107</v>
      </c>
      <c r="F25" s="111">
        <v>4308</v>
      </c>
      <c r="G25" s="88">
        <v>1853</v>
      </c>
      <c r="H25" s="88"/>
      <c r="I25" s="88"/>
      <c r="J25" s="88"/>
      <c r="K25" s="88"/>
      <c r="L25" s="88"/>
    </row>
    <row r="26" spans="2:12" ht="15">
      <c r="B26" s="51"/>
      <c r="C26" s="51" t="s">
        <v>41</v>
      </c>
      <c r="D26" s="91"/>
      <c r="E26" s="56" t="s">
        <v>107</v>
      </c>
      <c r="F26" s="111">
        <v>1211</v>
      </c>
      <c r="G26" s="88">
        <v>593</v>
      </c>
      <c r="H26" s="88"/>
      <c r="I26" s="88"/>
      <c r="J26" s="88"/>
      <c r="K26" s="88"/>
      <c r="L26" s="88"/>
    </row>
    <row r="27" spans="2:12" ht="15">
      <c r="B27" s="79"/>
      <c r="C27" s="52" t="s">
        <v>3</v>
      </c>
      <c r="D27" s="99"/>
      <c r="E27" s="57"/>
      <c r="F27" s="112">
        <v>207598.44444444444</v>
      </c>
      <c r="G27" s="94">
        <v>198982.77777777778</v>
      </c>
      <c r="H27" s="94">
        <v>181467</v>
      </c>
      <c r="I27" s="94">
        <v>104751.02149565218</v>
      </c>
      <c r="J27" s="94">
        <v>99667.4964347826</v>
      </c>
      <c r="K27" s="94">
        <v>72142.926</v>
      </c>
      <c r="L27" s="94">
        <v>52823</v>
      </c>
    </row>
    <row r="28" spans="2:12" ht="15">
      <c r="B28" s="50" t="s">
        <v>42</v>
      </c>
      <c r="C28" s="50" t="s">
        <v>69</v>
      </c>
      <c r="D28" s="98"/>
      <c r="E28" s="55" t="s">
        <v>107</v>
      </c>
      <c r="F28" s="110">
        <v>43954</v>
      </c>
      <c r="G28" s="77">
        <v>37436</v>
      </c>
      <c r="H28" s="77">
        <v>26973</v>
      </c>
      <c r="I28" s="77">
        <v>22237.080869565216</v>
      </c>
      <c r="J28" s="77">
        <v>22006.745057971013</v>
      </c>
      <c r="K28" s="77">
        <v>22212.566</v>
      </c>
      <c r="L28" s="77">
        <v>22147</v>
      </c>
    </row>
    <row r="29" spans="2:12" ht="15">
      <c r="B29" s="51"/>
      <c r="C29" s="51" t="s">
        <v>187</v>
      </c>
      <c r="D29" s="91"/>
      <c r="E29" s="56" t="s">
        <v>107</v>
      </c>
      <c r="F29" s="111"/>
      <c r="G29" s="88"/>
      <c r="H29" s="88"/>
      <c r="I29" s="88"/>
      <c r="J29" s="88"/>
      <c r="K29" s="88">
        <v>8689.024</v>
      </c>
      <c r="L29" s="88">
        <v>12066</v>
      </c>
    </row>
    <row r="30" spans="2:12" ht="15">
      <c r="B30" s="51"/>
      <c r="C30" s="51" t="s">
        <v>70</v>
      </c>
      <c r="D30" s="91"/>
      <c r="E30" s="56" t="s">
        <v>107</v>
      </c>
      <c r="F30" s="111">
        <v>448</v>
      </c>
      <c r="G30" s="88">
        <v>426</v>
      </c>
      <c r="H30" s="88">
        <v>426</v>
      </c>
      <c r="I30" s="88">
        <v>426</v>
      </c>
      <c r="J30" s="88">
        <v>426</v>
      </c>
      <c r="K30" s="88">
        <v>426</v>
      </c>
      <c r="L30" s="88">
        <v>426</v>
      </c>
    </row>
    <row r="31" spans="2:12" ht="15">
      <c r="B31" s="79"/>
      <c r="C31" s="52" t="s">
        <v>3</v>
      </c>
      <c r="D31" s="99"/>
      <c r="E31" s="57"/>
      <c r="F31" s="112">
        <v>44402</v>
      </c>
      <c r="G31" s="94">
        <v>37862</v>
      </c>
      <c r="H31" s="94">
        <v>27399</v>
      </c>
      <c r="I31" s="94">
        <v>22663.080869565216</v>
      </c>
      <c r="J31" s="94">
        <v>22432.745057971013</v>
      </c>
      <c r="K31" s="94">
        <v>31327.589999999997</v>
      </c>
      <c r="L31" s="94">
        <v>34639</v>
      </c>
    </row>
    <row r="32" spans="2:12" ht="15">
      <c r="B32" s="50" t="s">
        <v>99</v>
      </c>
      <c r="C32" s="50" t="s">
        <v>71</v>
      </c>
      <c r="D32" s="98"/>
      <c r="E32" s="55" t="s">
        <v>107</v>
      </c>
      <c r="F32" s="110">
        <v>236114</v>
      </c>
      <c r="G32" s="77">
        <v>244294</v>
      </c>
      <c r="H32" s="77">
        <v>250000.001</v>
      </c>
      <c r="I32" s="77">
        <v>250000</v>
      </c>
      <c r="J32" s="77">
        <v>256250.00239130436</v>
      </c>
      <c r="K32" s="77">
        <v>268749.994</v>
      </c>
      <c r="L32" s="77">
        <v>281250</v>
      </c>
    </row>
    <row r="33" spans="2:12" ht="15">
      <c r="B33" s="51"/>
      <c r="C33" s="51" t="s">
        <v>34</v>
      </c>
      <c r="D33" s="91"/>
      <c r="E33" s="56" t="s">
        <v>107</v>
      </c>
      <c r="F33" s="111">
        <v>33962</v>
      </c>
      <c r="G33" s="88">
        <v>33893</v>
      </c>
      <c r="H33" s="88">
        <v>33339</v>
      </c>
      <c r="I33" s="88">
        <v>33716</v>
      </c>
      <c r="J33" s="88">
        <v>31690</v>
      </c>
      <c r="K33" s="88">
        <v>32754</v>
      </c>
      <c r="L33" s="88">
        <v>40586</v>
      </c>
    </row>
    <row r="34" spans="2:14" ht="15">
      <c r="B34" s="51"/>
      <c r="C34" s="51" t="s">
        <v>37</v>
      </c>
      <c r="D34" s="91"/>
      <c r="E34" s="56" t="s">
        <v>107</v>
      </c>
      <c r="F34" s="111">
        <v>1333</v>
      </c>
      <c r="G34" s="88">
        <v>666</v>
      </c>
      <c r="H34" s="88"/>
      <c r="I34" s="88"/>
      <c r="J34" s="88"/>
      <c r="K34" s="88"/>
      <c r="L34" s="88"/>
      <c r="N34" s="38"/>
    </row>
    <row r="35" spans="2:12" ht="15">
      <c r="B35" s="51"/>
      <c r="C35" s="51" t="s">
        <v>72</v>
      </c>
      <c r="D35" s="91"/>
      <c r="E35" s="56" t="s">
        <v>107</v>
      </c>
      <c r="F35" s="111">
        <v>2340</v>
      </c>
      <c r="G35" s="88">
        <v>1798</v>
      </c>
      <c r="H35" s="88"/>
      <c r="I35" s="88"/>
      <c r="J35" s="88">
        <v>356</v>
      </c>
      <c r="K35" s="88"/>
      <c r="L35" s="88"/>
    </row>
    <row r="36" spans="2:12" ht="15">
      <c r="B36" s="79"/>
      <c r="C36" s="52" t="s">
        <v>3</v>
      </c>
      <c r="D36" s="99"/>
      <c r="E36" s="57"/>
      <c r="F36" s="112">
        <v>273749</v>
      </c>
      <c r="G36" s="94">
        <v>280651</v>
      </c>
      <c r="H36" s="94">
        <v>283339.001</v>
      </c>
      <c r="I36" s="94">
        <v>283716</v>
      </c>
      <c r="J36" s="94">
        <v>288296.00239130436</v>
      </c>
      <c r="K36" s="94">
        <v>301503.994</v>
      </c>
      <c r="L36" s="94">
        <v>321836</v>
      </c>
    </row>
    <row r="37" spans="2:12" ht="15">
      <c r="B37" s="50" t="s">
        <v>100</v>
      </c>
      <c r="C37" s="50" t="s">
        <v>73</v>
      </c>
      <c r="D37" s="98"/>
      <c r="E37" s="55" t="s">
        <v>109</v>
      </c>
      <c r="F37" s="110">
        <v>33376.9056</v>
      </c>
      <c r="G37" s="77">
        <v>40350.15762666667</v>
      </c>
      <c r="H37" s="77">
        <v>44212.899</v>
      </c>
      <c r="I37" s="77">
        <v>45236.646</v>
      </c>
      <c r="J37" s="77">
        <v>41556.99652173913</v>
      </c>
      <c r="K37" s="77">
        <v>40802.57040118872</v>
      </c>
      <c r="L37" s="77">
        <v>44636</v>
      </c>
    </row>
    <row r="38" spans="2:12" ht="15">
      <c r="B38" s="51"/>
      <c r="C38" s="51" t="s">
        <v>43</v>
      </c>
      <c r="D38" s="91"/>
      <c r="E38" s="56" t="s">
        <v>109</v>
      </c>
      <c r="F38" s="111">
        <v>58048</v>
      </c>
      <c r="G38" s="88">
        <v>64362</v>
      </c>
      <c r="H38" s="88">
        <v>68772</v>
      </c>
      <c r="I38" s="88">
        <v>67167</v>
      </c>
      <c r="J38" s="88">
        <v>59893</v>
      </c>
      <c r="K38" s="88">
        <v>62335</v>
      </c>
      <c r="L38" s="88">
        <v>68509</v>
      </c>
    </row>
    <row r="39" spans="2:12" ht="15">
      <c r="B39" s="51"/>
      <c r="C39" s="51" t="s">
        <v>74</v>
      </c>
      <c r="D39" s="91"/>
      <c r="E39" s="56" t="s">
        <v>109</v>
      </c>
      <c r="F39" s="111">
        <v>79019.416</v>
      </c>
      <c r="G39" s="88">
        <v>79667</v>
      </c>
      <c r="H39" s="88">
        <v>72822</v>
      </c>
      <c r="I39" s="88">
        <v>58106</v>
      </c>
      <c r="J39" s="88">
        <v>59326.73401</v>
      </c>
      <c r="K39" s="88">
        <v>60313.21953000001</v>
      </c>
      <c r="L39" s="88">
        <v>65871.03464</v>
      </c>
    </row>
    <row r="40" spans="2:12" ht="15">
      <c r="B40" s="79"/>
      <c r="C40" s="52" t="s">
        <v>3</v>
      </c>
      <c r="D40" s="99"/>
      <c r="E40" s="57"/>
      <c r="F40" s="112">
        <v>170444.3216</v>
      </c>
      <c r="G40" s="94">
        <v>184379.15762666665</v>
      </c>
      <c r="H40" s="94">
        <v>185806.899</v>
      </c>
      <c r="I40" s="94">
        <v>170509.646</v>
      </c>
      <c r="J40" s="94">
        <v>160776.73053173913</v>
      </c>
      <c r="K40" s="94">
        <v>163450.78993118872</v>
      </c>
      <c r="L40" s="94">
        <v>179016.03464</v>
      </c>
    </row>
    <row r="41" spans="2:12" ht="15">
      <c r="B41" s="50" t="s">
        <v>35</v>
      </c>
      <c r="C41" s="50" t="s">
        <v>75</v>
      </c>
      <c r="D41" s="98"/>
      <c r="E41" s="55" t="s">
        <v>107</v>
      </c>
      <c r="F41" s="110">
        <v>8396</v>
      </c>
      <c r="G41" s="77">
        <v>7719</v>
      </c>
      <c r="H41" s="77">
        <v>22291</v>
      </c>
      <c r="I41" s="77">
        <v>22902.056495652178</v>
      </c>
      <c r="J41" s="77">
        <v>20549.64539130435</v>
      </c>
      <c r="K41" s="77">
        <v>20465.109</v>
      </c>
      <c r="L41" s="77">
        <v>20313</v>
      </c>
    </row>
    <row r="42" spans="2:12" ht="15">
      <c r="B42" s="51"/>
      <c r="C42" s="51" t="s">
        <v>76</v>
      </c>
      <c r="D42" s="91"/>
      <c r="E42" s="56" t="s">
        <v>107</v>
      </c>
      <c r="F42" s="111">
        <v>3807</v>
      </c>
      <c r="G42" s="88">
        <v>3928</v>
      </c>
      <c r="H42" s="88">
        <v>4063</v>
      </c>
      <c r="I42" s="88">
        <v>4576.87</v>
      </c>
      <c r="J42" s="88">
        <v>3556</v>
      </c>
      <c r="K42" s="88">
        <v>3556</v>
      </c>
      <c r="L42" s="88">
        <v>3556</v>
      </c>
    </row>
    <row r="43" spans="2:12" ht="15">
      <c r="B43" s="51"/>
      <c r="C43" s="51" t="s">
        <v>77</v>
      </c>
      <c r="D43" s="91"/>
      <c r="E43" s="56" t="s">
        <v>107</v>
      </c>
      <c r="F43" s="111"/>
      <c r="G43" s="88"/>
      <c r="H43" s="88">
        <v>5000</v>
      </c>
      <c r="I43" s="88"/>
      <c r="J43" s="88">
        <v>1000</v>
      </c>
      <c r="K43" s="88">
        <v>1500</v>
      </c>
      <c r="L43" s="88"/>
    </row>
    <row r="44" spans="2:12" ht="15">
      <c r="B44" s="51"/>
      <c r="C44" s="51" t="s">
        <v>78</v>
      </c>
      <c r="D44" s="91"/>
      <c r="E44" s="56" t="s">
        <v>107</v>
      </c>
      <c r="F44" s="111"/>
      <c r="G44" s="88"/>
      <c r="H44" s="88">
        <v>1210</v>
      </c>
      <c r="I44" s="88"/>
      <c r="J44" s="88">
        <v>2450</v>
      </c>
      <c r="K44" s="88">
        <v>995</v>
      </c>
      <c r="L44" s="88">
        <v>1377</v>
      </c>
    </row>
    <row r="45" spans="2:12" ht="15">
      <c r="B45" s="51"/>
      <c r="C45" s="51" t="s">
        <v>79</v>
      </c>
      <c r="D45" s="91">
        <v>10</v>
      </c>
      <c r="E45" s="56" t="s">
        <v>107</v>
      </c>
      <c r="F45" s="111">
        <v>84252</v>
      </c>
      <c r="G45" s="88">
        <v>80147</v>
      </c>
      <c r="H45" s="88">
        <v>22552</v>
      </c>
      <c r="I45" s="88"/>
      <c r="J45" s="88"/>
      <c r="K45" s="88"/>
      <c r="L45" s="88"/>
    </row>
    <row r="46" spans="2:12" ht="15">
      <c r="B46" s="51"/>
      <c r="C46" s="51" t="s">
        <v>188</v>
      </c>
      <c r="D46" s="91"/>
      <c r="E46" s="56" t="s">
        <v>107</v>
      </c>
      <c r="F46" s="111"/>
      <c r="G46" s="88"/>
      <c r="H46" s="88"/>
      <c r="I46" s="88"/>
      <c r="J46" s="88"/>
      <c r="K46" s="88">
        <v>400</v>
      </c>
      <c r="L46" s="88"/>
    </row>
    <row r="47" spans="2:12" ht="15">
      <c r="B47" s="51"/>
      <c r="C47" s="51" t="s">
        <v>80</v>
      </c>
      <c r="D47" s="91"/>
      <c r="E47" s="76" t="s">
        <v>136</v>
      </c>
      <c r="F47" s="111">
        <v>20000</v>
      </c>
      <c r="G47" s="88"/>
      <c r="H47" s="88"/>
      <c r="I47" s="88"/>
      <c r="J47" s="88"/>
      <c r="K47" s="88"/>
      <c r="L47" s="88"/>
    </row>
    <row r="48" spans="2:12" ht="15">
      <c r="B48" s="79"/>
      <c r="C48" s="52" t="s">
        <v>3</v>
      </c>
      <c r="D48" s="99"/>
      <c r="E48" s="57"/>
      <c r="F48" s="112">
        <v>116455</v>
      </c>
      <c r="G48" s="94">
        <v>91794</v>
      </c>
      <c r="H48" s="94">
        <v>55116</v>
      </c>
      <c r="I48" s="94">
        <v>27478.926495652177</v>
      </c>
      <c r="J48" s="94">
        <v>27555.64539130435</v>
      </c>
      <c r="K48" s="94">
        <v>26916.109</v>
      </c>
      <c r="L48" s="94">
        <v>25246</v>
      </c>
    </row>
    <row r="49" spans="2:12" ht="15">
      <c r="B49" s="50" t="s">
        <v>82</v>
      </c>
      <c r="C49" s="50" t="s">
        <v>83</v>
      </c>
      <c r="D49" s="98">
        <v>11</v>
      </c>
      <c r="E49" s="55" t="s">
        <v>107</v>
      </c>
      <c r="F49" s="110">
        <v>32290</v>
      </c>
      <c r="G49" s="77">
        <v>22797</v>
      </c>
      <c r="H49" s="77">
        <v>16825</v>
      </c>
      <c r="I49" s="77">
        <v>14948.02776</v>
      </c>
      <c r="J49" s="77">
        <v>12762</v>
      </c>
      <c r="K49" s="77">
        <v>14369</v>
      </c>
      <c r="L49" s="77">
        <v>13773</v>
      </c>
    </row>
    <row r="50" spans="2:12" ht="15">
      <c r="B50" s="51"/>
      <c r="C50" s="51" t="s">
        <v>84</v>
      </c>
      <c r="D50" s="91"/>
      <c r="E50" s="56" t="s">
        <v>107</v>
      </c>
      <c r="F50" s="111"/>
      <c r="G50" s="88"/>
      <c r="H50" s="88"/>
      <c r="I50" s="88"/>
      <c r="J50" s="88">
        <v>1600</v>
      </c>
      <c r="K50" s="88">
        <v>16153</v>
      </c>
      <c r="L50" s="88">
        <v>20140</v>
      </c>
    </row>
    <row r="51" spans="2:12" ht="15">
      <c r="B51" s="51"/>
      <c r="C51" s="51" t="s">
        <v>85</v>
      </c>
      <c r="D51" s="91"/>
      <c r="E51" s="56" t="s">
        <v>108</v>
      </c>
      <c r="F51" s="111">
        <v>9031</v>
      </c>
      <c r="G51" s="88">
        <v>6436.24309</v>
      </c>
      <c r="H51" s="88">
        <v>3402</v>
      </c>
      <c r="I51" s="88">
        <v>1333</v>
      </c>
      <c r="J51" s="88">
        <v>206</v>
      </c>
      <c r="K51" s="88">
        <v>21</v>
      </c>
      <c r="L51" s="88">
        <v>9</v>
      </c>
    </row>
    <row r="52" spans="2:12" ht="15">
      <c r="B52" s="51"/>
      <c r="C52" s="51" t="s">
        <v>86</v>
      </c>
      <c r="D52" s="91"/>
      <c r="E52" s="56" t="s">
        <v>108</v>
      </c>
      <c r="F52" s="111">
        <v>8507</v>
      </c>
      <c r="G52" s="88">
        <v>7043.66234</v>
      </c>
      <c r="H52" s="88">
        <v>4781</v>
      </c>
      <c r="I52" s="88">
        <v>2092</v>
      </c>
      <c r="J52" s="88">
        <v>894</v>
      </c>
      <c r="K52" s="88">
        <v>295</v>
      </c>
      <c r="L52" s="88">
        <v>33</v>
      </c>
    </row>
    <row r="53" spans="2:12" ht="15">
      <c r="B53" s="51"/>
      <c r="C53" s="51" t="s">
        <v>87</v>
      </c>
      <c r="D53" s="91"/>
      <c r="E53" s="56" t="s">
        <v>108</v>
      </c>
      <c r="F53" s="111">
        <v>29702</v>
      </c>
      <c r="G53" s="88">
        <v>18591.11343</v>
      </c>
      <c r="H53" s="88">
        <v>10990</v>
      </c>
      <c r="I53" s="88">
        <v>7982</v>
      </c>
      <c r="J53" s="88">
        <v>6741</v>
      </c>
      <c r="K53" s="88">
        <v>5905</v>
      </c>
      <c r="L53" s="88">
        <v>5090</v>
      </c>
    </row>
    <row r="54" spans="2:12" ht="15">
      <c r="B54" s="79"/>
      <c r="C54" s="52" t="s">
        <v>3</v>
      </c>
      <c r="D54" s="99"/>
      <c r="E54" s="57"/>
      <c r="F54" s="112">
        <v>79530</v>
      </c>
      <c r="G54" s="94">
        <v>54868.01886</v>
      </c>
      <c r="H54" s="94">
        <v>35998</v>
      </c>
      <c r="I54" s="94">
        <v>26355.02776</v>
      </c>
      <c r="J54" s="94">
        <v>22203</v>
      </c>
      <c r="K54" s="94">
        <v>36743</v>
      </c>
      <c r="L54" s="94">
        <v>39045</v>
      </c>
    </row>
    <row r="55" spans="2:12" ht="15">
      <c r="B55" s="80" t="s">
        <v>45</v>
      </c>
      <c r="C55" s="52" t="s">
        <v>3</v>
      </c>
      <c r="D55" s="99"/>
      <c r="E55" s="57" t="s">
        <v>108</v>
      </c>
      <c r="F55" s="112">
        <v>444268</v>
      </c>
      <c r="G55" s="94">
        <v>570396.13425</v>
      </c>
      <c r="H55" s="94">
        <v>620243</v>
      </c>
      <c r="I55" s="94">
        <v>644123</v>
      </c>
      <c r="J55" s="94">
        <v>596333</v>
      </c>
      <c r="K55" s="94">
        <v>539031</v>
      </c>
      <c r="L55" s="94">
        <v>511105</v>
      </c>
    </row>
    <row r="56" spans="2:12" ht="15">
      <c r="B56" s="50" t="s">
        <v>56</v>
      </c>
      <c r="C56" s="50" t="s">
        <v>88</v>
      </c>
      <c r="D56" s="98"/>
      <c r="E56" s="55" t="s">
        <v>107</v>
      </c>
      <c r="F56" s="110">
        <v>19374.32737</v>
      </c>
      <c r="G56" s="77">
        <v>12611</v>
      </c>
      <c r="H56" s="77">
        <v>2696</v>
      </c>
      <c r="I56" s="77"/>
      <c r="J56" s="77"/>
      <c r="K56" s="77"/>
      <c r="L56" s="77"/>
    </row>
    <row r="57" spans="2:12" ht="15">
      <c r="B57" s="51"/>
      <c r="C57" s="51" t="s">
        <v>89</v>
      </c>
      <c r="D57" s="91"/>
      <c r="E57" s="56" t="s">
        <v>107</v>
      </c>
      <c r="F57" s="111">
        <v>119768</v>
      </c>
      <c r="G57" s="88">
        <v>17282</v>
      </c>
      <c r="H57" s="88">
        <v>15168</v>
      </c>
      <c r="I57" s="88"/>
      <c r="J57" s="88"/>
      <c r="K57" s="88">
        <v>19450</v>
      </c>
      <c r="L57" s="88">
        <v>116950</v>
      </c>
    </row>
    <row r="58" spans="2:12" ht="15">
      <c r="B58" s="51"/>
      <c r="C58" s="51" t="s">
        <v>78</v>
      </c>
      <c r="D58" s="91"/>
      <c r="E58" s="56" t="s">
        <v>107</v>
      </c>
      <c r="F58" s="111">
        <v>9700</v>
      </c>
      <c r="G58" s="88">
        <v>3000</v>
      </c>
      <c r="H58" s="88"/>
      <c r="I58" s="88"/>
      <c r="J58" s="88"/>
      <c r="K58" s="88"/>
      <c r="L58" s="88"/>
    </row>
    <row r="59" spans="2:12" ht="15">
      <c r="B59" s="51"/>
      <c r="C59" s="51" t="s">
        <v>90</v>
      </c>
      <c r="D59" s="91"/>
      <c r="E59" s="56" t="s">
        <v>107</v>
      </c>
      <c r="F59" s="111"/>
      <c r="G59" s="88">
        <v>1000</v>
      </c>
      <c r="H59" s="88"/>
      <c r="I59" s="88"/>
      <c r="J59" s="88"/>
      <c r="K59" s="88"/>
      <c r="L59" s="88"/>
    </row>
    <row r="60" spans="2:12" ht="15">
      <c r="B60" s="51"/>
      <c r="C60" s="51" t="s">
        <v>91</v>
      </c>
      <c r="D60" s="91"/>
      <c r="E60" s="56" t="s">
        <v>107</v>
      </c>
      <c r="F60" s="111">
        <v>1600</v>
      </c>
      <c r="G60" s="88">
        <v>600</v>
      </c>
      <c r="H60" s="88"/>
      <c r="I60" s="88"/>
      <c r="J60" s="88">
        <v>250</v>
      </c>
      <c r="K60" s="88">
        <v>250</v>
      </c>
      <c r="L60" s="88">
        <v>920</v>
      </c>
    </row>
    <row r="61" spans="2:12" ht="15">
      <c r="B61" s="79"/>
      <c r="C61" s="52" t="s">
        <v>3</v>
      </c>
      <c r="D61" s="99"/>
      <c r="E61" s="57"/>
      <c r="F61" s="112">
        <v>150442.32737</v>
      </c>
      <c r="G61" s="94">
        <v>34493</v>
      </c>
      <c r="H61" s="94">
        <v>17864</v>
      </c>
      <c r="I61" s="94"/>
      <c r="J61" s="94">
        <v>250</v>
      </c>
      <c r="K61" s="94">
        <v>19700</v>
      </c>
      <c r="L61" s="94">
        <v>117870</v>
      </c>
    </row>
    <row r="62" spans="2:12" ht="15">
      <c r="B62" s="51" t="s">
        <v>189</v>
      </c>
      <c r="C62" s="9" t="s">
        <v>181</v>
      </c>
      <c r="D62" s="123"/>
      <c r="E62" s="76" t="s">
        <v>197</v>
      </c>
      <c r="F62" s="124">
        <v>1259100</v>
      </c>
      <c r="G62" s="89">
        <v>1422800</v>
      </c>
      <c r="H62" s="89">
        <v>1453100</v>
      </c>
      <c r="I62" s="89">
        <v>1477200</v>
      </c>
      <c r="J62" s="89">
        <v>1470000</v>
      </c>
      <c r="K62" s="89">
        <v>1511000</v>
      </c>
      <c r="L62" s="89">
        <v>1518000</v>
      </c>
    </row>
    <row r="63" spans="2:12" ht="15">
      <c r="B63" s="51"/>
      <c r="C63" s="9" t="s">
        <v>182</v>
      </c>
      <c r="D63" s="123"/>
      <c r="E63" s="76" t="s">
        <v>196</v>
      </c>
      <c r="F63" s="124">
        <v>619100</v>
      </c>
      <c r="G63" s="89">
        <v>651800</v>
      </c>
      <c r="H63" s="89">
        <v>691100</v>
      </c>
      <c r="I63" s="89">
        <v>767200</v>
      </c>
      <c r="J63" s="89">
        <v>1054000</v>
      </c>
      <c r="K63" s="89">
        <v>1032000</v>
      </c>
      <c r="L63" s="89">
        <v>1114000</v>
      </c>
    </row>
    <row r="64" spans="2:12" ht="15">
      <c r="B64" s="51"/>
      <c r="C64" s="125" t="s">
        <v>183</v>
      </c>
      <c r="D64" s="99">
        <v>12</v>
      </c>
      <c r="E64" s="57"/>
      <c r="F64" s="112">
        <v>640000</v>
      </c>
      <c r="G64" s="94">
        <v>771000</v>
      </c>
      <c r="H64" s="94">
        <v>762000</v>
      </c>
      <c r="I64" s="94">
        <v>710000</v>
      </c>
      <c r="J64" s="94">
        <v>416000</v>
      </c>
      <c r="K64" s="94">
        <v>479000</v>
      </c>
      <c r="L64" s="94">
        <v>404000</v>
      </c>
    </row>
    <row r="65" spans="2:12" ht="15">
      <c r="B65" s="54" t="s">
        <v>101</v>
      </c>
      <c r="C65" s="54"/>
      <c r="D65" s="101"/>
      <c r="E65" s="59"/>
      <c r="F65" s="114">
        <v>4321307.0934144445</v>
      </c>
      <c r="G65" s="96">
        <v>4525479.088514444</v>
      </c>
      <c r="H65" s="96">
        <v>4506749.9</v>
      </c>
      <c r="I65" s="96">
        <v>4361734.063184783</v>
      </c>
      <c r="J65" s="96">
        <v>4044339.7636766667</v>
      </c>
      <c r="K65" s="96">
        <v>4149221.1659311885</v>
      </c>
      <c r="L65" s="96">
        <v>4180702.03464</v>
      </c>
    </row>
    <row r="66" spans="6:10" ht="15">
      <c r="F66" s="43"/>
      <c r="G66" s="43"/>
      <c r="H66" s="43"/>
      <c r="I66" s="43"/>
      <c r="J66" s="38"/>
    </row>
    <row r="69" spans="1:5" ht="15.75">
      <c r="A69" s="28"/>
      <c r="B69" s="29" t="s">
        <v>0</v>
      </c>
      <c r="C69" s="44"/>
      <c r="E69" s="36"/>
    </row>
    <row r="70" spans="1:5" ht="15">
      <c r="A70" s="30">
        <v>1</v>
      </c>
      <c r="B70" s="36" t="s">
        <v>148</v>
      </c>
      <c r="C70" s="44"/>
      <c r="E70" s="36"/>
    </row>
    <row r="71" spans="1:5" ht="15">
      <c r="A71" s="30">
        <v>2</v>
      </c>
      <c r="B71" s="36" t="s">
        <v>191</v>
      </c>
      <c r="C71" s="44"/>
      <c r="E71" s="36"/>
    </row>
    <row r="72" spans="1:5" ht="15">
      <c r="A72" s="30">
        <v>3</v>
      </c>
      <c r="B72" s="29" t="s">
        <v>53</v>
      </c>
      <c r="C72" s="44"/>
      <c r="E72" s="36"/>
    </row>
    <row r="73" spans="1:5" ht="15">
      <c r="A73" s="30">
        <v>4</v>
      </c>
      <c r="B73" s="36" t="s">
        <v>149</v>
      </c>
      <c r="C73" s="44"/>
      <c r="E73" s="36"/>
    </row>
    <row r="74" spans="1:5" ht="15">
      <c r="A74" s="30">
        <v>5</v>
      </c>
      <c r="B74" s="29" t="s">
        <v>52</v>
      </c>
      <c r="C74" s="44"/>
      <c r="E74" s="36"/>
    </row>
    <row r="75" spans="1:5" ht="15">
      <c r="A75" s="5">
        <v>6</v>
      </c>
      <c r="B75" s="36" t="s">
        <v>190</v>
      </c>
      <c r="C75" s="44"/>
      <c r="E75" s="36"/>
    </row>
    <row r="76" spans="1:5" ht="15">
      <c r="A76" s="30">
        <v>7</v>
      </c>
      <c r="B76" s="36" t="s">
        <v>151</v>
      </c>
      <c r="C76" s="44"/>
      <c r="E76" s="36"/>
    </row>
    <row r="77" spans="1:5" ht="15">
      <c r="A77" s="30">
        <v>8</v>
      </c>
      <c r="B77" s="36" t="s">
        <v>167</v>
      </c>
      <c r="C77" s="44"/>
      <c r="E77" s="36"/>
    </row>
    <row r="78" spans="1:5" ht="15">
      <c r="A78" s="30">
        <v>9</v>
      </c>
      <c r="B78" s="36" t="s">
        <v>192</v>
      </c>
      <c r="C78" s="44"/>
      <c r="E78" s="36"/>
    </row>
    <row r="79" spans="1:5" ht="15">
      <c r="A79" s="30">
        <v>10</v>
      </c>
      <c r="B79" s="36" t="s">
        <v>152</v>
      </c>
      <c r="C79" s="44"/>
      <c r="E79" s="36"/>
    </row>
    <row r="80" spans="1:2" ht="15">
      <c r="A80" s="30">
        <v>11</v>
      </c>
      <c r="B80" s="36" t="s">
        <v>158</v>
      </c>
    </row>
    <row r="81" spans="1:2" ht="15">
      <c r="A81" s="36">
        <v>12</v>
      </c>
      <c r="B81" s="36" t="s">
        <v>195</v>
      </c>
    </row>
    <row r="82" spans="1:2" ht="15">
      <c r="A82" s="36">
        <v>13</v>
      </c>
      <c r="B82" s="36" t="s">
        <v>198</v>
      </c>
    </row>
  </sheetData>
  <mergeCells count="1">
    <mergeCell ref="F4:L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zoomScale="80" zoomScaleNormal="80" workbookViewId="0" topLeftCell="A1">
      <selection activeCell="Q14" sqref="Q14"/>
    </sheetView>
  </sheetViews>
  <sheetFormatPr defaultColWidth="8.88671875" defaultRowHeight="15"/>
  <cols>
    <col min="1" max="1" width="3.3359375" style="36" customWidth="1"/>
    <col min="2" max="2" width="36.6640625" style="36" customWidth="1"/>
    <col min="3" max="3" width="5.88671875" style="36" customWidth="1"/>
    <col min="4" max="17" width="9.99609375" style="36" customWidth="1"/>
    <col min="18" max="16384" width="8.88671875" style="36" customWidth="1"/>
  </cols>
  <sheetData>
    <row r="1" spans="2:3" ht="15.75">
      <c r="B1" s="28" t="s">
        <v>194</v>
      </c>
      <c r="C1" s="28"/>
    </row>
    <row r="3" spans="2:17" ht="35.25" customHeight="1">
      <c r="B3" s="66" t="s">
        <v>97</v>
      </c>
      <c r="C3" s="90" t="s">
        <v>33</v>
      </c>
      <c r="D3" s="62" t="s">
        <v>137</v>
      </c>
      <c r="E3" s="63" t="s">
        <v>138</v>
      </c>
      <c r="F3" s="63" t="s">
        <v>139</v>
      </c>
      <c r="G3" s="63" t="s">
        <v>140</v>
      </c>
      <c r="H3" s="63" t="s">
        <v>141</v>
      </c>
      <c r="I3" s="63" t="s">
        <v>142</v>
      </c>
      <c r="J3" s="63" t="s">
        <v>143</v>
      </c>
      <c r="K3" s="63" t="s">
        <v>47</v>
      </c>
      <c r="L3" s="63" t="s">
        <v>49</v>
      </c>
      <c r="M3" s="63" t="s">
        <v>57</v>
      </c>
      <c r="N3" s="63" t="s">
        <v>93</v>
      </c>
      <c r="O3" s="63" t="s">
        <v>94</v>
      </c>
      <c r="P3" s="63" t="s">
        <v>179</v>
      </c>
      <c r="Q3" s="63" t="s">
        <v>180</v>
      </c>
    </row>
    <row r="4" spans="2:17" ht="15.75" customHeight="1">
      <c r="B4" s="83"/>
      <c r="C4" s="90"/>
      <c r="D4" s="127" t="s">
        <v>145</v>
      </c>
      <c r="E4" s="128"/>
      <c r="F4" s="128"/>
      <c r="G4" s="128"/>
      <c r="H4" s="128"/>
      <c r="I4" s="128"/>
      <c r="J4" s="128"/>
      <c r="K4" s="128"/>
      <c r="L4" s="128"/>
      <c r="M4" s="128"/>
      <c r="N4" s="128"/>
      <c r="O4" s="128"/>
      <c r="P4" s="128"/>
      <c r="Q4" s="128"/>
    </row>
    <row r="5" spans="2:17" ht="15">
      <c r="B5" s="50" t="s">
        <v>156</v>
      </c>
      <c r="C5" s="91">
        <v>1</v>
      </c>
      <c r="D5" s="102">
        <v>1537.125</v>
      </c>
      <c r="E5" s="103">
        <v>1741.515</v>
      </c>
      <c r="F5" s="103">
        <v>1895.6406666666667</v>
      </c>
      <c r="G5" s="103">
        <v>1868.202888888889</v>
      </c>
      <c r="H5" s="103">
        <v>1972.939111111111</v>
      </c>
      <c r="I5" s="103">
        <v>2090.548111111111</v>
      </c>
      <c r="J5" s="103">
        <v>2246.312111111111</v>
      </c>
      <c r="K5" s="103">
        <v>2351.7674444444447</v>
      </c>
      <c r="L5" s="103">
        <v>2470.401777777778</v>
      </c>
      <c r="M5" s="103">
        <v>2503.838001</v>
      </c>
      <c r="N5" s="103">
        <v>2496.7429196073917</v>
      </c>
      <c r="O5" s="126">
        <v>2541.288702057971</v>
      </c>
      <c r="P5" s="126">
        <v>2551.0117170000008</v>
      </c>
      <c r="Q5" s="126">
        <v>2559.851</v>
      </c>
    </row>
    <row r="6" spans="2:17" ht="15">
      <c r="B6" s="51" t="s">
        <v>63</v>
      </c>
      <c r="C6" s="91">
        <v>2</v>
      </c>
      <c r="D6" s="102">
        <v>77.132</v>
      </c>
      <c r="E6" s="103">
        <v>96.463</v>
      </c>
      <c r="F6" s="103">
        <v>107.782</v>
      </c>
      <c r="G6" s="103">
        <v>123.177</v>
      </c>
      <c r="H6" s="103">
        <v>147.935</v>
      </c>
      <c r="I6" s="103">
        <v>174.393</v>
      </c>
      <c r="J6" s="103">
        <v>195.343</v>
      </c>
      <c r="K6" s="103">
        <v>206.959</v>
      </c>
      <c r="L6" s="103">
        <v>206.754</v>
      </c>
      <c r="M6" s="103">
        <v>184.543</v>
      </c>
      <c r="N6" s="103">
        <v>146.68854332173913</v>
      </c>
      <c r="O6" s="103">
        <v>130.5026856956522</v>
      </c>
      <c r="P6" s="103">
        <v>172.20755</v>
      </c>
      <c r="Q6" s="103">
        <v>182.076</v>
      </c>
    </row>
    <row r="7" spans="2:17" ht="15">
      <c r="B7" s="51" t="s">
        <v>100</v>
      </c>
      <c r="C7" s="91">
        <v>3</v>
      </c>
      <c r="D7" s="102">
        <v>84.96070222222222</v>
      </c>
      <c r="E7" s="103">
        <v>91.48280533333333</v>
      </c>
      <c r="F7" s="103">
        <v>103.84359344444444</v>
      </c>
      <c r="G7" s="103">
        <v>120.18275888888888</v>
      </c>
      <c r="H7" s="103">
        <v>136.41823066666666</v>
      </c>
      <c r="I7" s="103">
        <v>151.0424746888889</v>
      </c>
      <c r="J7" s="103">
        <v>157.57542300444445</v>
      </c>
      <c r="K7" s="103">
        <v>170.4443216</v>
      </c>
      <c r="L7" s="103">
        <v>184.37915762666665</v>
      </c>
      <c r="M7" s="103">
        <v>185.80689900000002</v>
      </c>
      <c r="N7" s="103">
        <v>170.509646</v>
      </c>
      <c r="O7" s="103">
        <v>160.77673053173913</v>
      </c>
      <c r="P7" s="103">
        <v>163.45078993118875</v>
      </c>
      <c r="Q7" s="103">
        <v>179.01603464</v>
      </c>
    </row>
    <row r="8" spans="2:18" ht="15">
      <c r="B8" s="51" t="s">
        <v>35</v>
      </c>
      <c r="C8" s="91">
        <v>4</v>
      </c>
      <c r="D8" s="102"/>
      <c r="E8" s="103">
        <v>16.126</v>
      </c>
      <c r="F8" s="103">
        <v>9.94</v>
      </c>
      <c r="G8" s="103">
        <v>11.268</v>
      </c>
      <c r="H8" s="103">
        <v>22.29</v>
      </c>
      <c r="I8" s="103">
        <v>29.647</v>
      </c>
      <c r="J8" s="103">
        <v>67.945</v>
      </c>
      <c r="K8" s="103">
        <v>116.455</v>
      </c>
      <c r="L8" s="103">
        <v>91.794</v>
      </c>
      <c r="M8" s="103">
        <v>50.116</v>
      </c>
      <c r="N8" s="103">
        <v>27.478926495652175</v>
      </c>
      <c r="O8" s="103">
        <v>26.555645391304353</v>
      </c>
      <c r="P8" s="103">
        <v>25.416109</v>
      </c>
      <c r="Q8" s="103">
        <v>25.246</v>
      </c>
      <c r="R8" s="38"/>
    </row>
    <row r="9" spans="2:18" ht="15">
      <c r="B9" s="51" t="s">
        <v>56</v>
      </c>
      <c r="C9" s="91">
        <v>5</v>
      </c>
      <c r="D9" s="102">
        <v>84.089</v>
      </c>
      <c r="E9" s="103">
        <v>89.003</v>
      </c>
      <c r="F9" s="103">
        <v>20.86588888888889</v>
      </c>
      <c r="G9" s="103">
        <v>21.408</v>
      </c>
      <c r="H9" s="103">
        <v>30.251221333333334</v>
      </c>
      <c r="I9" s="103">
        <v>73.24522222222222</v>
      </c>
      <c r="J9" s="103">
        <v>127.89</v>
      </c>
      <c r="K9" s="103">
        <v>150.44232737000002</v>
      </c>
      <c r="L9" s="103">
        <v>34.493</v>
      </c>
      <c r="M9" s="103">
        <v>17.864</v>
      </c>
      <c r="N9" s="103">
        <v>0</v>
      </c>
      <c r="O9" s="103">
        <v>0.25</v>
      </c>
      <c r="P9" s="103">
        <v>19.7</v>
      </c>
      <c r="Q9" s="103">
        <v>117.87</v>
      </c>
      <c r="R9" s="38"/>
    </row>
    <row r="10" spans="2:17" ht="15">
      <c r="B10" s="51" t="s">
        <v>36</v>
      </c>
      <c r="C10" s="91">
        <v>6</v>
      </c>
      <c r="D10" s="102">
        <v>71.13322222222222</v>
      </c>
      <c r="E10" s="103">
        <v>82.21566666666668</v>
      </c>
      <c r="F10" s="103">
        <v>88.96833333333335</v>
      </c>
      <c r="G10" s="103">
        <v>97.54862736402079</v>
      </c>
      <c r="H10" s="103">
        <v>113.61021997685589</v>
      </c>
      <c r="I10" s="103">
        <v>142.92355555555557</v>
      </c>
      <c r="J10" s="103">
        <v>149.228</v>
      </c>
      <c r="K10" s="103">
        <v>161.441</v>
      </c>
      <c r="L10" s="103">
        <v>141.393</v>
      </c>
      <c r="M10" s="103">
        <v>146.341</v>
      </c>
      <c r="N10" s="103">
        <v>139.836</v>
      </c>
      <c r="O10" s="103">
        <v>150.43</v>
      </c>
      <c r="P10" s="103">
        <v>162.661</v>
      </c>
      <c r="Q10" s="103">
        <v>162.493</v>
      </c>
    </row>
    <row r="11" spans="2:17" ht="15">
      <c r="B11" s="51" t="s">
        <v>153</v>
      </c>
      <c r="C11" s="91">
        <v>7</v>
      </c>
      <c r="D11" s="102">
        <v>50.184</v>
      </c>
      <c r="E11" s="103">
        <v>53.314</v>
      </c>
      <c r="F11" s="103">
        <v>63.835</v>
      </c>
      <c r="G11" s="103">
        <v>55.42</v>
      </c>
      <c r="H11" s="103">
        <v>62.048</v>
      </c>
      <c r="I11" s="103">
        <v>63.653</v>
      </c>
      <c r="J11" s="103">
        <v>65.516</v>
      </c>
      <c r="K11" s="103">
        <v>79.53</v>
      </c>
      <c r="L11" s="103">
        <v>54.86801886</v>
      </c>
      <c r="M11" s="103">
        <v>35.998</v>
      </c>
      <c r="N11" s="103">
        <v>26.355027760000002</v>
      </c>
      <c r="O11" s="103">
        <v>22.203</v>
      </c>
      <c r="P11" s="103">
        <v>36.743</v>
      </c>
      <c r="Q11" s="103">
        <v>39.045</v>
      </c>
    </row>
    <row r="12" spans="2:17" ht="15">
      <c r="B12" s="51" t="s">
        <v>45</v>
      </c>
      <c r="C12" s="91"/>
      <c r="D12" s="102">
        <v>400.62</v>
      </c>
      <c r="E12" s="103">
        <v>387.366</v>
      </c>
      <c r="F12" s="103">
        <v>380.056</v>
      </c>
      <c r="G12" s="103">
        <v>359.176</v>
      </c>
      <c r="H12" s="103">
        <v>354.132</v>
      </c>
      <c r="I12" s="103">
        <v>382.324</v>
      </c>
      <c r="J12" s="103">
        <v>385.724</v>
      </c>
      <c r="K12" s="103">
        <v>444.268</v>
      </c>
      <c r="L12" s="103">
        <v>570.39613425</v>
      </c>
      <c r="M12" s="103">
        <v>620.243</v>
      </c>
      <c r="N12" s="103">
        <v>644.123</v>
      </c>
      <c r="O12" s="103">
        <v>596.333</v>
      </c>
      <c r="P12" s="103">
        <v>539.031</v>
      </c>
      <c r="Q12" s="103">
        <v>511.105</v>
      </c>
    </row>
    <row r="13" spans="2:17" ht="15">
      <c r="B13" s="51" t="s">
        <v>193</v>
      </c>
      <c r="C13" s="91">
        <v>8</v>
      </c>
      <c r="D13" s="102">
        <v>539</v>
      </c>
      <c r="E13" s="103">
        <v>514</v>
      </c>
      <c r="F13" s="103">
        <v>488</v>
      </c>
      <c r="G13" s="103">
        <v>398</v>
      </c>
      <c r="H13" s="103">
        <v>495</v>
      </c>
      <c r="I13" s="103">
        <v>621</v>
      </c>
      <c r="J13" s="103">
        <v>572</v>
      </c>
      <c r="K13" s="103">
        <v>640</v>
      </c>
      <c r="L13" s="103">
        <v>771</v>
      </c>
      <c r="M13" s="103">
        <v>762</v>
      </c>
      <c r="N13" s="103">
        <v>710</v>
      </c>
      <c r="O13" s="103">
        <v>416</v>
      </c>
      <c r="P13" s="103">
        <v>479</v>
      </c>
      <c r="Q13" s="103">
        <v>404</v>
      </c>
    </row>
    <row r="14" spans="2:17" ht="15">
      <c r="B14" s="80" t="s">
        <v>3</v>
      </c>
      <c r="C14" s="92"/>
      <c r="D14" s="104">
        <v>2844.2439244444445</v>
      </c>
      <c r="E14" s="105">
        <v>3071.485472</v>
      </c>
      <c r="F14" s="105">
        <v>3158.9314823333334</v>
      </c>
      <c r="G14" s="105">
        <v>3054.383275141799</v>
      </c>
      <c r="H14" s="105">
        <v>3334.623783087967</v>
      </c>
      <c r="I14" s="105">
        <v>3728.7763635777774</v>
      </c>
      <c r="J14" s="105">
        <v>3967.5335341155555</v>
      </c>
      <c r="K14" s="105">
        <v>4321.307093414444</v>
      </c>
      <c r="L14" s="105">
        <v>4525.479088514446</v>
      </c>
      <c r="M14" s="105">
        <v>4506.749900000001</v>
      </c>
      <c r="N14" s="105">
        <v>4361.734063184783</v>
      </c>
      <c r="O14" s="105">
        <v>4044.339763676667</v>
      </c>
      <c r="P14" s="105">
        <v>4149.22116593119</v>
      </c>
      <c r="Q14" s="105">
        <v>4180.70203464</v>
      </c>
    </row>
    <row r="15" spans="16:17" ht="15">
      <c r="P15" s="78"/>
      <c r="Q15" s="78" t="s">
        <v>144</v>
      </c>
    </row>
    <row r="16" spans="2:17" ht="15">
      <c r="B16" s="36" t="s">
        <v>33</v>
      </c>
      <c r="O16" s="38"/>
      <c r="P16" s="38"/>
      <c r="Q16" s="38"/>
    </row>
    <row r="17" spans="1:2" ht="15">
      <c r="A17" s="36">
        <v>1</v>
      </c>
      <c r="B17" s="36" t="s">
        <v>166</v>
      </c>
    </row>
    <row r="18" spans="1:2" ht="15">
      <c r="A18" s="36">
        <v>2</v>
      </c>
      <c r="B18" s="36" t="s">
        <v>199</v>
      </c>
    </row>
    <row r="19" spans="1:2" ht="15">
      <c r="A19" s="36">
        <v>3</v>
      </c>
      <c r="B19" s="36" t="s">
        <v>154</v>
      </c>
    </row>
    <row r="20" spans="1:2" ht="15">
      <c r="A20" s="36">
        <v>4</v>
      </c>
      <c r="B20" s="36" t="s">
        <v>155</v>
      </c>
    </row>
    <row r="21" spans="1:2" ht="15">
      <c r="A21" s="36">
        <v>5</v>
      </c>
      <c r="B21" s="36" t="s">
        <v>170</v>
      </c>
    </row>
    <row r="22" spans="1:2" ht="15">
      <c r="A22" s="36">
        <v>6</v>
      </c>
      <c r="B22" s="36" t="s">
        <v>164</v>
      </c>
    </row>
    <row r="23" spans="1:17" ht="15">
      <c r="A23" s="36">
        <v>7</v>
      </c>
      <c r="B23" s="36" t="s">
        <v>169</v>
      </c>
      <c r="K23" s="107"/>
      <c r="L23" s="107"/>
      <c r="M23" s="107"/>
      <c r="N23" s="107"/>
      <c r="O23" s="107"/>
      <c r="P23" s="107"/>
      <c r="Q23" s="107"/>
    </row>
    <row r="24" spans="1:2" ht="15">
      <c r="A24" s="36">
        <v>8</v>
      </c>
      <c r="B24" s="36" t="s">
        <v>150</v>
      </c>
    </row>
    <row r="25" spans="1:2" ht="15">
      <c r="A25" s="36">
        <v>9</v>
      </c>
      <c r="B25" s="36" t="s">
        <v>165</v>
      </c>
    </row>
    <row r="30" spans="4:17" ht="15">
      <c r="D30" s="60"/>
      <c r="E30" s="60"/>
      <c r="F30" s="60"/>
      <c r="G30" s="60"/>
      <c r="H30" s="60"/>
      <c r="I30" s="60"/>
      <c r="J30" s="60"/>
      <c r="K30" s="60"/>
      <c r="L30" s="60"/>
      <c r="M30" s="60"/>
      <c r="N30" s="60"/>
      <c r="O30" s="60"/>
      <c r="P30" s="60"/>
      <c r="Q30" s="60"/>
    </row>
    <row r="31" spans="4:17" ht="15">
      <c r="D31" s="60"/>
      <c r="E31" s="60"/>
      <c r="F31" s="60"/>
      <c r="G31" s="60"/>
      <c r="H31" s="60"/>
      <c r="I31" s="60"/>
      <c r="J31" s="60"/>
      <c r="K31" s="60"/>
      <c r="L31" s="60"/>
      <c r="M31" s="60"/>
      <c r="N31" s="60"/>
      <c r="O31" s="60"/>
      <c r="P31" s="60"/>
      <c r="Q31" s="60"/>
    </row>
    <row r="32" spans="4:17" ht="15">
      <c r="D32" s="60"/>
      <c r="E32" s="60"/>
      <c r="F32" s="60"/>
      <c r="G32" s="60"/>
      <c r="H32" s="60"/>
      <c r="I32" s="60"/>
      <c r="J32" s="60"/>
      <c r="K32" s="60"/>
      <c r="L32" s="60"/>
      <c r="M32" s="60"/>
      <c r="N32" s="60"/>
      <c r="O32" s="60"/>
      <c r="P32" s="60"/>
      <c r="Q32" s="60"/>
    </row>
  </sheetData>
  <mergeCells count="1">
    <mergeCell ref="D4:Q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zoomScale="80" zoomScaleNormal="80" workbookViewId="0" topLeftCell="A1">
      <pane xSplit="2" ySplit="5" topLeftCell="C6" activePane="bottomRight" state="frozen"/>
      <selection pane="topRight" activeCell="C1" sqref="C1"/>
      <selection pane="bottomLeft" activeCell="A6" sqref="A6"/>
      <selection pane="bottomRight" activeCell="A1" sqref="A1"/>
    </sheetView>
  </sheetViews>
  <sheetFormatPr defaultColWidth="8.88671875" defaultRowHeight="15"/>
  <cols>
    <col min="1" max="1" width="3.4453125" style="0" customWidth="1"/>
    <col min="2" max="2" width="24.77734375" style="0" customWidth="1"/>
    <col min="3" max="17" width="8.5546875" style="0" customWidth="1"/>
  </cols>
  <sheetData>
    <row r="1" spans="1:17" ht="15.75">
      <c r="A1" s="6"/>
      <c r="B1" s="3" t="s">
        <v>171</v>
      </c>
      <c r="C1" s="3"/>
      <c r="D1" s="3"/>
      <c r="E1" s="3"/>
      <c r="F1" s="3"/>
      <c r="G1" s="3"/>
      <c r="H1" s="5"/>
      <c r="I1" s="5"/>
      <c r="J1" s="5"/>
      <c r="K1" s="5"/>
      <c r="L1" s="6"/>
      <c r="M1" s="6"/>
      <c r="N1" s="6"/>
      <c r="O1" s="6"/>
      <c r="P1" s="6"/>
      <c r="Q1" s="6"/>
    </row>
    <row r="2" spans="1:17" ht="15.75">
      <c r="A2" s="6"/>
      <c r="B2" s="3"/>
      <c r="C2" s="3"/>
      <c r="D2" s="3"/>
      <c r="E2" s="3"/>
      <c r="F2" s="3"/>
      <c r="G2" s="3"/>
      <c r="H2" s="5"/>
      <c r="I2" s="5"/>
      <c r="J2" s="5"/>
      <c r="K2" s="5"/>
      <c r="L2" s="6"/>
      <c r="M2" s="6"/>
      <c r="N2" s="6"/>
      <c r="O2" s="6"/>
      <c r="P2" s="6"/>
      <c r="Q2" s="6"/>
    </row>
    <row r="3" spans="1:17" ht="15">
      <c r="A3" s="6"/>
      <c r="B3" s="4" t="s">
        <v>160</v>
      </c>
      <c r="C3" s="4"/>
      <c r="D3" s="4"/>
      <c r="E3" s="4"/>
      <c r="F3" s="4"/>
      <c r="G3" s="4"/>
      <c r="H3" s="5"/>
      <c r="I3" s="5"/>
      <c r="J3" s="5"/>
      <c r="K3" s="5"/>
      <c r="L3" s="6"/>
      <c r="M3" s="6"/>
      <c r="N3" s="6"/>
      <c r="O3" s="6"/>
      <c r="P3" s="6"/>
      <c r="Q3" s="6"/>
    </row>
    <row r="4" spans="1:17" ht="27.75" customHeight="1">
      <c r="A4" s="6"/>
      <c r="B4" s="7" t="s">
        <v>15</v>
      </c>
      <c r="C4" s="8">
        <v>2000</v>
      </c>
      <c r="D4" s="8">
        <v>2001</v>
      </c>
      <c r="E4" s="8">
        <v>2002</v>
      </c>
      <c r="F4" s="8">
        <v>2003</v>
      </c>
      <c r="G4" s="8">
        <v>2004</v>
      </c>
      <c r="H4" s="8">
        <v>2005</v>
      </c>
      <c r="I4" s="8">
        <v>2006</v>
      </c>
      <c r="J4" s="8">
        <v>2007</v>
      </c>
      <c r="K4" s="8">
        <v>2008</v>
      </c>
      <c r="L4" s="8">
        <v>2009</v>
      </c>
      <c r="M4" s="8">
        <v>2010</v>
      </c>
      <c r="N4" s="8">
        <v>2011</v>
      </c>
      <c r="O4" s="8">
        <v>2012</v>
      </c>
      <c r="P4" s="115">
        <v>2013</v>
      </c>
      <c r="Q4" s="116">
        <v>2014</v>
      </c>
    </row>
    <row r="5" spans="1:17" ht="14.25" customHeight="1">
      <c r="A5" s="6"/>
      <c r="B5" s="7"/>
      <c r="C5" s="129" t="s">
        <v>145</v>
      </c>
      <c r="D5" s="130"/>
      <c r="E5" s="130"/>
      <c r="F5" s="130"/>
      <c r="G5" s="130"/>
      <c r="H5" s="130"/>
      <c r="I5" s="130"/>
      <c r="J5" s="130"/>
      <c r="K5" s="130"/>
      <c r="L5" s="130"/>
      <c r="M5" s="130"/>
      <c r="N5" s="130"/>
      <c r="O5" s="130"/>
      <c r="P5" s="130"/>
      <c r="Q5" s="131"/>
    </row>
    <row r="6" spans="1:17" ht="15">
      <c r="A6" s="6"/>
      <c r="B6" s="9" t="s">
        <v>13</v>
      </c>
      <c r="C6" s="10">
        <v>620.5584920030251</v>
      </c>
      <c r="D6" s="10">
        <v>640.4085643317476</v>
      </c>
      <c r="E6" s="10">
        <v>671.6140163723047</v>
      </c>
      <c r="F6" s="10">
        <v>715.0992108807848</v>
      </c>
      <c r="G6" s="10">
        <v>741.5648146176488</v>
      </c>
      <c r="H6" s="10">
        <v>763.6378604286199</v>
      </c>
      <c r="I6" s="10">
        <v>811.786977699837</v>
      </c>
      <c r="J6" s="10">
        <v>910.4155503155556</v>
      </c>
      <c r="K6" s="10">
        <v>953.1099789171601</v>
      </c>
      <c r="L6" s="10">
        <v>1004.7974027278062</v>
      </c>
      <c r="M6" s="10">
        <v>1048.27611717917</v>
      </c>
      <c r="N6" s="10">
        <v>1094.6063880399995</v>
      </c>
      <c r="O6" s="10">
        <v>1120.237097060003</v>
      </c>
      <c r="P6" s="118">
        <v>1142.0245647580043</v>
      </c>
      <c r="Q6" s="46">
        <v>1147.3414585196003</v>
      </c>
    </row>
    <row r="7" spans="1:17" ht="15">
      <c r="A7" s="6"/>
      <c r="B7" s="9" t="s">
        <v>14</v>
      </c>
      <c r="C7" s="10">
        <v>281.4862084248889</v>
      </c>
      <c r="D7" s="10">
        <v>298.40534597101066</v>
      </c>
      <c r="E7" s="10">
        <v>316.96619212045766</v>
      </c>
      <c r="F7" s="10">
        <v>356.9954056626369</v>
      </c>
      <c r="G7" s="10">
        <v>404.9732854426415</v>
      </c>
      <c r="H7" s="10">
        <v>441.8915700009674</v>
      </c>
      <c r="I7" s="10">
        <v>441.8813092794581</v>
      </c>
      <c r="J7" s="10">
        <v>475.7832030666666</v>
      </c>
      <c r="K7" s="10">
        <v>473.1697614350355</v>
      </c>
      <c r="L7" s="10">
        <v>507.5333499547514</v>
      </c>
      <c r="M7" s="10">
        <v>539.5988736263737</v>
      </c>
      <c r="N7" s="10">
        <v>548.2355600199995</v>
      </c>
      <c r="O7" s="10">
        <v>560.4206782396999</v>
      </c>
      <c r="P7" s="17">
        <v>532.0133717432693</v>
      </c>
      <c r="Q7" s="46">
        <v>521.9103968822654</v>
      </c>
    </row>
    <row r="8" spans="1:17" ht="15">
      <c r="A8" s="6"/>
      <c r="B8" s="9" t="s">
        <v>1</v>
      </c>
      <c r="C8" s="10">
        <v>13.705595696</v>
      </c>
      <c r="D8" s="10">
        <v>37.83609099532533</v>
      </c>
      <c r="E8" s="10">
        <v>113.10994950752624</v>
      </c>
      <c r="F8" s="10">
        <v>187.0684050651191</v>
      </c>
      <c r="G8" s="10">
        <v>172.50230374363798</v>
      </c>
      <c r="H8" s="10">
        <v>163.6513226630657</v>
      </c>
      <c r="I8" s="10">
        <v>128.55358777680055</v>
      </c>
      <c r="J8" s="10">
        <v>124.40770596444443</v>
      </c>
      <c r="K8" s="10">
        <v>132.7517496318115</v>
      </c>
      <c r="L8" s="10">
        <v>150.15398319721507</v>
      </c>
      <c r="M8" s="10">
        <v>158.71076509572902</v>
      </c>
      <c r="N8" s="10">
        <v>161.07711004000024</v>
      </c>
      <c r="O8" s="10">
        <v>161.17325002</v>
      </c>
      <c r="P8" s="17">
        <v>160.56474268999997</v>
      </c>
      <c r="Q8" s="46">
        <v>156.56289844390002</v>
      </c>
    </row>
    <row r="9" spans="1:17" ht="15">
      <c r="A9" s="6"/>
      <c r="B9" s="9" t="s">
        <v>54</v>
      </c>
      <c r="C9" s="10">
        <v>84.05832370133334</v>
      </c>
      <c r="D9" s="10">
        <v>125.73762442577153</v>
      </c>
      <c r="E9" s="10">
        <v>144.75546984103914</v>
      </c>
      <c r="F9" s="10">
        <v>113.43393381274424</v>
      </c>
      <c r="G9" s="10">
        <v>118.51494076519492</v>
      </c>
      <c r="H9" s="10">
        <v>131.70223517278484</v>
      </c>
      <c r="I9" s="10">
        <v>133.31024491050889</v>
      </c>
      <c r="J9" s="10">
        <v>143.0933495466667</v>
      </c>
      <c r="K9" s="10">
        <v>152.52343571000003</v>
      </c>
      <c r="L9" s="10">
        <v>159.79641591</v>
      </c>
      <c r="M9" s="10">
        <v>161.23602579999996</v>
      </c>
      <c r="N9" s="10">
        <v>166.09992884999997</v>
      </c>
      <c r="O9" s="10">
        <v>168.76963699159995</v>
      </c>
      <c r="P9" s="17">
        <v>183.86921910413483</v>
      </c>
      <c r="Q9" s="46">
        <v>187.38674843340007</v>
      </c>
    </row>
    <row r="10" spans="1:17" ht="15">
      <c r="A10" s="6"/>
      <c r="B10" s="11" t="s">
        <v>2</v>
      </c>
      <c r="C10" s="13">
        <v>999.8086198252474</v>
      </c>
      <c r="D10" s="13">
        <v>1102.387625723855</v>
      </c>
      <c r="E10" s="13">
        <v>1246.4456278413277</v>
      </c>
      <c r="F10" s="13">
        <v>1372.596955421285</v>
      </c>
      <c r="G10" s="13">
        <v>1437.5553445691232</v>
      </c>
      <c r="H10" s="13">
        <v>1500.882988265438</v>
      </c>
      <c r="I10" s="13">
        <v>1515.5321196666043</v>
      </c>
      <c r="J10" s="13">
        <v>1653.6998088933333</v>
      </c>
      <c r="K10" s="13">
        <v>1711.5549256940071</v>
      </c>
      <c r="L10" s="13">
        <v>1822.2811517897726</v>
      </c>
      <c r="M10" s="13">
        <v>1907.8217817012724</v>
      </c>
      <c r="N10" s="13">
        <v>1970.0189869499993</v>
      </c>
      <c r="O10" s="13">
        <v>2010.6006623113028</v>
      </c>
      <c r="P10" s="13">
        <v>2018.4718982954084</v>
      </c>
      <c r="Q10" s="47">
        <v>2013.2015022791659</v>
      </c>
    </row>
    <row r="11" spans="1:17" ht="15">
      <c r="A11" s="6"/>
      <c r="B11" s="16"/>
      <c r="C11" s="16"/>
      <c r="D11" s="16"/>
      <c r="E11" s="16"/>
      <c r="F11" s="16"/>
      <c r="G11" s="16"/>
      <c r="H11" s="6"/>
      <c r="I11" s="6"/>
      <c r="J11" s="6"/>
      <c r="K11" s="6"/>
      <c r="L11" s="6"/>
      <c r="M11" s="6"/>
      <c r="N11" s="6"/>
      <c r="O11" s="6"/>
      <c r="P11" s="6"/>
      <c r="Q11" s="6"/>
    </row>
    <row r="12" spans="1:17" ht="15">
      <c r="A12" s="6"/>
      <c r="B12" s="26" t="s">
        <v>162</v>
      </c>
      <c r="C12" s="26"/>
      <c r="D12" s="26"/>
      <c r="E12" s="26"/>
      <c r="F12" s="26"/>
      <c r="G12" s="26"/>
      <c r="H12" s="6"/>
      <c r="I12" s="6"/>
      <c r="J12" s="6"/>
      <c r="K12" s="6"/>
      <c r="L12" s="6"/>
      <c r="M12" s="6"/>
      <c r="N12" s="6"/>
      <c r="O12" s="6"/>
      <c r="P12" s="6"/>
      <c r="Q12" s="6"/>
    </row>
    <row r="13" spans="1:17" ht="28.5" customHeight="1">
      <c r="A13" s="6"/>
      <c r="B13" s="7" t="s">
        <v>15</v>
      </c>
      <c r="C13" s="8">
        <v>2000</v>
      </c>
      <c r="D13" s="8">
        <v>2001</v>
      </c>
      <c r="E13" s="8">
        <v>2002</v>
      </c>
      <c r="F13" s="8">
        <v>2003</v>
      </c>
      <c r="G13" s="8">
        <v>2004</v>
      </c>
      <c r="H13" s="8">
        <v>2005</v>
      </c>
      <c r="I13" s="8">
        <v>2006</v>
      </c>
      <c r="J13" s="8">
        <v>2007</v>
      </c>
      <c r="K13" s="8">
        <v>2008</v>
      </c>
      <c r="L13" s="8">
        <v>2009</v>
      </c>
      <c r="M13" s="8">
        <v>2010</v>
      </c>
      <c r="N13" s="8">
        <v>2011</v>
      </c>
      <c r="O13" s="8">
        <v>2012</v>
      </c>
      <c r="P13" s="115">
        <v>2013</v>
      </c>
      <c r="Q13" s="116">
        <v>2014</v>
      </c>
    </row>
    <row r="14" spans="1:17" ht="14.25" customHeight="1">
      <c r="A14" s="6"/>
      <c r="B14" s="7"/>
      <c r="C14" s="129" t="s">
        <v>161</v>
      </c>
      <c r="D14" s="130"/>
      <c r="E14" s="130"/>
      <c r="F14" s="130"/>
      <c r="G14" s="130"/>
      <c r="H14" s="130"/>
      <c r="I14" s="130"/>
      <c r="J14" s="130"/>
      <c r="K14" s="130"/>
      <c r="L14" s="130"/>
      <c r="M14" s="130"/>
      <c r="N14" s="130"/>
      <c r="O14" s="130"/>
      <c r="P14" s="130"/>
      <c r="Q14" s="131"/>
    </row>
    <row r="15" spans="1:17" ht="15">
      <c r="A15" s="6"/>
      <c r="B15" s="9" t="s">
        <v>13</v>
      </c>
      <c r="C15" s="34">
        <v>104.8905277</v>
      </c>
      <c r="D15" s="34">
        <v>105.6967122</v>
      </c>
      <c r="E15" s="34">
        <v>107.2561011</v>
      </c>
      <c r="F15" s="34">
        <v>109.37668440000002</v>
      </c>
      <c r="G15" s="34">
        <v>109.86152170000001</v>
      </c>
      <c r="H15" s="34">
        <v>108.38771879999999</v>
      </c>
      <c r="I15" s="34">
        <v>108.8985960487535</v>
      </c>
      <c r="J15" s="34">
        <v>111.8395268</v>
      </c>
      <c r="K15" s="34">
        <v>113.23590109486145</v>
      </c>
      <c r="L15" s="34">
        <v>116.18609761805178</v>
      </c>
      <c r="M15" s="34">
        <v>118.0299779463826</v>
      </c>
      <c r="N15" s="34">
        <v>119.40411289742592</v>
      </c>
      <c r="O15" s="34">
        <v>118.7154212499674</v>
      </c>
      <c r="P15" s="119">
        <v>118.81120615719243</v>
      </c>
      <c r="Q15" s="81">
        <v>118.0853008864615</v>
      </c>
    </row>
    <row r="16" spans="1:17" ht="15">
      <c r="A16" s="6"/>
      <c r="B16" s="9" t="s">
        <v>14</v>
      </c>
      <c r="C16" s="34">
        <v>48.737154</v>
      </c>
      <c r="D16" s="34">
        <v>50.7212382</v>
      </c>
      <c r="E16" s="34">
        <v>52.71557949999999</v>
      </c>
      <c r="F16" s="34">
        <v>57.21468929999999</v>
      </c>
      <c r="G16" s="34">
        <v>64.12168840000001</v>
      </c>
      <c r="H16" s="34">
        <v>68.05608240000001</v>
      </c>
      <c r="I16" s="34">
        <v>63.83875912837498</v>
      </c>
      <c r="J16" s="34">
        <v>65.66853041093525</v>
      </c>
      <c r="K16" s="34">
        <v>62.87804289602688</v>
      </c>
      <c r="L16" s="34">
        <v>65.53781698521222</v>
      </c>
      <c r="M16" s="34">
        <v>67.58613553450532</v>
      </c>
      <c r="N16" s="34">
        <v>66.70108222335605</v>
      </c>
      <c r="O16" s="34">
        <v>67.18048845224877</v>
      </c>
      <c r="P16" s="117">
        <v>64.20251566043214</v>
      </c>
      <c r="Q16" s="81">
        <v>62.39449358054647</v>
      </c>
    </row>
    <row r="17" spans="1:17" ht="15">
      <c r="A17" s="6"/>
      <c r="B17" s="9" t="s">
        <v>1</v>
      </c>
      <c r="C17" s="34">
        <v>2.8500223</v>
      </c>
      <c r="D17" s="34">
        <v>7.8837208</v>
      </c>
      <c r="E17" s="34">
        <v>23.319598600000003</v>
      </c>
      <c r="F17" s="34">
        <v>37.0049649</v>
      </c>
      <c r="G17" s="34">
        <v>33.1346215</v>
      </c>
      <c r="H17" s="34">
        <v>30.513752699999998</v>
      </c>
      <c r="I17" s="34">
        <v>23.328164703044337</v>
      </c>
      <c r="J17" s="34">
        <v>22.0448819</v>
      </c>
      <c r="K17" s="34">
        <v>23.00033257607213</v>
      </c>
      <c r="L17" s="34">
        <v>24.965779430569917</v>
      </c>
      <c r="M17" s="34">
        <v>25.31477081251291</v>
      </c>
      <c r="N17" s="34">
        <v>24.873935171351967</v>
      </c>
      <c r="O17" s="34">
        <v>24.771871565225545</v>
      </c>
      <c r="P17" s="117">
        <v>24.541936550843673</v>
      </c>
      <c r="Q17" s="81">
        <v>23.97920167533719</v>
      </c>
    </row>
    <row r="18" spans="1:17" ht="15">
      <c r="A18" s="6"/>
      <c r="B18" s="9" t="s">
        <v>54</v>
      </c>
      <c r="C18" s="34">
        <v>16.37251640000001</v>
      </c>
      <c r="D18" s="34">
        <v>23.4762673</v>
      </c>
      <c r="E18" s="34">
        <v>26.5725637</v>
      </c>
      <c r="F18" s="34">
        <v>21.3260971</v>
      </c>
      <c r="G18" s="34">
        <v>22.18087339999999</v>
      </c>
      <c r="H18" s="34">
        <v>23.060813500000002</v>
      </c>
      <c r="I18" s="34">
        <v>22.395761631665337</v>
      </c>
      <c r="J18" s="34">
        <v>23.032010436481464</v>
      </c>
      <c r="K18" s="34">
        <v>23.844036890287196</v>
      </c>
      <c r="L18" s="34">
        <v>24.240239035850163</v>
      </c>
      <c r="M18" s="34">
        <v>23.8349958810433</v>
      </c>
      <c r="N18" s="34">
        <v>24.059958390512335</v>
      </c>
      <c r="O18" s="34">
        <v>24.09102865579303</v>
      </c>
      <c r="P18" s="117">
        <v>25.70037647393195</v>
      </c>
      <c r="Q18" s="81">
        <v>25.078236636269818</v>
      </c>
    </row>
    <row r="19" spans="1:17" ht="15">
      <c r="A19" s="6"/>
      <c r="B19" s="11" t="s">
        <v>3</v>
      </c>
      <c r="C19" s="35">
        <v>172.85022040000004</v>
      </c>
      <c r="D19" s="35">
        <v>187.7779385</v>
      </c>
      <c r="E19" s="35">
        <v>209.86384289999998</v>
      </c>
      <c r="F19" s="35">
        <v>224.92243569999997</v>
      </c>
      <c r="G19" s="35">
        <v>229.298705</v>
      </c>
      <c r="H19" s="35">
        <v>230.0183674</v>
      </c>
      <c r="I19" s="35">
        <v>218.46128151183817</v>
      </c>
      <c r="J19" s="35">
        <v>222.58494954741673</v>
      </c>
      <c r="K19" s="35">
        <v>222.9583134572476</v>
      </c>
      <c r="L19" s="35">
        <v>230.92993306968407</v>
      </c>
      <c r="M19" s="35">
        <v>234.7658801744441</v>
      </c>
      <c r="N19" s="35">
        <v>235.03908868264625</v>
      </c>
      <c r="O19" s="35">
        <v>234.7588099232347</v>
      </c>
      <c r="P19" s="35">
        <v>233.2560348424002</v>
      </c>
      <c r="Q19" s="82">
        <v>229.53723277861496</v>
      </c>
    </row>
    <row r="20" spans="1:17" ht="15">
      <c r="A20" s="6"/>
      <c r="B20" s="16"/>
      <c r="C20" s="16"/>
      <c r="D20" s="16"/>
      <c r="E20" s="16"/>
      <c r="F20" s="16"/>
      <c r="G20" s="16"/>
      <c r="H20" s="6"/>
      <c r="I20" s="6"/>
      <c r="J20" s="6"/>
      <c r="K20" s="6"/>
      <c r="L20" s="6"/>
      <c r="M20" s="6"/>
      <c r="N20" s="6"/>
      <c r="O20" s="6"/>
      <c r="P20" s="16"/>
      <c r="Q20" s="6"/>
    </row>
    <row r="21" spans="1:17" ht="15">
      <c r="A21" s="6"/>
      <c r="B21" s="26" t="s">
        <v>58</v>
      </c>
      <c r="C21" s="26"/>
      <c r="D21" s="26"/>
      <c r="E21" s="26"/>
      <c r="F21" s="26"/>
      <c r="G21" s="26"/>
      <c r="H21" s="6"/>
      <c r="I21" s="6"/>
      <c r="J21" s="6"/>
      <c r="K21" s="6"/>
      <c r="L21" s="6"/>
      <c r="M21" s="6"/>
      <c r="N21" s="6"/>
      <c r="O21" s="6"/>
      <c r="P21" s="16"/>
      <c r="Q21" s="6"/>
    </row>
    <row r="22" spans="1:21" ht="28.5" customHeight="1">
      <c r="A22" s="6"/>
      <c r="B22" s="7" t="s">
        <v>15</v>
      </c>
      <c r="C22" s="8">
        <v>2000</v>
      </c>
      <c r="D22" s="8">
        <v>2001</v>
      </c>
      <c r="E22" s="8">
        <v>2002</v>
      </c>
      <c r="F22" s="8">
        <v>2003</v>
      </c>
      <c r="G22" s="8">
        <v>2004</v>
      </c>
      <c r="H22" s="8">
        <v>2005</v>
      </c>
      <c r="I22" s="8">
        <v>2006</v>
      </c>
      <c r="J22" s="8">
        <v>2007</v>
      </c>
      <c r="K22" s="8">
        <v>2008</v>
      </c>
      <c r="L22" s="8">
        <v>2009</v>
      </c>
      <c r="M22" s="8">
        <v>2010</v>
      </c>
      <c r="N22" s="8">
        <v>2011</v>
      </c>
      <c r="O22" s="8">
        <v>2012</v>
      </c>
      <c r="P22" s="115">
        <v>2013</v>
      </c>
      <c r="Q22" s="116">
        <v>2014</v>
      </c>
      <c r="U22" s="87"/>
    </row>
    <row r="23" spans="1:17" ht="15">
      <c r="A23" s="6"/>
      <c r="B23" s="9" t="s">
        <v>13</v>
      </c>
      <c r="C23" s="10">
        <v>5916.249118108165</v>
      </c>
      <c r="D23" s="10">
        <v>6058.926063092316</v>
      </c>
      <c r="E23" s="10">
        <v>6261.779138756188</v>
      </c>
      <c r="F23" s="10">
        <v>6537.949242140171</v>
      </c>
      <c r="G23" s="10">
        <v>6749.995841516264</v>
      </c>
      <c r="H23" s="10">
        <v>7045.427921937407</v>
      </c>
      <c r="I23" s="10">
        <v>7454.521978744363</v>
      </c>
      <c r="J23" s="10">
        <v>8140.37376913826</v>
      </c>
      <c r="K23" s="10">
        <v>8417.030020529519</v>
      </c>
      <c r="L23" s="10">
        <v>8648.17240037582</v>
      </c>
      <c r="M23" s="10">
        <v>8881.439575082948</v>
      </c>
      <c r="N23" s="10">
        <v>9167.241910505385</v>
      </c>
      <c r="O23" s="10">
        <v>9436.323312210887</v>
      </c>
      <c r="P23" s="17">
        <v>9612.094697928207</v>
      </c>
      <c r="Q23" s="46">
        <v>9716.2089600192</v>
      </c>
    </row>
    <row r="24" spans="1:17" ht="15">
      <c r="A24" s="6"/>
      <c r="B24" s="9" t="s">
        <v>14</v>
      </c>
      <c r="C24" s="10">
        <v>5775.597984750791</v>
      </c>
      <c r="D24" s="10">
        <v>5883.242534308058</v>
      </c>
      <c r="E24" s="10">
        <v>6012.761220247189</v>
      </c>
      <c r="F24" s="10">
        <v>6239.576060454758</v>
      </c>
      <c r="G24" s="10">
        <v>6315.699033318678</v>
      </c>
      <c r="H24" s="10">
        <v>6493.0503552018645</v>
      </c>
      <c r="I24" s="10">
        <v>6921.834247919321</v>
      </c>
      <c r="J24" s="10">
        <v>7245.223855160893</v>
      </c>
      <c r="K24" s="10">
        <v>7525.198616907557</v>
      </c>
      <c r="L24" s="10">
        <v>7744.129623195564</v>
      </c>
      <c r="M24" s="10">
        <v>7983.869315192429</v>
      </c>
      <c r="N24" s="10">
        <v>8219.29032851628</v>
      </c>
      <c r="O24" s="10">
        <v>8342.015533841219</v>
      </c>
      <c r="P24" s="17">
        <v>8286.48794008469</v>
      </c>
      <c r="Q24" s="46">
        <v>8364.686800583122</v>
      </c>
    </row>
    <row r="25" spans="1:17" ht="15">
      <c r="A25" s="6"/>
      <c r="B25" s="9" t="s">
        <v>1</v>
      </c>
      <c r="C25" s="10">
        <v>4808.9433180926335</v>
      </c>
      <c r="D25" s="10">
        <v>4799.268258627998</v>
      </c>
      <c r="E25" s="10">
        <v>4850.424376838383</v>
      </c>
      <c r="F25" s="10">
        <v>5055.22449678419</v>
      </c>
      <c r="G25" s="10">
        <v>5206.104549696998</v>
      </c>
      <c r="H25" s="10">
        <v>5363.198826182586</v>
      </c>
      <c r="I25" s="10">
        <v>5510.660157505843</v>
      </c>
      <c r="J25" s="10">
        <v>5643.3827374890325</v>
      </c>
      <c r="K25" s="10">
        <v>5771.7317431277825</v>
      </c>
      <c r="L25" s="10">
        <v>6014.391964600777</v>
      </c>
      <c r="M25" s="10">
        <v>6269.492474222971</v>
      </c>
      <c r="N25" s="10">
        <v>6475.738918284124</v>
      </c>
      <c r="O25" s="10">
        <v>6506.3008903313175</v>
      </c>
      <c r="P25" s="17">
        <v>6542.464257348114</v>
      </c>
      <c r="Q25" s="46">
        <v>6529.112209975125</v>
      </c>
    </row>
    <row r="26" spans="1:17" ht="15">
      <c r="A26" s="6"/>
      <c r="B26" s="9" t="s">
        <v>54</v>
      </c>
      <c r="C26" s="10">
        <v>5134.1114369769875</v>
      </c>
      <c r="D26" s="10">
        <v>5355.946191061283</v>
      </c>
      <c r="E26" s="10">
        <v>5447.553780482203</v>
      </c>
      <c r="F26" s="10">
        <v>5319.019850694774</v>
      </c>
      <c r="G26" s="10">
        <v>5343.114251091437</v>
      </c>
      <c r="H26" s="10">
        <v>5711.083660287389</v>
      </c>
      <c r="I26" s="10">
        <v>5952.476504394551</v>
      </c>
      <c r="J26" s="10">
        <v>6212.803260978666</v>
      </c>
      <c r="K26" s="10">
        <v>6396.7119499018245</v>
      </c>
      <c r="L26" s="10">
        <v>6592.196375360354</v>
      </c>
      <c r="M26" s="10">
        <v>6764.676050489099</v>
      </c>
      <c r="N26" s="10">
        <v>6903.583379242204</v>
      </c>
      <c r="O26" s="10">
        <v>7005.497332759883</v>
      </c>
      <c r="P26" s="17">
        <v>7154.339520692801</v>
      </c>
      <c r="Q26" s="46">
        <v>7472.086301410397</v>
      </c>
    </row>
    <row r="27" spans="1:17" ht="15">
      <c r="A27" s="6"/>
      <c r="B27" s="11" t="s">
        <v>3</v>
      </c>
      <c r="C27" s="12">
        <v>5784.248452281679</v>
      </c>
      <c r="D27" s="12">
        <v>5870.698307425794</v>
      </c>
      <c r="E27" s="12">
        <v>5939.306221678493</v>
      </c>
      <c r="F27" s="12">
        <v>6102.5346411064365</v>
      </c>
      <c r="G27" s="12">
        <v>6269.3565782202</v>
      </c>
      <c r="H27" s="12">
        <v>6525.057130135243</v>
      </c>
      <c r="I27" s="12">
        <v>6937.303073471531</v>
      </c>
      <c r="J27" s="13">
        <v>7429.522131913279</v>
      </c>
      <c r="K27" s="13">
        <v>7676.569216703367</v>
      </c>
      <c r="L27" s="13">
        <v>7891.056510374043</v>
      </c>
      <c r="M27" s="13">
        <v>8126.486609909644</v>
      </c>
      <c r="N27" s="13">
        <v>8381.66535613977</v>
      </c>
      <c r="O27" s="13">
        <v>8564.537633193668</v>
      </c>
      <c r="P27" s="13">
        <v>8653.460561735057</v>
      </c>
      <c r="Q27" s="47">
        <v>8770.696927503988</v>
      </c>
    </row>
    <row r="28" spans="1:17" ht="15">
      <c r="A28" s="6"/>
      <c r="B28" s="16"/>
      <c r="C28" s="16"/>
      <c r="D28" s="16"/>
      <c r="E28" s="16"/>
      <c r="F28" s="16"/>
      <c r="G28" s="16"/>
      <c r="H28" s="17"/>
      <c r="I28" s="17"/>
      <c r="J28" s="17"/>
      <c r="K28" s="17"/>
      <c r="L28" s="10"/>
      <c r="M28" s="10"/>
      <c r="N28" s="10"/>
      <c r="O28" s="10"/>
      <c r="P28" s="17"/>
      <c r="Q28" s="10"/>
    </row>
    <row r="29" spans="1:17" ht="15">
      <c r="A29" s="6"/>
      <c r="B29" s="26" t="s">
        <v>163</v>
      </c>
      <c r="C29" s="26"/>
      <c r="D29" s="26"/>
      <c r="E29" s="26"/>
      <c r="F29" s="26"/>
      <c r="G29" s="26"/>
      <c r="H29" s="17"/>
      <c r="I29" s="17"/>
      <c r="J29" s="17"/>
      <c r="K29" s="17"/>
      <c r="L29" s="10"/>
      <c r="M29" s="10"/>
      <c r="N29" s="10"/>
      <c r="O29" s="10"/>
      <c r="P29" s="17"/>
      <c r="Q29" s="10"/>
    </row>
    <row r="30" spans="1:17" ht="28.5" customHeight="1">
      <c r="A30" s="6"/>
      <c r="B30" s="7" t="s">
        <v>15</v>
      </c>
      <c r="C30" s="8">
        <v>2000</v>
      </c>
      <c r="D30" s="8">
        <v>2001</v>
      </c>
      <c r="E30" s="8">
        <v>2002</v>
      </c>
      <c r="F30" s="8">
        <v>2003</v>
      </c>
      <c r="G30" s="8">
        <v>2004</v>
      </c>
      <c r="H30" s="8">
        <v>2005</v>
      </c>
      <c r="I30" s="8">
        <v>2006</v>
      </c>
      <c r="J30" s="8">
        <v>2007</v>
      </c>
      <c r="K30" s="8">
        <v>2008</v>
      </c>
      <c r="L30" s="8">
        <v>2009</v>
      </c>
      <c r="M30" s="8">
        <v>2010</v>
      </c>
      <c r="N30" s="8">
        <v>2011</v>
      </c>
      <c r="O30" s="8">
        <v>2012</v>
      </c>
      <c r="P30" s="115">
        <v>2013</v>
      </c>
      <c r="Q30" s="116">
        <v>2014</v>
      </c>
    </row>
    <row r="31" spans="1:17" ht="16.5" customHeight="1">
      <c r="A31" s="6"/>
      <c r="B31" s="7"/>
      <c r="C31" s="129" t="s">
        <v>161</v>
      </c>
      <c r="D31" s="130"/>
      <c r="E31" s="130"/>
      <c r="F31" s="130"/>
      <c r="G31" s="130"/>
      <c r="H31" s="130"/>
      <c r="I31" s="130"/>
      <c r="J31" s="130"/>
      <c r="K31" s="130"/>
      <c r="L31" s="130"/>
      <c r="M31" s="130"/>
      <c r="N31" s="130"/>
      <c r="O31" s="130"/>
      <c r="P31" s="130"/>
      <c r="Q31" s="131"/>
    </row>
    <row r="32" spans="1:17" ht="15">
      <c r="A32" s="6"/>
      <c r="B32" s="9" t="s">
        <v>13</v>
      </c>
      <c r="C32" s="34">
        <v>104.8905277</v>
      </c>
      <c r="D32" s="34">
        <v>105.6967122</v>
      </c>
      <c r="E32" s="34">
        <v>107.2561011</v>
      </c>
      <c r="F32" s="34">
        <v>109.37668440000002</v>
      </c>
      <c r="G32" s="34">
        <v>109.86152170000001</v>
      </c>
      <c r="H32" s="34">
        <v>108.3877188</v>
      </c>
      <c r="I32" s="34">
        <v>108.92069730081467</v>
      </c>
      <c r="J32" s="34">
        <v>111.83952680000007</v>
      </c>
      <c r="K32" s="34">
        <v>112.69807209999999</v>
      </c>
      <c r="L32" s="34">
        <v>120.0778629</v>
      </c>
      <c r="M32" s="34">
        <v>122.07251650000006</v>
      </c>
      <c r="N32" s="34">
        <v>117.93175659999999</v>
      </c>
      <c r="O32" s="34">
        <v>118.49139559999996</v>
      </c>
      <c r="P32" s="119">
        <v>116.66129660000036</v>
      </c>
      <c r="Q32" s="81">
        <v>115.7696875</v>
      </c>
    </row>
    <row r="33" spans="1:17" ht="15">
      <c r="A33" s="6"/>
      <c r="B33" s="9" t="s">
        <v>14</v>
      </c>
      <c r="C33" s="34">
        <v>48.737154</v>
      </c>
      <c r="D33" s="34">
        <v>50.7212382</v>
      </c>
      <c r="E33" s="34">
        <v>52.71557949999999</v>
      </c>
      <c r="F33" s="34">
        <v>57.21468929999999</v>
      </c>
      <c r="G33" s="34">
        <v>64.1216883997722</v>
      </c>
      <c r="H33" s="34">
        <v>68.52303690000002</v>
      </c>
      <c r="I33" s="34">
        <v>63.8669831971602</v>
      </c>
      <c r="J33" s="34">
        <v>65.76189630000002</v>
      </c>
      <c r="K33" s="34">
        <v>61.62049759999999</v>
      </c>
      <c r="L33" s="34">
        <v>66.4034706</v>
      </c>
      <c r="M33" s="34">
        <v>67.2599424</v>
      </c>
      <c r="N33" s="34">
        <v>65.24117280000002</v>
      </c>
      <c r="O33" s="34">
        <v>66.90800510000012</v>
      </c>
      <c r="P33" s="117">
        <v>63.12284570000015</v>
      </c>
      <c r="Q33" s="81">
        <v>61.31986520000001</v>
      </c>
    </row>
    <row r="34" spans="1:17" ht="15">
      <c r="A34" s="6"/>
      <c r="B34" s="9" t="s">
        <v>1</v>
      </c>
      <c r="C34" s="34">
        <v>2.8500223</v>
      </c>
      <c r="D34" s="34">
        <v>7.8837208</v>
      </c>
      <c r="E34" s="34">
        <v>23.319598600000003</v>
      </c>
      <c r="F34" s="34">
        <v>37.0049649</v>
      </c>
      <c r="G34" s="34">
        <v>33.1346215</v>
      </c>
      <c r="H34" s="34">
        <v>30.513752700000005</v>
      </c>
      <c r="I34" s="34">
        <v>23.429528499999996</v>
      </c>
      <c r="J34" s="34">
        <v>22.0448819</v>
      </c>
      <c r="K34" s="34">
        <v>22.525720800000002</v>
      </c>
      <c r="L34" s="34">
        <v>25.099326199999997</v>
      </c>
      <c r="M34" s="34">
        <v>25.811705800000002</v>
      </c>
      <c r="N34" s="34">
        <v>24.527838700000007</v>
      </c>
      <c r="O34" s="34">
        <v>24.552904500000004</v>
      </c>
      <c r="P34" s="117">
        <v>24.699072199999993</v>
      </c>
      <c r="Q34" s="81">
        <v>23.945284899999994</v>
      </c>
    </row>
    <row r="35" spans="1:17" ht="15">
      <c r="A35" s="6"/>
      <c r="B35" s="9" t="s">
        <v>54</v>
      </c>
      <c r="C35" s="34">
        <v>16.37251640000001</v>
      </c>
      <c r="D35" s="34">
        <v>23.4762673</v>
      </c>
      <c r="E35" s="34">
        <v>26.5725637</v>
      </c>
      <c r="F35" s="34">
        <v>23.16930090000001</v>
      </c>
      <c r="G35" s="34">
        <v>23.217271200000013</v>
      </c>
      <c r="H35" s="34">
        <v>25.783570499999986</v>
      </c>
      <c r="I35" s="34">
        <v>25.257879991392663</v>
      </c>
      <c r="J35" s="34">
        <v>27.323784199999988</v>
      </c>
      <c r="K35" s="34">
        <v>29.0479819</v>
      </c>
      <c r="L35" s="34">
        <v>31.171268799999996</v>
      </c>
      <c r="M35" s="34">
        <v>30.02164369999999</v>
      </c>
      <c r="N35" s="34">
        <v>28.448077500000014</v>
      </c>
      <c r="O35" s="34">
        <v>27.4508706</v>
      </c>
      <c r="P35" s="117">
        <v>27.984181199999963</v>
      </c>
      <c r="Q35" s="81">
        <v>26.7678269</v>
      </c>
    </row>
    <row r="36" spans="1:17" ht="15">
      <c r="A36" s="6"/>
      <c r="B36" s="11" t="s">
        <v>3</v>
      </c>
      <c r="C36" s="35">
        <v>172.85022040000004</v>
      </c>
      <c r="D36" s="35">
        <v>187.7779385</v>
      </c>
      <c r="E36" s="35">
        <v>209.86384289999998</v>
      </c>
      <c r="F36" s="35">
        <v>226.7656395</v>
      </c>
      <c r="G36" s="35">
        <v>230.33510279977222</v>
      </c>
      <c r="H36" s="35">
        <v>233.20807890000003</v>
      </c>
      <c r="I36" s="35">
        <v>221.4750889893675</v>
      </c>
      <c r="J36" s="35">
        <v>226.9700892000001</v>
      </c>
      <c r="K36" s="35">
        <v>225.89227240000002</v>
      </c>
      <c r="L36" s="35">
        <v>242.75192850000002</v>
      </c>
      <c r="M36" s="35">
        <v>245.16580840000003</v>
      </c>
      <c r="N36" s="35">
        <v>236.1488456</v>
      </c>
      <c r="O36" s="35">
        <v>237.40317580000007</v>
      </c>
      <c r="P36" s="35">
        <v>232.46739570000045</v>
      </c>
      <c r="Q36" s="82">
        <v>227.80266450000002</v>
      </c>
    </row>
    <row r="37" spans="1:17" ht="15">
      <c r="A37" s="6"/>
      <c r="B37" s="16"/>
      <c r="C37" s="16"/>
      <c r="D37" s="16"/>
      <c r="E37" s="16"/>
      <c r="F37" s="16"/>
      <c r="G37" s="16"/>
      <c r="H37" s="17"/>
      <c r="I37" s="17"/>
      <c r="J37" s="17"/>
      <c r="K37" s="17"/>
      <c r="L37" s="10"/>
      <c r="M37" s="10"/>
      <c r="N37" s="10"/>
      <c r="O37" s="10"/>
      <c r="P37" s="17"/>
      <c r="Q37" s="10"/>
    </row>
    <row r="38" spans="1:17" ht="15">
      <c r="A38" s="6"/>
      <c r="B38" s="26" t="s">
        <v>59</v>
      </c>
      <c r="C38" s="26"/>
      <c r="D38" s="26"/>
      <c r="E38" s="26"/>
      <c r="F38" s="26"/>
      <c r="G38" s="26"/>
      <c r="H38" s="17"/>
      <c r="I38" s="17"/>
      <c r="J38" s="17"/>
      <c r="K38" s="17"/>
      <c r="L38" s="10"/>
      <c r="M38" s="10"/>
      <c r="N38" s="10"/>
      <c r="O38" s="10"/>
      <c r="P38" s="10"/>
      <c r="Q38" s="10"/>
    </row>
    <row r="39" spans="1:17" ht="28.5" customHeight="1">
      <c r="A39" s="6"/>
      <c r="B39" s="7" t="s">
        <v>15</v>
      </c>
      <c r="C39" s="8">
        <v>2000</v>
      </c>
      <c r="D39" s="8">
        <v>2001</v>
      </c>
      <c r="E39" s="8">
        <v>2002</v>
      </c>
      <c r="F39" s="8">
        <v>2003</v>
      </c>
      <c r="G39" s="8">
        <v>2004</v>
      </c>
      <c r="H39" s="8">
        <v>2005</v>
      </c>
      <c r="I39" s="8">
        <v>2006</v>
      </c>
      <c r="J39" s="8">
        <v>2007</v>
      </c>
      <c r="K39" s="8">
        <v>2008</v>
      </c>
      <c r="L39" s="8">
        <v>2009</v>
      </c>
      <c r="M39" s="8">
        <v>2010</v>
      </c>
      <c r="N39" s="8">
        <v>2011</v>
      </c>
      <c r="O39" s="8">
        <v>2012</v>
      </c>
      <c r="P39" s="115">
        <v>2013</v>
      </c>
      <c r="Q39" s="116">
        <v>2014</v>
      </c>
    </row>
    <row r="40" spans="1:17" ht="15">
      <c r="A40" s="6"/>
      <c r="B40" s="9" t="s">
        <v>13</v>
      </c>
      <c r="C40" s="10">
        <v>5916.249118108165</v>
      </c>
      <c r="D40" s="10">
        <v>6058.926063092316</v>
      </c>
      <c r="E40" s="10">
        <v>6261.779138756188</v>
      </c>
      <c r="F40" s="10">
        <v>6537.949242140171</v>
      </c>
      <c r="G40" s="10">
        <v>6749.995841516264</v>
      </c>
      <c r="H40" s="10">
        <v>7045.427921937406</v>
      </c>
      <c r="I40" s="10">
        <v>7453.009371192902</v>
      </c>
      <c r="J40" s="10">
        <v>8140.373769138256</v>
      </c>
      <c r="K40" s="10">
        <v>8457.198611804472</v>
      </c>
      <c r="L40" s="10">
        <v>8367.882126321605</v>
      </c>
      <c r="M40" s="10">
        <v>8587.322906374011</v>
      </c>
      <c r="N40" s="10">
        <v>9281.69324020736</v>
      </c>
      <c r="O40" s="10">
        <v>9454.164088350086</v>
      </c>
      <c r="P40" s="17">
        <v>9789.232573624602</v>
      </c>
      <c r="Q40" s="46">
        <v>9910.551572661025</v>
      </c>
    </row>
    <row r="41" spans="1:17" ht="15">
      <c r="A41" s="6"/>
      <c r="B41" s="9" t="s">
        <v>14</v>
      </c>
      <c r="C41" s="10">
        <v>5775.597984750791</v>
      </c>
      <c r="D41" s="10">
        <v>5883.242534308058</v>
      </c>
      <c r="E41" s="10">
        <v>6012.761220247189</v>
      </c>
      <c r="F41" s="10">
        <v>6239.576060454758</v>
      </c>
      <c r="G41" s="10">
        <v>6315.699033341116</v>
      </c>
      <c r="H41" s="10">
        <v>6448.80305941267</v>
      </c>
      <c r="I41" s="10">
        <v>6918.775354009613</v>
      </c>
      <c r="J41" s="10">
        <v>7234.937400469494</v>
      </c>
      <c r="K41" s="10">
        <v>7678.7721596561005</v>
      </c>
      <c r="L41" s="10">
        <v>7643.175053485102</v>
      </c>
      <c r="M41" s="10">
        <v>8022.588993867079</v>
      </c>
      <c r="N41" s="10">
        <v>8403.214358218886</v>
      </c>
      <c r="O41" s="10">
        <v>8375.988454626617</v>
      </c>
      <c r="P41" s="17">
        <v>8428.22223623654</v>
      </c>
      <c r="Q41" s="46">
        <v>8511.277628872958</v>
      </c>
    </row>
    <row r="42" spans="1:17" ht="15">
      <c r="A42" s="6"/>
      <c r="B42" s="9" t="s">
        <v>1</v>
      </c>
      <c r="C42" s="10">
        <v>4808.9433180926335</v>
      </c>
      <c r="D42" s="10">
        <v>4799.268258627998</v>
      </c>
      <c r="E42" s="10">
        <v>4850.424376838383</v>
      </c>
      <c r="F42" s="10">
        <v>5055.22449678419</v>
      </c>
      <c r="G42" s="10">
        <v>5206.104549696998</v>
      </c>
      <c r="H42" s="10">
        <v>5363.1988261825845</v>
      </c>
      <c r="I42" s="10">
        <v>5486.819240805489</v>
      </c>
      <c r="J42" s="10">
        <v>5643.3827374890325</v>
      </c>
      <c r="K42" s="10">
        <v>5893.340808513061</v>
      </c>
      <c r="L42" s="10">
        <v>5982.391001285728</v>
      </c>
      <c r="M42" s="10">
        <v>6148.790255300717</v>
      </c>
      <c r="N42" s="10">
        <v>6567.1138827246195</v>
      </c>
      <c r="O42" s="10">
        <v>6564.325211300357</v>
      </c>
      <c r="P42" s="17">
        <v>6500.841059527735</v>
      </c>
      <c r="Q42" s="46">
        <v>6538.36022823433</v>
      </c>
    </row>
    <row r="43" spans="1:17" ht="15">
      <c r="A43" s="6"/>
      <c r="B43" s="9" t="s">
        <v>54</v>
      </c>
      <c r="C43" s="10">
        <v>5134.1114369769875</v>
      </c>
      <c r="D43" s="10">
        <v>5355.946191061283</v>
      </c>
      <c r="E43" s="10">
        <v>5447.553780482203</v>
      </c>
      <c r="F43" s="10">
        <v>4895.872098270526</v>
      </c>
      <c r="G43" s="10">
        <v>5104.602506654393</v>
      </c>
      <c r="H43" s="10">
        <v>5107.990577673674</v>
      </c>
      <c r="I43" s="10">
        <v>5277.966518010939</v>
      </c>
      <c r="J43" s="10">
        <v>5236.952118318472</v>
      </c>
      <c r="K43" s="10">
        <v>5250.741212765629</v>
      </c>
      <c r="L43" s="10">
        <v>5126.400754979855</v>
      </c>
      <c r="M43" s="10">
        <v>5370.659495236099</v>
      </c>
      <c r="N43" s="10">
        <v>5838.704877333095</v>
      </c>
      <c r="O43" s="10">
        <v>6148.06136573315</v>
      </c>
      <c r="P43" s="17">
        <v>6570.469859026466</v>
      </c>
      <c r="Q43" s="46">
        <v>7000.446810024764</v>
      </c>
    </row>
    <row r="44" spans="1:17" ht="15">
      <c r="A44" s="6"/>
      <c r="B44" s="11" t="s">
        <v>3</v>
      </c>
      <c r="C44" s="12">
        <v>5784.248452281679</v>
      </c>
      <c r="D44" s="12">
        <v>5870.698307425794</v>
      </c>
      <c r="E44" s="12">
        <v>5939.306221678493</v>
      </c>
      <c r="F44" s="12">
        <v>6052.931821804003</v>
      </c>
      <c r="G44" s="12">
        <v>6241.147472075823</v>
      </c>
      <c r="H44" s="12">
        <v>6435.810437377767</v>
      </c>
      <c r="I44" s="12">
        <v>6842.901053036088</v>
      </c>
      <c r="J44" s="12">
        <v>7285.981226522479</v>
      </c>
      <c r="K44" s="12">
        <v>7576.863553186368</v>
      </c>
      <c r="L44" s="12">
        <v>7506.762821823566</v>
      </c>
      <c r="M44" s="12">
        <v>7781.761225809137</v>
      </c>
      <c r="N44" s="12">
        <v>8342.276592310385</v>
      </c>
      <c r="O44" s="12">
        <v>8469.13970521241</v>
      </c>
      <c r="P44" s="13">
        <v>8682.817184824704</v>
      </c>
      <c r="Q44" s="47">
        <v>8837.48004746962</v>
      </c>
    </row>
    <row r="45" spans="1:17" ht="15">
      <c r="A45" s="6"/>
      <c r="B45" s="16"/>
      <c r="C45" s="16"/>
      <c r="D45" s="16"/>
      <c r="E45" s="16"/>
      <c r="F45" s="16"/>
      <c r="G45" s="16"/>
      <c r="H45" s="17"/>
      <c r="I45" s="17"/>
      <c r="J45" s="17"/>
      <c r="K45" s="17"/>
      <c r="L45" s="17"/>
      <c r="M45" s="17"/>
      <c r="N45" s="17"/>
      <c r="O45" s="17"/>
      <c r="P45" s="17"/>
      <c r="Q45" s="17"/>
    </row>
    <row r="46" spans="1:17" ht="15">
      <c r="A46" s="6"/>
      <c r="B46" s="6" t="s">
        <v>0</v>
      </c>
      <c r="C46" s="6"/>
      <c r="D46" s="6"/>
      <c r="E46" s="6"/>
      <c r="F46" s="6"/>
      <c r="G46" s="6"/>
      <c r="H46" s="6"/>
      <c r="I46" s="6"/>
      <c r="J46" s="6"/>
      <c r="K46" s="6"/>
      <c r="L46" s="10"/>
      <c r="M46" s="10"/>
      <c r="N46" s="10"/>
      <c r="O46" s="10"/>
      <c r="P46" s="10"/>
      <c r="Q46" s="10"/>
    </row>
    <row r="47" spans="1:17" ht="15">
      <c r="A47" s="6">
        <v>1</v>
      </c>
      <c r="B47" s="6" t="s">
        <v>30</v>
      </c>
      <c r="C47" s="6"/>
      <c r="D47" s="6"/>
      <c r="E47" s="6"/>
      <c r="F47" s="6"/>
      <c r="G47" s="6"/>
      <c r="H47" s="6"/>
      <c r="I47" s="6"/>
      <c r="J47" s="6"/>
      <c r="K47" s="6"/>
      <c r="L47" s="10"/>
      <c r="M47" s="10"/>
      <c r="N47" s="10"/>
      <c r="O47" s="10"/>
      <c r="P47" s="10"/>
      <c r="Q47" s="10"/>
    </row>
    <row r="48" spans="1:17" ht="15">
      <c r="A48" s="6">
        <v>2</v>
      </c>
      <c r="B48" s="6" t="s">
        <v>102</v>
      </c>
      <c r="C48" s="6"/>
      <c r="D48" s="6"/>
      <c r="E48" s="6"/>
      <c r="F48" s="6"/>
      <c r="G48" s="6"/>
      <c r="H48" s="6"/>
      <c r="I48" s="6"/>
      <c r="J48" s="6"/>
      <c r="K48" s="6"/>
      <c r="L48" s="6"/>
      <c r="M48" s="6"/>
      <c r="N48" s="6"/>
      <c r="O48" s="6"/>
      <c r="P48" s="6"/>
      <c r="Q48" s="6"/>
    </row>
    <row r="49" spans="1:17" ht="15">
      <c r="A49" s="6">
        <v>3</v>
      </c>
      <c r="B49" s="6" t="s">
        <v>55</v>
      </c>
      <c r="C49" s="6"/>
      <c r="D49" s="6"/>
      <c r="E49" s="6"/>
      <c r="F49" s="6"/>
      <c r="G49" s="6"/>
      <c r="H49" s="6"/>
      <c r="I49" s="6"/>
      <c r="J49" s="6"/>
      <c r="K49" s="6"/>
      <c r="L49" s="6"/>
      <c r="M49" s="6"/>
      <c r="N49" s="6"/>
      <c r="O49" s="6"/>
      <c r="P49" s="6"/>
      <c r="Q49" s="6"/>
    </row>
    <row r="50" spans="1:17" ht="15">
      <c r="A50" s="6">
        <v>4</v>
      </c>
      <c r="B50" s="6" t="s">
        <v>60</v>
      </c>
      <c r="C50" s="6"/>
      <c r="D50" s="6"/>
      <c r="E50" s="6"/>
      <c r="F50" s="6"/>
      <c r="G50" s="6"/>
      <c r="H50" s="6"/>
      <c r="I50" s="6"/>
      <c r="J50" s="6"/>
      <c r="K50" s="6"/>
      <c r="L50" s="6"/>
      <c r="M50" s="6"/>
      <c r="N50" s="6"/>
      <c r="O50" s="6"/>
      <c r="P50" s="6"/>
      <c r="Q50" s="6"/>
    </row>
    <row r="51" spans="1:17" ht="15">
      <c r="A51" s="6"/>
      <c r="B51" s="6"/>
      <c r="C51" s="6"/>
      <c r="D51" s="6"/>
      <c r="E51" s="6"/>
      <c r="F51" s="6"/>
      <c r="G51" s="6"/>
      <c r="H51" s="6"/>
      <c r="I51" s="6"/>
      <c r="J51" s="6"/>
      <c r="K51" s="6"/>
      <c r="L51" s="6"/>
      <c r="M51" s="6"/>
      <c r="N51" s="6"/>
      <c r="O51" s="6"/>
      <c r="P51" s="6"/>
      <c r="Q51" s="6"/>
    </row>
  </sheetData>
  <mergeCells count="3">
    <mergeCell ref="C5:Q5"/>
    <mergeCell ref="C14:Q14"/>
    <mergeCell ref="C31:Q3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zoomScale="80" zoomScaleNormal="80" workbookViewId="0" topLeftCell="A1"/>
  </sheetViews>
  <sheetFormatPr defaultColWidth="8.88671875" defaultRowHeight="15"/>
  <cols>
    <col min="1" max="1" width="3.4453125" style="0" customWidth="1"/>
    <col min="2" max="2" width="10.99609375" style="0" customWidth="1"/>
  </cols>
  <sheetData>
    <row r="1" spans="2:12" ht="15.75">
      <c r="B1" s="3" t="s">
        <v>172</v>
      </c>
      <c r="C1" s="6"/>
      <c r="D1" s="6"/>
      <c r="E1" s="6"/>
      <c r="F1" s="6"/>
      <c r="G1" s="6"/>
      <c r="H1" s="6"/>
      <c r="I1" s="6"/>
      <c r="K1" s="6"/>
      <c r="L1" s="6"/>
    </row>
    <row r="2" spans="2:12" ht="15">
      <c r="B2" s="14"/>
      <c r="C2" s="6"/>
      <c r="D2" s="6"/>
      <c r="E2" s="6"/>
      <c r="F2" s="6"/>
      <c r="G2" s="6"/>
      <c r="H2" s="6"/>
      <c r="I2" s="6"/>
      <c r="K2" s="6"/>
      <c r="L2" s="6"/>
    </row>
    <row r="3" spans="2:12" ht="34.5" customHeight="1">
      <c r="B3" s="18" t="s">
        <v>25</v>
      </c>
      <c r="C3" s="8">
        <v>2008</v>
      </c>
      <c r="D3" s="8">
        <v>2009</v>
      </c>
      <c r="E3" s="8">
        <v>2010</v>
      </c>
      <c r="F3" s="8">
        <v>2011</v>
      </c>
      <c r="G3" s="8">
        <v>2012</v>
      </c>
      <c r="H3" s="115">
        <v>2013</v>
      </c>
      <c r="I3" s="115">
        <v>2014</v>
      </c>
      <c r="K3" s="6"/>
      <c r="L3" s="6"/>
    </row>
    <row r="4" spans="2:12" ht="15">
      <c r="B4" s="9" t="s">
        <v>26</v>
      </c>
      <c r="C4" s="15">
        <v>123954.7584855277</v>
      </c>
      <c r="D4" s="15">
        <v>127732.94821096145</v>
      </c>
      <c r="E4" s="15">
        <v>125726.16943232408</v>
      </c>
      <c r="F4" s="15">
        <v>122889.26197987076</v>
      </c>
      <c r="G4" s="15">
        <v>120851.11291615837</v>
      </c>
      <c r="H4" s="120">
        <v>118244.73996319184</v>
      </c>
      <c r="I4" s="120">
        <v>114836.77152706288</v>
      </c>
      <c r="K4" s="6"/>
      <c r="L4" s="6"/>
    </row>
    <row r="5" spans="2:12" ht="15">
      <c r="B5" s="9" t="s">
        <v>24</v>
      </c>
      <c r="C5" s="15">
        <v>77272.51455878073</v>
      </c>
      <c r="D5" s="15">
        <v>80121.72922848594</v>
      </c>
      <c r="E5" s="15">
        <v>84764.23712681161</v>
      </c>
      <c r="F5" s="15">
        <v>87052.41487448187</v>
      </c>
      <c r="G5" s="15">
        <v>88643.43301096004</v>
      </c>
      <c r="H5" s="120">
        <v>88460.59808228115</v>
      </c>
      <c r="I5" s="120">
        <v>88036.48972741273</v>
      </c>
      <c r="K5" s="6"/>
      <c r="L5" s="6"/>
    </row>
    <row r="6" spans="2:12" ht="15">
      <c r="B6" s="27" t="s">
        <v>27</v>
      </c>
      <c r="C6" s="19">
        <v>21731.040412939095</v>
      </c>
      <c r="D6" s="19">
        <v>23075.255630236585</v>
      </c>
      <c r="E6" s="19">
        <v>24275.473615308263</v>
      </c>
      <c r="F6" s="19">
        <v>25097.411828293785</v>
      </c>
      <c r="G6" s="19">
        <v>25358.202542090585</v>
      </c>
      <c r="H6" s="19">
        <v>26550.696796926728</v>
      </c>
      <c r="I6" s="120">
        <v>26663.971524139342</v>
      </c>
      <c r="K6" s="6"/>
      <c r="L6" s="6"/>
    </row>
    <row r="7" spans="2:12" ht="15">
      <c r="B7" s="11" t="s">
        <v>3</v>
      </c>
      <c r="C7" s="42">
        <v>222958.3134572475</v>
      </c>
      <c r="D7" s="42">
        <v>230929.93306968396</v>
      </c>
      <c r="E7" s="42">
        <v>234765.88017444397</v>
      </c>
      <c r="F7" s="42">
        <v>235039.08868264643</v>
      </c>
      <c r="G7" s="42">
        <v>234852.74846920898</v>
      </c>
      <c r="H7" s="42">
        <v>233256.0348423997</v>
      </c>
      <c r="I7" s="42">
        <v>229537.23277861497</v>
      </c>
      <c r="K7" s="6"/>
      <c r="L7" s="6"/>
    </row>
    <row r="8" spans="2:12" ht="15">
      <c r="B8" s="14"/>
      <c r="C8" s="6"/>
      <c r="D8" s="6"/>
      <c r="E8" s="6"/>
      <c r="F8" s="6"/>
      <c r="G8" s="6"/>
      <c r="H8" s="87"/>
      <c r="K8" s="6"/>
      <c r="L8" s="6"/>
    </row>
    <row r="9" spans="3:13" ht="15">
      <c r="C9" s="6"/>
      <c r="D9" s="6"/>
      <c r="E9" s="6"/>
      <c r="F9" s="6"/>
      <c r="G9" s="6"/>
      <c r="H9" s="6"/>
      <c r="I9" s="6"/>
      <c r="K9" s="6"/>
      <c r="L9" s="6"/>
      <c r="M9" s="87"/>
    </row>
    <row r="10" spans="2:12" ht="15">
      <c r="B10" s="6" t="s">
        <v>0</v>
      </c>
      <c r="C10" s="6"/>
      <c r="D10" s="6"/>
      <c r="E10" s="6"/>
      <c r="F10" s="6"/>
      <c r="G10" s="6"/>
      <c r="H10" s="6"/>
      <c r="I10" s="6"/>
      <c r="K10" s="6"/>
      <c r="L10" s="6"/>
    </row>
    <row r="11" spans="1:12" ht="15">
      <c r="A11" s="6">
        <v>1</v>
      </c>
      <c r="B11" s="6" t="s">
        <v>28</v>
      </c>
      <c r="C11" s="6"/>
      <c r="D11" s="6"/>
      <c r="E11" s="6"/>
      <c r="F11" s="6"/>
      <c r="G11" s="6"/>
      <c r="H11" s="6"/>
      <c r="I11" s="6"/>
      <c r="K11" s="6"/>
      <c r="L11" s="6"/>
    </row>
    <row r="12" spans="1:12" ht="15">
      <c r="A12" s="6">
        <v>2</v>
      </c>
      <c r="B12" s="6" t="s">
        <v>103</v>
      </c>
      <c r="C12" s="6"/>
      <c r="D12" s="6"/>
      <c r="E12" s="6"/>
      <c r="F12" s="6"/>
      <c r="G12" s="6"/>
      <c r="H12" s="6"/>
      <c r="I12" s="6"/>
      <c r="K12" s="6"/>
      <c r="L12" s="6"/>
    </row>
    <row r="13" spans="1:12" ht="15">
      <c r="A13" s="6">
        <v>3</v>
      </c>
      <c r="B13" s="6" t="s">
        <v>29</v>
      </c>
      <c r="C13" s="6"/>
      <c r="D13" s="6"/>
      <c r="E13" s="6"/>
      <c r="F13" s="6"/>
      <c r="G13" s="6"/>
      <c r="H13" s="6"/>
      <c r="I13" s="6"/>
      <c r="K13" s="6"/>
      <c r="L13" s="6"/>
    </row>
    <row r="14" spans="1:12" ht="15">
      <c r="A14" s="6">
        <v>4</v>
      </c>
      <c r="B14" s="6" t="s">
        <v>61</v>
      </c>
      <c r="C14" s="6"/>
      <c r="D14" s="6"/>
      <c r="E14" s="6"/>
      <c r="F14" s="6"/>
      <c r="G14" s="6"/>
      <c r="H14" s="6"/>
      <c r="I14" s="6"/>
      <c r="K14" s="6"/>
      <c r="L14" s="6"/>
    </row>
    <row r="15" spans="2:12" ht="15">
      <c r="B15" s="6"/>
      <c r="C15" s="6"/>
      <c r="D15" s="6"/>
      <c r="E15" s="6"/>
      <c r="F15" s="6"/>
      <c r="G15" s="6"/>
      <c r="H15" s="6"/>
      <c r="I15" s="6"/>
      <c r="K15" s="6"/>
      <c r="L15" s="6"/>
    </row>
    <row r="16" spans="2:12" ht="15">
      <c r="B16" s="6"/>
      <c r="C16" s="6"/>
      <c r="D16" s="6"/>
      <c r="E16" s="6"/>
      <c r="F16" s="6"/>
      <c r="G16" s="6"/>
      <c r="H16" s="6"/>
      <c r="I16" s="6"/>
      <c r="K16" s="6"/>
      <c r="L16" s="6"/>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zoomScale="80" zoomScaleNormal="80" workbookViewId="0" topLeftCell="A1"/>
  </sheetViews>
  <sheetFormatPr defaultColWidth="8.88671875" defaultRowHeight="15"/>
  <cols>
    <col min="1" max="1" width="3.77734375" style="0" customWidth="1"/>
    <col min="2" max="2" width="22.4453125" style="0" customWidth="1"/>
  </cols>
  <sheetData>
    <row r="1" spans="1:9" ht="15.75">
      <c r="A1" s="6"/>
      <c r="B1" s="3" t="s">
        <v>173</v>
      </c>
      <c r="C1" s="6"/>
      <c r="D1" s="6"/>
      <c r="E1" s="6"/>
      <c r="F1" s="6"/>
      <c r="G1" s="6"/>
      <c r="H1" s="6"/>
      <c r="I1" s="6"/>
    </row>
    <row r="2" spans="1:9" ht="15">
      <c r="A2" s="6"/>
      <c r="B2" s="14"/>
      <c r="C2" s="6"/>
      <c r="D2" s="6"/>
      <c r="E2" s="6"/>
      <c r="F2" s="6"/>
      <c r="G2" s="6"/>
      <c r="H2" s="6"/>
      <c r="I2" s="6"/>
    </row>
    <row r="3" spans="1:9" ht="30.75" customHeight="1">
      <c r="A3" s="6"/>
      <c r="B3" s="20" t="s">
        <v>16</v>
      </c>
      <c r="C3" s="8">
        <v>2008</v>
      </c>
      <c r="D3" s="8">
        <v>2009</v>
      </c>
      <c r="E3" s="8">
        <v>2010</v>
      </c>
      <c r="F3" s="8">
        <v>2011</v>
      </c>
      <c r="G3" s="8">
        <v>2012</v>
      </c>
      <c r="H3" s="115">
        <v>2013</v>
      </c>
      <c r="I3" s="116">
        <v>2014</v>
      </c>
    </row>
    <row r="4" spans="1:9" ht="15">
      <c r="A4" s="6"/>
      <c r="B4" s="21" t="s">
        <v>48</v>
      </c>
      <c r="C4" s="15">
        <v>96411.66097371932</v>
      </c>
      <c r="D4" s="15">
        <v>99053.4457848084</v>
      </c>
      <c r="E4" s="15">
        <v>96818.18602534953</v>
      </c>
      <c r="F4" s="15">
        <v>92225.25097150853</v>
      </c>
      <c r="G4" s="15">
        <v>91020.9711008658</v>
      </c>
      <c r="H4" s="120">
        <v>88053.29899619386</v>
      </c>
      <c r="I4" s="21">
        <v>84230.21170470539</v>
      </c>
    </row>
    <row r="5" spans="1:9" ht="15">
      <c r="A5" s="6"/>
      <c r="B5" s="21" t="s">
        <v>19</v>
      </c>
      <c r="C5" s="15">
        <v>107639.85951935408</v>
      </c>
      <c r="D5" s="15">
        <v>111751.20476267055</v>
      </c>
      <c r="E5" s="15">
        <v>117447.30453028194</v>
      </c>
      <c r="F5" s="15">
        <v>121727.66962730816</v>
      </c>
      <c r="G5" s="15">
        <v>122221.18089891775</v>
      </c>
      <c r="H5" s="120">
        <v>123276.20699690323</v>
      </c>
      <c r="I5" s="21">
        <v>122930.26111401283</v>
      </c>
    </row>
    <row r="6" spans="1:9" ht="15">
      <c r="A6" s="6"/>
      <c r="B6" s="21" t="s">
        <v>4</v>
      </c>
      <c r="C6" s="15">
        <v>11620.33915867699</v>
      </c>
      <c r="D6" s="15">
        <v>12284.14273087582</v>
      </c>
      <c r="E6" s="15">
        <v>12515.457348476833</v>
      </c>
      <c r="F6" s="15">
        <v>11992.293894072694</v>
      </c>
      <c r="G6" s="15">
        <v>12361.04508842107</v>
      </c>
      <c r="H6" s="120">
        <v>12415.533356265392</v>
      </c>
      <c r="I6" s="21">
        <v>12587.543641069611</v>
      </c>
    </row>
    <row r="7" spans="1:15" ht="15">
      <c r="A7" s="6"/>
      <c r="B7" s="21" t="s">
        <v>5</v>
      </c>
      <c r="C7" s="15">
        <v>6996.565200144672</v>
      </c>
      <c r="D7" s="15">
        <v>7563.40690986121</v>
      </c>
      <c r="E7" s="15">
        <v>7738.395545421052</v>
      </c>
      <c r="F7" s="15">
        <v>8801.89242968834</v>
      </c>
      <c r="G7" s="15">
        <v>8881.109787773634</v>
      </c>
      <c r="H7" s="120">
        <v>8985.157307003108</v>
      </c>
      <c r="I7" s="21">
        <v>9195.331450308451</v>
      </c>
      <c r="N7" s="87"/>
      <c r="O7" s="87"/>
    </row>
    <row r="8" spans="1:9" ht="15">
      <c r="A8" s="6"/>
      <c r="B8" s="22" t="s">
        <v>20</v>
      </c>
      <c r="C8" s="19">
        <v>289.88860535240224</v>
      </c>
      <c r="D8" s="19">
        <v>277.7328814680387</v>
      </c>
      <c r="E8" s="19">
        <v>246.53672491463072</v>
      </c>
      <c r="F8" s="19">
        <v>291.98176006863866</v>
      </c>
      <c r="G8" s="19">
        <v>368.4415932307855</v>
      </c>
      <c r="H8" s="19">
        <v>525.8381860341575</v>
      </c>
      <c r="I8" s="22">
        <v>593.8848685187708</v>
      </c>
    </row>
    <row r="9" spans="1:9" ht="15">
      <c r="A9" s="6"/>
      <c r="B9" s="11" t="s">
        <v>3</v>
      </c>
      <c r="C9" s="42">
        <v>222958.31345724748</v>
      </c>
      <c r="D9" s="42">
        <v>230929.93306968402</v>
      </c>
      <c r="E9" s="42">
        <v>234765.88017444397</v>
      </c>
      <c r="F9" s="42">
        <v>235039.0886826464</v>
      </c>
      <c r="G9" s="42">
        <v>234852.74846920904</v>
      </c>
      <c r="H9" s="42">
        <v>233256.03484239973</v>
      </c>
      <c r="I9" s="64">
        <v>229537.23277861506</v>
      </c>
    </row>
    <row r="10" spans="1:9" ht="15">
      <c r="A10" s="6"/>
      <c r="B10" s="6"/>
      <c r="C10" s="6"/>
      <c r="D10" s="6"/>
      <c r="E10" s="6"/>
      <c r="F10" s="6"/>
      <c r="G10" s="6"/>
      <c r="H10" s="6"/>
      <c r="I10" s="6"/>
    </row>
    <row r="11" spans="1:9" ht="15">
      <c r="A11" s="6"/>
      <c r="B11" s="6" t="s">
        <v>21</v>
      </c>
      <c r="C11" s="6"/>
      <c r="D11" s="6"/>
      <c r="E11" s="6"/>
      <c r="F11" s="6"/>
      <c r="G11" s="6"/>
      <c r="H11" s="6"/>
      <c r="I11" s="6"/>
    </row>
    <row r="12" spans="1:9" ht="15">
      <c r="A12" s="6"/>
      <c r="B12" s="6"/>
      <c r="C12" s="6"/>
      <c r="D12" s="6"/>
      <c r="E12" s="6"/>
      <c r="F12" s="6"/>
      <c r="G12" s="6"/>
      <c r="H12" s="6"/>
      <c r="I12" s="6"/>
    </row>
    <row r="13" spans="1:9" ht="15">
      <c r="A13" s="6"/>
      <c r="B13" s="6" t="s">
        <v>46</v>
      </c>
      <c r="C13" s="6"/>
      <c r="D13" s="6"/>
      <c r="E13" s="6"/>
      <c r="F13" s="6"/>
      <c r="G13" s="6"/>
      <c r="H13" s="6"/>
      <c r="I13" s="6"/>
    </row>
    <row r="14" spans="1:9" ht="15">
      <c r="A14" s="6">
        <v>1</v>
      </c>
      <c r="B14" s="6" t="s">
        <v>61</v>
      </c>
      <c r="C14" s="6"/>
      <c r="D14" s="6"/>
      <c r="E14" s="6"/>
      <c r="F14" s="6"/>
      <c r="G14" s="6"/>
      <c r="H14" s="6"/>
      <c r="I14" s="6"/>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80" zoomScaleNormal="80" workbookViewId="0" topLeftCell="A1"/>
  </sheetViews>
  <sheetFormatPr defaultColWidth="8.88671875" defaultRowHeight="15"/>
  <cols>
    <col min="1" max="1" width="2.21484375" style="6" customWidth="1"/>
    <col min="2" max="2" width="24.10546875" style="6" customWidth="1"/>
    <col min="3" max="16" width="8.88671875" style="6" customWidth="1"/>
    <col min="18" max="16384" width="8.88671875" style="6" customWidth="1"/>
  </cols>
  <sheetData>
    <row r="1" ht="15.75">
      <c r="B1" s="3" t="s">
        <v>174</v>
      </c>
    </row>
    <row r="2" ht="15">
      <c r="B2" s="14"/>
    </row>
    <row r="3" spans="2:17" ht="30.75" customHeight="1">
      <c r="B3" s="20" t="s">
        <v>15</v>
      </c>
      <c r="C3" s="8">
        <v>2000</v>
      </c>
      <c r="D3" s="8">
        <v>2001</v>
      </c>
      <c r="E3" s="8">
        <v>2002</v>
      </c>
      <c r="F3" s="8">
        <v>2003</v>
      </c>
      <c r="G3" s="8">
        <v>2004</v>
      </c>
      <c r="H3" s="8">
        <v>2005</v>
      </c>
      <c r="I3" s="8">
        <v>2006</v>
      </c>
      <c r="J3" s="8">
        <v>2007</v>
      </c>
      <c r="K3" s="8">
        <v>2008</v>
      </c>
      <c r="L3" s="8">
        <v>2009</v>
      </c>
      <c r="M3" s="8">
        <v>2010</v>
      </c>
      <c r="N3" s="8">
        <v>2011</v>
      </c>
      <c r="O3" s="8">
        <v>2012</v>
      </c>
      <c r="P3" s="115">
        <v>2013</v>
      </c>
      <c r="Q3" s="116">
        <v>2014</v>
      </c>
    </row>
    <row r="4" spans="2:17" ht="12.75">
      <c r="B4" s="9" t="s">
        <v>13</v>
      </c>
      <c r="C4" s="23">
        <v>3621.8379537267288</v>
      </c>
      <c r="D4" s="23">
        <v>3767.0464138845273</v>
      </c>
      <c r="E4" s="23">
        <v>3653.802203020662</v>
      </c>
      <c r="F4" s="23">
        <v>3617.822084501945</v>
      </c>
      <c r="G4" s="23">
        <v>3848.3040777320125</v>
      </c>
      <c r="H4" s="23">
        <v>3995.7000324245146</v>
      </c>
      <c r="I4" s="23">
        <v>4167.662263982468</v>
      </c>
      <c r="J4" s="23">
        <v>4402.19735837668</v>
      </c>
      <c r="K4" s="23">
        <v>4673.398074474857</v>
      </c>
      <c r="L4" s="23">
        <v>4899.0847684208775</v>
      </c>
      <c r="M4" s="23">
        <v>5155.37248522403</v>
      </c>
      <c r="N4" s="23">
        <v>5530.465916054834</v>
      </c>
      <c r="O4" s="23">
        <v>5814.639991973774</v>
      </c>
      <c r="P4" s="121">
        <v>6039.7656986958345</v>
      </c>
      <c r="Q4" s="69">
        <v>6334.486028030134</v>
      </c>
    </row>
    <row r="5" spans="2:17" ht="12.75">
      <c r="B5" s="9" t="s">
        <v>14</v>
      </c>
      <c r="C5" s="23">
        <v>3497.359933903577</v>
      </c>
      <c r="D5" s="23">
        <v>3365.9517080178784</v>
      </c>
      <c r="E5" s="23">
        <v>3071.025253110111</v>
      </c>
      <c r="F5" s="23">
        <v>2446.4511177268014</v>
      </c>
      <c r="G5" s="23">
        <v>2282.9139102306162</v>
      </c>
      <c r="H5" s="23">
        <v>2393.280092813785</v>
      </c>
      <c r="I5" s="23">
        <v>2690.0916231628166</v>
      </c>
      <c r="J5" s="23">
        <v>2950.161307327136</v>
      </c>
      <c r="K5" s="23">
        <v>3235.039610763927</v>
      </c>
      <c r="L5" s="23">
        <v>3458.6950057272666</v>
      </c>
      <c r="M5" s="23">
        <v>3699.8722146131095</v>
      </c>
      <c r="N5" s="23">
        <v>4046.8224453031817</v>
      </c>
      <c r="O5" s="23">
        <v>4047.8505844061406</v>
      </c>
      <c r="P5" s="23">
        <v>4072.833693697267</v>
      </c>
      <c r="Q5" s="70">
        <v>3936.0504509453826</v>
      </c>
    </row>
    <row r="6" spans="2:17" ht="12.75">
      <c r="B6" s="9" t="s">
        <v>1</v>
      </c>
      <c r="C6" s="23">
        <v>2513.954661161731</v>
      </c>
      <c r="D6" s="23">
        <v>1217.6150121065375</v>
      </c>
      <c r="E6" s="23">
        <v>617.8355564818675</v>
      </c>
      <c r="F6" s="23">
        <v>347.06854807216683</v>
      </c>
      <c r="G6" s="23">
        <v>404.850692440854</v>
      </c>
      <c r="H6" s="23">
        <v>467.5063775510204</v>
      </c>
      <c r="I6" s="23">
        <v>464.0437998670213</v>
      </c>
      <c r="J6" s="23">
        <v>508.1599233579895</v>
      </c>
      <c r="K6" s="23">
        <v>413.7018189692508</v>
      </c>
      <c r="L6" s="23">
        <v>523.830663258337</v>
      </c>
      <c r="M6" s="23">
        <v>582.099347030996</v>
      </c>
      <c r="N6" s="23">
        <v>622.8209836439647</v>
      </c>
      <c r="O6" s="23">
        <v>515.6585604173231</v>
      </c>
      <c r="P6" s="23">
        <v>507.45479625128775</v>
      </c>
      <c r="Q6" s="70">
        <v>504.780629965268</v>
      </c>
    </row>
    <row r="7" spans="2:22" ht="12.75">
      <c r="B7" s="11" t="s">
        <v>3</v>
      </c>
      <c r="C7" s="24">
        <v>3561.8241635598647</v>
      </c>
      <c r="D7" s="24">
        <v>3513.004760413839</v>
      </c>
      <c r="E7" s="24">
        <v>3092.6236564966766</v>
      </c>
      <c r="F7" s="24">
        <v>2664.2742759263638</v>
      </c>
      <c r="G7" s="24">
        <v>2758.7775173422615</v>
      </c>
      <c r="H7" s="24">
        <v>2920.2642206290952</v>
      </c>
      <c r="I7" s="24">
        <v>3224.288620056493</v>
      </c>
      <c r="J7" s="24">
        <v>3485.7942251411955</v>
      </c>
      <c r="K7" s="24">
        <v>3722.6649547214365</v>
      </c>
      <c r="L7" s="24">
        <v>3917.1216003521927</v>
      </c>
      <c r="M7" s="24">
        <v>4137.556934606934</v>
      </c>
      <c r="N7" s="24">
        <v>4464.114059997324</v>
      </c>
      <c r="O7" s="24">
        <v>4608.909872842884</v>
      </c>
      <c r="P7" s="24">
        <v>4736.588830738872</v>
      </c>
      <c r="Q7" s="68">
        <v>4866.909814323607</v>
      </c>
      <c r="V7" s="16"/>
    </row>
    <row r="8" spans="2:14" ht="15">
      <c r="B8" s="16"/>
      <c r="C8" s="23"/>
      <c r="D8" s="23"/>
      <c r="E8" s="23"/>
      <c r="F8" s="23"/>
      <c r="G8" s="23"/>
      <c r="H8" s="23"/>
      <c r="I8" s="23"/>
      <c r="J8" s="23"/>
      <c r="N8" s="71"/>
    </row>
    <row r="9" spans="2:17" ht="12.75">
      <c r="B9" s="6" t="s">
        <v>0</v>
      </c>
      <c r="Q9" s="45" t="s">
        <v>21</v>
      </c>
    </row>
    <row r="10" spans="1:2" ht="17.25" customHeight="1">
      <c r="A10" s="6">
        <v>1</v>
      </c>
      <c r="B10" s="6" t="s">
        <v>31</v>
      </c>
    </row>
    <row r="11" spans="1:14" ht="15" customHeight="1">
      <c r="A11" s="6">
        <v>2</v>
      </c>
      <c r="B11" s="132" t="s">
        <v>32</v>
      </c>
      <c r="C11" s="132"/>
      <c r="D11" s="132"/>
      <c r="E11" s="132"/>
      <c r="F11" s="132"/>
      <c r="G11" s="132"/>
      <c r="H11" s="132"/>
      <c r="I11" s="132"/>
      <c r="J11" s="132"/>
      <c r="K11" s="132"/>
      <c r="L11" s="132"/>
      <c r="M11" s="132"/>
      <c r="N11" s="132"/>
    </row>
    <row r="12" spans="1:2" ht="15">
      <c r="A12" s="6">
        <v>3</v>
      </c>
      <c r="B12" s="6" t="s">
        <v>60</v>
      </c>
    </row>
    <row r="13" spans="1:2" ht="15">
      <c r="A13" s="6">
        <v>4</v>
      </c>
      <c r="B13" s="6" t="s">
        <v>168</v>
      </c>
    </row>
  </sheetData>
  <mergeCells count="1">
    <mergeCell ref="B11:N1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zoomScale="80" zoomScaleNormal="80" workbookViewId="0" topLeftCell="A1"/>
  </sheetViews>
  <sheetFormatPr defaultColWidth="8.88671875" defaultRowHeight="15"/>
  <cols>
    <col min="1" max="1" width="2.21484375" style="6" customWidth="1"/>
    <col min="2" max="2" width="25.88671875" style="6" customWidth="1"/>
    <col min="3" max="16384" width="8.88671875" style="6" customWidth="1"/>
  </cols>
  <sheetData>
    <row r="1" ht="15.75">
      <c r="B1" s="3" t="s">
        <v>177</v>
      </c>
    </row>
    <row r="2" ht="15">
      <c r="B2" s="14"/>
    </row>
    <row r="3" spans="2:17" ht="20.25" customHeight="1">
      <c r="B3" s="20" t="s">
        <v>15</v>
      </c>
      <c r="C3" s="8">
        <v>2000</v>
      </c>
      <c r="D3" s="8">
        <v>2001</v>
      </c>
      <c r="E3" s="8">
        <v>2002</v>
      </c>
      <c r="F3" s="8">
        <v>2003</v>
      </c>
      <c r="G3" s="8">
        <v>2004</v>
      </c>
      <c r="H3" s="8">
        <v>2005</v>
      </c>
      <c r="I3" s="8">
        <v>2006</v>
      </c>
      <c r="J3" s="8">
        <v>2007</v>
      </c>
      <c r="K3" s="8">
        <v>2008</v>
      </c>
      <c r="L3" s="8">
        <v>2009</v>
      </c>
      <c r="M3" s="8">
        <v>2010</v>
      </c>
      <c r="N3" s="8">
        <v>2011</v>
      </c>
      <c r="O3" s="8">
        <v>2012</v>
      </c>
      <c r="P3" s="8">
        <v>2013</v>
      </c>
      <c r="Q3" s="115">
        <v>2014</v>
      </c>
    </row>
    <row r="4" spans="2:17" ht="15">
      <c r="B4" s="9" t="s">
        <v>13</v>
      </c>
      <c r="C4" s="108">
        <v>5.559656080630483</v>
      </c>
      <c r="D4" s="108">
        <v>5.551530319919428</v>
      </c>
      <c r="E4" s="108">
        <v>5.235648764126072</v>
      </c>
      <c r="F4" s="108">
        <v>4.9844618286929885</v>
      </c>
      <c r="G4" s="108">
        <v>5.143210079430139</v>
      </c>
      <c r="H4" s="108">
        <v>5.134079474249958</v>
      </c>
      <c r="I4" s="108">
        <v>5.160616481113521</v>
      </c>
      <c r="J4" s="108">
        <v>5.2040350841411485</v>
      </c>
      <c r="K4" s="108">
        <v>5.2758470490001885</v>
      </c>
      <c r="L4" s="108">
        <v>5.277309543396074</v>
      </c>
      <c r="M4" s="108">
        <v>5.462299069965385</v>
      </c>
      <c r="N4" s="108">
        <v>5.625365837737466</v>
      </c>
      <c r="O4" s="108">
        <v>5.739509808579469</v>
      </c>
      <c r="P4" s="108">
        <v>5.834845910325214</v>
      </c>
      <c r="Q4" s="108">
        <v>5.959064936999185</v>
      </c>
    </row>
    <row r="5" spans="2:17" ht="15">
      <c r="B5" s="9" t="s">
        <v>14</v>
      </c>
      <c r="C5" s="108">
        <v>5.368577686550889</v>
      </c>
      <c r="D5" s="108">
        <v>4.960433429642005</v>
      </c>
      <c r="E5" s="108">
        <v>4.400569236548513</v>
      </c>
      <c r="F5" s="108">
        <v>3.370603066499685</v>
      </c>
      <c r="G5" s="108">
        <v>3.051085776072352</v>
      </c>
      <c r="H5" s="108">
        <v>3.075128288143941</v>
      </c>
      <c r="I5" s="108">
        <v>3.331011556808302</v>
      </c>
      <c r="J5" s="108">
        <v>3.487518095478457</v>
      </c>
      <c r="K5" s="108">
        <v>3.652069417554473</v>
      </c>
      <c r="L5" s="108">
        <v>3.7257171541663703</v>
      </c>
      <c r="M5" s="108">
        <v>3.9201451718175373</v>
      </c>
      <c r="N5" s="108">
        <v>4.116263815877027</v>
      </c>
      <c r="O5" s="108">
        <v>3.995548849960162</v>
      </c>
      <c r="P5" s="108">
        <v>3.9346488268966566</v>
      </c>
      <c r="Q5" s="108">
        <v>3.702775588847961</v>
      </c>
    </row>
    <row r="6" spans="2:17" ht="15">
      <c r="B6" s="9" t="s">
        <v>1</v>
      </c>
      <c r="C6" s="108">
        <v>3.8590139859724166</v>
      </c>
      <c r="D6" s="108">
        <v>1.794410239487352</v>
      </c>
      <c r="E6" s="108">
        <v>0.8853161140067168</v>
      </c>
      <c r="F6" s="108">
        <v>0.47817440697716623</v>
      </c>
      <c r="G6" s="108">
        <v>0.5410778670206408</v>
      </c>
      <c r="H6" s="108">
        <v>0.6006994713287425</v>
      </c>
      <c r="I6" s="108">
        <v>0.5746032019552264</v>
      </c>
      <c r="J6" s="108">
        <v>0.600718653487315</v>
      </c>
      <c r="K6" s="108">
        <v>0.4670322292243831</v>
      </c>
      <c r="L6" s="108">
        <v>0.5642720403933268</v>
      </c>
      <c r="M6" s="108">
        <v>0.6167547991979276</v>
      </c>
      <c r="N6" s="108">
        <v>0.6335082681272718</v>
      </c>
      <c r="O6" s="108">
        <v>0.5089958053256108</v>
      </c>
      <c r="P6" s="108">
        <v>0.49023764998385483</v>
      </c>
      <c r="Q6" s="108">
        <v>0.4748641862326134</v>
      </c>
    </row>
    <row r="7" spans="2:17" ht="15">
      <c r="B7" s="11" t="s">
        <v>3</v>
      </c>
      <c r="C7" s="109">
        <v>5.4675326787318514</v>
      </c>
      <c r="D7" s="109">
        <v>5.177146840977716</v>
      </c>
      <c r="E7" s="109">
        <v>4.43151827202298</v>
      </c>
      <c r="F7" s="109">
        <v>3.6707093713680576</v>
      </c>
      <c r="G7" s="109">
        <v>3.687071511891078</v>
      </c>
      <c r="H7" s="109">
        <v>3.7522507878102656</v>
      </c>
      <c r="I7" s="109">
        <v>3.9924821011360874</v>
      </c>
      <c r="J7" s="109">
        <v>4.1207138088013</v>
      </c>
      <c r="K7" s="109">
        <v>4.20255467280956</v>
      </c>
      <c r="L7" s="109">
        <v>4.219535725821844</v>
      </c>
      <c r="M7" s="109">
        <v>4.3838875775918185</v>
      </c>
      <c r="N7" s="109">
        <v>4.5407159378691775</v>
      </c>
      <c r="O7" s="109">
        <v>4.549358766588244</v>
      </c>
      <c r="P7" s="109">
        <v>4.57588379196506</v>
      </c>
      <c r="Q7" s="109">
        <v>4.578466429279028</v>
      </c>
    </row>
    <row r="9" ht="15">
      <c r="B9" s="6" t="s">
        <v>105</v>
      </c>
    </row>
    <row r="11" ht="15">
      <c r="B11" s="6" t="s">
        <v>46</v>
      </c>
    </row>
    <row r="12" spans="1:2" ht="15">
      <c r="A12" s="6">
        <v>1</v>
      </c>
      <c r="B12" s="6" t="s">
        <v>104</v>
      </c>
    </row>
    <row r="13" spans="1:2" ht="15">
      <c r="A13" s="6">
        <v>2</v>
      </c>
      <c r="B13" s="6" t="s">
        <v>135</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zoomScale="80" zoomScaleNormal="80" workbookViewId="0" topLeftCell="A1"/>
  </sheetViews>
  <sheetFormatPr defaultColWidth="8.88671875" defaultRowHeight="15"/>
  <cols>
    <col min="1" max="1" width="3.21484375" style="36" customWidth="1"/>
    <col min="2" max="2" width="25.5546875" style="36" customWidth="1"/>
    <col min="3" max="18" width="8.5546875" style="36" customWidth="1"/>
    <col min="19" max="16384" width="8.88671875" style="36" customWidth="1"/>
  </cols>
  <sheetData>
    <row r="1" ht="15.75">
      <c r="B1" s="1" t="s">
        <v>114</v>
      </c>
    </row>
    <row r="3" spans="2:18" ht="28.5" customHeight="1">
      <c r="B3" s="80"/>
      <c r="C3" s="65">
        <v>2000</v>
      </c>
      <c r="D3" s="65">
        <v>2001</v>
      </c>
      <c r="E3" s="65">
        <v>2002</v>
      </c>
      <c r="F3" s="65">
        <v>2003</v>
      </c>
      <c r="G3" s="65">
        <v>2004</v>
      </c>
      <c r="H3" s="65">
        <v>2005</v>
      </c>
      <c r="I3" s="65">
        <v>2006</v>
      </c>
      <c r="J3" s="65">
        <v>2007</v>
      </c>
      <c r="K3" s="65">
        <v>2008</v>
      </c>
      <c r="L3" s="65">
        <v>2009</v>
      </c>
      <c r="M3" s="65">
        <v>2010</v>
      </c>
      <c r="N3" s="65">
        <v>2011</v>
      </c>
      <c r="O3" s="65">
        <v>2012</v>
      </c>
      <c r="P3" s="65">
        <v>2013</v>
      </c>
      <c r="Q3" s="65">
        <v>2014</v>
      </c>
      <c r="R3" s="65">
        <v>2015</v>
      </c>
    </row>
    <row r="4" spans="2:18" ht="15">
      <c r="B4" s="50" t="s">
        <v>132</v>
      </c>
      <c r="C4" s="41">
        <v>884</v>
      </c>
      <c r="D4" s="41">
        <v>883.2</v>
      </c>
      <c r="E4" s="41">
        <v>887.2</v>
      </c>
      <c r="F4" s="41">
        <v>886.4</v>
      </c>
      <c r="G4" s="41">
        <v>918.4</v>
      </c>
      <c r="H4" s="41">
        <v>956</v>
      </c>
      <c r="I4" s="41">
        <v>1000</v>
      </c>
      <c r="J4" s="41">
        <v>1017</v>
      </c>
      <c r="K4" s="41">
        <v>1050</v>
      </c>
      <c r="L4" s="41">
        <v>1096</v>
      </c>
      <c r="M4" s="41">
        <v>1166</v>
      </c>
      <c r="N4" s="41">
        <v>1241</v>
      </c>
      <c r="O4" s="41">
        <v>1286</v>
      </c>
      <c r="P4" s="41">
        <v>1335</v>
      </c>
      <c r="Q4" s="41">
        <v>1383</v>
      </c>
      <c r="R4" s="41">
        <v>1436</v>
      </c>
    </row>
    <row r="5" spans="2:18" ht="15">
      <c r="B5" s="79" t="s">
        <v>133</v>
      </c>
      <c r="C5" s="72">
        <v>842.7620632279535</v>
      </c>
      <c r="D5" s="72">
        <v>868.5524126455907</v>
      </c>
      <c r="E5" s="72">
        <v>891.0149750415973</v>
      </c>
      <c r="F5" s="72">
        <v>913.4775374376039</v>
      </c>
      <c r="G5" s="72">
        <v>927.6206322795341</v>
      </c>
      <c r="H5" s="72">
        <v>953.4109816971715</v>
      </c>
      <c r="I5" s="72">
        <v>985.0249584026623</v>
      </c>
      <c r="J5" s="72">
        <v>1010</v>
      </c>
      <c r="K5" s="72">
        <v>1044</v>
      </c>
      <c r="L5" s="72">
        <v>1075</v>
      </c>
      <c r="M5" s="72">
        <v>1097</v>
      </c>
      <c r="N5" s="72">
        <v>1146</v>
      </c>
      <c r="O5" s="72">
        <v>1164</v>
      </c>
      <c r="P5" s="72">
        <v>1174</v>
      </c>
      <c r="Q5" s="72">
        <v>1192</v>
      </c>
      <c r="R5" s="72">
        <v>1195</v>
      </c>
    </row>
    <row r="6" spans="2:18" ht="15">
      <c r="B6" s="40"/>
      <c r="C6" s="40"/>
      <c r="D6" s="133" t="s">
        <v>115</v>
      </c>
      <c r="E6" s="133"/>
      <c r="F6" s="133"/>
      <c r="G6" s="133"/>
      <c r="H6" s="133"/>
      <c r="I6" s="133"/>
      <c r="J6" s="133"/>
      <c r="K6" s="133"/>
      <c r="L6" s="133"/>
      <c r="M6" s="133"/>
      <c r="N6" s="133"/>
      <c r="O6" s="133"/>
      <c r="P6" s="133"/>
      <c r="Q6" s="133"/>
      <c r="R6" s="122"/>
    </row>
    <row r="7" spans="2:18" ht="21" customHeight="1">
      <c r="B7" s="66"/>
      <c r="C7" s="65"/>
      <c r="D7" s="63" t="s">
        <v>116</v>
      </c>
      <c r="E7" s="63" t="s">
        <v>117</v>
      </c>
      <c r="F7" s="63" t="s">
        <v>118</v>
      </c>
      <c r="G7" s="63" t="s">
        <v>119</v>
      </c>
      <c r="H7" s="63" t="s">
        <v>120</v>
      </c>
      <c r="I7" s="63" t="s">
        <v>121</v>
      </c>
      <c r="J7" s="63" t="s">
        <v>122</v>
      </c>
      <c r="K7" s="63" t="s">
        <v>123</v>
      </c>
      <c r="L7" s="63" t="s">
        <v>124</v>
      </c>
      <c r="M7" s="63" t="s">
        <v>125</v>
      </c>
      <c r="N7" s="63" t="s">
        <v>126</v>
      </c>
      <c r="O7" s="63" t="s">
        <v>127</v>
      </c>
      <c r="P7" s="63" t="s">
        <v>112</v>
      </c>
      <c r="Q7" s="63" t="s">
        <v>131</v>
      </c>
      <c r="R7" s="63" t="s">
        <v>175</v>
      </c>
    </row>
    <row r="8" spans="2:18" ht="15">
      <c r="B8" s="50" t="s">
        <v>128</v>
      </c>
      <c r="C8" s="37"/>
      <c r="D8" s="61">
        <v>-0.0009049773755656076</v>
      </c>
      <c r="E8" s="74">
        <v>0.004528985507246341</v>
      </c>
      <c r="F8" s="74">
        <v>-0.0009017132551849549</v>
      </c>
      <c r="G8" s="74">
        <v>0.036101083032491044</v>
      </c>
      <c r="H8" s="74">
        <v>0.04094076655052259</v>
      </c>
      <c r="I8" s="74">
        <v>0.046025104602510414</v>
      </c>
      <c r="J8" s="74">
        <v>0.016999999999999904</v>
      </c>
      <c r="K8" s="74">
        <v>0.032448377581120846</v>
      </c>
      <c r="L8" s="74">
        <v>0.04380952380952374</v>
      </c>
      <c r="M8" s="74">
        <v>0.06386861313868608</v>
      </c>
      <c r="N8" s="74">
        <v>0.0643224699828473</v>
      </c>
      <c r="O8" s="74">
        <v>0.036261079774375427</v>
      </c>
      <c r="P8" s="74">
        <v>0.03810264385692075</v>
      </c>
      <c r="Q8" s="74">
        <v>0.035955056179775235</v>
      </c>
      <c r="R8" s="74">
        <v>0.03832248734634858</v>
      </c>
    </row>
    <row r="9" spans="2:18" ht="15">
      <c r="B9" s="79" t="s">
        <v>133</v>
      </c>
      <c r="C9" s="39"/>
      <c r="D9" s="73">
        <v>0.03060217176702862</v>
      </c>
      <c r="E9" s="73">
        <v>0.025862068965517127</v>
      </c>
      <c r="F9" s="73">
        <v>0.025210084033613356</v>
      </c>
      <c r="G9" s="73">
        <v>0.015482695810564717</v>
      </c>
      <c r="H9" s="73">
        <v>0.02780269058295981</v>
      </c>
      <c r="I9" s="73">
        <v>0.03315881326352521</v>
      </c>
      <c r="J9" s="73">
        <v>0.02535472972972963</v>
      </c>
      <c r="K9" s="73">
        <v>0.03366336633663369</v>
      </c>
      <c r="L9" s="73">
        <v>0.02969348659003823</v>
      </c>
      <c r="M9" s="73">
        <v>0.02046511627906966</v>
      </c>
      <c r="N9" s="73">
        <v>0.04466727438468543</v>
      </c>
      <c r="O9" s="73">
        <v>0.015706806282722585</v>
      </c>
      <c r="P9" s="73">
        <v>0.00859106529209619</v>
      </c>
      <c r="Q9" s="73">
        <v>0.015332197614991383</v>
      </c>
      <c r="R9" s="73">
        <v>0.00251677852348986</v>
      </c>
    </row>
    <row r="10" ht="15">
      <c r="R10" s="45" t="s">
        <v>129</v>
      </c>
    </row>
    <row r="11" ht="15">
      <c r="B11" s="36" t="s">
        <v>0</v>
      </c>
    </row>
    <row r="12" spans="1:2" ht="15">
      <c r="A12" s="36">
        <v>1</v>
      </c>
      <c r="B12" s="36" t="s">
        <v>130</v>
      </c>
    </row>
    <row r="13" spans="1:2" ht="15">
      <c r="A13" s="36">
        <v>2</v>
      </c>
      <c r="B13" s="36" t="s">
        <v>134</v>
      </c>
    </row>
  </sheetData>
  <mergeCells count="1">
    <mergeCell ref="D6:Q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Lida Kousary</dc:creator>
  <cp:keywords/>
  <dc:description/>
  <cp:lastModifiedBy>Warren Smart</cp:lastModifiedBy>
  <cp:lastPrinted>2006-11-28T20:40:27Z</cp:lastPrinted>
  <dcterms:created xsi:type="dcterms:W3CDTF">2003-09-12T04:03:26Z</dcterms:created>
  <dcterms:modified xsi:type="dcterms:W3CDTF">2016-05-16T04:46:40Z</dcterms:modified>
  <cp:category/>
  <cp:version/>
  <cp:contentType/>
  <cp:contentStatus/>
</cp:coreProperties>
</file>