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Environmental-economic accounts 2020 – tables/FINAL FILES/"/>
    </mc:Choice>
  </mc:AlternateContent>
  <xr:revisionPtr revIDLastSave="0" documentId="13_ncr:1_{9A0E7845-C9A0-4B30-BABA-6092CF3B8D4E}" xr6:coauthVersionLast="44" xr6:coauthVersionMax="44" xr10:uidLastSave="{00000000-0000-0000-0000-000000000000}"/>
  <bookViews>
    <workbookView xWindow="-98" yWindow="-98" windowWidth="20715" windowHeight="13276" xr2:uid="{00000000-000D-0000-FFFF-FFFF00000000}"/>
  </bookViews>
  <sheets>
    <sheet name="Contents" sheetId="3" r:id="rId1"/>
    <sheet name="Table 1" sheetId="2" r:id="rId2"/>
  </sheets>
  <definedNames>
    <definedName name="_xlnm._FilterDatabase" localSheetId="1" hidden="1">'Table 1'!$A$1:$X$37</definedName>
    <definedName name="Table1">'Table 1'!$C$8:$W$16</definedName>
    <definedName name="Table2">'Table 1'!$C$18:$W$27</definedName>
    <definedName name="Table3">'Table 1'!$C$28:$W$29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2" l="1"/>
  <c r="G27" i="2"/>
  <c r="I27" i="2"/>
  <c r="K27" i="2"/>
  <c r="M27" i="2"/>
  <c r="O27" i="2"/>
  <c r="Q27" i="2"/>
  <c r="S27" i="2"/>
  <c r="U27" i="2"/>
  <c r="W27" i="2"/>
  <c r="Y27" i="2"/>
  <c r="C27" i="2"/>
</calcChain>
</file>

<file path=xl/sharedStrings.xml><?xml version="1.0" encoding="utf-8"?>
<sst xmlns="http://schemas.openxmlformats.org/spreadsheetml/2006/main" count="190" uniqueCount="40">
  <si>
    <t>List of tables</t>
  </si>
  <si>
    <t>Natural capital: monetary estimates, 2007–18</t>
  </si>
  <si>
    <t>Published by Stats NZ</t>
  </si>
  <si>
    <t>www.stats.govt.nz</t>
  </si>
  <si>
    <t>Table 1</t>
  </si>
  <si>
    <t>2007–18</t>
  </si>
  <si>
    <t>Natural capital</t>
  </si>
  <si>
    <t>$(millions)</t>
  </si>
  <si>
    <t>Asset value</t>
  </si>
  <si>
    <t>P</t>
  </si>
  <si>
    <t>Geothermal</t>
  </si>
  <si>
    <t>R</t>
  </si>
  <si>
    <t>Hydro</t>
  </si>
  <si>
    <t>Solar</t>
  </si>
  <si>
    <t>Timber</t>
  </si>
  <si>
    <t>..</t>
  </si>
  <si>
    <t>Wind</t>
  </si>
  <si>
    <t>Total</t>
  </si>
  <si>
    <t xml:space="preserve">Geothermal </t>
  </si>
  <si>
    <t>Gross domestic product (in current prices)</t>
  </si>
  <si>
    <t>Total resource rents as percent of GDP</t>
  </si>
  <si>
    <t>Symbols:</t>
  </si>
  <si>
    <r>
      <t>Source:</t>
    </r>
    <r>
      <rPr>
        <sz val="8"/>
        <rFont val="Arial"/>
        <family val="2"/>
      </rPr>
      <t xml:space="preserve"> Stats NZ</t>
    </r>
  </si>
  <si>
    <r>
      <t>All Renewables used in electricity generation</t>
    </r>
    <r>
      <rPr>
        <vertAlign val="superscript"/>
        <sz val="8"/>
        <color theme="1"/>
        <rFont val="Arial"/>
        <family val="2"/>
      </rPr>
      <t>(2)</t>
    </r>
  </si>
  <si>
    <r>
      <t>Resource rent</t>
    </r>
    <r>
      <rPr>
        <b/>
        <vertAlign val="superscript"/>
        <sz val="8"/>
        <color theme="1"/>
        <rFont val="Arial"/>
        <family val="2"/>
      </rPr>
      <t>(3)</t>
    </r>
  </si>
  <si>
    <r>
      <t>Fish</t>
    </r>
    <r>
      <rPr>
        <vertAlign val="superscript"/>
        <sz val="8"/>
        <color theme="1"/>
        <rFont val="Arial"/>
        <family val="2"/>
      </rPr>
      <t>(4)</t>
    </r>
  </si>
  <si>
    <r>
      <t>Minerals</t>
    </r>
    <r>
      <rPr>
        <vertAlign val="superscript"/>
        <sz val="8"/>
        <color theme="1"/>
        <rFont val="Arial"/>
        <family val="2"/>
      </rPr>
      <t>(5)</t>
    </r>
  </si>
  <si>
    <r>
      <t>Timber</t>
    </r>
    <r>
      <rPr>
        <vertAlign val="superscript"/>
        <sz val="8"/>
        <color theme="1"/>
        <rFont val="Arial"/>
        <family val="2"/>
      </rPr>
      <t>(6)</t>
    </r>
  </si>
  <si>
    <t>1. Due to rounding, figures may not sum to totals and some numbers may appear as zero.</t>
  </si>
  <si>
    <t xml:space="preserve">2. Includes biogas and wood used in electricity generation. </t>
  </si>
  <si>
    <t xml:space="preserve">3. Resource rents, for all assets except fish, include a return to land. </t>
  </si>
  <si>
    <t xml:space="preserve">6. Timber resource rent is calculated using the residual value method for the forestry and logging industry. </t>
  </si>
  <si>
    <t>5. Minerals resource rent is calculated using the residual value method for the metal ore and non-metallic mineral mining and quarrying industry. Resource rent for coal, oil, and gas is not yet available. Asset values for total minerals are not yet available.</t>
  </si>
  <si>
    <t>Natural capital monetary estimates, 2007–18</t>
  </si>
  <si>
    <r>
      <t>Natural capital, monetary estimates</t>
    </r>
    <r>
      <rPr>
        <b/>
        <vertAlign val="superscript"/>
        <sz val="8"/>
        <color theme="1"/>
        <rFont val="Arial"/>
        <family val="2"/>
      </rPr>
      <t>(1)</t>
    </r>
  </si>
  <si>
    <t xml:space="preserve"> .. not available</t>
  </si>
  <si>
    <t>revised</t>
  </si>
  <si>
    <t>provisional</t>
  </si>
  <si>
    <t>4. Fish resource rent is calculated as the current value of the fish monetary stock. Fish resource rent and asset value are in September years.</t>
  </si>
  <si>
    <t>Year ended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</si>
</sst>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1409]d\ mmmm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name val="Arial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u/>
      <sz val="11"/>
      <color theme="10"/>
      <name val="Calibri"/>
      <family val="2"/>
      <scheme val="minor"/>
    </font>
    <font>
      <sz val="8"/>
      <name val="Arial Mäori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49" fontId="7" fillId="0" borderId="0" xfId="0" applyNumberFormat="1" applyFont="1"/>
    <xf numFmtId="49" fontId="8" fillId="0" borderId="0" xfId="0" applyNumberFormat="1" applyFont="1"/>
    <xf numFmtId="0" fontId="7" fillId="0" borderId="1" xfId="0" applyFont="1" applyBorder="1"/>
    <xf numFmtId="0" fontId="8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3"/>
    <xf numFmtId="0" fontId="9" fillId="0" borderId="0" xfId="0" applyFont="1" applyFill="1" applyAlignment="1">
      <alignment horizontal="center"/>
    </xf>
    <xf numFmtId="164" fontId="7" fillId="0" borderId="0" xfId="2" applyNumberFormat="1" applyFont="1" applyAlignment="1"/>
    <xf numFmtId="164" fontId="3" fillId="0" borderId="0" xfId="2" applyNumberFormat="1" applyFont="1" applyAlignment="1"/>
    <xf numFmtId="164" fontId="7" fillId="0" borderId="0" xfId="2" applyNumberFormat="1" applyFont="1" applyBorder="1" applyAlignment="1"/>
    <xf numFmtId="43" fontId="7" fillId="0" borderId="1" xfId="2" applyNumberFormat="1" applyFont="1" applyBorder="1" applyAlignment="1"/>
    <xf numFmtId="0" fontId="7" fillId="0" borderId="0" xfId="0" applyFont="1" applyFill="1"/>
    <xf numFmtId="0" fontId="11" fillId="0" borderId="0" xfId="7" applyFont="1"/>
    <xf numFmtId="43" fontId="3" fillId="0" borderId="0" xfId="0" applyNumberFormat="1" applyFont="1"/>
    <xf numFmtId="0" fontId="8" fillId="0" borderId="0" xfId="0" applyFont="1"/>
    <xf numFmtId="164" fontId="7" fillId="0" borderId="0" xfId="0" applyNumberFormat="1" applyFont="1"/>
    <xf numFmtId="3" fontId="7" fillId="0" borderId="0" xfId="2" applyNumberFormat="1" applyFont="1" applyAlignment="1"/>
    <xf numFmtId="3" fontId="6" fillId="0" borderId="0" xfId="0" applyNumberFormat="1" applyFont="1"/>
    <xf numFmtId="3" fontId="3" fillId="0" borderId="0" xfId="2" applyNumberFormat="1" applyFont="1" applyAlignment="1"/>
    <xf numFmtId="3" fontId="7" fillId="0" borderId="0" xfId="0" applyNumberFormat="1" applyFont="1"/>
    <xf numFmtId="3" fontId="7" fillId="0" borderId="0" xfId="2" applyNumberFormat="1" applyFont="1" applyBorder="1" applyAlignme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2" fontId="7" fillId="0" borderId="1" xfId="2" applyNumberFormat="1" applyFont="1" applyBorder="1" applyAlignment="1"/>
    <xf numFmtId="0" fontId="19" fillId="0" borderId="0" xfId="0" quotePrefix="1" applyFont="1"/>
    <xf numFmtId="0" fontId="20" fillId="0" borderId="0" xfId="0" applyFont="1"/>
    <xf numFmtId="3" fontId="8" fillId="0" borderId="0" xfId="2" applyNumberFormat="1" applyFont="1" applyAlignment="1"/>
    <xf numFmtId="164" fontId="8" fillId="0" borderId="0" xfId="2" applyNumberFormat="1" applyFont="1" applyAlignment="1"/>
    <xf numFmtId="0" fontId="21" fillId="0" borderId="0" xfId="0" applyFont="1"/>
    <xf numFmtId="49" fontId="8" fillId="0" borderId="0" xfId="0" applyNumberFormat="1" applyFont="1" applyBorder="1"/>
    <xf numFmtId="3" fontId="8" fillId="0" borderId="0" xfId="2" applyNumberFormat="1" applyFont="1" applyBorder="1" applyAlignment="1"/>
    <xf numFmtId="164" fontId="8" fillId="0" borderId="0" xfId="2" applyNumberFormat="1" applyFont="1" applyBorder="1" applyAlignment="1"/>
    <xf numFmtId="0" fontId="21" fillId="0" borderId="0" xfId="0" applyFont="1" applyBorder="1"/>
    <xf numFmtId="165" fontId="9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Font="1" applyBorder="1" applyAlignment="1"/>
    <xf numFmtId="0" fontId="0" fillId="0" borderId="1" xfId="0" applyFont="1" applyBorder="1" applyAlignme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</cellXfs>
  <cellStyles count="11">
    <cellStyle name="Comma" xfId="2" builtinId="3"/>
    <cellStyle name="Comma 2" xfId="9" xr:uid="{00000000-0005-0000-0000-000000000000}"/>
    <cellStyle name="Hyperlink" xfId="3" builtinId="8"/>
    <cellStyle name="Hyperlink 2" xfId="4" xr:uid="{00000000-0005-0000-0000-000002000000}"/>
    <cellStyle name="Hyperlink 2 2" xfId="8" xr:uid="{00000000-0005-0000-0000-000002000000}"/>
    <cellStyle name="Hyperlink 3" xfId="7" xr:uid="{00000000-0005-0000-0000-000003000000}"/>
    <cellStyle name="Hyperlink 4" xfId="10" xr:uid="{00000000-0005-0000-0000-000034000000}"/>
    <cellStyle name="Normal" xfId="0" builtinId="0"/>
    <cellStyle name="Normal 2" xfId="1" xr:uid="{00000000-0005-0000-0000-000004000000}"/>
    <cellStyle name="Normal 2 2" xfId="5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zoomScaleNormal="100" workbookViewId="0"/>
  </sheetViews>
  <sheetFormatPr defaultRowHeight="14.25" x14ac:dyDescent="0.45"/>
  <cols>
    <col min="1" max="1" width="6.1328125" customWidth="1"/>
    <col min="2" max="2" width="39.59765625" customWidth="1"/>
  </cols>
  <sheetData>
    <row r="1" spans="1:2" x14ac:dyDescent="0.45">
      <c r="A1" s="34" t="s">
        <v>33</v>
      </c>
    </row>
    <row r="3" spans="1:2" x14ac:dyDescent="0.45">
      <c r="A3" s="12" t="s">
        <v>0</v>
      </c>
    </row>
    <row r="5" spans="1:2" x14ac:dyDescent="0.45">
      <c r="A5" s="15">
        <v>1</v>
      </c>
      <c r="B5" s="14" t="s">
        <v>1</v>
      </c>
    </row>
    <row r="6" spans="1:2" x14ac:dyDescent="0.45">
      <c r="A6" s="13"/>
      <c r="B6" s="14"/>
    </row>
    <row r="8" spans="1:2" x14ac:dyDescent="0.45">
      <c r="A8" s="2" t="s">
        <v>2</v>
      </c>
      <c r="B8" s="11"/>
    </row>
    <row r="9" spans="1:2" x14ac:dyDescent="0.45">
      <c r="A9" s="42">
        <v>43889</v>
      </c>
      <c r="B9" s="42"/>
    </row>
    <row r="10" spans="1:2" x14ac:dyDescent="0.45">
      <c r="A10" s="21" t="s">
        <v>3</v>
      </c>
      <c r="B10" s="11"/>
    </row>
  </sheetData>
  <mergeCells count="1">
    <mergeCell ref="A9:B9"/>
  </mergeCells>
  <hyperlinks>
    <hyperlink ref="B5" location="'Table 1'!A1" display="Natural capital: monetary estimates, 2007–16" xr:uid="{00000000-0004-0000-0000-000001000000}"/>
    <hyperlink ref="A10" r:id="rId1" xr:uid="{435E79D8-2FC2-43BE-BF20-2A187B06CF9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zoomScaleNormal="100" workbookViewId="0"/>
  </sheetViews>
  <sheetFormatPr defaultColWidth="9" defaultRowHeight="11.65" x14ac:dyDescent="0.35"/>
  <cols>
    <col min="1" max="1" width="2" style="1" customWidth="1"/>
    <col min="2" max="2" width="34.86328125" style="1" bestFit="1" customWidth="1"/>
    <col min="3" max="3" width="9.3984375" style="1" bestFit="1" customWidth="1"/>
    <col min="4" max="4" width="3.1328125" style="1" bestFit="1" customWidth="1"/>
    <col min="5" max="5" width="9.3984375" style="1" bestFit="1" customWidth="1"/>
    <col min="6" max="6" width="3.1328125" style="1" bestFit="1" customWidth="1"/>
    <col min="7" max="7" width="9.3984375" style="1" bestFit="1" customWidth="1"/>
    <col min="8" max="8" width="3.1328125" style="1" customWidth="1"/>
    <col min="9" max="9" width="9.3984375" style="1" bestFit="1" customWidth="1"/>
    <col min="10" max="10" width="3.1328125" style="1" customWidth="1"/>
    <col min="11" max="11" width="9.3984375" style="1" bestFit="1" customWidth="1"/>
    <col min="12" max="12" width="3.1328125" style="1" customWidth="1"/>
    <col min="13" max="13" width="9.3984375" style="1" bestFit="1" customWidth="1"/>
    <col min="14" max="14" width="3.1328125" style="1" customWidth="1"/>
    <col min="15" max="15" width="9.3984375" style="1" bestFit="1" customWidth="1"/>
    <col min="16" max="16" width="3.1328125" style="1" customWidth="1"/>
    <col min="17" max="17" width="9.3984375" style="1" bestFit="1" customWidth="1"/>
    <col min="18" max="18" width="3.1328125" style="1" customWidth="1"/>
    <col min="19" max="19" width="9.3984375" style="1" bestFit="1" customWidth="1"/>
    <col min="20" max="20" width="3.1328125" style="1" customWidth="1"/>
    <col min="21" max="21" width="9.3984375" style="1" bestFit="1" customWidth="1"/>
    <col min="22" max="22" width="3.1328125" style="1" customWidth="1"/>
    <col min="23" max="23" width="9" style="1"/>
    <col min="24" max="24" width="3.1328125" style="1" customWidth="1"/>
    <col min="25" max="25" width="9" style="1"/>
    <col min="26" max="26" width="3.1328125" style="1" customWidth="1"/>
    <col min="27" max="27" width="12" style="1" bestFit="1" customWidth="1"/>
    <col min="28" max="44" width="7.73046875" style="1" bestFit="1" customWidth="1"/>
    <col min="45" max="16384" width="9" style="1"/>
  </cols>
  <sheetData>
    <row r="1" spans="1:44" ht="12.75" x14ac:dyDescent="0.35">
      <c r="A1" s="11" t="s">
        <v>4</v>
      </c>
    </row>
    <row r="2" spans="1:44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44" ht="13.15" x14ac:dyDescent="0.4">
      <c r="A3" s="2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44" ht="12.75" x14ac:dyDescent="0.35">
      <c r="A4" s="11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44" ht="14.25" customHeight="1" x14ac:dyDescent="0.35">
      <c r="A5" s="55"/>
      <c r="B5" s="55"/>
      <c r="C5" s="43" t="s">
        <v>39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44" ht="14.25" x14ac:dyDescent="0.35">
      <c r="A6" s="44" t="s">
        <v>6</v>
      </c>
      <c r="B6" s="45"/>
      <c r="C6" s="53">
        <v>2007</v>
      </c>
      <c r="D6" s="54"/>
      <c r="E6" s="53">
        <v>2008</v>
      </c>
      <c r="F6" s="54"/>
      <c r="G6" s="53">
        <v>2009</v>
      </c>
      <c r="H6" s="54"/>
      <c r="I6" s="53">
        <v>2010</v>
      </c>
      <c r="J6" s="54"/>
      <c r="K6" s="53">
        <v>2011</v>
      </c>
      <c r="L6" s="54"/>
      <c r="M6" s="53">
        <v>2012</v>
      </c>
      <c r="N6" s="54"/>
      <c r="O6" s="53">
        <v>2013</v>
      </c>
      <c r="P6" s="54"/>
      <c r="Q6" s="53">
        <v>2014</v>
      </c>
      <c r="R6" s="54"/>
      <c r="S6" s="53">
        <v>2015</v>
      </c>
      <c r="T6" s="54"/>
      <c r="U6" s="53">
        <v>2016</v>
      </c>
      <c r="V6" s="54"/>
      <c r="W6" s="53">
        <v>2017</v>
      </c>
      <c r="X6" s="54"/>
      <c r="Y6" s="43">
        <v>2018</v>
      </c>
      <c r="Z6" s="48"/>
    </row>
    <row r="7" spans="1:44" ht="14.25" x14ac:dyDescent="0.45">
      <c r="A7" s="46"/>
      <c r="B7" s="47"/>
      <c r="C7" s="49" t="s">
        <v>7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1"/>
      <c r="Y7" s="52"/>
      <c r="Z7" s="52"/>
    </row>
    <row r="8" spans="1:44" x14ac:dyDescent="0.35">
      <c r="A8" s="6" t="s">
        <v>8</v>
      </c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44" ht="12" x14ac:dyDescent="0.35">
      <c r="A9" s="4"/>
      <c r="B9" s="5" t="s">
        <v>25</v>
      </c>
      <c r="C9" s="25">
        <v>3873</v>
      </c>
      <c r="D9" s="16"/>
      <c r="E9" s="25">
        <v>3935</v>
      </c>
      <c r="F9" s="16"/>
      <c r="G9" s="25">
        <v>4125</v>
      </c>
      <c r="H9" s="16"/>
      <c r="I9" s="25">
        <v>4802</v>
      </c>
      <c r="J9" s="16"/>
      <c r="K9" s="25">
        <v>4588</v>
      </c>
      <c r="L9" s="16"/>
      <c r="M9" s="25">
        <v>5020</v>
      </c>
      <c r="N9" s="16"/>
      <c r="O9" s="25">
        <v>4995</v>
      </c>
      <c r="P9" s="16"/>
      <c r="Q9" s="25">
        <v>5553</v>
      </c>
      <c r="R9" s="16"/>
      <c r="S9" s="25">
        <v>6734</v>
      </c>
      <c r="T9" s="16"/>
      <c r="U9" s="25">
        <v>7422</v>
      </c>
      <c r="V9" s="16"/>
      <c r="W9" s="25">
        <v>7703</v>
      </c>
      <c r="X9" s="16"/>
      <c r="Y9" s="25">
        <v>8966</v>
      </c>
      <c r="Z9" s="16" t="s">
        <v>9</v>
      </c>
    </row>
    <row r="10" spans="1:44" x14ac:dyDescent="0.35">
      <c r="A10" s="5"/>
      <c r="B10" s="5" t="s">
        <v>10</v>
      </c>
      <c r="C10" s="25">
        <v>1242</v>
      </c>
      <c r="D10" s="16" t="s">
        <v>11</v>
      </c>
      <c r="E10" s="25">
        <v>1398</v>
      </c>
      <c r="F10" s="16" t="s">
        <v>11</v>
      </c>
      <c r="G10" s="25">
        <v>1749</v>
      </c>
      <c r="H10" s="16" t="s">
        <v>11</v>
      </c>
      <c r="I10" s="25">
        <v>1929</v>
      </c>
      <c r="J10" s="16" t="s">
        <v>11</v>
      </c>
      <c r="K10" s="25">
        <v>2215</v>
      </c>
      <c r="L10" s="16" t="s">
        <v>11</v>
      </c>
      <c r="M10" s="25">
        <v>2438</v>
      </c>
      <c r="N10" s="16" t="s">
        <v>11</v>
      </c>
      <c r="O10" s="25">
        <v>2501</v>
      </c>
      <c r="P10" s="16" t="s">
        <v>11</v>
      </c>
      <c r="Q10" s="25">
        <v>2884</v>
      </c>
      <c r="R10" s="16" t="s">
        <v>11</v>
      </c>
      <c r="S10" s="25">
        <v>3164</v>
      </c>
      <c r="T10" s="16" t="s">
        <v>11</v>
      </c>
      <c r="U10" s="25">
        <v>2952</v>
      </c>
      <c r="V10" s="16" t="s">
        <v>11</v>
      </c>
      <c r="W10" s="25">
        <v>2653</v>
      </c>
      <c r="X10" s="16" t="s">
        <v>11</v>
      </c>
      <c r="Y10" s="25">
        <v>2258</v>
      </c>
      <c r="Z10" s="16" t="s">
        <v>9</v>
      </c>
    </row>
    <row r="11" spans="1:44" x14ac:dyDescent="0.35">
      <c r="A11" s="5"/>
      <c r="B11" s="5" t="s">
        <v>12</v>
      </c>
      <c r="C11" s="25">
        <v>9384</v>
      </c>
      <c r="D11" s="16" t="s">
        <v>11</v>
      </c>
      <c r="E11" s="25">
        <v>9255</v>
      </c>
      <c r="F11" s="16" t="s">
        <v>11</v>
      </c>
      <c r="G11" s="25">
        <v>9310</v>
      </c>
      <c r="H11" s="16" t="s">
        <v>11</v>
      </c>
      <c r="I11" s="25">
        <v>9992</v>
      </c>
      <c r="J11" s="16" t="s">
        <v>11</v>
      </c>
      <c r="K11" s="25">
        <v>9568</v>
      </c>
      <c r="L11" s="16" t="s">
        <v>11</v>
      </c>
      <c r="M11" s="25">
        <v>9995</v>
      </c>
      <c r="N11" s="16" t="s">
        <v>11</v>
      </c>
      <c r="O11" s="25">
        <v>9798</v>
      </c>
      <c r="P11" s="16" t="s">
        <v>11</v>
      </c>
      <c r="Q11" s="25">
        <v>10679</v>
      </c>
      <c r="R11" s="16" t="s">
        <v>11</v>
      </c>
      <c r="S11" s="25">
        <v>10591</v>
      </c>
      <c r="T11" s="16" t="s">
        <v>11</v>
      </c>
      <c r="U11" s="25">
        <v>9773</v>
      </c>
      <c r="V11" s="16" t="s">
        <v>11</v>
      </c>
      <c r="W11" s="25">
        <v>9388</v>
      </c>
      <c r="X11" s="16" t="s">
        <v>11</v>
      </c>
      <c r="Y11" s="25">
        <v>7554</v>
      </c>
      <c r="Z11" s="16" t="s">
        <v>9</v>
      </c>
    </row>
    <row r="12" spans="1:44" x14ac:dyDescent="0.35">
      <c r="A12" s="5"/>
      <c r="B12" s="5" t="s">
        <v>13</v>
      </c>
      <c r="C12" s="25">
        <v>0</v>
      </c>
      <c r="D12" s="16"/>
      <c r="E12" s="25">
        <v>1</v>
      </c>
      <c r="F12" s="16"/>
      <c r="G12" s="25">
        <v>1</v>
      </c>
      <c r="H12" s="16"/>
      <c r="I12" s="25">
        <v>1</v>
      </c>
      <c r="J12" s="16"/>
      <c r="K12" s="25">
        <v>1</v>
      </c>
      <c r="L12" s="16"/>
      <c r="M12" s="25">
        <v>2</v>
      </c>
      <c r="N12" s="16"/>
      <c r="O12" s="25">
        <v>2</v>
      </c>
      <c r="P12" s="16"/>
      <c r="Q12" s="25">
        <v>4</v>
      </c>
      <c r="R12" s="16"/>
      <c r="S12" s="25">
        <v>10</v>
      </c>
      <c r="T12" s="16"/>
      <c r="U12" s="25">
        <v>16</v>
      </c>
      <c r="V12" s="16"/>
      <c r="W12" s="25">
        <v>22</v>
      </c>
      <c r="X12" s="16"/>
      <c r="Y12" s="25">
        <v>25</v>
      </c>
      <c r="Z12" s="16" t="s">
        <v>9</v>
      </c>
    </row>
    <row r="13" spans="1:44" x14ac:dyDescent="0.35">
      <c r="A13" s="5"/>
      <c r="B13" s="5" t="s">
        <v>14</v>
      </c>
      <c r="C13" s="26">
        <v>10158.212</v>
      </c>
      <c r="D13" s="16" t="s">
        <v>11</v>
      </c>
      <c r="E13" s="26">
        <v>10319.902</v>
      </c>
      <c r="F13" s="16" t="s">
        <v>11</v>
      </c>
      <c r="G13" s="26">
        <v>11859.136</v>
      </c>
      <c r="H13" s="16" t="s">
        <v>11</v>
      </c>
      <c r="I13" s="26">
        <v>13750.01</v>
      </c>
      <c r="J13" s="16" t="s">
        <v>11</v>
      </c>
      <c r="K13" s="26">
        <v>15322.062</v>
      </c>
      <c r="L13" s="16" t="s">
        <v>11</v>
      </c>
      <c r="M13" s="26">
        <v>15894.914000000001</v>
      </c>
      <c r="N13" s="16" t="s">
        <v>11</v>
      </c>
      <c r="O13" s="26">
        <v>17440.509999999998</v>
      </c>
      <c r="P13" s="16" t="s">
        <v>11</v>
      </c>
      <c r="Q13" s="26">
        <v>17921.703000000001</v>
      </c>
      <c r="R13" s="16" t="s">
        <v>11</v>
      </c>
      <c r="S13" s="26">
        <v>19312.927</v>
      </c>
      <c r="T13" s="16" t="s">
        <v>11</v>
      </c>
      <c r="U13" s="26">
        <v>21181.98</v>
      </c>
      <c r="V13" s="16" t="s">
        <v>11</v>
      </c>
      <c r="W13" s="26">
        <v>23105.06</v>
      </c>
      <c r="X13" s="16"/>
      <c r="Y13" s="30" t="s">
        <v>15</v>
      </c>
      <c r="Z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44" x14ac:dyDescent="0.35">
      <c r="A14" s="5"/>
      <c r="B14" s="5" t="s">
        <v>16</v>
      </c>
      <c r="C14" s="25">
        <v>234</v>
      </c>
      <c r="D14" s="16"/>
      <c r="E14" s="25">
        <v>422</v>
      </c>
      <c r="F14" s="16" t="s">
        <v>11</v>
      </c>
      <c r="G14" s="25">
        <v>454</v>
      </c>
      <c r="H14" s="16" t="s">
        <v>11</v>
      </c>
      <c r="I14" s="25">
        <v>651</v>
      </c>
      <c r="J14" s="16" t="s">
        <v>11</v>
      </c>
      <c r="K14" s="25">
        <v>629</v>
      </c>
      <c r="L14" s="16" t="s">
        <v>11</v>
      </c>
      <c r="M14" s="25">
        <v>837</v>
      </c>
      <c r="N14" s="16" t="s">
        <v>11</v>
      </c>
      <c r="O14" s="25">
        <v>862</v>
      </c>
      <c r="P14" s="16" t="s">
        <v>11</v>
      </c>
      <c r="Q14" s="25">
        <v>952</v>
      </c>
      <c r="R14" s="16" t="s">
        <v>11</v>
      </c>
      <c r="S14" s="25">
        <v>958</v>
      </c>
      <c r="T14" s="16" t="s">
        <v>11</v>
      </c>
      <c r="U14" s="25">
        <v>949</v>
      </c>
      <c r="V14" s="16" t="s">
        <v>11</v>
      </c>
      <c r="W14" s="25">
        <v>856</v>
      </c>
      <c r="X14" s="16"/>
      <c r="Y14" s="25">
        <v>594</v>
      </c>
      <c r="Z14" s="16" t="s">
        <v>9</v>
      </c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44" ht="12" x14ac:dyDescent="0.35">
      <c r="A15" s="5"/>
      <c r="B15" s="5" t="s">
        <v>23</v>
      </c>
      <c r="C15" s="25">
        <v>11063</v>
      </c>
      <c r="D15" s="16"/>
      <c r="E15" s="25">
        <v>11292</v>
      </c>
      <c r="F15" s="16"/>
      <c r="G15" s="25">
        <v>11734</v>
      </c>
      <c r="H15" s="16"/>
      <c r="I15" s="25">
        <v>12812</v>
      </c>
      <c r="J15" s="16"/>
      <c r="K15" s="25">
        <v>12624</v>
      </c>
      <c r="L15" s="16"/>
      <c r="M15" s="25">
        <v>13511</v>
      </c>
      <c r="N15" s="16"/>
      <c r="O15" s="25">
        <v>13410</v>
      </c>
      <c r="P15" s="16"/>
      <c r="Q15" s="25">
        <v>14780</v>
      </c>
      <c r="R15" s="16"/>
      <c r="S15" s="25">
        <v>14982</v>
      </c>
      <c r="T15" s="16"/>
      <c r="U15" s="25">
        <v>13925</v>
      </c>
      <c r="V15" s="16"/>
      <c r="W15" s="25">
        <v>13134</v>
      </c>
      <c r="X15" s="16"/>
      <c r="Y15" s="25">
        <v>10603</v>
      </c>
      <c r="Z15" s="16" t="s">
        <v>9</v>
      </c>
    </row>
    <row r="16" spans="1:44" s="37" customFormat="1" x14ac:dyDescent="0.35">
      <c r="A16" s="6"/>
      <c r="B16" s="6" t="s">
        <v>17</v>
      </c>
      <c r="C16" s="35">
        <v>25094.212</v>
      </c>
      <c r="D16" s="36" t="s">
        <v>11</v>
      </c>
      <c r="E16" s="35">
        <v>25546.902000000002</v>
      </c>
      <c r="F16" s="36" t="s">
        <v>11</v>
      </c>
      <c r="G16" s="35">
        <v>27718.135999999999</v>
      </c>
      <c r="H16" s="36" t="s">
        <v>11</v>
      </c>
      <c r="I16" s="35">
        <v>31364.010000000002</v>
      </c>
      <c r="J16" s="36" t="s">
        <v>11</v>
      </c>
      <c r="K16" s="35">
        <v>32534.061999999998</v>
      </c>
      <c r="L16" s="36" t="s">
        <v>11</v>
      </c>
      <c r="M16" s="35">
        <v>34425.914000000004</v>
      </c>
      <c r="N16" s="36" t="s">
        <v>11</v>
      </c>
      <c r="O16" s="35">
        <v>35845.509999999995</v>
      </c>
      <c r="P16" s="36" t="s">
        <v>11</v>
      </c>
      <c r="Q16" s="35">
        <v>38254.703000000001</v>
      </c>
      <c r="R16" s="36" t="s">
        <v>11</v>
      </c>
      <c r="S16" s="35">
        <v>41028.926999999996</v>
      </c>
      <c r="T16" s="36" t="s">
        <v>11</v>
      </c>
      <c r="U16" s="35">
        <v>42528.979999999996</v>
      </c>
      <c r="V16" s="36" t="s">
        <v>11</v>
      </c>
      <c r="W16" s="35">
        <v>43942.06</v>
      </c>
      <c r="X16" s="36" t="s">
        <v>11</v>
      </c>
      <c r="Y16" s="35">
        <v>19569</v>
      </c>
      <c r="Z16" s="36" t="s">
        <v>9</v>
      </c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</row>
    <row r="17" spans="1:44" x14ac:dyDescent="0.35">
      <c r="A17" s="5"/>
      <c r="C17" s="27"/>
      <c r="D17" s="17"/>
      <c r="E17" s="27"/>
      <c r="F17" s="17"/>
      <c r="G17" s="27"/>
      <c r="H17" s="17"/>
      <c r="I17" s="27"/>
      <c r="J17" s="17"/>
      <c r="K17" s="27"/>
      <c r="L17" s="17"/>
      <c r="M17" s="27"/>
      <c r="N17" s="17"/>
      <c r="O17" s="27"/>
      <c r="P17" s="17"/>
      <c r="Q17" s="27"/>
      <c r="R17" s="17"/>
      <c r="S17" s="27"/>
      <c r="T17" s="17"/>
      <c r="U17" s="27"/>
      <c r="V17" s="17"/>
      <c r="W17" s="27"/>
      <c r="X17" s="17"/>
      <c r="Y17" s="31"/>
      <c r="Z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pans="1:44" ht="12" x14ac:dyDescent="0.35">
      <c r="A18" s="6" t="s">
        <v>24</v>
      </c>
      <c r="B18" s="5"/>
      <c r="C18" s="25"/>
      <c r="D18" s="16"/>
      <c r="E18" s="25"/>
      <c r="F18" s="16"/>
      <c r="G18" s="25"/>
      <c r="H18" s="16"/>
      <c r="I18" s="25"/>
      <c r="J18" s="16"/>
      <c r="K18" s="25"/>
      <c r="L18" s="16"/>
      <c r="M18" s="25"/>
      <c r="N18" s="16"/>
      <c r="O18" s="25"/>
      <c r="P18" s="16"/>
      <c r="Q18" s="25"/>
      <c r="R18" s="16"/>
      <c r="S18" s="25"/>
      <c r="T18" s="16"/>
      <c r="U18" s="25"/>
      <c r="V18" s="16"/>
      <c r="W18" s="25"/>
      <c r="X18" s="16"/>
      <c r="Y18" s="31"/>
      <c r="Z18" s="16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16"/>
      <c r="AO18" s="16"/>
      <c r="AP18" s="16"/>
      <c r="AQ18" s="16"/>
      <c r="AR18" s="16"/>
    </row>
    <row r="19" spans="1:44" ht="12" x14ac:dyDescent="0.35">
      <c r="A19" s="5"/>
      <c r="B19" s="5" t="s">
        <v>25</v>
      </c>
      <c r="C19" s="25">
        <v>336</v>
      </c>
      <c r="E19" s="25">
        <v>357</v>
      </c>
      <c r="G19" s="25">
        <v>355</v>
      </c>
      <c r="I19" s="25">
        <v>411</v>
      </c>
      <c r="K19" s="25">
        <v>372</v>
      </c>
      <c r="M19" s="25">
        <v>416</v>
      </c>
      <c r="O19" s="25">
        <v>390</v>
      </c>
      <c r="Q19" s="25">
        <v>392</v>
      </c>
      <c r="S19" s="25">
        <v>418</v>
      </c>
      <c r="U19" s="25">
        <v>399</v>
      </c>
      <c r="W19" s="25">
        <v>382</v>
      </c>
      <c r="Y19" s="25">
        <v>394</v>
      </c>
      <c r="Z19" s="16" t="s">
        <v>9</v>
      </c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44" x14ac:dyDescent="0.35">
      <c r="A20" s="5"/>
      <c r="B20" s="5" t="s">
        <v>18</v>
      </c>
      <c r="C20" s="25">
        <v>75</v>
      </c>
      <c r="D20" s="16" t="s">
        <v>11</v>
      </c>
      <c r="E20" s="25">
        <v>84</v>
      </c>
      <c r="F20" s="16"/>
      <c r="G20" s="25">
        <v>105</v>
      </c>
      <c r="H20" s="16"/>
      <c r="I20" s="25">
        <v>116</v>
      </c>
      <c r="J20" s="16" t="s">
        <v>11</v>
      </c>
      <c r="K20" s="25">
        <v>133</v>
      </c>
      <c r="L20" s="16" t="s">
        <v>11</v>
      </c>
      <c r="M20" s="25">
        <v>146</v>
      </c>
      <c r="N20" s="16" t="s">
        <v>11</v>
      </c>
      <c r="O20" s="25">
        <v>150</v>
      </c>
      <c r="P20" s="16" t="s">
        <v>11</v>
      </c>
      <c r="Q20" s="25">
        <v>173</v>
      </c>
      <c r="R20" s="16" t="s">
        <v>11</v>
      </c>
      <c r="S20" s="25">
        <v>190</v>
      </c>
      <c r="T20" s="16" t="s">
        <v>11</v>
      </c>
      <c r="U20" s="25">
        <v>177</v>
      </c>
      <c r="V20" s="16" t="s">
        <v>11</v>
      </c>
      <c r="W20" s="25">
        <v>159</v>
      </c>
      <c r="X20" s="16" t="s">
        <v>11</v>
      </c>
      <c r="Y20" s="28">
        <v>135</v>
      </c>
      <c r="Z20" s="16" t="s">
        <v>9</v>
      </c>
    </row>
    <row r="21" spans="1:44" x14ac:dyDescent="0.35">
      <c r="A21" s="5"/>
      <c r="B21" s="5" t="s">
        <v>12</v>
      </c>
      <c r="C21" s="25">
        <v>563</v>
      </c>
      <c r="D21" s="16"/>
      <c r="E21" s="25">
        <v>555</v>
      </c>
      <c r="F21" s="16" t="s">
        <v>11</v>
      </c>
      <c r="G21" s="25">
        <v>559</v>
      </c>
      <c r="H21" s="16" t="s">
        <v>11</v>
      </c>
      <c r="I21" s="25">
        <v>600</v>
      </c>
      <c r="J21" s="16" t="s">
        <v>11</v>
      </c>
      <c r="K21" s="25">
        <v>574</v>
      </c>
      <c r="L21" s="16" t="s">
        <v>11</v>
      </c>
      <c r="M21" s="25">
        <v>600</v>
      </c>
      <c r="N21" s="16" t="s">
        <v>11</v>
      </c>
      <c r="O21" s="25">
        <v>588</v>
      </c>
      <c r="P21" s="16" t="s">
        <v>11</v>
      </c>
      <c r="Q21" s="25">
        <v>641</v>
      </c>
      <c r="R21" s="16" t="s">
        <v>11</v>
      </c>
      <c r="S21" s="25">
        <v>635</v>
      </c>
      <c r="T21" s="16" t="s">
        <v>11</v>
      </c>
      <c r="U21" s="25">
        <v>586</v>
      </c>
      <c r="V21" s="16" t="s">
        <v>11</v>
      </c>
      <c r="W21" s="25">
        <v>563</v>
      </c>
      <c r="X21" s="16" t="s">
        <v>11</v>
      </c>
      <c r="Y21" s="25">
        <v>453</v>
      </c>
      <c r="Z21" s="16" t="s">
        <v>9</v>
      </c>
    </row>
    <row r="22" spans="1:44" ht="12" x14ac:dyDescent="0.35">
      <c r="A22" s="5"/>
      <c r="B22" s="5" t="s">
        <v>26</v>
      </c>
      <c r="C22" s="25">
        <v>142</v>
      </c>
      <c r="D22" s="16"/>
      <c r="E22" s="25">
        <v>23</v>
      </c>
      <c r="F22" s="16" t="s">
        <v>11</v>
      </c>
      <c r="G22" s="25">
        <v>187</v>
      </c>
      <c r="H22" s="16" t="s">
        <v>11</v>
      </c>
      <c r="I22" s="25">
        <v>230</v>
      </c>
      <c r="J22" s="16" t="s">
        <v>11</v>
      </c>
      <c r="K22" s="25">
        <v>168</v>
      </c>
      <c r="L22" s="16" t="s">
        <v>11</v>
      </c>
      <c r="M22" s="25">
        <v>147</v>
      </c>
      <c r="N22" s="16" t="s">
        <v>11</v>
      </c>
      <c r="O22" s="25">
        <v>62</v>
      </c>
      <c r="P22" s="16" t="s">
        <v>11</v>
      </c>
      <c r="Q22" s="25">
        <v>197</v>
      </c>
      <c r="R22" s="16" t="s">
        <v>11</v>
      </c>
      <c r="S22" s="25">
        <v>124</v>
      </c>
      <c r="T22" s="16" t="s">
        <v>11</v>
      </c>
      <c r="U22" s="25">
        <v>56</v>
      </c>
      <c r="V22" s="16" t="s">
        <v>11</v>
      </c>
      <c r="W22" s="25">
        <v>131</v>
      </c>
      <c r="X22" s="16" t="s">
        <v>11</v>
      </c>
      <c r="Y22" s="25">
        <v>117</v>
      </c>
      <c r="Z22" s="16" t="s">
        <v>9</v>
      </c>
    </row>
    <row r="23" spans="1:44" x14ac:dyDescent="0.35">
      <c r="A23" s="5"/>
      <c r="B23" s="5" t="s">
        <v>13</v>
      </c>
      <c r="C23" s="25">
        <v>0</v>
      </c>
      <c r="D23" s="16"/>
      <c r="E23" s="25">
        <v>0</v>
      </c>
      <c r="F23" s="16"/>
      <c r="G23" s="25">
        <v>0</v>
      </c>
      <c r="H23" s="16"/>
      <c r="I23" s="25">
        <v>0</v>
      </c>
      <c r="J23" s="16"/>
      <c r="K23" s="25">
        <v>0</v>
      </c>
      <c r="L23" s="16"/>
      <c r="M23" s="25">
        <v>0</v>
      </c>
      <c r="N23" s="16"/>
      <c r="O23" s="25">
        <v>0</v>
      </c>
      <c r="P23" s="16"/>
      <c r="Q23" s="25">
        <v>0</v>
      </c>
      <c r="R23" s="16"/>
      <c r="S23" s="25">
        <v>1</v>
      </c>
      <c r="T23" s="16"/>
      <c r="U23" s="25">
        <v>1</v>
      </c>
      <c r="V23" s="16"/>
      <c r="W23" s="25">
        <v>1</v>
      </c>
      <c r="X23" s="16"/>
      <c r="Y23" s="28">
        <v>1</v>
      </c>
      <c r="Z23" s="16" t="s">
        <v>9</v>
      </c>
    </row>
    <row r="24" spans="1:44" ht="12" x14ac:dyDescent="0.35">
      <c r="A24" s="5"/>
      <c r="B24" s="5" t="s">
        <v>27</v>
      </c>
      <c r="C24" s="25">
        <v>474</v>
      </c>
      <c r="E24" s="25">
        <v>318</v>
      </c>
      <c r="G24" s="25">
        <v>425</v>
      </c>
      <c r="I24" s="25">
        <v>562</v>
      </c>
      <c r="J24" s="16" t="s">
        <v>11</v>
      </c>
      <c r="K24" s="25">
        <v>728</v>
      </c>
      <c r="L24" s="16" t="s">
        <v>11</v>
      </c>
      <c r="M24" s="25">
        <v>546</v>
      </c>
      <c r="N24" s="16" t="s">
        <v>11</v>
      </c>
      <c r="O24" s="25">
        <v>626</v>
      </c>
      <c r="P24" s="16" t="s">
        <v>11</v>
      </c>
      <c r="Q24" s="25">
        <v>758</v>
      </c>
      <c r="R24" s="16" t="s">
        <v>11</v>
      </c>
      <c r="S24" s="25">
        <v>590</v>
      </c>
      <c r="T24" s="16" t="s">
        <v>11</v>
      </c>
      <c r="U24" s="25">
        <v>839</v>
      </c>
      <c r="V24" s="16" t="s">
        <v>11</v>
      </c>
      <c r="W24" s="25">
        <v>927</v>
      </c>
      <c r="X24" s="16" t="s">
        <v>11</v>
      </c>
      <c r="Y24" s="25">
        <v>974</v>
      </c>
      <c r="Z24" s="16" t="s">
        <v>9</v>
      </c>
    </row>
    <row r="25" spans="1:44" x14ac:dyDescent="0.35">
      <c r="A25" s="5"/>
      <c r="B25" s="5" t="s">
        <v>16</v>
      </c>
      <c r="C25" s="25">
        <v>14</v>
      </c>
      <c r="E25" s="25">
        <v>25</v>
      </c>
      <c r="G25" s="25">
        <v>27</v>
      </c>
      <c r="I25" s="25">
        <v>39</v>
      </c>
      <c r="J25" s="16"/>
      <c r="K25" s="25">
        <v>38</v>
      </c>
      <c r="L25" s="16" t="s">
        <v>11</v>
      </c>
      <c r="M25" s="25">
        <v>50</v>
      </c>
      <c r="N25" s="16" t="s">
        <v>11</v>
      </c>
      <c r="O25" s="25">
        <v>52</v>
      </c>
      <c r="P25" s="16" t="s">
        <v>11</v>
      </c>
      <c r="Q25" s="25">
        <v>57</v>
      </c>
      <c r="R25" s="16" t="s">
        <v>11</v>
      </c>
      <c r="S25" s="25">
        <v>57</v>
      </c>
      <c r="T25" s="16"/>
      <c r="U25" s="25">
        <v>57</v>
      </c>
      <c r="V25" s="16" t="s">
        <v>11</v>
      </c>
      <c r="W25" s="25">
        <v>51</v>
      </c>
      <c r="X25" s="16"/>
      <c r="Y25" s="25">
        <v>36</v>
      </c>
      <c r="Z25" s="16" t="s">
        <v>9</v>
      </c>
    </row>
    <row r="26" spans="1:44" ht="12" x14ac:dyDescent="0.35">
      <c r="A26" s="5"/>
      <c r="B26" s="4" t="s">
        <v>23</v>
      </c>
      <c r="C26" s="28">
        <v>664</v>
      </c>
      <c r="D26" s="24"/>
      <c r="E26" s="28">
        <v>678</v>
      </c>
      <c r="F26" s="24"/>
      <c r="G26" s="28">
        <v>704</v>
      </c>
      <c r="H26" s="24"/>
      <c r="I26" s="28">
        <v>769</v>
      </c>
      <c r="J26" s="24"/>
      <c r="K26" s="28">
        <v>757</v>
      </c>
      <c r="L26" s="24"/>
      <c r="M26" s="28">
        <v>811</v>
      </c>
      <c r="N26" s="24"/>
      <c r="O26" s="28">
        <v>805</v>
      </c>
      <c r="P26" s="24"/>
      <c r="Q26" s="28">
        <v>887</v>
      </c>
      <c r="R26" s="24"/>
      <c r="S26" s="28">
        <v>899</v>
      </c>
      <c r="T26" s="24"/>
      <c r="U26" s="28">
        <v>836</v>
      </c>
      <c r="V26" s="24"/>
      <c r="W26" s="28">
        <v>788</v>
      </c>
      <c r="X26" s="24"/>
      <c r="Y26" s="28">
        <v>636</v>
      </c>
      <c r="Z26" s="16" t="s">
        <v>9</v>
      </c>
    </row>
    <row r="27" spans="1:44" s="41" customFormat="1" x14ac:dyDescent="0.35">
      <c r="A27" s="38"/>
      <c r="B27" s="8" t="s">
        <v>17</v>
      </c>
      <c r="C27" s="39">
        <f>C19+C22+C24+C26</f>
        <v>1616</v>
      </c>
      <c r="D27" s="40" t="s">
        <v>11</v>
      </c>
      <c r="E27" s="39">
        <f>E19+E22+E24+E26</f>
        <v>1376</v>
      </c>
      <c r="F27" s="40" t="s">
        <v>11</v>
      </c>
      <c r="G27" s="39">
        <f>G19+G22+G24+G26</f>
        <v>1671</v>
      </c>
      <c r="H27" s="40" t="s">
        <v>11</v>
      </c>
      <c r="I27" s="39">
        <f>I19+I22+I24+I26</f>
        <v>1972</v>
      </c>
      <c r="J27" s="40" t="s">
        <v>11</v>
      </c>
      <c r="K27" s="39">
        <f>K19+K22+K24+K26</f>
        <v>2025</v>
      </c>
      <c r="L27" s="40" t="s">
        <v>11</v>
      </c>
      <c r="M27" s="39">
        <f>M19+M22+M24+M26</f>
        <v>1920</v>
      </c>
      <c r="N27" s="40" t="s">
        <v>11</v>
      </c>
      <c r="O27" s="39">
        <f>O19+O22+O24+O26</f>
        <v>1883</v>
      </c>
      <c r="P27" s="40" t="s">
        <v>11</v>
      </c>
      <c r="Q27" s="39">
        <f>Q19+Q22+Q24+Q26</f>
        <v>2234</v>
      </c>
      <c r="R27" s="40" t="s">
        <v>11</v>
      </c>
      <c r="S27" s="39">
        <f>S19+S22+S24+S26</f>
        <v>2031</v>
      </c>
      <c r="T27" s="40" t="s">
        <v>11</v>
      </c>
      <c r="U27" s="39">
        <f>U19+U22+U24+U26</f>
        <v>2130</v>
      </c>
      <c r="V27" s="40" t="s">
        <v>11</v>
      </c>
      <c r="W27" s="39">
        <f>W19+W22+W24+W26</f>
        <v>2228</v>
      </c>
      <c r="X27" s="40" t="s">
        <v>11</v>
      </c>
      <c r="Y27" s="39">
        <f>Y19+Y22+Y24+Y26</f>
        <v>2121</v>
      </c>
      <c r="Z27" s="36" t="s">
        <v>9</v>
      </c>
      <c r="AA27" s="37"/>
    </row>
    <row r="28" spans="1:44" x14ac:dyDescent="0.35">
      <c r="A28" s="9" t="s">
        <v>19</v>
      </c>
      <c r="B28" s="10"/>
      <c r="C28" s="29">
        <v>172112</v>
      </c>
      <c r="D28" s="18"/>
      <c r="E28" s="29">
        <v>186852</v>
      </c>
      <c r="F28" s="18" t="s">
        <v>11</v>
      </c>
      <c r="G28" s="29">
        <v>189632</v>
      </c>
      <c r="H28" s="18" t="s">
        <v>11</v>
      </c>
      <c r="I28" s="29">
        <v>194282</v>
      </c>
      <c r="J28" s="18" t="s">
        <v>11</v>
      </c>
      <c r="K28" s="29">
        <v>203483</v>
      </c>
      <c r="L28" s="18" t="s">
        <v>11</v>
      </c>
      <c r="M28" s="29">
        <v>213302</v>
      </c>
      <c r="N28" s="18" t="s">
        <v>11</v>
      </c>
      <c r="O28" s="29">
        <v>217540</v>
      </c>
      <c r="P28" s="18" t="s">
        <v>11</v>
      </c>
      <c r="Q28" s="29">
        <v>232719</v>
      </c>
      <c r="R28" s="18" t="s">
        <v>11</v>
      </c>
      <c r="S28" s="29">
        <v>242198</v>
      </c>
      <c r="T28" s="18" t="s">
        <v>11</v>
      </c>
      <c r="U28" s="29">
        <v>254484</v>
      </c>
      <c r="V28" s="18" t="s">
        <v>11</v>
      </c>
      <c r="W28" s="29">
        <v>270388</v>
      </c>
      <c r="X28" s="18" t="s">
        <v>11</v>
      </c>
      <c r="Y28" s="28">
        <v>289104</v>
      </c>
      <c r="Z28" s="16" t="s">
        <v>9</v>
      </c>
    </row>
    <row r="29" spans="1:44" x14ac:dyDescent="0.35">
      <c r="A29" s="7" t="s">
        <v>20</v>
      </c>
      <c r="B29" s="7"/>
      <c r="C29" s="32">
        <v>0.94</v>
      </c>
      <c r="D29" s="19" t="s">
        <v>11</v>
      </c>
      <c r="E29" s="32">
        <v>0.74</v>
      </c>
      <c r="F29" s="19" t="s">
        <v>11</v>
      </c>
      <c r="G29" s="32">
        <v>0.88</v>
      </c>
      <c r="H29" s="19" t="s">
        <v>11</v>
      </c>
      <c r="I29" s="32">
        <v>1.02</v>
      </c>
      <c r="J29" s="19" t="s">
        <v>11</v>
      </c>
      <c r="K29" s="32">
        <v>1</v>
      </c>
      <c r="L29" s="19" t="s">
        <v>11</v>
      </c>
      <c r="M29" s="32">
        <v>0.9</v>
      </c>
      <c r="N29" s="19" t="s">
        <v>11</v>
      </c>
      <c r="O29" s="32">
        <v>0.87</v>
      </c>
      <c r="P29" s="19" t="s">
        <v>11</v>
      </c>
      <c r="Q29" s="32">
        <v>0.96</v>
      </c>
      <c r="R29" s="19" t="s">
        <v>11</v>
      </c>
      <c r="S29" s="32">
        <v>0.84</v>
      </c>
      <c r="T29" s="19" t="s">
        <v>11</v>
      </c>
      <c r="U29" s="32">
        <v>0.84</v>
      </c>
      <c r="V29" s="19" t="s">
        <v>11</v>
      </c>
      <c r="W29" s="32">
        <v>0.82</v>
      </c>
      <c r="X29" s="19" t="s">
        <v>11</v>
      </c>
      <c r="Y29" s="32">
        <v>0.73</v>
      </c>
      <c r="Z29" s="19" t="s">
        <v>9</v>
      </c>
    </row>
    <row r="30" spans="1:44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44" x14ac:dyDescent="0.35">
      <c r="A31" s="33" t="s"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44" x14ac:dyDescent="0.35">
      <c r="A32" s="4" t="s"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" x14ac:dyDescent="0.35">
      <c r="A33" s="4" t="s">
        <v>30</v>
      </c>
      <c r="B33" s="4"/>
    </row>
    <row r="34" spans="1:2" x14ac:dyDescent="0.35">
      <c r="A34" s="4" t="s">
        <v>38</v>
      </c>
      <c r="B34" s="4"/>
    </row>
    <row r="35" spans="1:2" x14ac:dyDescent="0.35">
      <c r="A35" s="20" t="s">
        <v>32</v>
      </c>
      <c r="B35" s="20"/>
    </row>
    <row r="36" spans="1:2" x14ac:dyDescent="0.35">
      <c r="A36" s="4" t="s">
        <v>31</v>
      </c>
      <c r="B36" s="4"/>
    </row>
    <row r="37" spans="1:2" x14ac:dyDescent="0.35">
      <c r="A37" s="3"/>
    </row>
    <row r="38" spans="1:2" x14ac:dyDescent="0.35">
      <c r="A38" s="23" t="s">
        <v>21</v>
      </c>
    </row>
    <row r="39" spans="1:2" x14ac:dyDescent="0.35">
      <c r="A39" s="4" t="s">
        <v>35</v>
      </c>
      <c r="B39" s="4"/>
    </row>
    <row r="40" spans="1:2" x14ac:dyDescent="0.35">
      <c r="A40" s="4" t="s">
        <v>11</v>
      </c>
      <c r="B40" s="4" t="s">
        <v>36</v>
      </c>
    </row>
    <row r="41" spans="1:2" x14ac:dyDescent="0.35">
      <c r="A41" s="4" t="s">
        <v>9</v>
      </c>
      <c r="B41" s="4" t="s">
        <v>37</v>
      </c>
    </row>
    <row r="43" spans="1:2" x14ac:dyDescent="0.35">
      <c r="A43" s="3" t="s">
        <v>22</v>
      </c>
    </row>
  </sheetData>
  <mergeCells count="15">
    <mergeCell ref="A6:B7"/>
    <mergeCell ref="Y6:Z6"/>
    <mergeCell ref="C7:Z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C5:Z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931debb3-2ef8-4f70-9e1c-e7f35321f1b8">
      <Terms xmlns="http://schemas.microsoft.com/office/infopath/2007/PartnerControls"/>
    </TaxKeywordTaxHTField>
    <IconOverlay xmlns="http://schemas.microsoft.com/sharepoint/v4" xsi:nil="true"/>
    <C3FinancialYearNote xmlns="01be4277-2979-4a68-876d-b92b25fceece">
      <Terms xmlns="http://schemas.microsoft.com/office/infopath/2007/PartnerControls"/>
    </C3FinancialYearNote>
    <TaxCatchAll xmlns="931debb3-2ef8-4f70-9e1c-e7f35321f1b8">
      <Value>2</Value>
    </TaxCatchAll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*Not Yet Classified</TermName>
          <TermId xmlns="http://schemas.microsoft.com/office/infopath/2007/PartnerControls">dc4a455f-4522-47f7-a9c8-9e8315f049e0</TermId>
        </TermInfo>
      </Terms>
    </e8bac518797247d9a4e915b8746d6853>
    <h46a36d1fcc44c9f84f65dc0772a3757 xmlns="931debb3-2ef8-4f70-9e1c-e7f35321f1b8">
      <Terms xmlns="http://schemas.microsoft.com/office/infopath/2007/PartnerControls"/>
    </h46a36d1fcc44c9f84f65dc0772a3757>
    <_dlc_DocId xmlns="931debb3-2ef8-4f70-9e1c-e7f35321f1b8">ENXFE5XUT2PX-1406382270-15731</_dlc_DocId>
    <_dlc_DocIdUrl xmlns="931debb3-2ef8-4f70-9e1c-e7f35321f1b8">
      <Url>https://stats.cohesion.net.nz/Sites/CR/CRPRS/PUB/_layouts/15/DocIdRedir.aspx?ID=ENXFE5XUT2PX-1406382270-15731</Url>
      <Description>ENXFE5XUT2PX-1406382270-15731</Description>
    </_dlc_DocIdUrl>
  </documentManagement>
</p:properties>
</file>

<file path=customXml/itemProps1.xml><?xml version="1.0" encoding="utf-8"?>
<ds:datastoreItem xmlns:ds="http://schemas.openxmlformats.org/officeDocument/2006/customXml" ds:itemID="{430C8E49-3D39-4CF4-B115-A3C1D199E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1A9C75-19CD-45A9-BBAA-699EA329BE3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1E7A9E-9A29-4919-9AEC-57E1F006B2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210E3B5-B3F1-47D5-85CD-BD2934D0E01E}">
  <ds:schemaRefs>
    <ds:schemaRef ds:uri="931debb3-2ef8-4f70-9e1c-e7f35321f1b8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25fb2f-0af6-4929-85bb-669986b93a81"/>
    <ds:schemaRef ds:uri="http://purl.org/dc/elements/1.1/"/>
    <ds:schemaRef ds:uri="http://schemas.microsoft.com/office/2006/metadata/properties"/>
    <ds:schemaRef ds:uri="01be4277-2979-4a68-876d-b92b25fceec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Contents</vt:lpstr>
      <vt:lpstr>Table 1</vt:lpstr>
      <vt:lpstr>Table1</vt:lpstr>
      <vt:lpstr>Table2</vt:lpstr>
      <vt:lpstr>Table3</vt:lpstr>
    </vt:vector>
  </TitlesOfParts>
  <Manager/>
  <Company>Statistics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Tipper</dc:creator>
  <cp:keywords/>
  <dc:description/>
  <cp:lastModifiedBy>Yasemin Kavas</cp:lastModifiedBy>
  <cp:revision/>
  <dcterms:created xsi:type="dcterms:W3CDTF">2018-01-31T02:50:02Z</dcterms:created>
  <dcterms:modified xsi:type="dcterms:W3CDTF">2020-02-27T20:24:22Z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0x0101005496552013C0BA46BE88192D5C6EB20B009CDED344C2374474AE96CC935068FE7100A52BC38D06475646BBDF5A6198C258FA</vt:lpwstr>
  </property>
  <property fmtid="{D5CDD505-2E9C-101B-9397-08002B2CF9AE}" pid="3" name="TaxKeyword">
    <vt:lpwstr/>
  </property>
  <property fmtid="{D5CDD505-2E9C-101B-9397-08002B2CF9AE}" pid="4" name="StatsNZOutputName">
    <vt:lpwstr/>
  </property>
  <property fmtid="{D5CDD505-2E9C-101B-9397-08002B2CF9AE}" pid="5" name="StatsNZSecurityClassification">
    <vt:lpwstr>2;#*Not Yet Classified|dc4a455f-4522-47f7-a9c8-9e8315f049e0</vt:lpwstr>
  </property>
  <property fmtid="{D5CDD505-2E9C-101B-9397-08002B2CF9AE}" pid="6" name="C3FinancialYear">
    <vt:lpwstr/>
  </property>
  <property fmtid="{D5CDD505-2E9C-101B-9397-08002B2CF9AE}" pid="7" name="C3Topic">
    <vt:lpwstr/>
  </property>
  <property fmtid="{D5CDD505-2E9C-101B-9397-08002B2CF9AE}" pid="8" name="_dlc_DocIdItemGuid">
    <vt:lpwstr>1cbe758a-39ef-49a1-b164-168e44203ef2</vt:lpwstr>
  </property>
</Properties>
</file>