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20190" windowHeight="7995" activeTab="0"/>
  </bookViews>
  <sheets>
    <sheet name="Fibre Survey" sheetId="1" r:id="rId1"/>
  </sheets>
  <definedNames/>
  <calcPr calcId="125725"/>
</workbook>
</file>

<file path=xl/sharedStrings.xml><?xml version="1.0" encoding="utf-8"?>
<sst xmlns="http://schemas.openxmlformats.org/spreadsheetml/2006/main" count="223" uniqueCount="147">
  <si>
    <t>Total</t>
  </si>
  <si>
    <t>Other (please specify)</t>
  </si>
  <si>
    <t>Chamber of Commerce</t>
  </si>
  <si>
    <t>TUANZ</t>
  </si>
  <si>
    <t>Private training provider</t>
  </si>
  <si>
    <t>Economic Development Agency</t>
  </si>
  <si>
    <t>Employers and Manufacturers Association</t>
  </si>
  <si>
    <t>My local business association</t>
  </si>
  <si>
    <t>My local polytechnic</t>
  </si>
  <si>
    <t>Who would you trust to deliver this training?</t>
  </si>
  <si>
    <t>Q23</t>
  </si>
  <si>
    <t>I expect the training to be free</t>
  </si>
  <si>
    <t>$100-199</t>
  </si>
  <si>
    <t>How much would you be prepared to pay for 1/2 to 1 day training for one staff member?</t>
  </si>
  <si>
    <t>Q22</t>
  </si>
  <si>
    <t>Yes</t>
  </si>
  <si>
    <t>No</t>
  </si>
  <si>
    <t>Would you be prepared to undertake training to make the most of UFB?</t>
  </si>
  <si>
    <t>Q21</t>
  </si>
  <si>
    <t>Your bank</t>
  </si>
  <si>
    <t>None of these</t>
  </si>
  <si>
    <t>Local business association</t>
  </si>
  <si>
    <t>IT provider</t>
  </si>
  <si>
    <t>Your telecommunications retailer</t>
  </si>
  <si>
    <t>Who would you trust to advise you about UFB?</t>
  </si>
  <si>
    <t>Q20</t>
  </si>
  <si>
    <t>There is nothing more I wish to know about UFB</t>
  </si>
  <si>
    <t>Other, not specified</t>
  </si>
  <si>
    <t>Advice for IT/Telecommunications procurement</t>
  </si>
  <si>
    <t>Performance guarantees</t>
  </si>
  <si>
    <t>Speeds and bandwidth</t>
  </si>
  <si>
    <t>Security</t>
  </si>
  <si>
    <t>Pricing - Layer2 (Lit fibre)</t>
  </si>
  <si>
    <t>Pricing - Layer1 (Dark fibre)</t>
  </si>
  <si>
    <t>UFB roll-out timeframes</t>
  </si>
  <si>
    <t>Products, services and solutions available</t>
  </si>
  <si>
    <t>Applying potential benefits to my own business model</t>
  </si>
  <si>
    <t>What aspect of UFB would you like to know more about?  Please rate each aspect 1-5, where 1 = No Need and 5 = Great Need.</t>
  </si>
  <si>
    <t>Q19</t>
  </si>
  <si>
    <t>The building owner or landlord provides telecommunications or there is only one telecommunications provider for the building</t>
  </si>
  <si>
    <t>The proposed design for the installation</t>
  </si>
  <si>
    <t>Disagreement about who pays for the installation</t>
  </si>
  <si>
    <t>The cost of the connection</t>
  </si>
  <si>
    <t>If you selected “the need to gain landlord or building owner consent” as a key barrier please tell us what the specific issue is:</t>
  </si>
  <si>
    <t>Q18</t>
  </si>
  <si>
    <t>Management are unaware or unconvinced of the benefits of UFB</t>
  </si>
  <si>
    <t>Cost to break current communications contract</t>
  </si>
  <si>
    <t>Systems integration costs</t>
  </si>
  <si>
    <t>Cost to buy or lease new hardware</t>
  </si>
  <si>
    <t>Cost to buy or lease new software</t>
  </si>
  <si>
    <t>Ability to provide a security alarm on the business premise</t>
  </si>
  <si>
    <t>Gaining neighbours’ consent where there’s a shared driveway or in a multi-unit complex</t>
  </si>
  <si>
    <t>The need to gain landlord or building owner’s consent</t>
  </si>
  <si>
    <t>The risk of business interruption during the installation</t>
  </si>
  <si>
    <t>The one off installation cost</t>
  </si>
  <si>
    <t>Monthly cost of the new service itself</t>
  </si>
  <si>
    <t>What do you perceive to be the greatest barriers to connecting to UFB?  Please rank the following potential barriers 1-5, with 1 = no barrier and 5 = very high barrier.</t>
  </si>
  <si>
    <t>Q17</t>
  </si>
  <si>
    <t>Improved video conferencing</t>
  </si>
  <si>
    <t>Remote working</t>
  </si>
  <si>
    <t>Improved business continuity: offsite back-up, hosting, Software As A Service</t>
  </si>
  <si>
    <t>Improved collaboration across teams, sites, and/or with customers</t>
  </si>
  <si>
    <t>Supply chain improvement (e.g. ERP) through live tracking</t>
  </si>
  <si>
    <t>Improved customer support: no drop outs, live cloud based Systems eg CRM</t>
  </si>
  <si>
    <t>Improved productivity through faster processes</t>
  </si>
  <si>
    <t>Reduced power costs as servers not required</t>
  </si>
  <si>
    <t>Lower IT costs by moving to the cloud and reducing reliance on servers</t>
  </si>
  <si>
    <t>Monthly access fee similar to retail business packages for ADSL</t>
  </si>
  <si>
    <t>Which of these benefits would encourage you to take up UFB?  Please rank in order of importance to your business, with 1 = not important and 5 = very great importance</t>
  </si>
  <si>
    <t>Q16</t>
  </si>
  <si>
    <t>Improved customer support: no drop outs, live cloud based systems eg CRM</t>
  </si>
  <si>
    <t>Monthly access fee similar to retail business packages for copper broadband</t>
  </si>
  <si>
    <t>Which of the following benefits of UFB are you aware of?</t>
  </si>
  <si>
    <t>Q15</t>
  </si>
  <si>
    <t>Voice Over IP hardware</t>
  </si>
  <si>
    <t>Video conferencing hardware</t>
  </si>
  <si>
    <t>Wide Area Networking</t>
  </si>
  <si>
    <t>Cloud based applications and services</t>
  </si>
  <si>
    <t>Desktop and operating system virtualization</t>
  </si>
  <si>
    <t>Consolidation of server infrastructure</t>
  </si>
  <si>
    <t>In which of the following areas would your business consider investing to use UFB?</t>
  </si>
  <si>
    <t>Q14</t>
  </si>
  <si>
    <t>VDSL</t>
  </si>
  <si>
    <t>Don't know</t>
  </si>
  <si>
    <t>Dark Fibre</t>
  </si>
  <si>
    <t>50Mbps Downstream / 20Mbps Upstream</t>
  </si>
  <si>
    <t>30Mbps Downstream / 10Mbps Upstream</t>
  </si>
  <si>
    <t>200 Mbps downstream/ 200 Mbps upstream</t>
  </si>
  <si>
    <t>200 Mbps downstream / 50 Mbps Upstream</t>
  </si>
  <si>
    <t>1Gbps Downstream / 1 Gbps Upstream</t>
  </si>
  <si>
    <t>10Gbps Downstream / 10Gbps Upstream</t>
  </si>
  <si>
    <t>100Mbps Downstream / 50Mbps Upstream</t>
  </si>
  <si>
    <t>100Mbps Downstream / 100Mbps Upstream</t>
  </si>
  <si>
    <t>Thinking about the future, what broadband speeds would your business wish to purchase?  At a speed of 100Mbps  you could download 100 photos in 28 seconds, a game in 27 seconds, 100 songs in 33 seconds and an HD movie in 1 minute, 5 seconds. For speed comparisons note that 1 Gbps = 1000 Mbps. Please select one option below.</t>
  </si>
  <si>
    <t>Q13</t>
  </si>
  <si>
    <t>Uncapped</t>
  </si>
  <si>
    <t>Don't Know</t>
  </si>
  <si>
    <t>Bespoke Cap</t>
  </si>
  <si>
    <t>60-99 G Data</t>
  </si>
  <si>
    <t>40-59 G Data</t>
  </si>
  <si>
    <t>200-299 G Data</t>
  </si>
  <si>
    <t>100-199 G Data</t>
  </si>
  <si>
    <t>0-39 G Data</t>
  </si>
  <si>
    <t>Thinking about your current telecommunications contract (for broadband only), which volume of data matches most closely to what you are buying now? Please select one answer only.</t>
  </si>
  <si>
    <t>Q11</t>
  </si>
  <si>
    <t>Is it faster than 30Mbps? (VDSL copper broadband = download up to 70Mbps, upload up to 10Mbps)</t>
  </si>
  <si>
    <t>Is it 20-30Mbps (ADSL2+ copper broadband = up to 24Mbps)</t>
  </si>
  <si>
    <t>Is it 5-10Mbps (ADSL2 copper broadband = up to 7.5Mbps)</t>
  </si>
  <si>
    <t>Is it &lt;1Mbps (Dial Up over copper = 256Kbps or 516 Kbps)</t>
  </si>
  <si>
    <t>Is it UFB 10Gbps</t>
  </si>
  <si>
    <t>Is it UFB 1Gbps symmetric (ie both ways)</t>
  </si>
  <si>
    <t>Is it UFB 100 Mbps / 100 Mbps</t>
  </si>
  <si>
    <t>Is it UFB 100 Mbps / 50 Mbps</t>
  </si>
  <si>
    <t>Is it UFB 30Mbps / 10 Mbps</t>
  </si>
  <si>
    <t>Is it Fibre purchased before 2011</t>
  </si>
  <si>
    <t>There are no branch offices</t>
  </si>
  <si>
    <t>If your business has branch offices, tell us about the speed of connection that most branches have.  Note the speed should not be confused with any data cap you may have</t>
  </si>
  <si>
    <t>Q10</t>
  </si>
  <si>
    <t>Is it faster than 30Mbps? (VDSL download up to 70Mbps, upload up to 10Mbps)</t>
  </si>
  <si>
    <t>Is it 5-10Mbps? (ADSL2, up to 7.5Mbps)</t>
  </si>
  <si>
    <t>Is it 20-30Mbps? (ADSL2+ up to 24Mbps)</t>
  </si>
  <si>
    <t>Is it &lt;1Mbps? (Dial Up, 256Kbps or 516 Kbps)</t>
  </si>
  <si>
    <t>Tell us about the speed of the copper connection at your head office or single site. Note the speed should not be confused with any data cap you may have:</t>
  </si>
  <si>
    <t>Q8</t>
  </si>
  <si>
    <t>Don’t know</t>
  </si>
  <si>
    <t>Is it UFB dark fibre?</t>
  </si>
  <si>
    <t>Is it UFB 200 Mbps / 50 Mbps?</t>
  </si>
  <si>
    <t>Is it UFB 100 Mbps / 100 Mbps?</t>
  </si>
  <si>
    <t>Is it UFB 100 Mbps / 50 Mbps?</t>
  </si>
  <si>
    <t>Is it UFB 30Mbps / 10 Mbps?</t>
  </si>
  <si>
    <t>Did you purchase it before 2011?</t>
  </si>
  <si>
    <t>Please tell us about the fibre connection at your head office or single site. We describe it in terms of speed to download to the internet and / speed to upload from the internet. Note the speed should not be confused with any data cap you may have. Select all that apply</t>
  </si>
  <si>
    <t>Q7</t>
  </si>
  <si>
    <t>Do you think UFB is available at your business?</t>
  </si>
  <si>
    <t>Q6</t>
  </si>
  <si>
    <t>Have you taken up UFB or fibre at your head office or single site at present?</t>
  </si>
  <si>
    <t>Q5</t>
  </si>
  <si>
    <t>SME</t>
  </si>
  <si>
    <t>Corporate</t>
  </si>
  <si>
    <t>Rating</t>
  </si>
  <si>
    <t>Answer</t>
  </si>
  <si>
    <t>Survey Question</t>
  </si>
  <si>
    <t>Percentages</t>
  </si>
  <si>
    <t>Responses</t>
  </si>
  <si>
    <t xml:space="preserve"> </t>
  </si>
  <si>
    <t>Does your business have branch offices?</t>
  </si>
  <si>
    <t>Q9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</si>
</sst>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64" formatCode="###0"/>
  </numFmts>
  <fonts count="6">
    <font>
      <sz val="10"/>
      <name val="Microsoft Sans Serif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Border="1" applyAlignment="1">
      <alignment horizontal="center" vertical="top"/>
      <protection/>
    </xf>
    <xf numFmtId="0" fontId="1" fillId="0" borderId="0" xfId="20">
      <alignment/>
      <protection/>
    </xf>
    <xf numFmtId="0" fontId="2" fillId="0" borderId="0" xfId="20" applyFont="1" applyBorder="1" applyAlignment="1">
      <alignment horizontal="left" vertical="top"/>
      <protection/>
    </xf>
    <xf numFmtId="0" fontId="4" fillId="0" borderId="0" xfId="20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top" wrapText="1"/>
      <protection/>
    </xf>
    <xf numFmtId="0" fontId="4" fillId="0" borderId="0" xfId="22" applyFont="1" applyBorder="1" applyAlignment="1">
      <alignment vertical="center"/>
      <protection/>
    </xf>
    <xf numFmtId="0" fontId="2" fillId="0" borderId="0" xfId="21" applyFont="1" applyBorder="1" applyAlignment="1">
      <alignment horizontal="left" vertical="top"/>
      <protection/>
    </xf>
    <xf numFmtId="0" fontId="1" fillId="0" borderId="0" xfId="20" applyFont="1">
      <alignment/>
      <protection/>
    </xf>
    <xf numFmtId="164" fontId="2" fillId="0" borderId="0" xfId="22" applyNumberFormat="1" applyFont="1" applyFill="1" applyBorder="1" applyAlignment="1">
      <alignment horizontal="right" vertical="top"/>
      <protection/>
    </xf>
    <xf numFmtId="0" fontId="2" fillId="0" borderId="0" xfId="22" applyFont="1" applyBorder="1" applyAlignment="1">
      <alignment horizontal="left" vertical="top"/>
      <protection/>
    </xf>
    <xf numFmtId="0" fontId="2" fillId="0" borderId="0" xfId="22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vertical="center" wrapText="1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wrapText="1"/>
      <protection/>
    </xf>
    <xf numFmtId="0" fontId="2" fillId="0" borderId="0" xfId="20" applyFont="1" applyBorder="1" applyAlignment="1">
      <alignment horizontal="center" wrapText="1"/>
      <protection/>
    </xf>
    <xf numFmtId="0" fontId="2" fillId="0" borderId="0" xfId="20" applyFont="1" applyBorder="1" applyAlignment="1">
      <alignment wrapText="1"/>
      <protection/>
    </xf>
    <xf numFmtId="0" fontId="2" fillId="0" borderId="0" xfId="20" applyFont="1" applyBorder="1" applyAlignment="1">
      <alignment horizontal="center" vertical="top" wrapText="1"/>
      <protection/>
    </xf>
    <xf numFmtId="164" fontId="2" fillId="0" borderId="0" xfId="20" applyNumberFormat="1" applyFont="1" applyBorder="1" applyAlignment="1">
      <alignment horizontal="right" vertical="top"/>
      <protection/>
    </xf>
    <xf numFmtId="9" fontId="2" fillId="0" borderId="0" xfId="15" applyFont="1" applyBorder="1" applyAlignment="1">
      <alignment horizontal="right" vertical="top"/>
    </xf>
    <xf numFmtId="164" fontId="2" fillId="0" borderId="0" xfId="22" applyNumberFormat="1" applyFont="1" applyBorder="1" applyAlignment="1">
      <alignment horizontal="right" vertical="top"/>
      <protection/>
    </xf>
    <xf numFmtId="164" fontId="3" fillId="0" borderId="0" xfId="22" applyNumberFormat="1" applyFont="1" applyBorder="1" applyAlignment="1">
      <alignment horizontal="right" vertical="top"/>
      <protection/>
    </xf>
    <xf numFmtId="164" fontId="3" fillId="0" borderId="0" xfId="20" applyNumberFormat="1" applyFont="1" applyBorder="1" applyAlignment="1">
      <alignment horizontal="right" vertical="top"/>
      <protection/>
    </xf>
    <xf numFmtId="0" fontId="2" fillId="0" borderId="0" xfId="20" applyFont="1" applyBorder="1" applyAlignment="1">
      <alignment vertical="top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/>
    <xf numFmtId="164" fontId="2" fillId="0" borderId="0" xfId="21" applyNumberFormat="1" applyFont="1" applyBorder="1" applyAlignment="1">
      <alignment horizontal="right" vertical="top"/>
      <protection/>
    </xf>
    <xf numFmtId="164" fontId="3" fillId="0" borderId="0" xfId="21" applyNumberFormat="1" applyFont="1" applyFill="1" applyBorder="1" applyAlignment="1">
      <alignment horizontal="right" vertical="top"/>
      <protection/>
    </xf>
    <xf numFmtId="0" fontId="2" fillId="0" borderId="0" xfId="21" applyFont="1" applyBorder="1" applyAlignment="1">
      <alignment horizontal="left" vertical="top" wrapText="1"/>
      <protection/>
    </xf>
    <xf numFmtId="0" fontId="1" fillId="0" borderId="0" xfId="2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3" fillId="0" borderId="0" xfId="21" applyFont="1" applyBorder="1" applyAlignment="1">
      <alignment horizontal="left" vertical="top"/>
      <protection/>
    </xf>
    <xf numFmtId="0" fontId="5" fillId="0" borderId="0" xfId="0" applyFont="1" applyBorder="1" applyAlignment="1">
      <alignment/>
    </xf>
    <xf numFmtId="164" fontId="3" fillId="0" borderId="0" xfId="21" applyNumberFormat="1" applyFont="1" applyBorder="1" applyAlignment="1">
      <alignment horizontal="right" vertical="top"/>
      <protection/>
    </xf>
    <xf numFmtId="0" fontId="4" fillId="0" borderId="0" xfId="21" applyFont="1" applyBorder="1" applyAlignment="1">
      <alignment/>
      <protection/>
    </xf>
    <xf numFmtId="6" fontId="2" fillId="0" borderId="0" xfId="20" applyNumberFormat="1" applyFont="1" applyBorder="1" applyAlignment="1">
      <alignment horizontal="left" vertical="top"/>
      <protection/>
    </xf>
    <xf numFmtId="0" fontId="2" fillId="0" borderId="0" xfId="21" applyFont="1" applyBorder="1" applyAlignment="1">
      <alignment vertical="top"/>
      <protection/>
    </xf>
    <xf numFmtId="0" fontId="2" fillId="0" borderId="0" xfId="20" applyFont="1" applyBorder="1" applyAlignment="1">
      <alignment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3" xfId="20"/>
    <cellStyle name="Normal_ANDREA_1" xfId="21"/>
    <cellStyle name="Normal_ANDRE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09"/>
  <sheetViews>
    <sheetView tabSelected="1" workbookViewId="0" topLeftCell="A287">
      <selection activeCell="C215" sqref="C215:C279"/>
    </sheetView>
  </sheetViews>
  <sheetFormatPr defaultColWidth="9.140625" defaultRowHeight="12.75"/>
  <cols>
    <col min="2" max="2" width="35.28125" style="3" customWidth="1"/>
    <col min="3" max="4" width="23.421875" style="2" customWidth="1"/>
    <col min="5" max="10" width="9.140625" style="1" customWidth="1"/>
  </cols>
  <sheetData>
    <row r="1" spans="1:10" ht="13.5" customHeight="1">
      <c r="A1" s="5"/>
      <c r="B1" s="15" t="s">
        <v>144</v>
      </c>
      <c r="C1" s="16"/>
      <c r="D1" s="17"/>
      <c r="E1" s="18" t="s">
        <v>143</v>
      </c>
      <c r="F1" s="18"/>
      <c r="G1" s="18"/>
      <c r="H1" s="18" t="s">
        <v>142</v>
      </c>
      <c r="I1" s="18"/>
      <c r="J1" s="18"/>
    </row>
    <row r="2" spans="1:10" ht="13.5" customHeight="1">
      <c r="A2" s="5"/>
      <c r="B2" s="16" t="s">
        <v>141</v>
      </c>
      <c r="C2" s="16" t="s">
        <v>140</v>
      </c>
      <c r="D2" s="17" t="s">
        <v>139</v>
      </c>
      <c r="E2" s="19" t="s">
        <v>138</v>
      </c>
      <c r="F2" s="19" t="s">
        <v>137</v>
      </c>
      <c r="G2" s="20" t="s">
        <v>0</v>
      </c>
      <c r="H2" s="19" t="s">
        <v>138</v>
      </c>
      <c r="I2" s="19" t="s">
        <v>137</v>
      </c>
      <c r="J2" s="20" t="s">
        <v>0</v>
      </c>
    </row>
    <row r="3" spans="1:10" ht="12.75">
      <c r="A3" s="5" t="s">
        <v>136</v>
      </c>
      <c r="B3" s="21" t="s">
        <v>135</v>
      </c>
      <c r="C3" s="6" t="s">
        <v>83</v>
      </c>
      <c r="D3" s="6"/>
      <c r="E3" s="22">
        <v>7</v>
      </c>
      <c r="F3" s="22">
        <v>9</v>
      </c>
      <c r="G3" s="22">
        <f>SUM(E3:F3)</f>
        <v>16</v>
      </c>
      <c r="H3" s="23">
        <f>E3/$E$6</f>
        <v>0.0673076923076923</v>
      </c>
      <c r="I3" s="23">
        <f>F3/$F$6</f>
        <v>0.09782608695652174</v>
      </c>
      <c r="J3" s="23">
        <f>G3/$G$6</f>
        <v>0.08163265306122448</v>
      </c>
    </row>
    <row r="4" spans="1:10" ht="12.75">
      <c r="A4" s="5"/>
      <c r="B4" s="21"/>
      <c r="C4" s="6" t="s">
        <v>16</v>
      </c>
      <c r="D4" s="6"/>
      <c r="E4" s="22">
        <v>28</v>
      </c>
      <c r="F4" s="22">
        <v>55</v>
      </c>
      <c r="G4" s="22">
        <f>SUM(E4:F4)</f>
        <v>83</v>
      </c>
      <c r="H4" s="23">
        <f>E4/$E$6</f>
        <v>0.2692307692307692</v>
      </c>
      <c r="I4" s="23">
        <f>F4/$F$6</f>
        <v>0.5978260869565217</v>
      </c>
      <c r="J4" s="23">
        <f>G4/$G$6</f>
        <v>0.42346938775510207</v>
      </c>
    </row>
    <row r="5" spans="1:10" ht="12.75">
      <c r="A5" s="5"/>
      <c r="B5" s="21"/>
      <c r="C5" s="6" t="s">
        <v>15</v>
      </c>
      <c r="D5" s="6"/>
      <c r="E5" s="22">
        <v>69</v>
      </c>
      <c r="F5" s="22">
        <v>28</v>
      </c>
      <c r="G5" s="22">
        <f>SUM(E5:F5)</f>
        <v>97</v>
      </c>
      <c r="H5" s="23">
        <f>E5/$E$6</f>
        <v>0.6634615384615384</v>
      </c>
      <c r="I5" s="23">
        <f>F5/$F$6</f>
        <v>0.30434782608695654</v>
      </c>
      <c r="J5" s="23">
        <f>G5/$G$6</f>
        <v>0.49489795918367346</v>
      </c>
    </row>
    <row r="6" spans="1:10" ht="12.75">
      <c r="A6" s="5"/>
      <c r="B6" s="21"/>
      <c r="C6" s="16" t="s">
        <v>0</v>
      </c>
      <c r="D6" s="16"/>
      <c r="E6" s="22">
        <f>SUM(E3:E5)</f>
        <v>104</v>
      </c>
      <c r="F6" s="22">
        <f>SUM(F3:F5)</f>
        <v>92</v>
      </c>
      <c r="G6" s="22">
        <f>SUM(E6:F6)</f>
        <v>196</v>
      </c>
      <c r="H6" s="23">
        <f>E6/$E$6</f>
        <v>1</v>
      </c>
      <c r="I6" s="23">
        <f>F6/$F$6</f>
        <v>1</v>
      </c>
      <c r="J6" s="23">
        <f>G6/$G$6</f>
        <v>1</v>
      </c>
    </row>
    <row r="7" spans="1:10" ht="12.75">
      <c r="A7" s="5" t="s">
        <v>134</v>
      </c>
      <c r="B7" s="21" t="s">
        <v>133</v>
      </c>
      <c r="C7" s="6" t="s">
        <v>83</v>
      </c>
      <c r="D7" s="6"/>
      <c r="E7" s="22">
        <v>12</v>
      </c>
      <c r="F7" s="22">
        <v>26</v>
      </c>
      <c r="G7" s="22">
        <f>SUM(E7:F7)</f>
        <v>38</v>
      </c>
      <c r="H7" s="23">
        <f>E7/E$10</f>
        <v>0.35294117647058826</v>
      </c>
      <c r="I7" s="23">
        <f>F7/F$10</f>
        <v>0.40625</v>
      </c>
      <c r="J7" s="23">
        <f>G7/G$10</f>
        <v>0.3877551020408163</v>
      </c>
    </row>
    <row r="8" spans="1:10" ht="12.75">
      <c r="A8" s="5"/>
      <c r="B8" s="21"/>
      <c r="C8" s="6" t="s">
        <v>16</v>
      </c>
      <c r="D8" s="6"/>
      <c r="E8" s="22">
        <v>7</v>
      </c>
      <c r="F8" s="22">
        <v>13</v>
      </c>
      <c r="G8" s="22">
        <f>SUM(E8:F8)</f>
        <v>20</v>
      </c>
      <c r="H8" s="23">
        <f>E8/E$10</f>
        <v>0.20588235294117646</v>
      </c>
      <c r="I8" s="23">
        <f>F8/F$10</f>
        <v>0.203125</v>
      </c>
      <c r="J8" s="23">
        <f>G8/G$10</f>
        <v>0.20408163265306123</v>
      </c>
    </row>
    <row r="9" spans="1:10" ht="12.75">
      <c r="A9" s="5"/>
      <c r="B9" s="21"/>
      <c r="C9" s="6" t="s">
        <v>15</v>
      </c>
      <c r="D9" s="6"/>
      <c r="E9" s="22">
        <v>15</v>
      </c>
      <c r="F9" s="22">
        <v>25</v>
      </c>
      <c r="G9" s="22">
        <f>SUM(E9:F9)</f>
        <v>40</v>
      </c>
      <c r="H9" s="23">
        <f>E9/E$10</f>
        <v>0.4411764705882353</v>
      </c>
      <c r="I9" s="23">
        <f>F9/F$10</f>
        <v>0.390625</v>
      </c>
      <c r="J9" s="23">
        <f>G9/G$10</f>
        <v>0.40816326530612246</v>
      </c>
    </row>
    <row r="10" spans="1:10" ht="12.75">
      <c r="A10" s="5"/>
      <c r="B10" s="21"/>
      <c r="C10" s="16" t="s">
        <v>0</v>
      </c>
      <c r="D10" s="16"/>
      <c r="E10" s="22">
        <f>SUM(E7:E9)</f>
        <v>34</v>
      </c>
      <c r="F10" s="22">
        <f>SUM(F7:F9)</f>
        <v>64</v>
      </c>
      <c r="G10" s="22">
        <f>SUM(E10:F10)</f>
        <v>98</v>
      </c>
      <c r="H10" s="23">
        <f>E10/E$10</f>
        <v>1</v>
      </c>
      <c r="I10" s="23">
        <f>F10/F$10</f>
        <v>1</v>
      </c>
      <c r="J10" s="23">
        <f>G10/G$10</f>
        <v>1</v>
      </c>
    </row>
    <row r="11" spans="1:10" ht="12.75">
      <c r="A11" t="s">
        <v>132</v>
      </c>
      <c r="B11" s="14" t="s">
        <v>131</v>
      </c>
      <c r="C11" s="13" t="s">
        <v>130</v>
      </c>
      <c r="D11" s="13"/>
      <c r="E11" s="24">
        <v>18</v>
      </c>
      <c r="F11" s="24">
        <v>1</v>
      </c>
      <c r="G11" s="22">
        <f>SUM(E11:F11)</f>
        <v>19</v>
      </c>
      <c r="H11" s="23">
        <f>E11/E$20</f>
        <v>0.27692307692307694</v>
      </c>
      <c r="I11" s="23">
        <f>F11/F$20</f>
        <v>0.038461538461538464</v>
      </c>
      <c r="J11" s="23">
        <f>G11/G$20</f>
        <v>0.2087912087912088</v>
      </c>
    </row>
    <row r="12" spans="2:10" ht="12.75">
      <c r="B12" s="14"/>
      <c r="C12" s="13" t="s">
        <v>129</v>
      </c>
      <c r="D12" s="13"/>
      <c r="E12" s="24">
        <v>7</v>
      </c>
      <c r="F12" s="24">
        <v>5</v>
      </c>
      <c r="G12" s="22">
        <f>SUM(E12:F12)</f>
        <v>12</v>
      </c>
      <c r="H12" s="23">
        <f>E12/E$20</f>
        <v>0.1076923076923077</v>
      </c>
      <c r="I12" s="23">
        <f>F12/F$20</f>
        <v>0.19230769230769232</v>
      </c>
      <c r="J12" s="23">
        <f>G12/G$20</f>
        <v>0.13186813186813187</v>
      </c>
    </row>
    <row r="13" spans="2:10" ht="12.75">
      <c r="B13" s="14"/>
      <c r="C13" s="13" t="s">
        <v>128</v>
      </c>
      <c r="D13" s="13"/>
      <c r="E13" s="24">
        <v>5</v>
      </c>
      <c r="F13" s="24">
        <v>8</v>
      </c>
      <c r="G13" s="22">
        <f>SUM(E13:F13)</f>
        <v>13</v>
      </c>
      <c r="H13" s="23">
        <f>E13/E$20</f>
        <v>0.07692307692307693</v>
      </c>
      <c r="I13" s="23">
        <f>F13/F$20</f>
        <v>0.3076923076923077</v>
      </c>
      <c r="J13" s="23">
        <f>G13/G$20</f>
        <v>0.14285714285714285</v>
      </c>
    </row>
    <row r="14" spans="2:10" ht="12.75">
      <c r="B14" s="14"/>
      <c r="C14" s="13" t="s">
        <v>127</v>
      </c>
      <c r="D14" s="13"/>
      <c r="E14" s="24">
        <v>11</v>
      </c>
      <c r="F14" s="24">
        <v>5</v>
      </c>
      <c r="G14" s="22">
        <f>SUM(E14:F14)</f>
        <v>16</v>
      </c>
      <c r="H14" s="23">
        <f>E14/E$20</f>
        <v>0.16923076923076924</v>
      </c>
      <c r="I14" s="23">
        <f>F14/F$20</f>
        <v>0.19230769230769232</v>
      </c>
      <c r="J14" s="23">
        <f>G14/G$20</f>
        <v>0.17582417582417584</v>
      </c>
    </row>
    <row r="15" spans="2:10" ht="12.75">
      <c r="B15" s="14"/>
      <c r="C15" s="13" t="s">
        <v>126</v>
      </c>
      <c r="D15" s="13"/>
      <c r="E15" s="24">
        <v>3</v>
      </c>
      <c r="F15" s="24">
        <v>3</v>
      </c>
      <c r="G15" s="22">
        <f>SUM(E15:F15)</f>
        <v>6</v>
      </c>
      <c r="H15" s="23">
        <f>E15/E$20</f>
        <v>0.046153846153846156</v>
      </c>
      <c r="I15" s="23">
        <f>F15/F$20</f>
        <v>0.11538461538461539</v>
      </c>
      <c r="J15" s="23">
        <f>G15/G$20</f>
        <v>0.06593406593406594</v>
      </c>
    </row>
    <row r="16" spans="2:10" ht="12.75">
      <c r="B16" s="14"/>
      <c r="C16" s="13" t="s">
        <v>110</v>
      </c>
      <c r="D16" s="13"/>
      <c r="E16" s="24">
        <v>9</v>
      </c>
      <c r="F16" s="24">
        <v>1</v>
      </c>
      <c r="G16" s="22">
        <f>SUM(E16:F16)</f>
        <v>10</v>
      </c>
      <c r="H16" s="23">
        <f>E16/E$20</f>
        <v>0.13846153846153847</v>
      </c>
      <c r="I16" s="23">
        <f>F16/F$20</f>
        <v>0.038461538461538464</v>
      </c>
      <c r="J16" s="23">
        <f>G16/G$20</f>
        <v>0.10989010989010989</v>
      </c>
    </row>
    <row r="17" spans="2:10" ht="12.75">
      <c r="B17" s="14"/>
      <c r="C17" s="13" t="s">
        <v>109</v>
      </c>
      <c r="D17" s="13"/>
      <c r="E17" s="24">
        <v>4</v>
      </c>
      <c r="F17" s="24">
        <v>4</v>
      </c>
      <c r="G17" s="22">
        <f>SUM(E17:F17)</f>
        <v>8</v>
      </c>
      <c r="H17" s="23">
        <f>E17/E$20</f>
        <v>0.06153846153846154</v>
      </c>
      <c r="I17" s="23">
        <f>F17/F$20</f>
        <v>0.15384615384615385</v>
      </c>
      <c r="J17" s="23">
        <f>G17/G$20</f>
        <v>0.08791208791208792</v>
      </c>
    </row>
    <row r="18" spans="2:10" ht="12.75">
      <c r="B18" s="14"/>
      <c r="C18" s="13" t="s">
        <v>125</v>
      </c>
      <c r="D18" s="13"/>
      <c r="E18" s="24">
        <v>9</v>
      </c>
      <c r="F18" s="12">
        <v>0</v>
      </c>
      <c r="G18" s="22">
        <f>SUM(E18:F18)</f>
        <v>9</v>
      </c>
      <c r="H18" s="23">
        <f>E18/E$20</f>
        <v>0.13846153846153847</v>
      </c>
      <c r="I18" s="23">
        <f>F18/F$20</f>
        <v>0</v>
      </c>
      <c r="J18" s="23">
        <f>G18/G$20</f>
        <v>0.0989010989010989</v>
      </c>
    </row>
    <row r="19" spans="2:10" ht="12.75">
      <c r="B19" s="14"/>
      <c r="C19" s="13" t="s">
        <v>124</v>
      </c>
      <c r="D19" s="13"/>
      <c r="E19" s="24">
        <v>17</v>
      </c>
      <c r="F19" s="12">
        <v>0</v>
      </c>
      <c r="G19" s="22">
        <f>SUM(E19:F19)</f>
        <v>17</v>
      </c>
      <c r="H19" s="23">
        <f>E19/E$20</f>
        <v>0.26153846153846155</v>
      </c>
      <c r="I19" s="23">
        <f>F19/F$20</f>
        <v>0</v>
      </c>
      <c r="J19" s="23">
        <f>G19/G$20</f>
        <v>0.18681318681318682</v>
      </c>
    </row>
    <row r="20" spans="2:10" ht="12.75">
      <c r="B20" s="14"/>
      <c r="C20" s="7" t="s">
        <v>0</v>
      </c>
      <c r="D20" s="7"/>
      <c r="E20" s="25">
        <v>65</v>
      </c>
      <c r="F20" s="25">
        <v>26</v>
      </c>
      <c r="G20" s="26">
        <f>SUM(E20:F20)</f>
        <v>91</v>
      </c>
      <c r="H20" s="23">
        <f>E20/E$20</f>
        <v>1</v>
      </c>
      <c r="I20" s="23">
        <f>F20/F$20</f>
        <v>1</v>
      </c>
      <c r="J20" s="23">
        <f>G20/G$20</f>
        <v>1</v>
      </c>
    </row>
    <row r="21" spans="1:10" ht="12.75">
      <c r="A21" s="5" t="s">
        <v>123</v>
      </c>
      <c r="B21" s="21" t="s">
        <v>122</v>
      </c>
      <c r="C21" s="6" t="s">
        <v>83</v>
      </c>
      <c r="D21" s="6"/>
      <c r="E21" s="22">
        <v>8</v>
      </c>
      <c r="F21" s="22">
        <v>27</v>
      </c>
      <c r="G21" s="22">
        <f>SUM(E21:F21)</f>
        <v>35</v>
      </c>
      <c r="H21" s="23">
        <f>E21/E$26</f>
        <v>0.26666666666666666</v>
      </c>
      <c r="I21" s="23">
        <f>F21/F$26</f>
        <v>0.43548387096774194</v>
      </c>
      <c r="J21" s="23">
        <f>G21/G$26</f>
        <v>0.3804347826086957</v>
      </c>
    </row>
    <row r="22" spans="1:10" ht="12.75">
      <c r="A22" s="5"/>
      <c r="B22" s="21"/>
      <c r="C22" s="6" t="s">
        <v>121</v>
      </c>
      <c r="D22" s="6"/>
      <c r="E22" s="22">
        <v>0</v>
      </c>
      <c r="F22" s="22">
        <v>2</v>
      </c>
      <c r="G22" s="22">
        <f>SUM(E22:F22)</f>
        <v>2</v>
      </c>
      <c r="H22" s="23">
        <f>E22/E$26</f>
        <v>0</v>
      </c>
      <c r="I22" s="23">
        <f>F22/F$26</f>
        <v>0.03225806451612903</v>
      </c>
      <c r="J22" s="23">
        <f>G22/G$26</f>
        <v>0.021739130434782608</v>
      </c>
    </row>
    <row r="23" spans="1:10" ht="12.75">
      <c r="A23" s="5"/>
      <c r="B23" s="21"/>
      <c r="C23" s="6" t="s">
        <v>120</v>
      </c>
      <c r="D23" s="6"/>
      <c r="E23" s="22">
        <v>6</v>
      </c>
      <c r="F23" s="22">
        <v>7</v>
      </c>
      <c r="G23" s="22">
        <f>SUM(E23:F23)</f>
        <v>13</v>
      </c>
      <c r="H23" s="23">
        <f>E23/E$26</f>
        <v>0.2</v>
      </c>
      <c r="I23" s="23">
        <f>F23/F$26</f>
        <v>0.11290322580645161</v>
      </c>
      <c r="J23" s="23">
        <f>G23/G$26</f>
        <v>0.14130434782608695</v>
      </c>
    </row>
    <row r="24" spans="1:10" ht="12.75">
      <c r="A24" s="5"/>
      <c r="B24" s="21"/>
      <c r="C24" s="6" t="s">
        <v>119</v>
      </c>
      <c r="D24" s="6"/>
      <c r="E24" s="22">
        <v>3</v>
      </c>
      <c r="F24" s="22">
        <v>18</v>
      </c>
      <c r="G24" s="22">
        <f>SUM(E24:F24)</f>
        <v>21</v>
      </c>
      <c r="H24" s="23">
        <f>E24/E$26</f>
        <v>0.1</v>
      </c>
      <c r="I24" s="23">
        <f>F24/F$26</f>
        <v>0.2903225806451613</v>
      </c>
      <c r="J24" s="23">
        <f>G24/G$26</f>
        <v>0.22826086956521738</v>
      </c>
    </row>
    <row r="25" spans="1:10" ht="12.75">
      <c r="A25" s="5"/>
      <c r="B25" s="21"/>
      <c r="C25" s="6" t="s">
        <v>118</v>
      </c>
      <c r="D25" s="6"/>
      <c r="E25" s="22">
        <v>13</v>
      </c>
      <c r="F25" s="22">
        <v>8</v>
      </c>
      <c r="G25" s="22">
        <f>SUM(E25:F25)</f>
        <v>21</v>
      </c>
      <c r="H25" s="23">
        <f>E25/E$26</f>
        <v>0.43333333333333335</v>
      </c>
      <c r="I25" s="23">
        <f>F25/F$26</f>
        <v>0.12903225806451613</v>
      </c>
      <c r="J25" s="23">
        <f>G25/G$26</f>
        <v>0.22826086956521738</v>
      </c>
    </row>
    <row r="26" spans="1:10" ht="12.75">
      <c r="A26" s="5"/>
      <c r="B26" s="21"/>
      <c r="C26" s="41" t="s">
        <v>0</v>
      </c>
      <c r="D26" s="27"/>
      <c r="E26" s="22">
        <f>SUM(E21:E25)</f>
        <v>30</v>
      </c>
      <c r="F26" s="22">
        <f>SUM(F21:F25)</f>
        <v>62</v>
      </c>
      <c r="G26" s="22">
        <f>SUM(E26:F26)</f>
        <v>92</v>
      </c>
      <c r="H26" s="23">
        <f>E26/E$26</f>
        <v>1</v>
      </c>
      <c r="I26" s="23">
        <f>F26/F$26</f>
        <v>1</v>
      </c>
      <c r="J26" s="23">
        <f>G26/G$26</f>
        <v>1</v>
      </c>
    </row>
    <row r="27" spans="1:10" ht="12.75">
      <c r="A27" s="5" t="s">
        <v>146</v>
      </c>
      <c r="B27" s="21" t="s">
        <v>145</v>
      </c>
      <c r="C27" s="6" t="s">
        <v>16</v>
      </c>
      <c r="D27" s="27"/>
      <c r="E27" s="22">
        <v>25</v>
      </c>
      <c r="F27" s="22">
        <v>77</v>
      </c>
      <c r="G27" s="22">
        <f aca="true" t="shared" si="0" ref="G27:G28">SUM(E27:F27)</f>
        <v>102</v>
      </c>
      <c r="H27" s="23">
        <f>E27/E29</f>
        <v>0.2604166666666667</v>
      </c>
      <c r="I27" s="23">
        <f aca="true" t="shared" si="1" ref="I27:J27">F27/F29</f>
        <v>0.8651685393258427</v>
      </c>
      <c r="J27" s="23">
        <f t="shared" si="1"/>
        <v>0.5513513513513514</v>
      </c>
    </row>
    <row r="28" spans="1:10" ht="12.75">
      <c r="A28" s="5"/>
      <c r="B28" s="21"/>
      <c r="C28" s="6" t="s">
        <v>15</v>
      </c>
      <c r="D28" s="27"/>
      <c r="E28" s="22">
        <v>71</v>
      </c>
      <c r="F28" s="22">
        <v>12</v>
      </c>
      <c r="G28" s="22">
        <f t="shared" si="0"/>
        <v>83</v>
      </c>
      <c r="H28" s="23">
        <f>E28/E29</f>
        <v>0.7395833333333334</v>
      </c>
      <c r="I28" s="23">
        <f aca="true" t="shared" si="2" ref="I28:J28">F28/F29</f>
        <v>0.1348314606741573</v>
      </c>
      <c r="J28" s="23">
        <f t="shared" si="2"/>
        <v>0.4486486486486487</v>
      </c>
    </row>
    <row r="29" spans="1:10" ht="12.75">
      <c r="A29" s="5"/>
      <c r="B29" s="21"/>
      <c r="C29" s="16" t="s">
        <v>0</v>
      </c>
      <c r="D29" s="27"/>
      <c r="E29" s="22">
        <f>SUM(E27:E28)</f>
        <v>96</v>
      </c>
      <c r="F29" s="22">
        <f aca="true" t="shared" si="3" ref="F29:G29">SUM(F27:F28)</f>
        <v>89</v>
      </c>
      <c r="G29" s="22">
        <f t="shared" si="3"/>
        <v>185</v>
      </c>
      <c r="H29" s="23">
        <f>SUM(H27:H28)</f>
        <v>1</v>
      </c>
      <c r="I29" s="23">
        <f aca="true" t="shared" si="4" ref="I29:J29">SUM(I27:I28)</f>
        <v>1</v>
      </c>
      <c r="J29" s="23">
        <f t="shared" si="4"/>
        <v>1</v>
      </c>
    </row>
    <row r="30" spans="1:10" ht="12.75">
      <c r="A30" t="s">
        <v>117</v>
      </c>
      <c r="B30" s="28" t="s">
        <v>116</v>
      </c>
      <c r="C30" s="13" t="s">
        <v>115</v>
      </c>
      <c r="D30" s="13"/>
      <c r="E30" s="24">
        <v>1</v>
      </c>
      <c r="F30" s="24">
        <v>2</v>
      </c>
      <c r="G30" s="22">
        <f>SUM(E30:F30)</f>
        <v>3</v>
      </c>
      <c r="H30" s="23">
        <f>E30/E$41</f>
        <v>0.018518518518518517</v>
      </c>
      <c r="I30" s="23">
        <f>F30/F$41</f>
        <v>0.18181818181818182</v>
      </c>
      <c r="J30" s="23">
        <f>G30/G$41</f>
        <v>0.046153846153846156</v>
      </c>
    </row>
    <row r="31" spans="2:10" ht="12.75">
      <c r="B31" s="28"/>
      <c r="C31" s="13" t="s">
        <v>114</v>
      </c>
      <c r="D31" s="13"/>
      <c r="E31" s="24">
        <v>11</v>
      </c>
      <c r="F31" s="29">
        <v>0</v>
      </c>
      <c r="G31" s="22">
        <f>SUM(E31:F31)</f>
        <v>11</v>
      </c>
      <c r="H31" s="23">
        <f>E31/E$41</f>
        <v>0.2037037037037037</v>
      </c>
      <c r="I31" s="23">
        <f>F31/F$41</f>
        <v>0</v>
      </c>
      <c r="J31" s="23">
        <f>G31/G$41</f>
        <v>0.16923076923076924</v>
      </c>
    </row>
    <row r="32" spans="2:10" ht="12.75">
      <c r="B32" s="28"/>
      <c r="C32" s="13" t="s">
        <v>113</v>
      </c>
      <c r="D32" s="13"/>
      <c r="E32" s="24">
        <v>6</v>
      </c>
      <c r="F32" s="29">
        <v>0</v>
      </c>
      <c r="G32" s="22">
        <f>SUM(E32:F32)</f>
        <v>6</v>
      </c>
      <c r="H32" s="23">
        <f>E32/E$41</f>
        <v>0.1111111111111111</v>
      </c>
      <c r="I32" s="23">
        <f>F32/F$41</f>
        <v>0</v>
      </c>
      <c r="J32" s="23">
        <f>G32/G$41</f>
        <v>0.09230769230769231</v>
      </c>
    </row>
    <row r="33" spans="2:10" ht="12.75">
      <c r="B33" s="28"/>
      <c r="C33" s="13" t="s">
        <v>112</v>
      </c>
      <c r="D33" s="13"/>
      <c r="E33" s="24">
        <v>3</v>
      </c>
      <c r="F33" s="24">
        <v>1</v>
      </c>
      <c r="G33" s="22">
        <f>SUM(E33:F33)</f>
        <v>4</v>
      </c>
      <c r="H33" s="23">
        <f>E33/E$41</f>
        <v>0.05555555555555555</v>
      </c>
      <c r="I33" s="23">
        <f>F33/F$41</f>
        <v>0.09090909090909091</v>
      </c>
      <c r="J33" s="23">
        <f>G33/G$41</f>
        <v>0.06153846153846154</v>
      </c>
    </row>
    <row r="34" spans="2:10" ht="12.75">
      <c r="B34" s="28"/>
      <c r="C34" s="13" t="s">
        <v>111</v>
      </c>
      <c r="D34" s="13"/>
      <c r="E34" s="24">
        <v>6</v>
      </c>
      <c r="F34" s="29">
        <v>0</v>
      </c>
      <c r="G34" s="22">
        <f>SUM(E34:F34)</f>
        <v>6</v>
      </c>
      <c r="H34" s="23">
        <f>E34/E$41</f>
        <v>0.1111111111111111</v>
      </c>
      <c r="I34" s="23">
        <f>F34/F$41</f>
        <v>0</v>
      </c>
      <c r="J34" s="23">
        <f>G34/G$41</f>
        <v>0.09230769230769231</v>
      </c>
    </row>
    <row r="35" spans="2:10" ht="12.75">
      <c r="B35" s="28"/>
      <c r="C35" s="13" t="s">
        <v>110</v>
      </c>
      <c r="D35" s="13"/>
      <c r="E35" s="24">
        <v>5</v>
      </c>
      <c r="F35" s="24">
        <v>2</v>
      </c>
      <c r="G35" s="22">
        <f>SUM(E35:F35)</f>
        <v>7</v>
      </c>
      <c r="H35" s="23">
        <f>E35/E$41</f>
        <v>0.09259259259259259</v>
      </c>
      <c r="I35" s="23">
        <f>F35/F$41</f>
        <v>0.18181818181818182</v>
      </c>
      <c r="J35" s="23">
        <f>G35/G$41</f>
        <v>0.1076923076923077</v>
      </c>
    </row>
    <row r="36" spans="2:10" ht="12.75">
      <c r="B36" s="28"/>
      <c r="C36" s="13" t="s">
        <v>109</v>
      </c>
      <c r="D36" s="13"/>
      <c r="E36" s="24">
        <v>1</v>
      </c>
      <c r="F36" s="24">
        <v>1</v>
      </c>
      <c r="G36" s="22">
        <f>SUM(E36:F36)</f>
        <v>2</v>
      </c>
      <c r="H36" s="23">
        <f>E36/E$41</f>
        <v>0.018518518518518517</v>
      </c>
      <c r="I36" s="23">
        <f>F36/F$41</f>
        <v>0.09090909090909091</v>
      </c>
      <c r="J36" s="23">
        <f>G36/G$41</f>
        <v>0.03076923076923077</v>
      </c>
    </row>
    <row r="37" spans="2:10" ht="12.75">
      <c r="B37" s="28"/>
      <c r="C37" s="13" t="s">
        <v>108</v>
      </c>
      <c r="D37" s="13"/>
      <c r="E37" s="24">
        <v>1</v>
      </c>
      <c r="F37" s="12">
        <v>0</v>
      </c>
      <c r="G37" s="22">
        <f>SUM(E37:F37)</f>
        <v>1</v>
      </c>
      <c r="H37" s="23">
        <f>E37/E$41</f>
        <v>0.018518518518518517</v>
      </c>
      <c r="I37" s="23">
        <f>F37/F$41</f>
        <v>0</v>
      </c>
      <c r="J37" s="23">
        <f>G37/G$41</f>
        <v>0.015384615384615385</v>
      </c>
    </row>
    <row r="38" spans="2:10" ht="12.75">
      <c r="B38" s="28"/>
      <c r="C38" s="13" t="s">
        <v>107</v>
      </c>
      <c r="D38" s="13"/>
      <c r="E38" s="24">
        <v>5</v>
      </c>
      <c r="F38" s="24">
        <v>5</v>
      </c>
      <c r="G38" s="22">
        <f>SUM(E38:F38)</f>
        <v>10</v>
      </c>
      <c r="H38" s="23">
        <f>E38/E$41</f>
        <v>0.09259259259259259</v>
      </c>
      <c r="I38" s="23">
        <f>F38/F$41</f>
        <v>0.45454545454545453</v>
      </c>
      <c r="J38" s="23">
        <f>G38/G$41</f>
        <v>0.15384615384615385</v>
      </c>
    </row>
    <row r="39" spans="2:10" ht="12.75">
      <c r="B39" s="28"/>
      <c r="C39" s="13" t="s">
        <v>106</v>
      </c>
      <c r="D39" s="13"/>
      <c r="E39" s="24">
        <v>8</v>
      </c>
      <c r="F39" s="24">
        <v>2</v>
      </c>
      <c r="G39" s="22">
        <f>SUM(E39:F39)</f>
        <v>10</v>
      </c>
      <c r="H39" s="23">
        <f>E39/E$41</f>
        <v>0.14814814814814814</v>
      </c>
      <c r="I39" s="23">
        <f>F39/F$41</f>
        <v>0.18181818181818182</v>
      </c>
      <c r="J39" s="23">
        <f>G39/G$41</f>
        <v>0.15384615384615385</v>
      </c>
    </row>
    <row r="40" spans="2:10" ht="12.75">
      <c r="B40" s="28"/>
      <c r="C40" s="13" t="s">
        <v>105</v>
      </c>
      <c r="D40" s="13"/>
      <c r="E40" s="24">
        <v>9</v>
      </c>
      <c r="F40" s="12">
        <v>0</v>
      </c>
      <c r="G40" s="22">
        <f>SUM(E40:F40)</f>
        <v>9</v>
      </c>
      <c r="H40" s="23">
        <f>E40/E$41</f>
        <v>0.16666666666666666</v>
      </c>
      <c r="I40" s="23">
        <f>F40/F$41</f>
        <v>0</v>
      </c>
      <c r="J40" s="23">
        <f>G40/G$41</f>
        <v>0.13846153846153847</v>
      </c>
    </row>
    <row r="41" spans="2:10" ht="12.75">
      <c r="B41" s="28"/>
      <c r="C41" s="9" t="s">
        <v>0</v>
      </c>
      <c r="D41" s="9"/>
      <c r="E41" s="25">
        <v>54</v>
      </c>
      <c r="F41" s="25">
        <v>11</v>
      </c>
      <c r="G41" s="26">
        <f>SUM(E41:F41)</f>
        <v>65</v>
      </c>
      <c r="H41" s="23">
        <f>E41/E$41</f>
        <v>1</v>
      </c>
      <c r="I41" s="23">
        <f>F41/F$41</f>
        <v>1</v>
      </c>
      <c r="J41" s="23">
        <f>G41/G$41</f>
        <v>1</v>
      </c>
    </row>
    <row r="42" spans="1:10" ht="12.75">
      <c r="A42" s="11" t="s">
        <v>104</v>
      </c>
      <c r="B42" s="21" t="s">
        <v>103</v>
      </c>
      <c r="C42" s="6" t="s">
        <v>102</v>
      </c>
      <c r="D42" s="6"/>
      <c r="E42" s="22">
        <v>2</v>
      </c>
      <c r="F42" s="22">
        <v>12</v>
      </c>
      <c r="G42" s="22">
        <f>SUM(E42:F42)</f>
        <v>14</v>
      </c>
      <c r="H42" s="23">
        <f>E42/E$50</f>
        <v>0.023529411764705882</v>
      </c>
      <c r="I42" s="23">
        <f>F42/F$50</f>
        <v>0.13953488372093023</v>
      </c>
      <c r="J42" s="23">
        <f>G42/G$50</f>
        <v>0.08187134502923976</v>
      </c>
    </row>
    <row r="43" spans="1:10" ht="12.75">
      <c r="A43" s="5"/>
      <c r="B43" s="21"/>
      <c r="C43" s="6" t="s">
        <v>101</v>
      </c>
      <c r="D43" s="6"/>
      <c r="E43" s="22">
        <v>6</v>
      </c>
      <c r="F43" s="22">
        <v>15</v>
      </c>
      <c r="G43" s="22">
        <f>SUM(E43:F43)</f>
        <v>21</v>
      </c>
      <c r="H43" s="23">
        <f>E43/E$50</f>
        <v>0.07058823529411765</v>
      </c>
      <c r="I43" s="23">
        <f>F43/F$50</f>
        <v>0.1744186046511628</v>
      </c>
      <c r="J43" s="23">
        <f>G43/G$50</f>
        <v>0.12280701754385964</v>
      </c>
    </row>
    <row r="44" spans="1:10" ht="12.75">
      <c r="A44" s="5"/>
      <c r="B44" s="21"/>
      <c r="C44" s="6" t="s">
        <v>100</v>
      </c>
      <c r="D44" s="6"/>
      <c r="E44" s="22">
        <v>5</v>
      </c>
      <c r="F44" s="22">
        <v>6</v>
      </c>
      <c r="G44" s="22">
        <f>SUM(E44:F44)</f>
        <v>11</v>
      </c>
      <c r="H44" s="23">
        <f>E44/E$50</f>
        <v>0.058823529411764705</v>
      </c>
      <c r="I44" s="23">
        <f>F44/F$50</f>
        <v>0.06976744186046512</v>
      </c>
      <c r="J44" s="23">
        <f>G44/G$50</f>
        <v>0.06432748538011696</v>
      </c>
    </row>
    <row r="45" spans="1:10" ht="12.75">
      <c r="A45" s="5"/>
      <c r="B45" s="21"/>
      <c r="C45" s="6" t="s">
        <v>99</v>
      </c>
      <c r="D45" s="6"/>
      <c r="E45" s="22">
        <v>1</v>
      </c>
      <c r="F45" s="22">
        <v>8</v>
      </c>
      <c r="G45" s="22">
        <f>SUM(E45:F45)</f>
        <v>9</v>
      </c>
      <c r="H45" s="23">
        <f>E45/E$50</f>
        <v>0.011764705882352941</v>
      </c>
      <c r="I45" s="23">
        <f>F45/F$50</f>
        <v>0.09302325581395349</v>
      </c>
      <c r="J45" s="23">
        <f>G45/G$50</f>
        <v>0.05263157894736842</v>
      </c>
    </row>
    <row r="46" spans="1:10" ht="12.75">
      <c r="A46" s="5"/>
      <c r="B46" s="21"/>
      <c r="C46" s="6" t="s">
        <v>98</v>
      </c>
      <c r="D46" s="6"/>
      <c r="E46" s="22">
        <v>3</v>
      </c>
      <c r="F46" s="22">
        <v>8</v>
      </c>
      <c r="G46" s="22">
        <f>SUM(E46:F46)</f>
        <v>11</v>
      </c>
      <c r="H46" s="23">
        <f>E46/E$50</f>
        <v>0.03529411764705882</v>
      </c>
      <c r="I46" s="23">
        <f>F46/F$50</f>
        <v>0.09302325581395349</v>
      </c>
      <c r="J46" s="23">
        <f>G46/G$50</f>
        <v>0.06432748538011696</v>
      </c>
    </row>
    <row r="47" spans="1:10" ht="12.75">
      <c r="A47" s="5"/>
      <c r="B47" s="21"/>
      <c r="C47" s="6" t="s">
        <v>97</v>
      </c>
      <c r="D47" s="6"/>
      <c r="E47" s="22">
        <v>10</v>
      </c>
      <c r="F47" s="22">
        <v>1</v>
      </c>
      <c r="G47" s="22">
        <f>SUM(E47:F47)</f>
        <v>11</v>
      </c>
      <c r="H47" s="23">
        <f>E47/E$50</f>
        <v>0.11764705882352941</v>
      </c>
      <c r="I47" s="23">
        <f>F47/F$50</f>
        <v>0.011627906976744186</v>
      </c>
      <c r="J47" s="23">
        <f>G47/G$50</f>
        <v>0.06432748538011696</v>
      </c>
    </row>
    <row r="48" spans="1:10" ht="12.75">
      <c r="A48" s="5"/>
      <c r="B48" s="21"/>
      <c r="C48" s="6" t="s">
        <v>96</v>
      </c>
      <c r="D48" s="6"/>
      <c r="E48" s="22">
        <v>20</v>
      </c>
      <c r="F48" s="22">
        <v>17</v>
      </c>
      <c r="G48" s="22">
        <f>SUM(E48:F48)</f>
        <v>37</v>
      </c>
      <c r="H48" s="23">
        <f>E48/E$50</f>
        <v>0.23529411764705882</v>
      </c>
      <c r="I48" s="23">
        <f>F48/F$50</f>
        <v>0.19767441860465115</v>
      </c>
      <c r="J48" s="23">
        <f>G48/G$50</f>
        <v>0.21637426900584794</v>
      </c>
    </row>
    <row r="49" spans="1:10" ht="12.75">
      <c r="A49" s="5"/>
      <c r="B49" s="21"/>
      <c r="C49" s="6" t="s">
        <v>95</v>
      </c>
      <c r="D49" s="6"/>
      <c r="E49" s="22">
        <v>38</v>
      </c>
      <c r="F49" s="22">
        <v>19</v>
      </c>
      <c r="G49" s="22">
        <f>SUM(E49:F49)</f>
        <v>57</v>
      </c>
      <c r="H49" s="23">
        <f>E49/E$50</f>
        <v>0.4470588235294118</v>
      </c>
      <c r="I49" s="23">
        <f>F49/F$50</f>
        <v>0.22093023255813954</v>
      </c>
      <c r="J49" s="23">
        <f>G49/G$50</f>
        <v>0.3333333333333333</v>
      </c>
    </row>
    <row r="50" spans="1:10" ht="12.75">
      <c r="A50" s="5"/>
      <c r="B50" s="21"/>
      <c r="C50" s="41" t="s">
        <v>0</v>
      </c>
      <c r="D50" s="27"/>
      <c r="E50" s="22">
        <f>SUM(E42:E49)</f>
        <v>85</v>
      </c>
      <c r="F50" s="22">
        <f>SUM(F42:F49)</f>
        <v>86</v>
      </c>
      <c r="G50" s="22">
        <f>SUM(E50:F50)</f>
        <v>171</v>
      </c>
      <c r="H50" s="23">
        <f>E50/E$50</f>
        <v>1</v>
      </c>
      <c r="I50" s="23">
        <f>F50/F$50</f>
        <v>1</v>
      </c>
      <c r="J50" s="23">
        <f>G50/G$50</f>
        <v>1</v>
      </c>
    </row>
    <row r="51" spans="1:10" ht="12.75">
      <c r="A51" s="11" t="s">
        <v>94</v>
      </c>
      <c r="B51" s="21" t="s">
        <v>93</v>
      </c>
      <c r="C51" s="6" t="s">
        <v>92</v>
      </c>
      <c r="D51" s="6"/>
      <c r="E51" s="22">
        <v>3</v>
      </c>
      <c r="F51" s="22">
        <v>11</v>
      </c>
      <c r="G51" s="22">
        <f>SUM(E51:F51)</f>
        <v>14</v>
      </c>
      <c r="H51" s="23">
        <f>E51/E$62</f>
        <v>0.045454545454545456</v>
      </c>
      <c r="I51" s="23">
        <f>F51/F$62</f>
        <v>0.14473684210526316</v>
      </c>
      <c r="J51" s="23">
        <f>G51/G$62</f>
        <v>0.09859154929577464</v>
      </c>
    </row>
    <row r="52" spans="1:10" ht="12.75">
      <c r="A52" s="5"/>
      <c r="B52" s="21"/>
      <c r="C52" s="6" t="s">
        <v>91</v>
      </c>
      <c r="D52" s="6"/>
      <c r="E52" s="22">
        <v>5</v>
      </c>
      <c r="F52" s="22">
        <v>10</v>
      </c>
      <c r="G52" s="22">
        <f>SUM(E52:F52)</f>
        <v>15</v>
      </c>
      <c r="H52" s="23">
        <f>E52/E$62</f>
        <v>0.07575757575757576</v>
      </c>
      <c r="I52" s="23">
        <f>F52/F$62</f>
        <v>0.13157894736842105</v>
      </c>
      <c r="J52" s="23">
        <f>G52/G$62</f>
        <v>0.1056338028169014</v>
      </c>
    </row>
    <row r="53" spans="1:10" ht="12.75">
      <c r="A53" s="5"/>
      <c r="B53" s="21"/>
      <c r="C53" s="6" t="s">
        <v>90</v>
      </c>
      <c r="D53" s="6"/>
      <c r="E53" s="22">
        <v>9</v>
      </c>
      <c r="F53" s="22">
        <v>3</v>
      </c>
      <c r="G53" s="22">
        <f>SUM(E53:F53)</f>
        <v>12</v>
      </c>
      <c r="H53" s="23">
        <f>E53/E$62</f>
        <v>0.13636363636363635</v>
      </c>
      <c r="I53" s="23">
        <f>F53/F$62</f>
        <v>0.039473684210526314</v>
      </c>
      <c r="J53" s="23">
        <f>G53/G$62</f>
        <v>0.08450704225352113</v>
      </c>
    </row>
    <row r="54" spans="1:10" ht="12.75">
      <c r="A54" s="5"/>
      <c r="B54" s="21"/>
      <c r="C54" s="6" t="s">
        <v>89</v>
      </c>
      <c r="D54" s="6"/>
      <c r="E54" s="22">
        <v>16</v>
      </c>
      <c r="F54" s="22">
        <v>4</v>
      </c>
      <c r="G54" s="22">
        <f>SUM(E54:F54)</f>
        <v>20</v>
      </c>
      <c r="H54" s="23">
        <f>E54/E$62</f>
        <v>0.24242424242424243</v>
      </c>
      <c r="I54" s="23">
        <f>F54/F$62</f>
        <v>0.05263157894736842</v>
      </c>
      <c r="J54" s="23">
        <f>G54/G$62</f>
        <v>0.14084507042253522</v>
      </c>
    </row>
    <row r="55" spans="1:10" ht="12.75">
      <c r="A55" s="5"/>
      <c r="B55" s="21"/>
      <c r="C55" s="6" t="s">
        <v>88</v>
      </c>
      <c r="D55" s="6"/>
      <c r="E55" s="22">
        <v>1</v>
      </c>
      <c r="F55" s="22">
        <v>7</v>
      </c>
      <c r="G55" s="22">
        <f>SUM(E55:F55)</f>
        <v>8</v>
      </c>
      <c r="H55" s="23">
        <f>E55/E$62</f>
        <v>0.015151515151515152</v>
      </c>
      <c r="I55" s="23">
        <f>F55/F$62</f>
        <v>0.09210526315789473</v>
      </c>
      <c r="J55" s="23">
        <f>G55/G$62</f>
        <v>0.056338028169014086</v>
      </c>
    </row>
    <row r="56" spans="1:10" ht="12.75">
      <c r="A56" s="5"/>
      <c r="B56" s="21"/>
      <c r="C56" s="6" t="s">
        <v>87</v>
      </c>
      <c r="D56" s="6"/>
      <c r="E56" s="22">
        <v>3</v>
      </c>
      <c r="F56" s="22">
        <v>9</v>
      </c>
      <c r="G56" s="22">
        <f>SUM(E56:F56)</f>
        <v>12</v>
      </c>
      <c r="H56" s="23">
        <f>E56/E$62</f>
        <v>0.045454545454545456</v>
      </c>
      <c r="I56" s="23">
        <f>F56/F$62</f>
        <v>0.11842105263157894</v>
      </c>
      <c r="J56" s="23">
        <f>G56/G$62</f>
        <v>0.08450704225352113</v>
      </c>
    </row>
    <row r="57" spans="1:10" ht="12.75">
      <c r="A57" s="5"/>
      <c r="B57" s="21"/>
      <c r="C57" s="6" t="s">
        <v>86</v>
      </c>
      <c r="D57" s="6"/>
      <c r="E57" s="22">
        <v>2</v>
      </c>
      <c r="F57" s="22">
        <v>5</v>
      </c>
      <c r="G57" s="22">
        <f>SUM(E57:F57)</f>
        <v>7</v>
      </c>
      <c r="H57" s="23">
        <f>E57/E$62</f>
        <v>0.030303030303030304</v>
      </c>
      <c r="I57" s="23">
        <f>F57/F$62</f>
        <v>0.06578947368421052</v>
      </c>
      <c r="J57" s="23">
        <f>G57/G$62</f>
        <v>0.04929577464788732</v>
      </c>
    </row>
    <row r="58" spans="1:10" ht="12.75">
      <c r="A58" s="5"/>
      <c r="B58" s="21"/>
      <c r="C58" s="6" t="s">
        <v>85</v>
      </c>
      <c r="D58" s="6"/>
      <c r="E58" s="22">
        <v>1</v>
      </c>
      <c r="F58" s="22">
        <v>5</v>
      </c>
      <c r="G58" s="22">
        <f>SUM(E58:F58)</f>
        <v>6</v>
      </c>
      <c r="H58" s="23">
        <f>E58/E$62</f>
        <v>0.015151515151515152</v>
      </c>
      <c r="I58" s="23">
        <f>F58/F$62</f>
        <v>0.06578947368421052</v>
      </c>
      <c r="J58" s="23">
        <f>G58/G$62</f>
        <v>0.04225352112676056</v>
      </c>
    </row>
    <row r="59" spans="1:10" ht="12.75">
      <c r="A59" s="5"/>
      <c r="B59" s="21"/>
      <c r="C59" s="6" t="s">
        <v>84</v>
      </c>
      <c r="D59" s="6"/>
      <c r="E59" s="22">
        <v>13</v>
      </c>
      <c r="F59" s="22">
        <v>3</v>
      </c>
      <c r="G59" s="22">
        <f>SUM(E59:F59)</f>
        <v>16</v>
      </c>
      <c r="H59" s="23">
        <f>E59/E$62</f>
        <v>0.19696969696969696</v>
      </c>
      <c r="I59" s="23">
        <f>F59/F$62</f>
        <v>0.039473684210526314</v>
      </c>
      <c r="J59" s="23">
        <f>G59/G$62</f>
        <v>0.11267605633802817</v>
      </c>
    </row>
    <row r="60" spans="1:10" ht="12.75">
      <c r="A60" s="5"/>
      <c r="B60" s="21"/>
      <c r="C60" s="6" t="s">
        <v>83</v>
      </c>
      <c r="D60" s="6"/>
      <c r="E60" s="22">
        <v>13</v>
      </c>
      <c r="F60" s="22">
        <v>17</v>
      </c>
      <c r="G60" s="22">
        <f>SUM(E60:F60)</f>
        <v>30</v>
      </c>
      <c r="H60" s="23">
        <f>E60/E$62</f>
        <v>0.19696969696969696</v>
      </c>
      <c r="I60" s="23">
        <f>F60/F$62</f>
        <v>0.2236842105263158</v>
      </c>
      <c r="J60" s="23">
        <f>G60/G$62</f>
        <v>0.2112676056338028</v>
      </c>
    </row>
    <row r="61" spans="1:10" ht="12.75">
      <c r="A61" s="5"/>
      <c r="B61" s="21"/>
      <c r="C61" s="6" t="s">
        <v>82</v>
      </c>
      <c r="D61" s="6"/>
      <c r="E61" s="22">
        <v>0</v>
      </c>
      <c r="F61" s="22">
        <v>2</v>
      </c>
      <c r="G61" s="22">
        <f>SUM(E61:F61)</f>
        <v>2</v>
      </c>
      <c r="H61" s="23">
        <f>E61/E$62</f>
        <v>0</v>
      </c>
      <c r="I61" s="23">
        <f>F61/F$62</f>
        <v>0.02631578947368421</v>
      </c>
      <c r="J61" s="23">
        <f>G61/G$62</f>
        <v>0.014084507042253521</v>
      </c>
    </row>
    <row r="62" spans="1:10" ht="12.75">
      <c r="A62" s="5"/>
      <c r="B62" s="21"/>
      <c r="C62" s="41" t="s">
        <v>0</v>
      </c>
      <c r="D62" s="27"/>
      <c r="E62" s="22">
        <f>SUM(E51:E61)</f>
        <v>66</v>
      </c>
      <c r="F62" s="22">
        <f>SUM(F51:F61)</f>
        <v>76</v>
      </c>
      <c r="G62" s="22">
        <f>SUM(E62:F62)</f>
        <v>142</v>
      </c>
      <c r="H62" s="23">
        <f>E62/E$62</f>
        <v>1</v>
      </c>
      <c r="I62" s="23">
        <f>F62/F$62</f>
        <v>1</v>
      </c>
      <c r="J62" s="23">
        <f>G62/G$62</f>
        <v>1</v>
      </c>
    </row>
    <row r="63" spans="1:10" ht="12.75" customHeight="1">
      <c r="A63" s="1" t="s">
        <v>81</v>
      </c>
      <c r="B63" s="8" t="s">
        <v>80</v>
      </c>
      <c r="C63" s="10" t="s">
        <v>79</v>
      </c>
      <c r="D63" s="10"/>
      <c r="E63" s="30">
        <v>33</v>
      </c>
      <c r="F63" s="30">
        <v>20</v>
      </c>
      <c r="G63" s="22">
        <f>SUM(E63:F63)</f>
        <v>53</v>
      </c>
      <c r="H63" s="23">
        <f>E63/E$71</f>
        <v>0.515625</v>
      </c>
      <c r="I63" s="23">
        <f>F63/F$71</f>
        <v>0.273972602739726</v>
      </c>
      <c r="J63" s="23">
        <f>G63/G$71</f>
        <v>0.38686131386861317</v>
      </c>
    </row>
    <row r="64" spans="2:10" ht="13.5" customHeight="1">
      <c r="B64" s="8"/>
      <c r="C64" s="10" t="s">
        <v>78</v>
      </c>
      <c r="D64" s="10"/>
      <c r="E64" s="30">
        <v>27</v>
      </c>
      <c r="F64" s="30">
        <v>25</v>
      </c>
      <c r="G64" s="22">
        <f>SUM(E64:F64)</f>
        <v>52</v>
      </c>
      <c r="H64" s="23">
        <f>E64/E$71</f>
        <v>0.421875</v>
      </c>
      <c r="I64" s="23">
        <f>F64/F$71</f>
        <v>0.3424657534246575</v>
      </c>
      <c r="J64" s="23">
        <f>G64/G$71</f>
        <v>0.3795620437956204</v>
      </c>
    </row>
    <row r="65" spans="2:10" ht="13.5" customHeight="1">
      <c r="B65" s="8"/>
      <c r="C65" s="10" t="s">
        <v>77</v>
      </c>
      <c r="D65" s="10"/>
      <c r="E65" s="30">
        <v>41</v>
      </c>
      <c r="F65" s="30">
        <v>40</v>
      </c>
      <c r="G65" s="22">
        <f>SUM(E65:F65)</f>
        <v>81</v>
      </c>
      <c r="H65" s="23">
        <f>E65/E$71</f>
        <v>0.640625</v>
      </c>
      <c r="I65" s="23">
        <f>F65/F$71</f>
        <v>0.547945205479452</v>
      </c>
      <c r="J65" s="23">
        <f>G65/G$71</f>
        <v>0.5912408759124088</v>
      </c>
    </row>
    <row r="66" spans="2:10" ht="12.75">
      <c r="B66" s="8"/>
      <c r="C66" s="10" t="s">
        <v>59</v>
      </c>
      <c r="D66" s="10"/>
      <c r="E66" s="30">
        <v>41</v>
      </c>
      <c r="F66" s="30">
        <v>35</v>
      </c>
      <c r="G66" s="22">
        <f>SUM(E66:F66)</f>
        <v>76</v>
      </c>
      <c r="H66" s="23">
        <f>E66/E$71</f>
        <v>0.640625</v>
      </c>
      <c r="I66" s="23">
        <f>F66/F$71</f>
        <v>0.4794520547945205</v>
      </c>
      <c r="J66" s="23">
        <f>G66/G$71</f>
        <v>0.5547445255474452</v>
      </c>
    </row>
    <row r="67" spans="2:10" ht="12.75">
      <c r="B67" s="8"/>
      <c r="C67" s="10" t="s">
        <v>76</v>
      </c>
      <c r="D67" s="10"/>
      <c r="E67" s="30">
        <v>42</v>
      </c>
      <c r="F67" s="30">
        <v>10</v>
      </c>
      <c r="G67" s="22">
        <f>SUM(E67:F67)</f>
        <v>52</v>
      </c>
      <c r="H67" s="23">
        <f>E67/E$71</f>
        <v>0.65625</v>
      </c>
      <c r="I67" s="23">
        <f>F67/F$71</f>
        <v>0.136986301369863</v>
      </c>
      <c r="J67" s="23">
        <f>G67/G$71</f>
        <v>0.3795620437956204</v>
      </c>
    </row>
    <row r="68" spans="2:10" ht="12.75">
      <c r="B68" s="8"/>
      <c r="C68" s="10" t="s">
        <v>75</v>
      </c>
      <c r="D68" s="10"/>
      <c r="E68" s="30">
        <v>35</v>
      </c>
      <c r="F68" s="30">
        <v>20</v>
      </c>
      <c r="G68" s="22">
        <f>SUM(E68:F68)</f>
        <v>55</v>
      </c>
      <c r="H68" s="23">
        <f>E68/E$71</f>
        <v>0.546875</v>
      </c>
      <c r="I68" s="23">
        <f>F68/F$71</f>
        <v>0.273972602739726</v>
      </c>
      <c r="J68" s="23">
        <f>G68/G$71</f>
        <v>0.40145985401459855</v>
      </c>
    </row>
    <row r="69" spans="2:10" ht="12.75">
      <c r="B69" s="8"/>
      <c r="C69" s="10" t="s">
        <v>74</v>
      </c>
      <c r="D69" s="10"/>
      <c r="E69" s="30">
        <v>34</v>
      </c>
      <c r="F69" s="30">
        <v>25</v>
      </c>
      <c r="G69" s="22">
        <f>SUM(E69:F69)</f>
        <v>59</v>
      </c>
      <c r="H69" s="23">
        <f>E69/E$71</f>
        <v>0.53125</v>
      </c>
      <c r="I69" s="23">
        <f>F69/F$71</f>
        <v>0.3424657534246575</v>
      </c>
      <c r="J69" s="23">
        <f>G69/G$71</f>
        <v>0.4306569343065693</v>
      </c>
    </row>
    <row r="70" spans="2:10" ht="12.75">
      <c r="B70" s="8"/>
      <c r="C70" s="10" t="s">
        <v>20</v>
      </c>
      <c r="D70" s="10"/>
      <c r="E70" s="30">
        <v>3</v>
      </c>
      <c r="F70" s="30">
        <v>11</v>
      </c>
      <c r="G70" s="22">
        <f>SUM(E70:F70)</f>
        <v>14</v>
      </c>
      <c r="H70" s="23">
        <f>E70/E$71</f>
        <v>0.046875</v>
      </c>
      <c r="I70" s="23">
        <f>F70/F$71</f>
        <v>0.1506849315068493</v>
      </c>
      <c r="J70" s="23">
        <f>G70/G$71</f>
        <v>0.10218978102189781</v>
      </c>
    </row>
    <row r="71" spans="2:10" ht="12.75">
      <c r="B71" s="8"/>
      <c r="C71" s="9" t="s">
        <v>0</v>
      </c>
      <c r="D71" s="9"/>
      <c r="E71" s="25">
        <v>64</v>
      </c>
      <c r="F71" s="25">
        <v>73</v>
      </c>
      <c r="G71" s="26">
        <f>SUM(E71:F71)</f>
        <v>137</v>
      </c>
      <c r="H71" s="23">
        <f>E71/E$71</f>
        <v>1</v>
      </c>
      <c r="I71" s="23">
        <f>F71/F$71</f>
        <v>1</v>
      </c>
      <c r="J71" s="23">
        <f>G71/G$71</f>
        <v>1</v>
      </c>
    </row>
    <row r="72" spans="1:10" ht="13.5" customHeight="1">
      <c r="A72" s="1" t="s">
        <v>73</v>
      </c>
      <c r="B72" s="8" t="s">
        <v>72</v>
      </c>
      <c r="C72" s="10" t="s">
        <v>71</v>
      </c>
      <c r="D72" s="10"/>
      <c r="E72" s="30">
        <v>32</v>
      </c>
      <c r="F72" s="30">
        <v>27</v>
      </c>
      <c r="G72" s="22">
        <f>SUM(E72:F72)</f>
        <v>59</v>
      </c>
      <c r="H72" s="23">
        <f>E72/E$82</f>
        <v>0.5245901639344263</v>
      </c>
      <c r="I72" s="23">
        <f>F72/F$82</f>
        <v>0.39705882352941174</v>
      </c>
      <c r="J72" s="23">
        <f>G72/G$82</f>
        <v>0.4573643410852713</v>
      </c>
    </row>
    <row r="73" spans="2:10" ht="13.5" customHeight="1">
      <c r="B73" s="8"/>
      <c r="C73" s="10" t="s">
        <v>66</v>
      </c>
      <c r="D73" s="10"/>
      <c r="E73" s="30">
        <v>35</v>
      </c>
      <c r="F73" s="30">
        <v>23</v>
      </c>
      <c r="G73" s="22">
        <f>SUM(E73:F73)</f>
        <v>58</v>
      </c>
      <c r="H73" s="23">
        <f>E73/E$82</f>
        <v>0.5737704918032787</v>
      </c>
      <c r="I73" s="23">
        <f>F73/F$82</f>
        <v>0.3382352941176471</v>
      </c>
      <c r="J73" s="23">
        <f>G73/G$82</f>
        <v>0.4496124031007752</v>
      </c>
    </row>
    <row r="74" spans="2:10" ht="12.75">
      <c r="B74" s="8"/>
      <c r="C74" s="10" t="s">
        <v>65</v>
      </c>
      <c r="D74" s="10"/>
      <c r="E74" s="30">
        <v>25</v>
      </c>
      <c r="F74" s="30">
        <v>14</v>
      </c>
      <c r="G74" s="22">
        <f>SUM(E74:F74)</f>
        <v>39</v>
      </c>
      <c r="H74" s="23">
        <f>E74/E$82</f>
        <v>0.4098360655737705</v>
      </c>
      <c r="I74" s="23">
        <f>F74/F$82</f>
        <v>0.20588235294117646</v>
      </c>
      <c r="J74" s="23">
        <f>G74/G$82</f>
        <v>0.3023255813953488</v>
      </c>
    </row>
    <row r="75" spans="2:10" ht="12.75">
      <c r="B75" s="8"/>
      <c r="C75" s="10" t="s">
        <v>64</v>
      </c>
      <c r="D75" s="10"/>
      <c r="E75" s="30">
        <v>36</v>
      </c>
      <c r="F75" s="30">
        <v>49</v>
      </c>
      <c r="G75" s="22">
        <f>SUM(E75:F75)</f>
        <v>85</v>
      </c>
      <c r="H75" s="23">
        <f>E75/E$82</f>
        <v>0.5901639344262295</v>
      </c>
      <c r="I75" s="23">
        <f>F75/F$82</f>
        <v>0.7205882352941176</v>
      </c>
      <c r="J75" s="23">
        <f>G75/G$82</f>
        <v>0.6589147286821705</v>
      </c>
    </row>
    <row r="76" spans="2:10" ht="12.75">
      <c r="B76" s="8"/>
      <c r="C76" s="10" t="s">
        <v>62</v>
      </c>
      <c r="D76" s="10"/>
      <c r="E76" s="30">
        <v>20</v>
      </c>
      <c r="F76" s="30">
        <v>9</v>
      </c>
      <c r="G76" s="22">
        <f>SUM(E76:F76)</f>
        <v>29</v>
      </c>
      <c r="H76" s="23">
        <f>E76/E$82</f>
        <v>0.32786885245901637</v>
      </c>
      <c r="I76" s="23">
        <f>F76/F$82</f>
        <v>0.1323529411764706</v>
      </c>
      <c r="J76" s="23">
        <f>G76/G$82</f>
        <v>0.2248062015503876</v>
      </c>
    </row>
    <row r="77" spans="2:10" ht="12.75">
      <c r="B77" s="8"/>
      <c r="C77" s="10" t="s">
        <v>70</v>
      </c>
      <c r="D77" s="10"/>
      <c r="E77" s="30">
        <v>30</v>
      </c>
      <c r="F77" s="30">
        <v>22</v>
      </c>
      <c r="G77" s="22">
        <f>SUM(E77:F77)</f>
        <v>52</v>
      </c>
      <c r="H77" s="23">
        <f>E77/E$82</f>
        <v>0.4918032786885246</v>
      </c>
      <c r="I77" s="23">
        <f>F77/F$82</f>
        <v>0.3235294117647059</v>
      </c>
      <c r="J77" s="23">
        <f>G77/G$82</f>
        <v>0.40310077519379844</v>
      </c>
    </row>
    <row r="78" spans="2:10" ht="12.75">
      <c r="B78" s="8"/>
      <c r="C78" s="10" t="s">
        <v>61</v>
      </c>
      <c r="D78" s="10"/>
      <c r="E78" s="30">
        <v>37</v>
      </c>
      <c r="F78" s="30">
        <v>24</v>
      </c>
      <c r="G78" s="22">
        <f>SUM(E78:F78)</f>
        <v>61</v>
      </c>
      <c r="H78" s="23">
        <f>E78/E$82</f>
        <v>0.6065573770491803</v>
      </c>
      <c r="I78" s="23">
        <f>F78/F$82</f>
        <v>0.35294117647058826</v>
      </c>
      <c r="J78" s="23">
        <f>G78/G$82</f>
        <v>0.4728682170542636</v>
      </c>
    </row>
    <row r="79" spans="2:10" ht="12.75">
      <c r="B79" s="8"/>
      <c r="C79" s="10" t="s">
        <v>60</v>
      </c>
      <c r="D79" s="10"/>
      <c r="E79" s="30">
        <v>37</v>
      </c>
      <c r="F79" s="30">
        <v>28</v>
      </c>
      <c r="G79" s="22">
        <f>SUM(E79:F79)</f>
        <v>65</v>
      </c>
      <c r="H79" s="23">
        <f>E79/E$82</f>
        <v>0.6065573770491803</v>
      </c>
      <c r="I79" s="23">
        <f>F79/F$82</f>
        <v>0.4117647058823529</v>
      </c>
      <c r="J79" s="23">
        <f>G79/G$82</f>
        <v>0.5038759689922481</v>
      </c>
    </row>
    <row r="80" spans="2:10" ht="12.75">
      <c r="B80" s="8"/>
      <c r="C80" s="10" t="s">
        <v>59</v>
      </c>
      <c r="D80" s="10"/>
      <c r="E80" s="30">
        <v>43</v>
      </c>
      <c r="F80" s="30">
        <v>37</v>
      </c>
      <c r="G80" s="22">
        <f>SUM(E80:F80)</f>
        <v>80</v>
      </c>
      <c r="H80" s="23">
        <f>E80/E$82</f>
        <v>0.7049180327868853</v>
      </c>
      <c r="I80" s="23">
        <f>F80/F$82</f>
        <v>0.5441176470588235</v>
      </c>
      <c r="J80" s="23">
        <f>G80/G$82</f>
        <v>0.6201550387596899</v>
      </c>
    </row>
    <row r="81" spans="2:10" ht="12.75">
      <c r="B81" s="8"/>
      <c r="C81" s="10" t="s">
        <v>58</v>
      </c>
      <c r="D81" s="10"/>
      <c r="E81" s="30">
        <v>38</v>
      </c>
      <c r="F81" s="30">
        <v>30</v>
      </c>
      <c r="G81" s="22">
        <f>SUM(E81:F81)</f>
        <v>68</v>
      </c>
      <c r="H81" s="23">
        <f>E81/E$82</f>
        <v>0.6229508196721312</v>
      </c>
      <c r="I81" s="23">
        <f>F81/F$82</f>
        <v>0.4411764705882353</v>
      </c>
      <c r="J81" s="23">
        <f>G81/G$82</f>
        <v>0.5271317829457365</v>
      </c>
    </row>
    <row r="82" spans="2:10" ht="12.75">
      <c r="B82" s="8"/>
      <c r="C82" s="9" t="s">
        <v>0</v>
      </c>
      <c r="D82" s="9"/>
      <c r="E82" s="31">
        <v>61</v>
      </c>
      <c r="F82" s="31">
        <v>68</v>
      </c>
      <c r="G82" s="26">
        <f>SUM(E82:F82)</f>
        <v>129</v>
      </c>
      <c r="H82" s="23">
        <f>E82/E$82</f>
        <v>1</v>
      </c>
      <c r="I82" s="23">
        <f>F82/F$82</f>
        <v>1</v>
      </c>
      <c r="J82" s="23">
        <f>G82/G$82</f>
        <v>1</v>
      </c>
    </row>
    <row r="83" spans="1:10" ht="12.75" customHeight="1">
      <c r="A83" s="1" t="s">
        <v>69</v>
      </c>
      <c r="B83" s="28" t="s">
        <v>68</v>
      </c>
      <c r="C83" s="40" t="s">
        <v>67</v>
      </c>
      <c r="D83" s="32">
        <v>1</v>
      </c>
      <c r="E83" s="30">
        <v>5</v>
      </c>
      <c r="F83" s="30">
        <v>5</v>
      </c>
      <c r="G83" s="30">
        <v>10</v>
      </c>
      <c r="H83" s="23">
        <f>E83/E88</f>
        <v>0.1</v>
      </c>
      <c r="I83" s="23">
        <f>F83/F88</f>
        <v>0.08064516129032258</v>
      </c>
      <c r="J83" s="23">
        <f>G83/G88</f>
        <v>0.08928571428571429</v>
      </c>
    </row>
    <row r="84" spans="2:10" ht="12.75">
      <c r="B84" s="28"/>
      <c r="C84" s="33"/>
      <c r="D84" s="32">
        <v>2</v>
      </c>
      <c r="E84" s="30">
        <v>5</v>
      </c>
      <c r="F84" s="30">
        <v>2</v>
      </c>
      <c r="G84" s="30">
        <v>7</v>
      </c>
      <c r="H84" s="23">
        <f>E84/E88</f>
        <v>0.1</v>
      </c>
      <c r="I84" s="23">
        <f>F84/F88</f>
        <v>0.03225806451612903</v>
      </c>
      <c r="J84" s="23">
        <f>G84/G88</f>
        <v>0.0625</v>
      </c>
    </row>
    <row r="85" spans="2:10" ht="12.75">
      <c r="B85" s="28"/>
      <c r="C85" s="33"/>
      <c r="D85" s="32">
        <v>3</v>
      </c>
      <c r="E85" s="30">
        <v>8</v>
      </c>
      <c r="F85" s="30">
        <v>8</v>
      </c>
      <c r="G85" s="30">
        <v>16</v>
      </c>
      <c r="H85" s="23">
        <f>E85/E88</f>
        <v>0.16</v>
      </c>
      <c r="I85" s="23">
        <f>F85/F88</f>
        <v>0.12903225806451613</v>
      </c>
      <c r="J85" s="23">
        <f>G85/G88</f>
        <v>0.14285714285714285</v>
      </c>
    </row>
    <row r="86" spans="2:10" ht="12.75">
      <c r="B86" s="28"/>
      <c r="C86" s="33"/>
      <c r="D86" s="32">
        <v>4</v>
      </c>
      <c r="E86" s="30">
        <v>13</v>
      </c>
      <c r="F86" s="30">
        <v>14</v>
      </c>
      <c r="G86" s="30">
        <v>27</v>
      </c>
      <c r="H86" s="23">
        <f>E86/E88</f>
        <v>0.26</v>
      </c>
      <c r="I86" s="23">
        <f>F86/F88</f>
        <v>0.22580645161290322</v>
      </c>
      <c r="J86" s="23">
        <f>G86/G88</f>
        <v>0.24107142857142858</v>
      </c>
    </row>
    <row r="87" spans="2:10" ht="12.75">
      <c r="B87" s="28"/>
      <c r="C87" s="33"/>
      <c r="D87" s="32">
        <v>5</v>
      </c>
      <c r="E87" s="30">
        <v>19</v>
      </c>
      <c r="F87" s="30">
        <v>33</v>
      </c>
      <c r="G87" s="30">
        <v>52</v>
      </c>
      <c r="H87" s="23">
        <f>E87/E88</f>
        <v>0.38</v>
      </c>
      <c r="I87" s="23">
        <f>F87/F88</f>
        <v>0.532258064516129</v>
      </c>
      <c r="J87" s="23">
        <f>G87/G88</f>
        <v>0.4642857142857143</v>
      </c>
    </row>
    <row r="88" spans="2:10" ht="12.75">
      <c r="B88" s="28"/>
      <c r="C88" s="40"/>
      <c r="D88" s="33" t="s">
        <v>0</v>
      </c>
      <c r="E88" s="30">
        <v>50</v>
      </c>
      <c r="F88" s="30">
        <v>62</v>
      </c>
      <c r="G88" s="30">
        <v>112</v>
      </c>
      <c r="H88" s="23">
        <f>E88/E88</f>
        <v>1</v>
      </c>
      <c r="I88" s="23">
        <f>F88/F88</f>
        <v>1</v>
      </c>
      <c r="J88" s="23">
        <f>G88/G88</f>
        <v>1</v>
      </c>
    </row>
    <row r="89" spans="2:10" ht="12.75" customHeight="1">
      <c r="B89" s="28"/>
      <c r="C89" s="40" t="s">
        <v>66</v>
      </c>
      <c r="D89" s="32">
        <v>1</v>
      </c>
      <c r="E89" s="30">
        <v>10</v>
      </c>
      <c r="F89" s="30">
        <v>12</v>
      </c>
      <c r="G89" s="30">
        <v>22</v>
      </c>
      <c r="H89" s="23">
        <f>E89/E94</f>
        <v>0.20833333333333334</v>
      </c>
      <c r="I89" s="23">
        <f>F89/F94</f>
        <v>0.2</v>
      </c>
      <c r="J89" s="23">
        <f>G89/G94</f>
        <v>0.2037037037037037</v>
      </c>
    </row>
    <row r="90" spans="2:10" ht="12.75">
      <c r="B90" s="28"/>
      <c r="C90" s="33"/>
      <c r="D90" s="32">
        <v>2</v>
      </c>
      <c r="E90" s="30">
        <v>3</v>
      </c>
      <c r="F90" s="30">
        <v>12</v>
      </c>
      <c r="G90" s="30">
        <v>15</v>
      </c>
      <c r="H90" s="23">
        <f>E90/E94</f>
        <v>0.0625</v>
      </c>
      <c r="I90" s="23">
        <f>F90/F94</f>
        <v>0.2</v>
      </c>
      <c r="J90" s="23">
        <f>G90/G94</f>
        <v>0.1388888888888889</v>
      </c>
    </row>
    <row r="91" spans="2:10" ht="12.75">
      <c r="B91" s="28"/>
      <c r="C91" s="33"/>
      <c r="D91" s="32">
        <v>3</v>
      </c>
      <c r="E91" s="30">
        <v>12</v>
      </c>
      <c r="F91" s="30">
        <v>8</v>
      </c>
      <c r="G91" s="30">
        <v>20</v>
      </c>
      <c r="H91" s="23">
        <f>E91/E94</f>
        <v>0.25</v>
      </c>
      <c r="I91" s="23">
        <f>F91/F94</f>
        <v>0.13333333333333333</v>
      </c>
      <c r="J91" s="23">
        <f>G91/G94</f>
        <v>0.18518518518518517</v>
      </c>
    </row>
    <row r="92" spans="2:10" ht="12.75">
      <c r="B92" s="28"/>
      <c r="C92" s="33"/>
      <c r="D92" s="32">
        <v>4</v>
      </c>
      <c r="E92" s="30">
        <v>8</v>
      </c>
      <c r="F92" s="30">
        <v>14</v>
      </c>
      <c r="G92" s="30">
        <v>22</v>
      </c>
      <c r="H92" s="23">
        <f>E92/E94</f>
        <v>0.16666666666666666</v>
      </c>
      <c r="I92" s="23">
        <f>F92/F94</f>
        <v>0.23333333333333334</v>
      </c>
      <c r="J92" s="23">
        <f>G92/G94</f>
        <v>0.2037037037037037</v>
      </c>
    </row>
    <row r="93" spans="2:10" ht="12.75">
      <c r="B93" s="28"/>
      <c r="C93" s="33"/>
      <c r="D93" s="32">
        <v>5</v>
      </c>
      <c r="E93" s="30">
        <v>15</v>
      </c>
      <c r="F93" s="30">
        <v>14</v>
      </c>
      <c r="G93" s="30">
        <v>29</v>
      </c>
      <c r="H93" s="23">
        <f>E93/E94</f>
        <v>0.3125</v>
      </c>
      <c r="I93" s="23">
        <f>F93/F94</f>
        <v>0.23333333333333334</v>
      </c>
      <c r="J93" s="23">
        <f>G93/G94</f>
        <v>0.26851851851851855</v>
      </c>
    </row>
    <row r="94" spans="2:10" ht="12.75">
      <c r="B94" s="28"/>
      <c r="C94" s="40"/>
      <c r="D94" s="33" t="s">
        <v>0</v>
      </c>
      <c r="E94" s="30">
        <v>48</v>
      </c>
      <c r="F94" s="30">
        <v>60</v>
      </c>
      <c r="G94" s="30">
        <v>108</v>
      </c>
      <c r="H94" s="23">
        <f>E94/E94</f>
        <v>1</v>
      </c>
      <c r="I94" s="23">
        <f>F94/F94</f>
        <v>1</v>
      </c>
      <c r="J94" s="23">
        <f>G94/G94</f>
        <v>1</v>
      </c>
    </row>
    <row r="95" spans="2:10" ht="12.75" customHeight="1">
      <c r="B95" s="28"/>
      <c r="C95" s="40" t="s">
        <v>65</v>
      </c>
      <c r="D95" s="32">
        <v>1</v>
      </c>
      <c r="E95" s="30">
        <v>9</v>
      </c>
      <c r="F95" s="30">
        <v>17</v>
      </c>
      <c r="G95" s="30">
        <v>26</v>
      </c>
      <c r="H95" s="23">
        <f>E95/E100</f>
        <v>0.1875</v>
      </c>
      <c r="I95" s="23">
        <f>F95/F100</f>
        <v>0.29310344827586204</v>
      </c>
      <c r="J95" s="23">
        <f>G95/G100</f>
        <v>0.24528301886792453</v>
      </c>
    </row>
    <row r="96" spans="2:10" ht="12.75">
      <c r="B96" s="28"/>
      <c r="C96" s="33"/>
      <c r="D96" s="32">
        <v>2</v>
      </c>
      <c r="E96" s="30">
        <v>9</v>
      </c>
      <c r="F96" s="30">
        <v>13</v>
      </c>
      <c r="G96" s="30">
        <v>22</v>
      </c>
      <c r="H96" s="23">
        <f>E96/E100</f>
        <v>0.1875</v>
      </c>
      <c r="I96" s="23">
        <f>F96/F100</f>
        <v>0.22413793103448276</v>
      </c>
      <c r="J96" s="23">
        <f>G96/G100</f>
        <v>0.20754716981132076</v>
      </c>
    </row>
    <row r="97" spans="2:10" ht="12.75">
      <c r="B97" s="28"/>
      <c r="C97" s="33"/>
      <c r="D97" s="32">
        <v>3</v>
      </c>
      <c r="E97" s="30">
        <v>13</v>
      </c>
      <c r="F97" s="30">
        <v>11</v>
      </c>
      <c r="G97" s="30">
        <v>24</v>
      </c>
      <c r="H97" s="23">
        <f>E97/E100</f>
        <v>0.2708333333333333</v>
      </c>
      <c r="I97" s="23">
        <f>F97/F100</f>
        <v>0.1896551724137931</v>
      </c>
      <c r="J97" s="23">
        <f>G97/G100</f>
        <v>0.22641509433962265</v>
      </c>
    </row>
    <row r="98" spans="2:10" ht="12.75">
      <c r="B98" s="28"/>
      <c r="C98" s="33"/>
      <c r="D98" s="32">
        <v>4</v>
      </c>
      <c r="E98" s="30">
        <v>8</v>
      </c>
      <c r="F98" s="30">
        <v>8</v>
      </c>
      <c r="G98" s="30">
        <v>16</v>
      </c>
      <c r="H98" s="23">
        <f>E98/E100</f>
        <v>0.16666666666666666</v>
      </c>
      <c r="I98" s="23">
        <f>F98/F100</f>
        <v>0.13793103448275862</v>
      </c>
      <c r="J98" s="23">
        <f>G98/G100</f>
        <v>0.1509433962264151</v>
      </c>
    </row>
    <row r="99" spans="2:10" ht="12.75">
      <c r="B99" s="28"/>
      <c r="C99" s="33"/>
      <c r="D99" s="32">
        <v>5</v>
      </c>
      <c r="E99" s="30">
        <v>9</v>
      </c>
      <c r="F99" s="30">
        <v>9</v>
      </c>
      <c r="G99" s="30">
        <v>18</v>
      </c>
      <c r="H99" s="23">
        <f>E99/E100</f>
        <v>0.1875</v>
      </c>
      <c r="I99" s="23">
        <f>F99/F100</f>
        <v>0.15517241379310345</v>
      </c>
      <c r="J99" s="23">
        <f>G99/G100</f>
        <v>0.16981132075471697</v>
      </c>
    </row>
    <row r="100" spans="2:10" ht="15" customHeight="1">
      <c r="B100" s="28"/>
      <c r="C100" s="40"/>
      <c r="D100" s="33" t="s">
        <v>0</v>
      </c>
      <c r="E100" s="30">
        <v>48</v>
      </c>
      <c r="F100" s="30">
        <v>58</v>
      </c>
      <c r="G100" s="30">
        <v>106</v>
      </c>
      <c r="H100" s="23">
        <f>E100/E100</f>
        <v>1</v>
      </c>
      <c r="I100" s="23">
        <f>F100/F100</f>
        <v>1</v>
      </c>
      <c r="J100" s="23">
        <f>G100/G100</f>
        <v>1</v>
      </c>
    </row>
    <row r="101" spans="2:10" ht="12.75" customHeight="1">
      <c r="B101" s="28"/>
      <c r="C101" s="40" t="s">
        <v>64</v>
      </c>
      <c r="D101" s="32">
        <v>1</v>
      </c>
      <c r="E101" s="30">
        <v>4</v>
      </c>
      <c r="F101" s="30">
        <v>6</v>
      </c>
      <c r="G101" s="30">
        <v>10</v>
      </c>
      <c r="H101" s="23">
        <f>E101/E106</f>
        <v>0.08</v>
      </c>
      <c r="I101" s="23">
        <f>F101/F106</f>
        <v>0.1016949152542373</v>
      </c>
      <c r="J101" s="23">
        <f>G101/G106</f>
        <v>0.09174311926605505</v>
      </c>
    </row>
    <row r="102" spans="2:10" ht="12.75">
      <c r="B102" s="28"/>
      <c r="C102" s="33"/>
      <c r="D102" s="32">
        <v>2</v>
      </c>
      <c r="E102" s="30">
        <v>2</v>
      </c>
      <c r="F102" s="30">
        <v>1</v>
      </c>
      <c r="G102" s="30">
        <v>3</v>
      </c>
      <c r="H102" s="23">
        <f>E102/E106</f>
        <v>0.04</v>
      </c>
      <c r="I102" s="23">
        <f>F102/F106</f>
        <v>0.01694915254237288</v>
      </c>
      <c r="J102" s="23">
        <f>G102/G106</f>
        <v>0.027522935779816515</v>
      </c>
    </row>
    <row r="103" spans="2:10" ht="12.75">
      <c r="B103" s="28"/>
      <c r="C103" s="33"/>
      <c r="D103" s="32">
        <v>3</v>
      </c>
      <c r="E103" s="30">
        <v>6</v>
      </c>
      <c r="F103" s="30">
        <v>6</v>
      </c>
      <c r="G103" s="30">
        <v>12</v>
      </c>
      <c r="H103" s="23">
        <f>E103/E106</f>
        <v>0.12</v>
      </c>
      <c r="I103" s="23">
        <f>F103/F106</f>
        <v>0.1016949152542373</v>
      </c>
      <c r="J103" s="23">
        <f>G103/G106</f>
        <v>0.11009174311926606</v>
      </c>
    </row>
    <row r="104" spans="2:10" ht="12.75">
      <c r="B104" s="28"/>
      <c r="C104" s="33"/>
      <c r="D104" s="32">
        <v>4</v>
      </c>
      <c r="E104" s="30">
        <v>10</v>
      </c>
      <c r="F104" s="30">
        <v>10</v>
      </c>
      <c r="G104" s="30">
        <v>20</v>
      </c>
      <c r="H104" s="23">
        <f>E104/E106</f>
        <v>0.2</v>
      </c>
      <c r="I104" s="23">
        <f>F104/F106</f>
        <v>0.1694915254237288</v>
      </c>
      <c r="J104" s="23">
        <f>G104/G106</f>
        <v>0.1834862385321101</v>
      </c>
    </row>
    <row r="105" spans="2:10" ht="12.75">
      <c r="B105" s="28"/>
      <c r="C105" s="33"/>
      <c r="D105" s="32">
        <v>5</v>
      </c>
      <c r="E105" s="30">
        <v>28</v>
      </c>
      <c r="F105" s="30">
        <v>36</v>
      </c>
      <c r="G105" s="30">
        <v>64</v>
      </c>
      <c r="H105" s="23">
        <f>E105/E106</f>
        <v>0.56</v>
      </c>
      <c r="I105" s="23">
        <f>F105/F106</f>
        <v>0.6101694915254238</v>
      </c>
      <c r="J105" s="23">
        <f>G105/G106</f>
        <v>0.5871559633027523</v>
      </c>
    </row>
    <row r="106" spans="2:10" ht="12.75">
      <c r="B106" s="28"/>
      <c r="C106" s="40"/>
      <c r="D106" s="33" t="s">
        <v>0</v>
      </c>
      <c r="E106" s="30">
        <v>50</v>
      </c>
      <c r="F106" s="30">
        <v>59</v>
      </c>
      <c r="G106" s="30">
        <v>109</v>
      </c>
      <c r="H106" s="23">
        <f>E106/E106</f>
        <v>1</v>
      </c>
      <c r="I106" s="23">
        <f>F106/F106</f>
        <v>1</v>
      </c>
      <c r="J106" s="23">
        <f>G106/G106</f>
        <v>1</v>
      </c>
    </row>
    <row r="107" spans="2:10" ht="12.75" customHeight="1">
      <c r="B107" s="28"/>
      <c r="C107" s="40" t="s">
        <v>63</v>
      </c>
      <c r="D107" s="32">
        <v>1</v>
      </c>
      <c r="E107" s="30">
        <v>4</v>
      </c>
      <c r="F107" s="30">
        <v>11</v>
      </c>
      <c r="G107" s="30">
        <v>15</v>
      </c>
      <c r="H107" s="23">
        <f>E107/E112</f>
        <v>0.08333333333333333</v>
      </c>
      <c r="I107" s="23">
        <f>F107/F112</f>
        <v>0.1864406779661017</v>
      </c>
      <c r="J107" s="23">
        <f>G107/G112</f>
        <v>0.14018691588785046</v>
      </c>
    </row>
    <row r="108" spans="2:10" ht="12.75">
      <c r="B108" s="28"/>
      <c r="C108" s="33"/>
      <c r="D108" s="32">
        <v>2</v>
      </c>
      <c r="E108" s="30">
        <v>1</v>
      </c>
      <c r="F108" s="30">
        <v>6</v>
      </c>
      <c r="G108" s="30">
        <v>7</v>
      </c>
      <c r="H108" s="23">
        <f>E108/E112</f>
        <v>0.020833333333333332</v>
      </c>
      <c r="I108" s="23">
        <f>F108/F112</f>
        <v>0.1016949152542373</v>
      </c>
      <c r="J108" s="23">
        <f>G108/G112</f>
        <v>0.06542056074766354</v>
      </c>
    </row>
    <row r="109" spans="2:10" ht="12.75">
      <c r="B109" s="28"/>
      <c r="C109" s="33"/>
      <c r="D109" s="32">
        <v>3</v>
      </c>
      <c r="E109" s="30">
        <v>7</v>
      </c>
      <c r="F109" s="30">
        <v>9</v>
      </c>
      <c r="G109" s="30">
        <v>16</v>
      </c>
      <c r="H109" s="23">
        <f>E109/E112</f>
        <v>0.14583333333333334</v>
      </c>
      <c r="I109" s="23">
        <f>F109/F112</f>
        <v>0.15254237288135594</v>
      </c>
      <c r="J109" s="23">
        <f>G109/G112</f>
        <v>0.14953271028037382</v>
      </c>
    </row>
    <row r="110" spans="2:10" ht="12.75">
      <c r="B110" s="28"/>
      <c r="C110" s="33"/>
      <c r="D110" s="32">
        <v>4</v>
      </c>
      <c r="E110" s="30">
        <v>17</v>
      </c>
      <c r="F110" s="30">
        <v>16</v>
      </c>
      <c r="G110" s="30">
        <v>33</v>
      </c>
      <c r="H110" s="23">
        <f>E110/E112</f>
        <v>0.3541666666666667</v>
      </c>
      <c r="I110" s="23">
        <f>F110/F112</f>
        <v>0.2711864406779661</v>
      </c>
      <c r="J110" s="23">
        <f>G110/G112</f>
        <v>0.308411214953271</v>
      </c>
    </row>
    <row r="111" spans="2:10" ht="12.75">
      <c r="B111" s="28"/>
      <c r="C111" s="33"/>
      <c r="D111" s="32">
        <v>5</v>
      </c>
      <c r="E111" s="30">
        <v>19</v>
      </c>
      <c r="F111" s="30">
        <v>17</v>
      </c>
      <c r="G111" s="30">
        <v>36</v>
      </c>
      <c r="H111" s="23">
        <f>E111/E112</f>
        <v>0.3958333333333333</v>
      </c>
      <c r="I111" s="23">
        <f>F111/F112</f>
        <v>0.288135593220339</v>
      </c>
      <c r="J111" s="23">
        <f>G111/G112</f>
        <v>0.3364485981308411</v>
      </c>
    </row>
    <row r="112" spans="2:10" ht="12.75">
      <c r="B112" s="28"/>
      <c r="C112" s="40"/>
      <c r="D112" s="33" t="s">
        <v>0</v>
      </c>
      <c r="E112" s="30">
        <v>48</v>
      </c>
      <c r="F112" s="30">
        <v>59</v>
      </c>
      <c r="G112" s="30">
        <v>107</v>
      </c>
      <c r="H112" s="23">
        <f>E112/E112</f>
        <v>1</v>
      </c>
      <c r="I112" s="23">
        <f>F112/F112</f>
        <v>1</v>
      </c>
      <c r="J112" s="23">
        <f>G112/G112</f>
        <v>1</v>
      </c>
    </row>
    <row r="113" spans="2:10" ht="12.75" customHeight="1">
      <c r="B113" s="28"/>
      <c r="C113" s="40" t="s">
        <v>62</v>
      </c>
      <c r="D113" s="32">
        <v>1</v>
      </c>
      <c r="E113" s="30">
        <v>7</v>
      </c>
      <c r="F113" s="30">
        <v>18</v>
      </c>
      <c r="G113" s="30">
        <v>25</v>
      </c>
      <c r="H113" s="23">
        <f>E113/E118</f>
        <v>0.15555555555555556</v>
      </c>
      <c r="I113" s="23">
        <f>F113/F118</f>
        <v>0.32142857142857145</v>
      </c>
      <c r="J113" s="23">
        <f>G113/G118</f>
        <v>0.24752475247524752</v>
      </c>
    </row>
    <row r="114" spans="2:10" ht="12.75">
      <c r="B114" s="28"/>
      <c r="C114" s="33"/>
      <c r="D114" s="32">
        <v>2</v>
      </c>
      <c r="E114" s="30">
        <v>8</v>
      </c>
      <c r="F114" s="30">
        <v>12</v>
      </c>
      <c r="G114" s="30">
        <v>20</v>
      </c>
      <c r="H114" s="23">
        <f>E114/E118</f>
        <v>0.17777777777777778</v>
      </c>
      <c r="I114" s="23">
        <f>F114/F118</f>
        <v>0.21428571428571427</v>
      </c>
      <c r="J114" s="23">
        <f>G114/G118</f>
        <v>0.19801980198019803</v>
      </c>
    </row>
    <row r="115" spans="2:10" ht="12.75">
      <c r="B115" s="28"/>
      <c r="C115" s="33"/>
      <c r="D115" s="32">
        <v>3</v>
      </c>
      <c r="E115" s="30">
        <v>7</v>
      </c>
      <c r="F115" s="30">
        <v>12</v>
      </c>
      <c r="G115" s="30">
        <v>19</v>
      </c>
      <c r="H115" s="23">
        <f>E115/E118</f>
        <v>0.15555555555555556</v>
      </c>
      <c r="I115" s="23">
        <f>F115/F118</f>
        <v>0.21428571428571427</v>
      </c>
      <c r="J115" s="23">
        <f>G115/G118</f>
        <v>0.18811881188118812</v>
      </c>
    </row>
    <row r="116" spans="2:10" ht="12.75">
      <c r="B116" s="28"/>
      <c r="C116" s="33"/>
      <c r="D116" s="32">
        <v>4</v>
      </c>
      <c r="E116" s="30">
        <v>9</v>
      </c>
      <c r="F116" s="30">
        <v>6</v>
      </c>
      <c r="G116" s="30">
        <v>15</v>
      </c>
      <c r="H116" s="23">
        <f>E116/E118</f>
        <v>0.2</v>
      </c>
      <c r="I116" s="23">
        <f>F116/F118</f>
        <v>0.10714285714285714</v>
      </c>
      <c r="J116" s="23">
        <f>G116/G118</f>
        <v>0.1485148514851485</v>
      </c>
    </row>
    <row r="117" spans="2:10" ht="12.75">
      <c r="B117" s="28"/>
      <c r="C117" s="33"/>
      <c r="D117" s="32">
        <v>5</v>
      </c>
      <c r="E117" s="30">
        <v>14</v>
      </c>
      <c r="F117" s="30">
        <v>8</v>
      </c>
      <c r="G117" s="30">
        <v>22</v>
      </c>
      <c r="H117" s="23">
        <f>E117/E118</f>
        <v>0.3111111111111111</v>
      </c>
      <c r="I117" s="23">
        <f>F117/F118</f>
        <v>0.14285714285714285</v>
      </c>
      <c r="J117" s="23">
        <f>G117/G118</f>
        <v>0.21782178217821782</v>
      </c>
    </row>
    <row r="118" spans="2:10" ht="12.75">
      <c r="B118" s="28"/>
      <c r="C118" s="40"/>
      <c r="D118" s="33" t="s">
        <v>0</v>
      </c>
      <c r="E118" s="30">
        <v>45</v>
      </c>
      <c r="F118" s="30">
        <v>56</v>
      </c>
      <c r="G118" s="30">
        <v>101</v>
      </c>
      <c r="H118" s="23">
        <f>E118/E118</f>
        <v>1</v>
      </c>
      <c r="I118" s="23">
        <f>F118/F118</f>
        <v>1</v>
      </c>
      <c r="J118" s="23">
        <f>G118/G118</f>
        <v>1</v>
      </c>
    </row>
    <row r="119" spans="2:10" ht="12.75" customHeight="1">
      <c r="B119" s="28"/>
      <c r="C119" s="40" t="s">
        <v>61</v>
      </c>
      <c r="D119" s="32">
        <v>1</v>
      </c>
      <c r="E119" s="30">
        <v>2</v>
      </c>
      <c r="F119" s="30">
        <v>9</v>
      </c>
      <c r="G119" s="30">
        <v>11</v>
      </c>
      <c r="H119" s="23">
        <f>E119/E124</f>
        <v>0.04081632653061224</v>
      </c>
      <c r="I119" s="23">
        <f>F119/F124</f>
        <v>0.15517241379310345</v>
      </c>
      <c r="J119" s="23">
        <f>G119/G124</f>
        <v>0.102803738317757</v>
      </c>
    </row>
    <row r="120" spans="2:10" ht="12.75">
      <c r="B120" s="28"/>
      <c r="C120" s="33"/>
      <c r="D120" s="32">
        <v>2</v>
      </c>
      <c r="E120" s="30">
        <v>1</v>
      </c>
      <c r="F120" s="30">
        <v>6</v>
      </c>
      <c r="G120" s="30">
        <v>7</v>
      </c>
      <c r="H120" s="23">
        <f>E120/E124</f>
        <v>0.02040816326530612</v>
      </c>
      <c r="I120" s="23">
        <f>F120/F124</f>
        <v>0.10344827586206896</v>
      </c>
      <c r="J120" s="23">
        <f>G120/G124</f>
        <v>0.06542056074766354</v>
      </c>
    </row>
    <row r="121" spans="2:10" ht="12.75">
      <c r="B121" s="28"/>
      <c r="C121" s="33"/>
      <c r="D121" s="32">
        <v>3</v>
      </c>
      <c r="E121" s="30">
        <v>5</v>
      </c>
      <c r="F121" s="30">
        <v>11</v>
      </c>
      <c r="G121" s="30">
        <v>16</v>
      </c>
      <c r="H121" s="23">
        <f>E121/E124</f>
        <v>0.10204081632653061</v>
      </c>
      <c r="I121" s="23">
        <f>F121/F124</f>
        <v>0.1896551724137931</v>
      </c>
      <c r="J121" s="23">
        <f>G121/G124</f>
        <v>0.14953271028037382</v>
      </c>
    </row>
    <row r="122" spans="2:10" ht="12.75">
      <c r="B122" s="28"/>
      <c r="C122" s="33"/>
      <c r="D122" s="32">
        <v>4</v>
      </c>
      <c r="E122" s="30">
        <v>19</v>
      </c>
      <c r="F122" s="30">
        <v>15</v>
      </c>
      <c r="G122" s="30">
        <v>34</v>
      </c>
      <c r="H122" s="23">
        <f>E122/E124</f>
        <v>0.3877551020408163</v>
      </c>
      <c r="I122" s="23">
        <f>F122/F124</f>
        <v>0.25862068965517243</v>
      </c>
      <c r="J122" s="23">
        <f>G122/G124</f>
        <v>0.3177570093457944</v>
      </c>
    </row>
    <row r="123" spans="2:10" ht="12.75">
      <c r="B123" s="28"/>
      <c r="C123" s="33"/>
      <c r="D123" s="32">
        <v>5</v>
      </c>
      <c r="E123" s="30">
        <v>22</v>
      </c>
      <c r="F123" s="30">
        <v>17</v>
      </c>
      <c r="G123" s="30">
        <v>39</v>
      </c>
      <c r="H123" s="23">
        <f>E123/E124</f>
        <v>0.4489795918367347</v>
      </c>
      <c r="I123" s="23">
        <f>F123/F124</f>
        <v>0.29310344827586204</v>
      </c>
      <c r="J123" s="23">
        <f>G123/G124</f>
        <v>0.3644859813084112</v>
      </c>
    </row>
    <row r="124" spans="2:10" ht="12.75">
      <c r="B124" s="28"/>
      <c r="C124" s="40"/>
      <c r="D124" s="33" t="s">
        <v>0</v>
      </c>
      <c r="E124" s="30">
        <v>49</v>
      </c>
      <c r="F124" s="30">
        <v>58</v>
      </c>
      <c r="G124" s="30">
        <v>107</v>
      </c>
      <c r="H124" s="23">
        <f>E124/E124</f>
        <v>1</v>
      </c>
      <c r="I124" s="23">
        <f>F124/F124</f>
        <v>1</v>
      </c>
      <c r="J124" s="23">
        <f>G124/G124</f>
        <v>1</v>
      </c>
    </row>
    <row r="125" spans="2:10" ht="12.75" customHeight="1">
      <c r="B125" s="28"/>
      <c r="C125" s="40" t="s">
        <v>60</v>
      </c>
      <c r="D125" s="32">
        <v>1</v>
      </c>
      <c r="E125" s="30">
        <v>4</v>
      </c>
      <c r="F125" s="30">
        <v>11</v>
      </c>
      <c r="G125" s="30">
        <v>15</v>
      </c>
      <c r="H125" s="23">
        <f>E125/E130</f>
        <v>0.08695652173913043</v>
      </c>
      <c r="I125" s="23">
        <f>F125/F130</f>
        <v>0.1896551724137931</v>
      </c>
      <c r="J125" s="23">
        <f>G125/G130</f>
        <v>0.14423076923076922</v>
      </c>
    </row>
    <row r="126" spans="2:10" ht="12.75">
      <c r="B126" s="28"/>
      <c r="C126" s="33"/>
      <c r="D126" s="32">
        <v>2</v>
      </c>
      <c r="E126" s="30">
        <v>2</v>
      </c>
      <c r="F126" s="30">
        <v>6</v>
      </c>
      <c r="G126" s="30">
        <v>8</v>
      </c>
      <c r="H126" s="23">
        <f>E126/E130</f>
        <v>0.043478260869565216</v>
      </c>
      <c r="I126" s="23">
        <f>F126/F130</f>
        <v>0.10344827586206896</v>
      </c>
      <c r="J126" s="23">
        <f>G126/G130</f>
        <v>0.07692307692307693</v>
      </c>
    </row>
    <row r="127" spans="2:10" ht="12.75">
      <c r="B127" s="28"/>
      <c r="C127" s="33"/>
      <c r="D127" s="32">
        <v>3</v>
      </c>
      <c r="E127" s="30">
        <v>4</v>
      </c>
      <c r="F127" s="30">
        <v>9</v>
      </c>
      <c r="G127" s="30">
        <v>13</v>
      </c>
      <c r="H127" s="23">
        <f>E127/E130</f>
        <v>0.08695652173913043</v>
      </c>
      <c r="I127" s="23">
        <f>F127/F130</f>
        <v>0.15517241379310345</v>
      </c>
      <c r="J127" s="23">
        <f>G127/G130</f>
        <v>0.125</v>
      </c>
    </row>
    <row r="128" spans="2:10" ht="12.75">
      <c r="B128" s="28"/>
      <c r="C128" s="33"/>
      <c r="D128" s="32">
        <v>4</v>
      </c>
      <c r="E128" s="30">
        <v>15</v>
      </c>
      <c r="F128" s="30">
        <v>13</v>
      </c>
      <c r="G128" s="30">
        <v>28</v>
      </c>
      <c r="H128" s="23">
        <f>E128/E130</f>
        <v>0.32608695652173914</v>
      </c>
      <c r="I128" s="23">
        <f>F128/F130</f>
        <v>0.22413793103448276</v>
      </c>
      <c r="J128" s="23">
        <f>G128/G130</f>
        <v>0.2692307692307692</v>
      </c>
    </row>
    <row r="129" spans="2:10" ht="12.75">
      <c r="B129" s="28"/>
      <c r="C129" s="33"/>
      <c r="D129" s="32">
        <v>5</v>
      </c>
      <c r="E129" s="30">
        <v>21</v>
      </c>
      <c r="F129" s="30">
        <v>19</v>
      </c>
      <c r="G129" s="30">
        <v>40</v>
      </c>
      <c r="H129" s="23">
        <f>E129/E130</f>
        <v>0.45652173913043476</v>
      </c>
      <c r="I129" s="23">
        <f>F129/F130</f>
        <v>0.3275862068965517</v>
      </c>
      <c r="J129" s="23">
        <f>G129/G130</f>
        <v>0.38461538461538464</v>
      </c>
    </row>
    <row r="130" spans="2:10" ht="12.75">
      <c r="B130" s="28"/>
      <c r="C130" s="40"/>
      <c r="D130" s="33" t="s">
        <v>0</v>
      </c>
      <c r="E130" s="30">
        <v>46</v>
      </c>
      <c r="F130" s="30">
        <v>58</v>
      </c>
      <c r="G130" s="30">
        <v>104</v>
      </c>
      <c r="H130" s="23">
        <f>E130/E130</f>
        <v>1</v>
      </c>
      <c r="I130" s="23">
        <f>F130/F130</f>
        <v>1</v>
      </c>
      <c r="J130" s="23">
        <f>G130/G130</f>
        <v>1</v>
      </c>
    </row>
    <row r="131" spans="2:10" ht="12.75">
      <c r="B131" s="28"/>
      <c r="C131" s="40" t="s">
        <v>59</v>
      </c>
      <c r="D131" s="32">
        <v>1</v>
      </c>
      <c r="E131" s="30">
        <v>2</v>
      </c>
      <c r="F131" s="30">
        <v>7</v>
      </c>
      <c r="G131" s="30">
        <v>9</v>
      </c>
      <c r="H131" s="23">
        <f>E131/E136</f>
        <v>0.0392156862745098</v>
      </c>
      <c r="I131" s="23">
        <f>F131/F136</f>
        <v>0.11666666666666667</v>
      </c>
      <c r="J131" s="23">
        <f>G131/G136</f>
        <v>0.08108108108108109</v>
      </c>
    </row>
    <row r="132" spans="2:10" ht="12.75">
      <c r="B132" s="28"/>
      <c r="C132" s="33"/>
      <c r="D132" s="32">
        <v>2</v>
      </c>
      <c r="E132" s="30">
        <v>3</v>
      </c>
      <c r="F132" s="30">
        <v>5</v>
      </c>
      <c r="G132" s="30">
        <v>8</v>
      </c>
      <c r="H132" s="23">
        <f>E132/E136</f>
        <v>0.058823529411764705</v>
      </c>
      <c r="I132" s="23">
        <f>F132/F136</f>
        <v>0.08333333333333333</v>
      </c>
      <c r="J132" s="23">
        <f>G132/G136</f>
        <v>0.07207207207207207</v>
      </c>
    </row>
    <row r="133" spans="2:10" ht="12.75">
      <c r="B133" s="28"/>
      <c r="C133" s="33"/>
      <c r="D133" s="32">
        <v>3</v>
      </c>
      <c r="E133" s="30">
        <v>4</v>
      </c>
      <c r="F133" s="30">
        <v>10</v>
      </c>
      <c r="G133" s="30">
        <v>14</v>
      </c>
      <c r="H133" s="23">
        <f>E133/E136</f>
        <v>0.0784313725490196</v>
      </c>
      <c r="I133" s="23">
        <f>F133/F136</f>
        <v>0.16666666666666666</v>
      </c>
      <c r="J133" s="23">
        <f>G133/G136</f>
        <v>0.12612612612612611</v>
      </c>
    </row>
    <row r="134" spans="2:10" ht="12.75">
      <c r="B134" s="28"/>
      <c r="C134" s="33"/>
      <c r="D134" s="32">
        <v>4</v>
      </c>
      <c r="E134" s="30">
        <v>19</v>
      </c>
      <c r="F134" s="30">
        <v>14</v>
      </c>
      <c r="G134" s="30">
        <v>33</v>
      </c>
      <c r="H134" s="23">
        <f>E134/E136</f>
        <v>0.37254901960784315</v>
      </c>
      <c r="I134" s="23">
        <f>F134/F136</f>
        <v>0.23333333333333334</v>
      </c>
      <c r="J134" s="23">
        <f>G134/G136</f>
        <v>0.2972972972972973</v>
      </c>
    </row>
    <row r="135" spans="2:10" ht="12.75">
      <c r="B135" s="28"/>
      <c r="C135" s="33"/>
      <c r="D135" s="32">
        <v>5</v>
      </c>
      <c r="E135" s="30">
        <v>23</v>
      </c>
      <c r="F135" s="30">
        <v>24</v>
      </c>
      <c r="G135" s="30">
        <v>47</v>
      </c>
      <c r="H135" s="23">
        <f>E135/E136</f>
        <v>0.45098039215686275</v>
      </c>
      <c r="I135" s="23">
        <f>F135/F136</f>
        <v>0.4</v>
      </c>
      <c r="J135" s="23">
        <f>G135/G136</f>
        <v>0.42342342342342343</v>
      </c>
    </row>
    <row r="136" spans="2:10" ht="12.75">
      <c r="B136" s="28"/>
      <c r="C136" s="40"/>
      <c r="D136" s="33" t="s">
        <v>0</v>
      </c>
      <c r="E136" s="30">
        <v>51</v>
      </c>
      <c r="F136" s="30">
        <v>60</v>
      </c>
      <c r="G136" s="30">
        <v>111</v>
      </c>
      <c r="H136" s="23">
        <f>E136/E136</f>
        <v>1</v>
      </c>
      <c r="I136" s="23">
        <f>F136/F136</f>
        <v>1</v>
      </c>
      <c r="J136" s="23">
        <f>G136/G136</f>
        <v>1</v>
      </c>
    </row>
    <row r="137" spans="2:10" ht="12.75">
      <c r="B137" s="28"/>
      <c r="C137" s="40" t="s">
        <v>58</v>
      </c>
      <c r="D137" s="32">
        <v>1</v>
      </c>
      <c r="E137" s="30">
        <v>3</v>
      </c>
      <c r="F137" s="30">
        <v>17</v>
      </c>
      <c r="G137" s="30">
        <v>20</v>
      </c>
      <c r="H137" s="23">
        <f>E137/E142</f>
        <v>0.06666666666666667</v>
      </c>
      <c r="I137" s="23">
        <f>F137/F142</f>
        <v>0.30357142857142855</v>
      </c>
      <c r="J137" s="23">
        <f>G137/G142</f>
        <v>0.19801980198019803</v>
      </c>
    </row>
    <row r="138" spans="2:10" ht="12.75">
      <c r="B138" s="28"/>
      <c r="C138" s="33"/>
      <c r="D138" s="32">
        <v>2</v>
      </c>
      <c r="E138" s="30">
        <v>3</v>
      </c>
      <c r="F138" s="30">
        <v>9</v>
      </c>
      <c r="G138" s="30">
        <v>12</v>
      </c>
      <c r="H138" s="23">
        <f>E138/E142</f>
        <v>0.06666666666666667</v>
      </c>
      <c r="I138" s="23">
        <f>F138/F142</f>
        <v>0.16071428571428573</v>
      </c>
      <c r="J138" s="23">
        <f>G138/G142</f>
        <v>0.1188118811881188</v>
      </c>
    </row>
    <row r="139" spans="2:10" ht="12.75">
      <c r="B139" s="28"/>
      <c r="C139" s="33"/>
      <c r="D139" s="32">
        <v>3</v>
      </c>
      <c r="E139" s="30">
        <v>9</v>
      </c>
      <c r="F139" s="30">
        <v>9</v>
      </c>
      <c r="G139" s="30">
        <v>18</v>
      </c>
      <c r="H139" s="23">
        <f>E139/E142</f>
        <v>0.2</v>
      </c>
      <c r="I139" s="23">
        <f>F139/F142</f>
        <v>0.16071428571428573</v>
      </c>
      <c r="J139" s="23">
        <f>G139/G142</f>
        <v>0.1782178217821782</v>
      </c>
    </row>
    <row r="140" spans="2:10" ht="12.75">
      <c r="B140" s="28"/>
      <c r="C140" s="33"/>
      <c r="D140" s="32">
        <v>4</v>
      </c>
      <c r="E140" s="30">
        <v>12</v>
      </c>
      <c r="F140" s="30">
        <v>7</v>
      </c>
      <c r="G140" s="30">
        <v>19</v>
      </c>
      <c r="H140" s="23">
        <f>E140/E142</f>
        <v>0.26666666666666666</v>
      </c>
      <c r="I140" s="23">
        <f>F140/F142</f>
        <v>0.125</v>
      </c>
      <c r="J140" s="23">
        <f>G140/G142</f>
        <v>0.18811881188118812</v>
      </c>
    </row>
    <row r="141" spans="2:10" ht="12.75">
      <c r="B141" s="28"/>
      <c r="C141" s="33"/>
      <c r="D141" s="32">
        <v>5</v>
      </c>
      <c r="E141" s="30">
        <v>18</v>
      </c>
      <c r="F141" s="30">
        <v>14</v>
      </c>
      <c r="G141" s="30">
        <v>32</v>
      </c>
      <c r="H141" s="23">
        <f>E141/E142</f>
        <v>0.4</v>
      </c>
      <c r="I141" s="23">
        <f>F141/F142</f>
        <v>0.25</v>
      </c>
      <c r="J141" s="23">
        <f>G141/G142</f>
        <v>0.31683168316831684</v>
      </c>
    </row>
    <row r="142" spans="2:10" ht="13.5" customHeight="1">
      <c r="B142" s="28"/>
      <c r="C142" s="40"/>
      <c r="D142" s="33" t="s">
        <v>0</v>
      </c>
      <c r="E142" s="30">
        <v>45</v>
      </c>
      <c r="F142" s="30">
        <v>56</v>
      </c>
      <c r="G142" s="30">
        <v>101</v>
      </c>
      <c r="H142" s="23">
        <f>E142/E142</f>
        <v>1</v>
      </c>
      <c r="I142" s="23">
        <f>F142/F142</f>
        <v>1</v>
      </c>
      <c r="J142" s="23">
        <f>G142/G142</f>
        <v>1</v>
      </c>
    </row>
    <row r="143" spans="1:10" ht="12.75" customHeight="1">
      <c r="A143" s="1" t="s">
        <v>57</v>
      </c>
      <c r="B143" s="28" t="s">
        <v>56</v>
      </c>
      <c r="C143" s="40" t="s">
        <v>55</v>
      </c>
      <c r="D143" s="32">
        <v>1</v>
      </c>
      <c r="E143" s="30">
        <v>20</v>
      </c>
      <c r="F143" s="30">
        <v>13</v>
      </c>
      <c r="G143" s="30">
        <v>33</v>
      </c>
      <c r="H143" s="23">
        <f>E143/E148</f>
        <v>0.40816326530612246</v>
      </c>
      <c r="I143" s="23">
        <f>F143/F148</f>
        <v>0.23636363636363636</v>
      </c>
      <c r="J143" s="23">
        <f>G143/G148</f>
        <v>0.3173076923076923</v>
      </c>
    </row>
    <row r="144" spans="2:10" ht="12.75">
      <c r="B144" s="28"/>
      <c r="C144" s="33"/>
      <c r="D144" s="32">
        <v>2</v>
      </c>
      <c r="E144" s="30">
        <v>7</v>
      </c>
      <c r="F144" s="30">
        <v>11</v>
      </c>
      <c r="G144" s="30">
        <v>18</v>
      </c>
      <c r="H144" s="23">
        <f>E144/E148</f>
        <v>0.14285714285714285</v>
      </c>
      <c r="I144" s="23">
        <f>F144/F148</f>
        <v>0.2</v>
      </c>
      <c r="J144" s="23">
        <f>G144/G148</f>
        <v>0.17307692307692307</v>
      </c>
    </row>
    <row r="145" spans="2:10" ht="12.75">
      <c r="B145" s="28"/>
      <c r="C145" s="33"/>
      <c r="D145" s="32">
        <v>3</v>
      </c>
      <c r="E145" s="30">
        <v>11</v>
      </c>
      <c r="F145" s="30">
        <v>10</v>
      </c>
      <c r="G145" s="30">
        <v>21</v>
      </c>
      <c r="H145" s="23">
        <f>E145/E148</f>
        <v>0.22448979591836735</v>
      </c>
      <c r="I145" s="23">
        <f>F145/F148</f>
        <v>0.18181818181818182</v>
      </c>
      <c r="J145" s="23">
        <f>G145/G148</f>
        <v>0.20192307692307693</v>
      </c>
    </row>
    <row r="146" spans="2:10" ht="12.75">
      <c r="B146" s="28"/>
      <c r="C146" s="33"/>
      <c r="D146" s="32">
        <v>4</v>
      </c>
      <c r="E146" s="30">
        <v>4</v>
      </c>
      <c r="F146" s="30">
        <v>11</v>
      </c>
      <c r="G146" s="30">
        <v>15</v>
      </c>
      <c r="H146" s="23">
        <f>E146/E148</f>
        <v>0.08163265306122448</v>
      </c>
      <c r="I146" s="23">
        <f>F146/F148</f>
        <v>0.2</v>
      </c>
      <c r="J146" s="23">
        <f>G146/G148</f>
        <v>0.14423076923076922</v>
      </c>
    </row>
    <row r="147" spans="2:10" ht="12.75">
      <c r="B147" s="28"/>
      <c r="C147" s="33"/>
      <c r="D147" s="32">
        <v>5</v>
      </c>
      <c r="E147" s="30">
        <v>7</v>
      </c>
      <c r="F147" s="30">
        <v>10</v>
      </c>
      <c r="G147" s="30">
        <v>17</v>
      </c>
      <c r="H147" s="23">
        <f>E147/E148</f>
        <v>0.14285714285714285</v>
      </c>
      <c r="I147" s="23">
        <f>F147/F148</f>
        <v>0.18181818181818182</v>
      </c>
      <c r="J147" s="23">
        <f>G147/G148</f>
        <v>0.16346153846153846</v>
      </c>
    </row>
    <row r="148" spans="2:10" ht="12.75">
      <c r="B148" s="28"/>
      <c r="C148" s="40"/>
      <c r="D148" s="33" t="s">
        <v>0</v>
      </c>
      <c r="E148" s="30">
        <v>49</v>
      </c>
      <c r="F148" s="30">
        <v>55</v>
      </c>
      <c r="G148" s="30">
        <v>104</v>
      </c>
      <c r="H148" s="23">
        <f>E148/E148</f>
        <v>1</v>
      </c>
      <c r="I148" s="23">
        <f>F148/F148</f>
        <v>1</v>
      </c>
      <c r="J148" s="23">
        <f>G148/G148</f>
        <v>1</v>
      </c>
    </row>
    <row r="149" spans="2:10" ht="12.75">
      <c r="B149" s="28"/>
      <c r="C149" s="40" t="s">
        <v>54</v>
      </c>
      <c r="D149" s="32">
        <v>1</v>
      </c>
      <c r="E149" s="30">
        <v>11</v>
      </c>
      <c r="F149" s="30">
        <v>12</v>
      </c>
      <c r="G149" s="30">
        <v>23</v>
      </c>
      <c r="H149" s="23">
        <f>E149/E154</f>
        <v>0.21568627450980393</v>
      </c>
      <c r="I149" s="23">
        <f>F149/F154</f>
        <v>0.21818181818181817</v>
      </c>
      <c r="J149" s="23">
        <f>G149/G154</f>
        <v>0.2169811320754717</v>
      </c>
    </row>
    <row r="150" spans="2:10" ht="12.75">
      <c r="B150" s="28"/>
      <c r="C150" s="33"/>
      <c r="D150" s="32">
        <v>2</v>
      </c>
      <c r="E150" s="30">
        <v>7</v>
      </c>
      <c r="F150" s="30">
        <v>4</v>
      </c>
      <c r="G150" s="30">
        <v>11</v>
      </c>
      <c r="H150" s="23">
        <f>E150/E154</f>
        <v>0.13725490196078433</v>
      </c>
      <c r="I150" s="23">
        <f>F150/F154</f>
        <v>0.07272727272727272</v>
      </c>
      <c r="J150" s="23">
        <f>G150/G154</f>
        <v>0.10377358490566038</v>
      </c>
    </row>
    <row r="151" spans="2:10" ht="12.75">
      <c r="B151" s="28"/>
      <c r="C151" s="33"/>
      <c r="D151" s="32">
        <v>3</v>
      </c>
      <c r="E151" s="30">
        <v>15</v>
      </c>
      <c r="F151" s="30">
        <v>13</v>
      </c>
      <c r="G151" s="30">
        <v>28</v>
      </c>
      <c r="H151" s="23">
        <f>E151/E154</f>
        <v>0.29411764705882354</v>
      </c>
      <c r="I151" s="23">
        <f>F151/F154</f>
        <v>0.23636363636363636</v>
      </c>
      <c r="J151" s="23">
        <f>G151/G154</f>
        <v>0.2641509433962264</v>
      </c>
    </row>
    <row r="152" spans="2:10" ht="12.75">
      <c r="B152" s="28"/>
      <c r="C152" s="33"/>
      <c r="D152" s="32">
        <v>4</v>
      </c>
      <c r="E152" s="30">
        <v>9</v>
      </c>
      <c r="F152" s="30">
        <v>15</v>
      </c>
      <c r="G152" s="30">
        <v>24</v>
      </c>
      <c r="H152" s="23">
        <f>E152/E154</f>
        <v>0.17647058823529413</v>
      </c>
      <c r="I152" s="23">
        <f>F152/F154</f>
        <v>0.2727272727272727</v>
      </c>
      <c r="J152" s="23">
        <f>G152/G154</f>
        <v>0.22641509433962265</v>
      </c>
    </row>
    <row r="153" spans="2:10" ht="12.75">
      <c r="B153" s="28"/>
      <c r="C153" s="33"/>
      <c r="D153" s="32">
        <v>5</v>
      </c>
      <c r="E153" s="30">
        <v>9</v>
      </c>
      <c r="F153" s="30">
        <v>11</v>
      </c>
      <c r="G153" s="30">
        <v>20</v>
      </c>
      <c r="H153" s="23">
        <f>E153/E154</f>
        <v>0.17647058823529413</v>
      </c>
      <c r="I153" s="23">
        <f>F153/F154</f>
        <v>0.2</v>
      </c>
      <c r="J153" s="23">
        <f>G153/G154</f>
        <v>0.18867924528301888</v>
      </c>
    </row>
    <row r="154" spans="2:10" ht="12.75">
      <c r="B154" s="28"/>
      <c r="C154" s="40"/>
      <c r="D154" s="33" t="s">
        <v>0</v>
      </c>
      <c r="E154" s="30">
        <v>51</v>
      </c>
      <c r="F154" s="30">
        <v>55</v>
      </c>
      <c r="G154" s="30">
        <v>106</v>
      </c>
      <c r="H154" s="23">
        <f>E154/E154</f>
        <v>1</v>
      </c>
      <c r="I154" s="23">
        <f>F154/F154</f>
        <v>1</v>
      </c>
      <c r="J154" s="23">
        <f>G154/G154</f>
        <v>1</v>
      </c>
    </row>
    <row r="155" spans="2:10" ht="12.75" customHeight="1">
      <c r="B155" s="28"/>
      <c r="C155" s="40" t="s">
        <v>53</v>
      </c>
      <c r="D155" s="32">
        <v>1</v>
      </c>
      <c r="E155" s="30">
        <v>14</v>
      </c>
      <c r="F155" s="30">
        <v>13</v>
      </c>
      <c r="G155" s="30">
        <v>27</v>
      </c>
      <c r="H155" s="23">
        <f>E155/E160</f>
        <v>0.27450980392156865</v>
      </c>
      <c r="I155" s="23">
        <f>F155/F160</f>
        <v>0.23214285714285715</v>
      </c>
      <c r="J155" s="23">
        <f>G155/G160</f>
        <v>0.2523364485981308</v>
      </c>
    </row>
    <row r="156" spans="2:10" ht="12.75">
      <c r="B156" s="28"/>
      <c r="C156" s="33"/>
      <c r="D156" s="32">
        <v>2</v>
      </c>
      <c r="E156" s="30">
        <v>13</v>
      </c>
      <c r="F156" s="30">
        <v>14</v>
      </c>
      <c r="G156" s="30">
        <v>27</v>
      </c>
      <c r="H156" s="23">
        <f>E156/E160</f>
        <v>0.2549019607843137</v>
      </c>
      <c r="I156" s="23">
        <f>F156/F160</f>
        <v>0.25</v>
      </c>
      <c r="J156" s="23">
        <f>G156/G160</f>
        <v>0.2523364485981308</v>
      </c>
    </row>
    <row r="157" spans="2:10" ht="12.75">
      <c r="B157" s="28"/>
      <c r="C157" s="33"/>
      <c r="D157" s="32">
        <v>3</v>
      </c>
      <c r="E157" s="30">
        <v>12</v>
      </c>
      <c r="F157" s="30">
        <v>10</v>
      </c>
      <c r="G157" s="30">
        <v>22</v>
      </c>
      <c r="H157" s="23">
        <f>E157/E160</f>
        <v>0.23529411764705882</v>
      </c>
      <c r="I157" s="23">
        <f>F157/F160</f>
        <v>0.17857142857142858</v>
      </c>
      <c r="J157" s="23">
        <f>G157/G160</f>
        <v>0.205607476635514</v>
      </c>
    </row>
    <row r="158" spans="2:10" ht="12.75">
      <c r="B158" s="28"/>
      <c r="C158" s="33"/>
      <c r="D158" s="32">
        <v>4</v>
      </c>
      <c r="E158" s="30">
        <v>3</v>
      </c>
      <c r="F158" s="30">
        <v>7</v>
      </c>
      <c r="G158" s="30">
        <v>10</v>
      </c>
      <c r="H158" s="23">
        <f>E158/E160</f>
        <v>0.058823529411764705</v>
      </c>
      <c r="I158" s="23">
        <f>F158/F160</f>
        <v>0.125</v>
      </c>
      <c r="J158" s="23">
        <f>G158/G160</f>
        <v>0.09345794392523364</v>
      </c>
    </row>
    <row r="159" spans="2:10" ht="12.75">
      <c r="B159" s="28"/>
      <c r="C159" s="33"/>
      <c r="D159" s="32">
        <v>5</v>
      </c>
      <c r="E159" s="30">
        <v>9</v>
      </c>
      <c r="F159" s="30">
        <v>12</v>
      </c>
      <c r="G159" s="30">
        <v>21</v>
      </c>
      <c r="H159" s="23">
        <f>E159/E160</f>
        <v>0.17647058823529413</v>
      </c>
      <c r="I159" s="23">
        <f>F159/F160</f>
        <v>0.21428571428571427</v>
      </c>
      <c r="J159" s="23">
        <f>G159/G160</f>
        <v>0.19626168224299065</v>
      </c>
    </row>
    <row r="160" spans="2:10" ht="12.75">
      <c r="B160" s="28"/>
      <c r="C160" s="40"/>
      <c r="D160" s="33" t="s">
        <v>0</v>
      </c>
      <c r="E160" s="30">
        <v>51</v>
      </c>
      <c r="F160" s="30">
        <v>56</v>
      </c>
      <c r="G160" s="30">
        <v>107</v>
      </c>
      <c r="H160" s="23">
        <f>E160/E160</f>
        <v>1</v>
      </c>
      <c r="I160" s="23">
        <f>F160/F160</f>
        <v>1</v>
      </c>
      <c r="J160" s="23">
        <f>G160/G160</f>
        <v>1</v>
      </c>
    </row>
    <row r="161" spans="2:10" ht="12.75" customHeight="1">
      <c r="B161" s="28"/>
      <c r="C161" s="40" t="s">
        <v>52</v>
      </c>
      <c r="D161" s="32">
        <v>1</v>
      </c>
      <c r="E161" s="30">
        <v>20</v>
      </c>
      <c r="F161" s="30">
        <v>23</v>
      </c>
      <c r="G161" s="30">
        <v>43</v>
      </c>
      <c r="H161" s="23">
        <f>E161/E166</f>
        <v>0.4166666666666667</v>
      </c>
      <c r="I161" s="23">
        <f>F161/F166</f>
        <v>0.41818181818181815</v>
      </c>
      <c r="J161" s="23">
        <f>G161/G166</f>
        <v>0.4174757281553398</v>
      </c>
    </row>
    <row r="162" spans="2:10" ht="12.75">
      <c r="B162" s="28"/>
      <c r="C162" s="33"/>
      <c r="D162" s="32">
        <v>2</v>
      </c>
      <c r="E162" s="30">
        <v>9</v>
      </c>
      <c r="F162" s="30">
        <v>8</v>
      </c>
      <c r="G162" s="30">
        <v>17</v>
      </c>
      <c r="H162" s="23">
        <f>E162/E166</f>
        <v>0.1875</v>
      </c>
      <c r="I162" s="23">
        <f>F162/F166</f>
        <v>0.14545454545454545</v>
      </c>
      <c r="J162" s="23">
        <f>G162/G166</f>
        <v>0.1650485436893204</v>
      </c>
    </row>
    <row r="163" spans="2:10" ht="12.75">
      <c r="B163" s="28"/>
      <c r="C163" s="33"/>
      <c r="D163" s="32">
        <v>3</v>
      </c>
      <c r="E163" s="30">
        <v>5</v>
      </c>
      <c r="F163" s="30">
        <v>13</v>
      </c>
      <c r="G163" s="30">
        <v>18</v>
      </c>
      <c r="H163" s="23">
        <f>E163/E166</f>
        <v>0.10416666666666667</v>
      </c>
      <c r="I163" s="23">
        <f>F163/F166</f>
        <v>0.23636363636363636</v>
      </c>
      <c r="J163" s="23">
        <f>G163/G166</f>
        <v>0.17475728155339806</v>
      </c>
    </row>
    <row r="164" spans="2:10" ht="12.75">
      <c r="B164" s="28"/>
      <c r="C164" s="33"/>
      <c r="D164" s="32">
        <v>4</v>
      </c>
      <c r="E164" s="30">
        <v>9</v>
      </c>
      <c r="F164" s="30">
        <v>6</v>
      </c>
      <c r="G164" s="30">
        <v>15</v>
      </c>
      <c r="H164" s="23">
        <f>E164/E166</f>
        <v>0.1875</v>
      </c>
      <c r="I164" s="23">
        <f>F164/F166</f>
        <v>0.10909090909090909</v>
      </c>
      <c r="J164" s="23">
        <f>G164/G166</f>
        <v>0.14563106796116504</v>
      </c>
    </row>
    <row r="165" spans="2:10" ht="12.75">
      <c r="B165" s="28"/>
      <c r="C165" s="33"/>
      <c r="D165" s="32">
        <v>5</v>
      </c>
      <c r="E165" s="30">
        <v>5</v>
      </c>
      <c r="F165" s="30">
        <v>5</v>
      </c>
      <c r="G165" s="30">
        <v>10</v>
      </c>
      <c r="H165" s="23">
        <f>E165/E166</f>
        <v>0.10416666666666667</v>
      </c>
      <c r="I165" s="23">
        <f>F165/F166</f>
        <v>0.09090909090909091</v>
      </c>
      <c r="J165" s="23">
        <f>G165/G166</f>
        <v>0.0970873786407767</v>
      </c>
    </row>
    <row r="166" spans="2:10" ht="12.75">
      <c r="B166" s="28"/>
      <c r="C166" s="40"/>
      <c r="D166" s="33" t="s">
        <v>0</v>
      </c>
      <c r="E166" s="30">
        <v>48</v>
      </c>
      <c r="F166" s="30">
        <v>55</v>
      </c>
      <c r="G166" s="30">
        <v>103</v>
      </c>
      <c r="H166" s="23">
        <f>E166/E166</f>
        <v>1</v>
      </c>
      <c r="I166" s="23">
        <f>F166/F166</f>
        <v>1</v>
      </c>
      <c r="J166" s="23">
        <f>G166/G166</f>
        <v>1</v>
      </c>
    </row>
    <row r="167" spans="2:10" ht="12.75" customHeight="1">
      <c r="B167" s="28"/>
      <c r="C167" s="40" t="s">
        <v>51</v>
      </c>
      <c r="D167" s="32">
        <v>1</v>
      </c>
      <c r="E167" s="30">
        <v>20</v>
      </c>
      <c r="F167" s="30">
        <v>21</v>
      </c>
      <c r="G167" s="30">
        <v>41</v>
      </c>
      <c r="H167" s="23">
        <f>E167/E172</f>
        <v>0.4166666666666667</v>
      </c>
      <c r="I167" s="23">
        <f>F167/F172</f>
        <v>0.39622641509433965</v>
      </c>
      <c r="J167" s="23">
        <f>G167/G172</f>
        <v>0.40594059405940597</v>
      </c>
    </row>
    <row r="168" spans="2:10" ht="12.75">
      <c r="B168" s="28"/>
      <c r="C168" s="33"/>
      <c r="D168" s="32">
        <v>2</v>
      </c>
      <c r="E168" s="30">
        <v>6</v>
      </c>
      <c r="F168" s="30">
        <v>9</v>
      </c>
      <c r="G168" s="30">
        <v>15</v>
      </c>
      <c r="H168" s="23">
        <f>E168/E172</f>
        <v>0.125</v>
      </c>
      <c r="I168" s="23">
        <f>F168/F172</f>
        <v>0.16981132075471697</v>
      </c>
      <c r="J168" s="23">
        <f>G168/G172</f>
        <v>0.1485148514851485</v>
      </c>
    </row>
    <row r="169" spans="2:10" ht="12.75">
      <c r="B169" s="28"/>
      <c r="C169" s="33"/>
      <c r="D169" s="32">
        <v>3</v>
      </c>
      <c r="E169" s="30">
        <v>8</v>
      </c>
      <c r="F169" s="30">
        <v>6</v>
      </c>
      <c r="G169" s="30">
        <v>14</v>
      </c>
      <c r="H169" s="23">
        <f>E169/E172</f>
        <v>0.16666666666666666</v>
      </c>
      <c r="I169" s="23">
        <f>F169/F172</f>
        <v>0.11320754716981132</v>
      </c>
      <c r="J169" s="23">
        <f>G169/G172</f>
        <v>0.13861386138613863</v>
      </c>
    </row>
    <row r="170" spans="2:10" ht="12.75">
      <c r="B170" s="28"/>
      <c r="C170" s="33"/>
      <c r="D170" s="32">
        <v>4</v>
      </c>
      <c r="E170" s="30">
        <v>7</v>
      </c>
      <c r="F170" s="30">
        <v>11</v>
      </c>
      <c r="G170" s="30">
        <v>18</v>
      </c>
      <c r="H170" s="23">
        <f>E170/E172</f>
        <v>0.14583333333333334</v>
      </c>
      <c r="I170" s="23">
        <f>F170/F172</f>
        <v>0.20754716981132076</v>
      </c>
      <c r="J170" s="23">
        <f>G170/G172</f>
        <v>0.1782178217821782</v>
      </c>
    </row>
    <row r="171" spans="2:10" ht="12.75">
      <c r="B171" s="28"/>
      <c r="C171" s="33"/>
      <c r="D171" s="32">
        <v>5</v>
      </c>
      <c r="E171" s="30">
        <v>7</v>
      </c>
      <c r="F171" s="30">
        <v>6</v>
      </c>
      <c r="G171" s="30">
        <v>13</v>
      </c>
      <c r="H171" s="23">
        <f>E171/E172</f>
        <v>0.14583333333333334</v>
      </c>
      <c r="I171" s="23">
        <f>F171/F172</f>
        <v>0.11320754716981132</v>
      </c>
      <c r="J171" s="23">
        <f>G171/G172</f>
        <v>0.12871287128712872</v>
      </c>
    </row>
    <row r="172" spans="2:10" ht="12.75">
      <c r="B172" s="28"/>
      <c r="C172" s="40"/>
      <c r="D172" s="33" t="s">
        <v>0</v>
      </c>
      <c r="E172" s="30">
        <v>48</v>
      </c>
      <c r="F172" s="30">
        <v>53</v>
      </c>
      <c r="G172" s="30">
        <v>101</v>
      </c>
      <c r="H172" s="23">
        <f>E172/E172</f>
        <v>1</v>
      </c>
      <c r="I172" s="23">
        <f>F172/F172</f>
        <v>1</v>
      </c>
      <c r="J172" s="23">
        <f>G172/G172</f>
        <v>1</v>
      </c>
    </row>
    <row r="173" spans="2:10" ht="12.75" customHeight="1">
      <c r="B173" s="28"/>
      <c r="C173" s="40" t="s">
        <v>50</v>
      </c>
      <c r="D173" s="32">
        <v>1</v>
      </c>
      <c r="E173" s="30">
        <v>15</v>
      </c>
      <c r="F173" s="30">
        <v>16</v>
      </c>
      <c r="G173" s="30">
        <v>31</v>
      </c>
      <c r="H173" s="23">
        <f>E173/E178</f>
        <v>0.3191489361702128</v>
      </c>
      <c r="I173" s="23">
        <f>F173/F178</f>
        <v>0.2962962962962963</v>
      </c>
      <c r="J173" s="23">
        <f>G173/G178</f>
        <v>0.3069306930693069</v>
      </c>
    </row>
    <row r="174" spans="2:10" ht="12.75">
      <c r="B174" s="28"/>
      <c r="C174" s="33"/>
      <c r="D174" s="32">
        <v>2</v>
      </c>
      <c r="E174" s="30">
        <v>12</v>
      </c>
      <c r="F174" s="30">
        <v>10</v>
      </c>
      <c r="G174" s="30">
        <v>22</v>
      </c>
      <c r="H174" s="23">
        <f>E174/E178</f>
        <v>0.2553191489361702</v>
      </c>
      <c r="I174" s="23">
        <f>F174/F178</f>
        <v>0.18518518518518517</v>
      </c>
      <c r="J174" s="23">
        <f>G174/G178</f>
        <v>0.21782178217821782</v>
      </c>
    </row>
    <row r="175" spans="2:10" ht="12.75">
      <c r="B175" s="28"/>
      <c r="C175" s="33"/>
      <c r="D175" s="32">
        <v>3</v>
      </c>
      <c r="E175" s="30">
        <v>13</v>
      </c>
      <c r="F175" s="30">
        <v>11</v>
      </c>
      <c r="G175" s="30">
        <v>24</v>
      </c>
      <c r="H175" s="23">
        <f>E175/E178</f>
        <v>0.2765957446808511</v>
      </c>
      <c r="I175" s="23">
        <f>F175/F178</f>
        <v>0.2037037037037037</v>
      </c>
      <c r="J175" s="23">
        <f>G175/G178</f>
        <v>0.2376237623762376</v>
      </c>
    </row>
    <row r="176" spans="2:10" ht="12.75">
      <c r="B176" s="28"/>
      <c r="C176" s="33"/>
      <c r="D176" s="32">
        <v>4</v>
      </c>
      <c r="E176" s="30">
        <v>5</v>
      </c>
      <c r="F176" s="30">
        <v>8</v>
      </c>
      <c r="G176" s="30">
        <v>13</v>
      </c>
      <c r="H176" s="23">
        <f>E176/E178</f>
        <v>0.10638297872340426</v>
      </c>
      <c r="I176" s="23">
        <f>F176/F178</f>
        <v>0.14814814814814814</v>
      </c>
      <c r="J176" s="23">
        <f>G176/G178</f>
        <v>0.12871287128712872</v>
      </c>
    </row>
    <row r="177" spans="2:10" ht="12.75">
      <c r="B177" s="28"/>
      <c r="C177" s="33"/>
      <c r="D177" s="32">
        <v>5</v>
      </c>
      <c r="E177" s="30">
        <v>2</v>
      </c>
      <c r="F177" s="30">
        <v>9</v>
      </c>
      <c r="G177" s="30">
        <v>11</v>
      </c>
      <c r="H177" s="23">
        <f>E177/E178</f>
        <v>0.0425531914893617</v>
      </c>
      <c r="I177" s="23">
        <f>F177/F178</f>
        <v>0.16666666666666666</v>
      </c>
      <c r="J177" s="23">
        <f>G177/G178</f>
        <v>0.10891089108910891</v>
      </c>
    </row>
    <row r="178" spans="2:10" ht="12.75">
      <c r="B178" s="28"/>
      <c r="C178" s="40"/>
      <c r="D178" s="33" t="s">
        <v>0</v>
      </c>
      <c r="E178" s="30">
        <v>47</v>
      </c>
      <c r="F178" s="30">
        <v>54</v>
      </c>
      <c r="G178" s="30">
        <v>101</v>
      </c>
      <c r="H178" s="23">
        <f>E178/E178</f>
        <v>1</v>
      </c>
      <c r="I178" s="23">
        <f>F178/F178</f>
        <v>1</v>
      </c>
      <c r="J178" s="23">
        <f>G178/G178</f>
        <v>1</v>
      </c>
    </row>
    <row r="179" spans="2:10" ht="12.75" customHeight="1">
      <c r="B179" s="28"/>
      <c r="C179" s="40" t="s">
        <v>49</v>
      </c>
      <c r="D179" s="32">
        <v>1</v>
      </c>
      <c r="E179" s="30">
        <v>19</v>
      </c>
      <c r="F179" s="30">
        <v>15</v>
      </c>
      <c r="G179" s="30">
        <v>34</v>
      </c>
      <c r="H179" s="23">
        <f>E179/E184</f>
        <v>0.40425531914893614</v>
      </c>
      <c r="I179" s="23">
        <f>F179/F184</f>
        <v>0.29411764705882354</v>
      </c>
      <c r="J179" s="23">
        <f>G179/G184</f>
        <v>0.3469387755102041</v>
      </c>
    </row>
    <row r="180" spans="2:10" ht="12.75">
      <c r="B180" s="28"/>
      <c r="C180" s="33"/>
      <c r="D180" s="32">
        <v>2</v>
      </c>
      <c r="E180" s="30">
        <v>8</v>
      </c>
      <c r="F180" s="30">
        <v>15</v>
      </c>
      <c r="G180" s="30">
        <v>23</v>
      </c>
      <c r="H180" s="23">
        <f>E180/E184</f>
        <v>0.1702127659574468</v>
      </c>
      <c r="I180" s="23">
        <f>F180/F184</f>
        <v>0.29411764705882354</v>
      </c>
      <c r="J180" s="23">
        <f>G180/G184</f>
        <v>0.23469387755102042</v>
      </c>
    </row>
    <row r="181" spans="2:10" ht="12.75">
      <c r="B181" s="28"/>
      <c r="C181" s="33"/>
      <c r="D181" s="32">
        <v>3</v>
      </c>
      <c r="E181" s="30">
        <v>12</v>
      </c>
      <c r="F181" s="30">
        <v>12</v>
      </c>
      <c r="G181" s="30">
        <v>24</v>
      </c>
      <c r="H181" s="23">
        <f>E181/E184</f>
        <v>0.2553191489361702</v>
      </c>
      <c r="I181" s="23">
        <f>F181/F184</f>
        <v>0.23529411764705882</v>
      </c>
      <c r="J181" s="23">
        <f>G181/G184</f>
        <v>0.24489795918367346</v>
      </c>
    </row>
    <row r="182" spans="2:10" ht="12.75">
      <c r="B182" s="28"/>
      <c r="C182" s="33"/>
      <c r="D182" s="32">
        <v>4</v>
      </c>
      <c r="E182" s="30">
        <v>5</v>
      </c>
      <c r="F182" s="30">
        <v>5</v>
      </c>
      <c r="G182" s="30">
        <v>10</v>
      </c>
      <c r="H182" s="23">
        <f>E182/E184</f>
        <v>0.10638297872340426</v>
      </c>
      <c r="I182" s="23">
        <f>F182/F184</f>
        <v>0.09803921568627451</v>
      </c>
      <c r="J182" s="23">
        <f>G182/G184</f>
        <v>0.10204081632653061</v>
      </c>
    </row>
    <row r="183" spans="2:10" ht="12.75">
      <c r="B183" s="28"/>
      <c r="C183" s="33"/>
      <c r="D183" s="32">
        <v>5</v>
      </c>
      <c r="E183" s="30">
        <v>3</v>
      </c>
      <c r="F183" s="30">
        <v>4</v>
      </c>
      <c r="G183" s="30">
        <v>7</v>
      </c>
      <c r="H183" s="23">
        <f>E183/E184</f>
        <v>0.06382978723404255</v>
      </c>
      <c r="I183" s="23">
        <f>F183/F184</f>
        <v>0.0784313725490196</v>
      </c>
      <c r="J183" s="23">
        <f>G183/G184</f>
        <v>0.07142857142857142</v>
      </c>
    </row>
    <row r="184" spans="2:10" ht="16.5" customHeight="1">
      <c r="B184" s="28"/>
      <c r="C184" s="40"/>
      <c r="D184" s="33" t="s">
        <v>0</v>
      </c>
      <c r="E184" s="30">
        <v>47</v>
      </c>
      <c r="F184" s="30">
        <v>51</v>
      </c>
      <c r="G184" s="30">
        <v>98</v>
      </c>
      <c r="H184" s="23">
        <f>E184/E184</f>
        <v>1</v>
      </c>
      <c r="I184" s="23">
        <f>F184/F184</f>
        <v>1</v>
      </c>
      <c r="J184" s="23">
        <f>G184/G184</f>
        <v>1</v>
      </c>
    </row>
    <row r="185" spans="2:10" ht="12.75" customHeight="1">
      <c r="B185" s="28"/>
      <c r="C185" s="40" t="s">
        <v>48</v>
      </c>
      <c r="D185" s="32">
        <v>1</v>
      </c>
      <c r="E185" s="30">
        <v>18</v>
      </c>
      <c r="F185" s="30">
        <v>13</v>
      </c>
      <c r="G185" s="30">
        <v>31</v>
      </c>
      <c r="H185" s="23">
        <f>E185/E190</f>
        <v>0.375</v>
      </c>
      <c r="I185" s="23">
        <f>F185/F190</f>
        <v>0.25</v>
      </c>
      <c r="J185" s="23">
        <f>G185/G190</f>
        <v>0.31</v>
      </c>
    </row>
    <row r="186" spans="2:10" ht="12.75">
      <c r="B186" s="28"/>
      <c r="C186" s="33"/>
      <c r="D186" s="32">
        <v>2</v>
      </c>
      <c r="E186" s="30">
        <v>9</v>
      </c>
      <c r="F186" s="30">
        <v>13</v>
      </c>
      <c r="G186" s="30">
        <v>22</v>
      </c>
      <c r="H186" s="23">
        <f>E186/E190</f>
        <v>0.1875</v>
      </c>
      <c r="I186" s="23">
        <f>F186/F190</f>
        <v>0.25</v>
      </c>
      <c r="J186" s="23">
        <f>G186/G190</f>
        <v>0.22</v>
      </c>
    </row>
    <row r="187" spans="2:10" ht="12.75">
      <c r="B187" s="28"/>
      <c r="C187" s="33"/>
      <c r="D187" s="32">
        <v>3</v>
      </c>
      <c r="E187" s="30">
        <v>14</v>
      </c>
      <c r="F187" s="30">
        <v>15</v>
      </c>
      <c r="G187" s="30">
        <v>29</v>
      </c>
      <c r="H187" s="23">
        <f>E187/E190</f>
        <v>0.2916666666666667</v>
      </c>
      <c r="I187" s="23">
        <f>F187/F190</f>
        <v>0.28846153846153844</v>
      </c>
      <c r="J187" s="23">
        <f>G187/G190</f>
        <v>0.29</v>
      </c>
    </row>
    <row r="188" spans="2:10" ht="12.75">
      <c r="B188" s="28"/>
      <c r="C188" s="33"/>
      <c r="D188" s="32">
        <v>4</v>
      </c>
      <c r="E188" s="30">
        <v>4</v>
      </c>
      <c r="F188" s="30">
        <v>7</v>
      </c>
      <c r="G188" s="30">
        <v>11</v>
      </c>
      <c r="H188" s="23">
        <f>E188/E190</f>
        <v>0.08333333333333333</v>
      </c>
      <c r="I188" s="23">
        <f>F188/F190</f>
        <v>0.1346153846153846</v>
      </c>
      <c r="J188" s="23">
        <f>G188/G190</f>
        <v>0.11</v>
      </c>
    </row>
    <row r="189" spans="2:10" ht="12.75">
      <c r="B189" s="28"/>
      <c r="C189" s="33"/>
      <c r="D189" s="32">
        <v>5</v>
      </c>
      <c r="E189" s="30">
        <v>3</v>
      </c>
      <c r="F189" s="30">
        <v>4</v>
      </c>
      <c r="G189" s="30">
        <v>7</v>
      </c>
      <c r="H189" s="23">
        <f>E189/E190</f>
        <v>0.0625</v>
      </c>
      <c r="I189" s="23">
        <f>F189/F190</f>
        <v>0.07692307692307693</v>
      </c>
      <c r="J189" s="23">
        <f>G189/G190</f>
        <v>0.07</v>
      </c>
    </row>
    <row r="190" spans="2:10" ht="12.75">
      <c r="B190" s="28"/>
      <c r="C190" s="40"/>
      <c r="D190" s="33" t="s">
        <v>0</v>
      </c>
      <c r="E190" s="30">
        <v>48</v>
      </c>
      <c r="F190" s="30">
        <v>52</v>
      </c>
      <c r="G190" s="30">
        <v>100</v>
      </c>
      <c r="H190" s="23">
        <f>E190/E190</f>
        <v>1</v>
      </c>
      <c r="I190" s="23">
        <f>F190/F190</f>
        <v>1</v>
      </c>
      <c r="J190" s="23">
        <f>G190/G190</f>
        <v>1</v>
      </c>
    </row>
    <row r="191" spans="2:10" ht="12.75">
      <c r="B191" s="28"/>
      <c r="C191" s="40" t="s">
        <v>47</v>
      </c>
      <c r="D191" s="32">
        <v>1</v>
      </c>
      <c r="E191" s="30">
        <v>17</v>
      </c>
      <c r="F191" s="30">
        <v>16</v>
      </c>
      <c r="G191" s="30">
        <v>33</v>
      </c>
      <c r="H191" s="23">
        <f>E191/E196</f>
        <v>0.3617021276595745</v>
      </c>
      <c r="I191" s="23">
        <f>F191/F196</f>
        <v>0.3137254901960784</v>
      </c>
      <c r="J191" s="23">
        <f>G191/G196</f>
        <v>0.336734693877551</v>
      </c>
    </row>
    <row r="192" spans="2:10" ht="12.75">
      <c r="B192" s="28"/>
      <c r="C192" s="33"/>
      <c r="D192" s="32">
        <v>2</v>
      </c>
      <c r="E192" s="30">
        <v>9</v>
      </c>
      <c r="F192" s="30">
        <v>10</v>
      </c>
      <c r="G192" s="30">
        <v>19</v>
      </c>
      <c r="H192" s="23">
        <f>E192/E196</f>
        <v>0.19148936170212766</v>
      </c>
      <c r="I192" s="23">
        <f>F192/F196</f>
        <v>0.19607843137254902</v>
      </c>
      <c r="J192" s="23">
        <f>G192/G196</f>
        <v>0.19387755102040816</v>
      </c>
    </row>
    <row r="193" spans="2:10" ht="12.75">
      <c r="B193" s="28"/>
      <c r="C193" s="33"/>
      <c r="D193" s="32">
        <v>3</v>
      </c>
      <c r="E193" s="30">
        <v>12</v>
      </c>
      <c r="F193" s="30">
        <v>12</v>
      </c>
      <c r="G193" s="30">
        <v>24</v>
      </c>
      <c r="H193" s="23">
        <f>E193/E196</f>
        <v>0.2553191489361702</v>
      </c>
      <c r="I193" s="23">
        <f>F193/F196</f>
        <v>0.23529411764705882</v>
      </c>
      <c r="J193" s="23">
        <f>G193/G196</f>
        <v>0.24489795918367346</v>
      </c>
    </row>
    <row r="194" spans="2:10" ht="12.75">
      <c r="B194" s="28"/>
      <c r="C194" s="33"/>
      <c r="D194" s="32">
        <v>4</v>
      </c>
      <c r="E194" s="30">
        <v>6</v>
      </c>
      <c r="F194" s="30">
        <v>8</v>
      </c>
      <c r="G194" s="30">
        <v>14</v>
      </c>
      <c r="H194" s="23">
        <f>E194/E196</f>
        <v>0.1276595744680851</v>
      </c>
      <c r="I194" s="23">
        <f>F194/F196</f>
        <v>0.1568627450980392</v>
      </c>
      <c r="J194" s="23">
        <f>G194/G196</f>
        <v>0.14285714285714285</v>
      </c>
    </row>
    <row r="195" spans="2:10" ht="12.75">
      <c r="B195" s="28"/>
      <c r="C195" s="33"/>
      <c r="D195" s="32">
        <v>5</v>
      </c>
      <c r="E195" s="30">
        <v>3</v>
      </c>
      <c r="F195" s="30">
        <v>5</v>
      </c>
      <c r="G195" s="30">
        <v>8</v>
      </c>
      <c r="H195" s="23">
        <f>E195/E196</f>
        <v>0.06382978723404255</v>
      </c>
      <c r="I195" s="23">
        <f>F195/F196</f>
        <v>0.09803921568627451</v>
      </c>
      <c r="J195" s="23">
        <f>G195/G196</f>
        <v>0.08163265306122448</v>
      </c>
    </row>
    <row r="196" spans="2:10" ht="12.75">
      <c r="B196" s="28"/>
      <c r="C196" s="40"/>
      <c r="D196" s="33" t="s">
        <v>0</v>
      </c>
      <c r="E196" s="30">
        <v>47</v>
      </c>
      <c r="F196" s="30">
        <v>51</v>
      </c>
      <c r="G196" s="30">
        <v>98</v>
      </c>
      <c r="H196" s="23">
        <f>E196/E196</f>
        <v>1</v>
      </c>
      <c r="I196" s="23">
        <f>F196/F196</f>
        <v>1</v>
      </c>
      <c r="J196" s="23">
        <f>G196/G196</f>
        <v>1</v>
      </c>
    </row>
    <row r="197" spans="2:10" ht="12.75" customHeight="1">
      <c r="B197" s="28"/>
      <c r="C197" s="40" t="s">
        <v>46</v>
      </c>
      <c r="D197" s="32">
        <v>1</v>
      </c>
      <c r="E197" s="30">
        <v>16</v>
      </c>
      <c r="F197" s="30">
        <v>12</v>
      </c>
      <c r="G197" s="30">
        <v>28</v>
      </c>
      <c r="H197" s="23">
        <f>E197/E202</f>
        <v>0.35555555555555557</v>
      </c>
      <c r="I197" s="23">
        <f>F197/F202</f>
        <v>0.24</v>
      </c>
      <c r="J197" s="23">
        <f>G197/G202</f>
        <v>0.29473684210526313</v>
      </c>
    </row>
    <row r="198" spans="2:10" ht="12.75">
      <c r="B198" s="28"/>
      <c r="C198" s="33"/>
      <c r="D198" s="32">
        <v>2</v>
      </c>
      <c r="E198" s="30">
        <v>10</v>
      </c>
      <c r="F198" s="30">
        <v>14</v>
      </c>
      <c r="G198" s="30">
        <v>24</v>
      </c>
      <c r="H198" s="23">
        <f>E198/E202</f>
        <v>0.2222222222222222</v>
      </c>
      <c r="I198" s="23">
        <f>F198/F202</f>
        <v>0.28</v>
      </c>
      <c r="J198" s="23">
        <f>G198/G202</f>
        <v>0.25263157894736843</v>
      </c>
    </row>
    <row r="199" spans="2:10" ht="12.75">
      <c r="B199" s="28"/>
      <c r="C199" s="33"/>
      <c r="D199" s="32">
        <v>3</v>
      </c>
      <c r="E199" s="30">
        <v>11</v>
      </c>
      <c r="F199" s="30">
        <v>6</v>
      </c>
      <c r="G199" s="30">
        <v>17</v>
      </c>
      <c r="H199" s="23">
        <f>E199/E202</f>
        <v>0.24444444444444444</v>
      </c>
      <c r="I199" s="23">
        <f>F199/F202</f>
        <v>0.12</v>
      </c>
      <c r="J199" s="23">
        <f>G199/G202</f>
        <v>0.17894736842105263</v>
      </c>
    </row>
    <row r="200" spans="2:10" ht="12.75">
      <c r="B200" s="28"/>
      <c r="C200" s="33"/>
      <c r="D200" s="32">
        <v>4</v>
      </c>
      <c r="E200" s="30">
        <v>5</v>
      </c>
      <c r="F200" s="30">
        <v>10</v>
      </c>
      <c r="G200" s="30">
        <v>15</v>
      </c>
      <c r="H200" s="23">
        <f>E200/E202</f>
        <v>0.1111111111111111</v>
      </c>
      <c r="I200" s="23">
        <f>F200/F202</f>
        <v>0.2</v>
      </c>
      <c r="J200" s="23">
        <f>G200/G202</f>
        <v>0.15789473684210525</v>
      </c>
    </row>
    <row r="201" spans="2:10" ht="12.75">
      <c r="B201" s="28"/>
      <c r="C201" s="33"/>
      <c r="D201" s="32">
        <v>5</v>
      </c>
      <c r="E201" s="30">
        <v>3</v>
      </c>
      <c r="F201" s="30">
        <v>8</v>
      </c>
      <c r="G201" s="30">
        <v>11</v>
      </c>
      <c r="H201" s="23">
        <f>E201/E202</f>
        <v>0.06666666666666667</v>
      </c>
      <c r="I201" s="23">
        <f>F201/F202</f>
        <v>0.16</v>
      </c>
      <c r="J201" s="23">
        <f>G201/G202</f>
        <v>0.11578947368421053</v>
      </c>
    </row>
    <row r="202" spans="2:10" ht="12.75">
      <c r="B202" s="28"/>
      <c r="C202" s="40"/>
      <c r="D202" s="33" t="s">
        <v>0</v>
      </c>
      <c r="E202" s="30">
        <v>45</v>
      </c>
      <c r="F202" s="30">
        <v>50</v>
      </c>
      <c r="G202" s="30">
        <v>95</v>
      </c>
      <c r="H202" s="23">
        <f>E202/E202</f>
        <v>1</v>
      </c>
      <c r="I202" s="23">
        <f>F202/F202</f>
        <v>1</v>
      </c>
      <c r="J202" s="23">
        <f>G202/G202</f>
        <v>1</v>
      </c>
    </row>
    <row r="203" spans="2:10" ht="12.75" customHeight="1">
      <c r="B203" s="28"/>
      <c r="C203" s="40" t="s">
        <v>45</v>
      </c>
      <c r="D203" s="32">
        <v>1</v>
      </c>
      <c r="E203" s="30">
        <v>18</v>
      </c>
      <c r="F203" s="30">
        <v>23</v>
      </c>
      <c r="G203" s="30">
        <v>41</v>
      </c>
      <c r="H203" s="23">
        <f>E203/E208</f>
        <v>0.4090909090909091</v>
      </c>
      <c r="I203" s="23">
        <f>F203/F208</f>
        <v>0.45098039215686275</v>
      </c>
      <c r="J203" s="23">
        <f>G203/G208</f>
        <v>0.43157894736842106</v>
      </c>
    </row>
    <row r="204" spans="2:10" ht="12.75">
      <c r="B204" s="28"/>
      <c r="C204" s="33"/>
      <c r="D204" s="32">
        <v>2</v>
      </c>
      <c r="E204" s="30">
        <v>12</v>
      </c>
      <c r="F204" s="30">
        <v>9</v>
      </c>
      <c r="G204" s="30">
        <v>21</v>
      </c>
      <c r="H204" s="23">
        <f>E204/E208</f>
        <v>0.2727272727272727</v>
      </c>
      <c r="I204" s="23">
        <f>F204/F208</f>
        <v>0.17647058823529413</v>
      </c>
      <c r="J204" s="23">
        <f>G204/G208</f>
        <v>0.22105263157894736</v>
      </c>
    </row>
    <row r="205" spans="2:10" ht="12.75">
      <c r="B205" s="28"/>
      <c r="C205" s="33"/>
      <c r="D205" s="32">
        <v>3</v>
      </c>
      <c r="E205" s="30">
        <v>10</v>
      </c>
      <c r="F205" s="30">
        <v>7</v>
      </c>
      <c r="G205" s="30">
        <v>17</v>
      </c>
      <c r="H205" s="23">
        <f>E205/E208</f>
        <v>0.22727272727272727</v>
      </c>
      <c r="I205" s="23">
        <f>F205/F208</f>
        <v>0.13725490196078433</v>
      </c>
      <c r="J205" s="23">
        <f>G205/G208</f>
        <v>0.17894736842105263</v>
      </c>
    </row>
    <row r="206" spans="2:10" ht="12.75">
      <c r="B206" s="28"/>
      <c r="C206" s="33"/>
      <c r="D206" s="32">
        <v>4</v>
      </c>
      <c r="E206" s="30">
        <v>4</v>
      </c>
      <c r="F206" s="30">
        <v>8</v>
      </c>
      <c r="G206" s="30">
        <v>12</v>
      </c>
      <c r="H206" s="23">
        <f>E206/E208</f>
        <v>0.09090909090909091</v>
      </c>
      <c r="I206" s="23">
        <f>F206/F208</f>
        <v>0.1568627450980392</v>
      </c>
      <c r="J206" s="23">
        <f>G206/G208</f>
        <v>0.12631578947368421</v>
      </c>
    </row>
    <row r="207" spans="2:10" ht="12.75">
      <c r="B207" s="28"/>
      <c r="C207" s="33"/>
      <c r="D207" s="32">
        <v>5</v>
      </c>
      <c r="E207" s="30">
        <v>0</v>
      </c>
      <c r="F207" s="30">
        <v>4</v>
      </c>
      <c r="G207" s="30">
        <v>4</v>
      </c>
      <c r="H207" s="23">
        <f>E207/E208</f>
        <v>0</v>
      </c>
      <c r="I207" s="23">
        <f>F207/F208</f>
        <v>0.0784313725490196</v>
      </c>
      <c r="J207" s="23">
        <f>G207/G208</f>
        <v>0.042105263157894736</v>
      </c>
    </row>
    <row r="208" spans="2:10" ht="12.75">
      <c r="B208" s="28"/>
      <c r="C208" s="40"/>
      <c r="D208" s="33" t="s">
        <v>0</v>
      </c>
      <c r="E208" s="30">
        <v>44</v>
      </c>
      <c r="F208" s="30">
        <v>51</v>
      </c>
      <c r="G208" s="30">
        <v>95</v>
      </c>
      <c r="H208" s="23">
        <f>E208/E208</f>
        <v>1</v>
      </c>
      <c r="I208" s="23">
        <f>F208/F208</f>
        <v>1</v>
      </c>
      <c r="J208" s="23">
        <f>G208/G208</f>
        <v>1</v>
      </c>
    </row>
    <row r="209" spans="1:10" ht="13.5" customHeight="1">
      <c r="A209" s="1" t="s">
        <v>44</v>
      </c>
      <c r="B209" s="8" t="s">
        <v>43</v>
      </c>
      <c r="C209" s="10" t="s">
        <v>42</v>
      </c>
      <c r="D209" s="34"/>
      <c r="E209" s="30">
        <v>3</v>
      </c>
      <c r="F209" s="30">
        <v>11</v>
      </c>
      <c r="G209" s="22">
        <f>SUM(E209:F209)</f>
        <v>14</v>
      </c>
      <c r="H209" s="23">
        <f>E209/E214</f>
        <v>0.13636363636363635</v>
      </c>
      <c r="I209" s="23">
        <f>F209/F214</f>
        <v>0.4583333333333333</v>
      </c>
      <c r="J209" s="23">
        <f>G209/G214</f>
        <v>0.30434782608695654</v>
      </c>
    </row>
    <row r="210" spans="2:10" ht="12.75">
      <c r="B210" s="8"/>
      <c r="C210" s="10" t="s">
        <v>41</v>
      </c>
      <c r="D210" s="34"/>
      <c r="E210" s="30">
        <v>10</v>
      </c>
      <c r="F210" s="30">
        <v>11</v>
      </c>
      <c r="G210" s="22">
        <f>SUM(E210:F210)</f>
        <v>21</v>
      </c>
      <c r="H210" s="23">
        <f>E210/E214</f>
        <v>0.45454545454545453</v>
      </c>
      <c r="I210" s="23">
        <f>F210/F214</f>
        <v>0.4583333333333333</v>
      </c>
      <c r="J210" s="23">
        <f>G210/G214</f>
        <v>0.45652173913043476</v>
      </c>
    </row>
    <row r="211" spans="2:10" ht="12.75">
      <c r="B211" s="8"/>
      <c r="C211" s="10" t="s">
        <v>40</v>
      </c>
      <c r="D211" s="34"/>
      <c r="E211" s="30">
        <v>6</v>
      </c>
      <c r="F211" s="30">
        <v>6</v>
      </c>
      <c r="G211" s="22">
        <f>SUM(E211:F211)</f>
        <v>12</v>
      </c>
      <c r="H211" s="23">
        <f>E211/E214</f>
        <v>0.2727272727272727</v>
      </c>
      <c r="I211" s="23">
        <f>F211/F214</f>
        <v>0.25</v>
      </c>
      <c r="J211" s="23">
        <f>G211/G214</f>
        <v>0.2608695652173913</v>
      </c>
    </row>
    <row r="212" spans="2:10" ht="12.75">
      <c r="B212" s="8"/>
      <c r="C212" s="10" t="s">
        <v>39</v>
      </c>
      <c r="D212" s="34"/>
      <c r="E212" s="30">
        <v>10</v>
      </c>
      <c r="F212" s="30">
        <v>6</v>
      </c>
      <c r="G212" s="22">
        <f>SUM(E212:F212)</f>
        <v>16</v>
      </c>
      <c r="H212" s="23">
        <f>E212/E214</f>
        <v>0.45454545454545453</v>
      </c>
      <c r="I212" s="23">
        <f>F212/F214</f>
        <v>0.25</v>
      </c>
      <c r="J212" s="23">
        <f>G212/G214</f>
        <v>0.34782608695652173</v>
      </c>
    </row>
    <row r="213" spans="2:10" ht="12.75">
      <c r="B213" s="8"/>
      <c r="C213" s="10" t="s">
        <v>1</v>
      </c>
      <c r="D213" s="34"/>
      <c r="E213" s="30">
        <v>7</v>
      </c>
      <c r="F213" s="30">
        <v>6</v>
      </c>
      <c r="G213" s="22">
        <f>SUM(E213:F213)</f>
        <v>13</v>
      </c>
      <c r="H213" s="23">
        <f>E213/E214</f>
        <v>0.3181818181818182</v>
      </c>
      <c r="I213" s="23">
        <f>F213/F214</f>
        <v>0.25</v>
      </c>
      <c r="J213" s="23">
        <f>G213/G214</f>
        <v>0.2826086956521739</v>
      </c>
    </row>
    <row r="214" spans="2:10" ht="12.75">
      <c r="B214" s="8"/>
      <c r="C214" s="7" t="s">
        <v>0</v>
      </c>
      <c r="D214" s="7"/>
      <c r="E214" s="25">
        <v>22</v>
      </c>
      <c r="F214" s="25">
        <v>24</v>
      </c>
      <c r="G214" s="26">
        <f>SUM(E214:F214)</f>
        <v>46</v>
      </c>
      <c r="H214" s="23">
        <f>E214/E214</f>
        <v>1</v>
      </c>
      <c r="I214" s="23">
        <f>F214/F214</f>
        <v>1</v>
      </c>
      <c r="J214" s="23">
        <f>G214/G214</f>
        <v>1</v>
      </c>
    </row>
    <row r="215" spans="1:10" ht="12.75" customHeight="1">
      <c r="A215" s="1" t="s">
        <v>38</v>
      </c>
      <c r="B215" s="28" t="s">
        <v>37</v>
      </c>
      <c r="C215" s="40" t="s">
        <v>36</v>
      </c>
      <c r="D215" s="32">
        <v>1</v>
      </c>
      <c r="E215" s="30">
        <v>24</v>
      </c>
      <c r="F215" s="30">
        <v>14</v>
      </c>
      <c r="G215" s="30">
        <v>38</v>
      </c>
      <c r="H215" s="23">
        <f>E215/E220</f>
        <v>0.631578947368421</v>
      </c>
      <c r="I215" s="23">
        <f>F215/F220</f>
        <v>0.3333333333333333</v>
      </c>
      <c r="J215" s="23">
        <f>G215/G220</f>
        <v>0.475</v>
      </c>
    </row>
    <row r="216" spans="2:10" ht="12.75">
      <c r="B216" s="28"/>
      <c r="C216" s="33"/>
      <c r="D216" s="32">
        <v>2</v>
      </c>
      <c r="E216" s="30">
        <v>0</v>
      </c>
      <c r="F216" s="30">
        <v>4</v>
      </c>
      <c r="G216" s="30">
        <v>4</v>
      </c>
      <c r="H216" s="23">
        <f>E216/E220</f>
        <v>0</v>
      </c>
      <c r="I216" s="23">
        <f>F216/F220</f>
        <v>0.09523809523809523</v>
      </c>
      <c r="J216" s="23">
        <f>G216/G220</f>
        <v>0.05</v>
      </c>
    </row>
    <row r="217" spans="2:10" ht="12.75">
      <c r="B217" s="28"/>
      <c r="C217" s="33"/>
      <c r="D217" s="32">
        <v>3</v>
      </c>
      <c r="E217" s="30">
        <v>5</v>
      </c>
      <c r="F217" s="30">
        <v>5</v>
      </c>
      <c r="G217" s="30">
        <v>10</v>
      </c>
      <c r="H217" s="23">
        <f>E217/E220</f>
        <v>0.13157894736842105</v>
      </c>
      <c r="I217" s="23">
        <f>F217/F220</f>
        <v>0.11904761904761904</v>
      </c>
      <c r="J217" s="23">
        <f>G217/G220</f>
        <v>0.125</v>
      </c>
    </row>
    <row r="218" spans="2:10" ht="12.75">
      <c r="B218" s="28"/>
      <c r="C218" s="33"/>
      <c r="D218" s="32">
        <v>4</v>
      </c>
      <c r="E218" s="30">
        <v>5</v>
      </c>
      <c r="F218" s="30">
        <v>10</v>
      </c>
      <c r="G218" s="30">
        <v>15</v>
      </c>
      <c r="H218" s="23">
        <f>E218/E220</f>
        <v>0.13157894736842105</v>
      </c>
      <c r="I218" s="23">
        <f>F218/F220</f>
        <v>0.23809523809523808</v>
      </c>
      <c r="J218" s="23">
        <f>G218/G220</f>
        <v>0.1875</v>
      </c>
    </row>
    <row r="219" spans="2:10" ht="12.75">
      <c r="B219" s="28"/>
      <c r="C219" s="33"/>
      <c r="D219" s="32">
        <v>5</v>
      </c>
      <c r="E219" s="30">
        <v>4</v>
      </c>
      <c r="F219" s="30">
        <v>9</v>
      </c>
      <c r="G219" s="30">
        <v>13</v>
      </c>
      <c r="H219" s="23">
        <f>E219/E220</f>
        <v>0.10526315789473684</v>
      </c>
      <c r="I219" s="23">
        <f>F219/F220</f>
        <v>0.21428571428571427</v>
      </c>
      <c r="J219" s="23">
        <f>G219/G220</f>
        <v>0.1625</v>
      </c>
    </row>
    <row r="220" spans="2:10" ht="12.75">
      <c r="B220" s="28"/>
      <c r="C220" s="40"/>
      <c r="D220" s="33" t="s">
        <v>0</v>
      </c>
      <c r="E220" s="30">
        <v>38</v>
      </c>
      <c r="F220" s="30">
        <v>42</v>
      </c>
      <c r="G220" s="30">
        <v>80</v>
      </c>
      <c r="H220" s="23">
        <f>E220/E220</f>
        <v>1</v>
      </c>
      <c r="I220" s="23">
        <f>F220/F220</f>
        <v>1</v>
      </c>
      <c r="J220" s="23">
        <f>G220/G220</f>
        <v>1</v>
      </c>
    </row>
    <row r="221" spans="2:10" ht="12.75" customHeight="1">
      <c r="B221" s="28"/>
      <c r="C221" s="40" t="s">
        <v>35</v>
      </c>
      <c r="D221" s="32">
        <v>1</v>
      </c>
      <c r="E221" s="30">
        <v>18</v>
      </c>
      <c r="F221" s="30">
        <v>11</v>
      </c>
      <c r="G221" s="30">
        <v>29</v>
      </c>
      <c r="H221" s="23">
        <f>E221/E226</f>
        <v>0.45</v>
      </c>
      <c r="I221" s="23">
        <f>F221/F226</f>
        <v>0.25</v>
      </c>
      <c r="J221" s="23">
        <f>G221/G226</f>
        <v>0.34523809523809523</v>
      </c>
    </row>
    <row r="222" spans="2:10" ht="12.75">
      <c r="B222" s="28"/>
      <c r="C222" s="33"/>
      <c r="D222" s="32">
        <v>2</v>
      </c>
      <c r="E222" s="30">
        <v>2</v>
      </c>
      <c r="F222" s="30">
        <v>3</v>
      </c>
      <c r="G222" s="30">
        <v>5</v>
      </c>
      <c r="H222" s="23">
        <f>E222/E226</f>
        <v>0.05</v>
      </c>
      <c r="I222" s="23">
        <f>F222/F226</f>
        <v>0.06818181818181818</v>
      </c>
      <c r="J222" s="23">
        <f>G222/G226</f>
        <v>0.05952380952380952</v>
      </c>
    </row>
    <row r="223" spans="2:10" ht="12.75">
      <c r="B223" s="28"/>
      <c r="C223" s="33"/>
      <c r="D223" s="32">
        <v>3</v>
      </c>
      <c r="E223" s="30">
        <v>5</v>
      </c>
      <c r="F223" s="30">
        <v>7</v>
      </c>
      <c r="G223" s="30">
        <v>12</v>
      </c>
      <c r="H223" s="23">
        <f>E223/E226</f>
        <v>0.125</v>
      </c>
      <c r="I223" s="23">
        <f>F223/F226</f>
        <v>0.1590909090909091</v>
      </c>
      <c r="J223" s="23">
        <f>G223/G226</f>
        <v>0.14285714285714285</v>
      </c>
    </row>
    <row r="224" spans="2:10" ht="12.75">
      <c r="B224" s="28"/>
      <c r="C224" s="33"/>
      <c r="D224" s="32">
        <v>4</v>
      </c>
      <c r="E224" s="30">
        <v>11</v>
      </c>
      <c r="F224" s="30">
        <v>15</v>
      </c>
      <c r="G224" s="30">
        <v>26</v>
      </c>
      <c r="H224" s="23">
        <f>E224/E226</f>
        <v>0.275</v>
      </c>
      <c r="I224" s="23">
        <f>F224/F226</f>
        <v>0.3409090909090909</v>
      </c>
      <c r="J224" s="23">
        <f>G224/G226</f>
        <v>0.30952380952380953</v>
      </c>
    </row>
    <row r="225" spans="2:10" ht="12.75">
      <c r="B225" s="28"/>
      <c r="C225" s="33"/>
      <c r="D225" s="32">
        <v>5</v>
      </c>
      <c r="E225" s="30">
        <v>4</v>
      </c>
      <c r="F225" s="30">
        <v>8</v>
      </c>
      <c r="G225" s="30">
        <v>12</v>
      </c>
      <c r="H225" s="23">
        <f>E225/E226</f>
        <v>0.1</v>
      </c>
      <c r="I225" s="23">
        <f>F225/F226</f>
        <v>0.18181818181818182</v>
      </c>
      <c r="J225" s="23">
        <f>G225/G226</f>
        <v>0.14285714285714285</v>
      </c>
    </row>
    <row r="226" spans="2:10" ht="12.75">
      <c r="B226" s="28"/>
      <c r="C226" s="40"/>
      <c r="D226" s="33" t="s">
        <v>0</v>
      </c>
      <c r="E226" s="30">
        <v>40</v>
      </c>
      <c r="F226" s="30">
        <v>44</v>
      </c>
      <c r="G226" s="30">
        <v>84</v>
      </c>
      <c r="H226" s="23">
        <f>E226/E226</f>
        <v>1</v>
      </c>
      <c r="I226" s="23">
        <f>F226/F226</f>
        <v>1</v>
      </c>
      <c r="J226" s="23">
        <f>G226/G226</f>
        <v>1</v>
      </c>
    </row>
    <row r="227" spans="2:10" ht="12.75">
      <c r="B227" s="28"/>
      <c r="C227" s="40" t="s">
        <v>34</v>
      </c>
      <c r="D227" s="32">
        <v>1</v>
      </c>
      <c r="E227" s="30">
        <v>14</v>
      </c>
      <c r="F227" s="30">
        <v>14</v>
      </c>
      <c r="G227" s="30">
        <v>28</v>
      </c>
      <c r="H227" s="23">
        <f>E227/E232</f>
        <v>0.3333333333333333</v>
      </c>
      <c r="I227" s="23">
        <f>F227/F232</f>
        <v>0.3333333333333333</v>
      </c>
      <c r="J227" s="23">
        <f>G227/G232</f>
        <v>0.3333333333333333</v>
      </c>
    </row>
    <row r="228" spans="2:10" ht="12.75">
      <c r="B228" s="28"/>
      <c r="C228" s="33"/>
      <c r="D228" s="32">
        <v>2</v>
      </c>
      <c r="E228" s="30">
        <v>1</v>
      </c>
      <c r="F228" s="30">
        <v>2</v>
      </c>
      <c r="G228" s="30">
        <v>3</v>
      </c>
      <c r="H228" s="23">
        <f>E228/E232</f>
        <v>0.023809523809523808</v>
      </c>
      <c r="I228" s="23">
        <f>F228/F232</f>
        <v>0.047619047619047616</v>
      </c>
      <c r="J228" s="23">
        <f>G228/G232</f>
        <v>0.03571428571428571</v>
      </c>
    </row>
    <row r="229" spans="2:10" ht="12.75">
      <c r="B229" s="28"/>
      <c r="C229" s="33"/>
      <c r="D229" s="32">
        <v>3</v>
      </c>
      <c r="E229" s="30">
        <v>7</v>
      </c>
      <c r="F229" s="30">
        <v>5</v>
      </c>
      <c r="G229" s="30">
        <v>12</v>
      </c>
      <c r="H229" s="23">
        <f>E229/E232</f>
        <v>0.16666666666666666</v>
      </c>
      <c r="I229" s="23">
        <f>F229/F232</f>
        <v>0.11904761904761904</v>
      </c>
      <c r="J229" s="23">
        <f>G229/G232</f>
        <v>0.14285714285714285</v>
      </c>
    </row>
    <row r="230" spans="2:10" ht="12.75">
      <c r="B230" s="28"/>
      <c r="C230" s="33"/>
      <c r="D230" s="32">
        <v>4</v>
      </c>
      <c r="E230" s="30">
        <v>8</v>
      </c>
      <c r="F230" s="30">
        <v>7</v>
      </c>
      <c r="G230" s="30">
        <v>15</v>
      </c>
      <c r="H230" s="23">
        <f>E230/E232</f>
        <v>0.19047619047619047</v>
      </c>
      <c r="I230" s="23">
        <f>F230/F232</f>
        <v>0.16666666666666666</v>
      </c>
      <c r="J230" s="23">
        <f>G230/G232</f>
        <v>0.17857142857142858</v>
      </c>
    </row>
    <row r="231" spans="2:10" ht="12.75">
      <c r="B231" s="28"/>
      <c r="C231" s="33"/>
      <c r="D231" s="32">
        <v>5</v>
      </c>
      <c r="E231" s="30">
        <v>12</v>
      </c>
      <c r="F231" s="30">
        <v>14</v>
      </c>
      <c r="G231" s="30">
        <v>26</v>
      </c>
      <c r="H231" s="23">
        <f>E231/E232</f>
        <v>0.2857142857142857</v>
      </c>
      <c r="I231" s="23">
        <f>F231/F232</f>
        <v>0.3333333333333333</v>
      </c>
      <c r="J231" s="23">
        <f>G231/G232</f>
        <v>0.30952380952380953</v>
      </c>
    </row>
    <row r="232" spans="2:10" ht="12.75">
      <c r="B232" s="28"/>
      <c r="C232" s="40"/>
      <c r="D232" s="33" t="s">
        <v>0</v>
      </c>
      <c r="E232" s="30">
        <v>42</v>
      </c>
      <c r="F232" s="30">
        <v>42</v>
      </c>
      <c r="G232" s="30">
        <v>84</v>
      </c>
      <c r="H232" s="23">
        <f>E232/E232</f>
        <v>1</v>
      </c>
      <c r="I232" s="23">
        <f>F232/F232</f>
        <v>1</v>
      </c>
      <c r="J232" s="23">
        <f>G232/G232</f>
        <v>1</v>
      </c>
    </row>
    <row r="233" spans="2:10" ht="12.75">
      <c r="B233" s="28"/>
      <c r="C233" s="40" t="s">
        <v>33</v>
      </c>
      <c r="D233" s="32">
        <v>1</v>
      </c>
      <c r="E233" s="30">
        <v>15</v>
      </c>
      <c r="F233" s="30">
        <v>7</v>
      </c>
      <c r="G233" s="30">
        <v>22</v>
      </c>
      <c r="H233" s="23">
        <f>E233/E238</f>
        <v>0.35714285714285715</v>
      </c>
      <c r="I233" s="23">
        <f>F233/F238</f>
        <v>0.16666666666666666</v>
      </c>
      <c r="J233" s="23">
        <f>G233/G238</f>
        <v>0.2619047619047619</v>
      </c>
    </row>
    <row r="234" spans="2:10" ht="12.75">
      <c r="B234" s="28"/>
      <c r="C234" s="33"/>
      <c r="D234" s="32">
        <v>2</v>
      </c>
      <c r="E234" s="30">
        <v>2</v>
      </c>
      <c r="F234" s="30">
        <v>3</v>
      </c>
      <c r="G234" s="30">
        <v>5</v>
      </c>
      <c r="H234" s="23">
        <f>E234/E238</f>
        <v>0.047619047619047616</v>
      </c>
      <c r="I234" s="23">
        <f>F234/F238</f>
        <v>0.07142857142857142</v>
      </c>
      <c r="J234" s="23">
        <f>G234/G238</f>
        <v>0.05952380952380952</v>
      </c>
    </row>
    <row r="235" spans="2:10" ht="12.75">
      <c r="B235" s="28"/>
      <c r="C235" s="33"/>
      <c r="D235" s="32">
        <v>3</v>
      </c>
      <c r="E235" s="30">
        <v>8</v>
      </c>
      <c r="F235" s="30">
        <v>10</v>
      </c>
      <c r="G235" s="30">
        <v>18</v>
      </c>
      <c r="H235" s="23">
        <f>E235/E238</f>
        <v>0.19047619047619047</v>
      </c>
      <c r="I235" s="23">
        <f>F235/F238</f>
        <v>0.23809523809523808</v>
      </c>
      <c r="J235" s="23">
        <f>G235/G238</f>
        <v>0.21428571428571427</v>
      </c>
    </row>
    <row r="236" spans="2:10" ht="12.75">
      <c r="B236" s="28"/>
      <c r="C236" s="33"/>
      <c r="D236" s="32">
        <v>4</v>
      </c>
      <c r="E236" s="30">
        <v>8</v>
      </c>
      <c r="F236" s="30">
        <v>9</v>
      </c>
      <c r="G236" s="30">
        <v>17</v>
      </c>
      <c r="H236" s="23">
        <f>E236/E238</f>
        <v>0.19047619047619047</v>
      </c>
      <c r="I236" s="23">
        <f>F236/F238</f>
        <v>0.21428571428571427</v>
      </c>
      <c r="J236" s="23">
        <f>G236/G238</f>
        <v>0.20238095238095238</v>
      </c>
    </row>
    <row r="237" spans="2:10" ht="12.75">
      <c r="B237" s="28"/>
      <c r="C237" s="33"/>
      <c r="D237" s="32">
        <v>5</v>
      </c>
      <c r="E237" s="30">
        <v>9</v>
      </c>
      <c r="F237" s="30">
        <v>13</v>
      </c>
      <c r="G237" s="30">
        <v>22</v>
      </c>
      <c r="H237" s="23">
        <f>E237/E238</f>
        <v>0.21428571428571427</v>
      </c>
      <c r="I237" s="23">
        <f>F237/F238</f>
        <v>0.30952380952380953</v>
      </c>
      <c r="J237" s="23">
        <f>G237/G238</f>
        <v>0.2619047619047619</v>
      </c>
    </row>
    <row r="238" spans="2:10" ht="12.75">
      <c r="B238" s="28"/>
      <c r="C238" s="40"/>
      <c r="D238" s="33" t="s">
        <v>0</v>
      </c>
      <c r="E238" s="30">
        <v>42</v>
      </c>
      <c r="F238" s="30">
        <v>42</v>
      </c>
      <c r="G238" s="30">
        <v>84</v>
      </c>
      <c r="H238" s="23">
        <f>E238/E238</f>
        <v>1</v>
      </c>
      <c r="I238" s="23">
        <f>F238/F238</f>
        <v>1</v>
      </c>
      <c r="J238" s="23">
        <f>G238/G238</f>
        <v>1</v>
      </c>
    </row>
    <row r="239" spans="2:10" ht="12.75">
      <c r="B239" s="28"/>
      <c r="C239" s="40" t="s">
        <v>32</v>
      </c>
      <c r="D239" s="32">
        <v>1</v>
      </c>
      <c r="E239" s="30">
        <v>17</v>
      </c>
      <c r="F239" s="30">
        <v>6</v>
      </c>
      <c r="G239" s="30">
        <v>23</v>
      </c>
      <c r="H239" s="23">
        <f>E239/E244</f>
        <v>0.40476190476190477</v>
      </c>
      <c r="I239" s="23">
        <f>F239/F244</f>
        <v>0.13953488372093023</v>
      </c>
      <c r="J239" s="23">
        <f>G239/G244</f>
        <v>0.27058823529411763</v>
      </c>
    </row>
    <row r="240" spans="2:10" ht="12.75">
      <c r="B240" s="28"/>
      <c r="C240" s="33"/>
      <c r="D240" s="32">
        <v>2</v>
      </c>
      <c r="E240" s="30">
        <v>3</v>
      </c>
      <c r="F240" s="30">
        <v>3</v>
      </c>
      <c r="G240" s="30">
        <v>6</v>
      </c>
      <c r="H240" s="23">
        <f>E240/E244</f>
        <v>0.07142857142857142</v>
      </c>
      <c r="I240" s="23">
        <f>F240/F244</f>
        <v>0.06976744186046512</v>
      </c>
      <c r="J240" s="23">
        <f>G240/G244</f>
        <v>0.07058823529411765</v>
      </c>
    </row>
    <row r="241" spans="2:10" ht="12.75">
      <c r="B241" s="28"/>
      <c r="C241" s="33"/>
      <c r="D241" s="32">
        <v>3</v>
      </c>
      <c r="E241" s="30">
        <v>7</v>
      </c>
      <c r="F241" s="30">
        <v>9</v>
      </c>
      <c r="G241" s="30">
        <v>16</v>
      </c>
      <c r="H241" s="23">
        <f>E241/E244</f>
        <v>0.16666666666666666</v>
      </c>
      <c r="I241" s="23">
        <f>F241/F244</f>
        <v>0.20930232558139536</v>
      </c>
      <c r="J241" s="23">
        <f>G241/G244</f>
        <v>0.18823529411764706</v>
      </c>
    </row>
    <row r="242" spans="2:10" ht="12.75">
      <c r="B242" s="28"/>
      <c r="C242" s="33"/>
      <c r="D242" s="32">
        <v>4</v>
      </c>
      <c r="E242" s="30">
        <v>7</v>
      </c>
      <c r="F242" s="30">
        <v>12</v>
      </c>
      <c r="G242" s="30">
        <v>19</v>
      </c>
      <c r="H242" s="23">
        <f>E242/E244</f>
        <v>0.16666666666666666</v>
      </c>
      <c r="I242" s="23">
        <f>F242/F244</f>
        <v>0.27906976744186046</v>
      </c>
      <c r="J242" s="23">
        <f>G242/G244</f>
        <v>0.2235294117647059</v>
      </c>
    </row>
    <row r="243" spans="2:10" ht="12.75">
      <c r="B243" s="28"/>
      <c r="C243" s="33"/>
      <c r="D243" s="32">
        <v>5</v>
      </c>
      <c r="E243" s="30">
        <v>8</v>
      </c>
      <c r="F243" s="30">
        <v>13</v>
      </c>
      <c r="G243" s="30">
        <v>21</v>
      </c>
      <c r="H243" s="23">
        <f>E243/E244</f>
        <v>0.19047619047619047</v>
      </c>
      <c r="I243" s="23">
        <f>F243/F244</f>
        <v>0.3023255813953488</v>
      </c>
      <c r="J243" s="23">
        <f>G243/G244</f>
        <v>0.24705882352941178</v>
      </c>
    </row>
    <row r="244" spans="2:10" ht="12.75">
      <c r="B244" s="28"/>
      <c r="C244" s="40"/>
      <c r="D244" s="33" t="s">
        <v>0</v>
      </c>
      <c r="E244" s="30">
        <v>42</v>
      </c>
      <c r="F244" s="30">
        <v>43</v>
      </c>
      <c r="G244" s="30">
        <v>85</v>
      </c>
      <c r="H244" s="23">
        <f>E244/E244</f>
        <v>1</v>
      </c>
      <c r="I244" s="23">
        <f>F244/F244</f>
        <v>1</v>
      </c>
      <c r="J244" s="23">
        <f>G244/G244</f>
        <v>1</v>
      </c>
    </row>
    <row r="245" spans="2:10" ht="12.75">
      <c r="B245" s="28"/>
      <c r="C245" s="40" t="s">
        <v>31</v>
      </c>
      <c r="D245" s="32">
        <v>1</v>
      </c>
      <c r="E245" s="30">
        <v>18</v>
      </c>
      <c r="F245" s="30">
        <v>11</v>
      </c>
      <c r="G245" s="30">
        <v>29</v>
      </c>
      <c r="H245" s="23">
        <f>E245/E250</f>
        <v>0.45</v>
      </c>
      <c r="I245" s="23">
        <f>F245/F250</f>
        <v>0.2619047619047619</v>
      </c>
      <c r="J245" s="23">
        <f>G245/G250</f>
        <v>0.35365853658536583</v>
      </c>
    </row>
    <row r="246" spans="2:10" ht="12.75">
      <c r="B246" s="28"/>
      <c r="C246" s="33"/>
      <c r="D246" s="32">
        <v>2</v>
      </c>
      <c r="E246" s="30">
        <v>4</v>
      </c>
      <c r="F246" s="30">
        <v>5</v>
      </c>
      <c r="G246" s="30">
        <v>9</v>
      </c>
      <c r="H246" s="23">
        <f>E246/E250</f>
        <v>0.1</v>
      </c>
      <c r="I246" s="23">
        <f>F246/F250</f>
        <v>0.11904761904761904</v>
      </c>
      <c r="J246" s="23">
        <f>G246/G250</f>
        <v>0.10975609756097561</v>
      </c>
    </row>
    <row r="247" spans="2:10" ht="12.75">
      <c r="B247" s="28"/>
      <c r="C247" s="33"/>
      <c r="D247" s="32">
        <v>3</v>
      </c>
      <c r="E247" s="30">
        <v>8</v>
      </c>
      <c r="F247" s="30">
        <v>7</v>
      </c>
      <c r="G247" s="30">
        <v>15</v>
      </c>
      <c r="H247" s="23">
        <f>E247/E250</f>
        <v>0.2</v>
      </c>
      <c r="I247" s="23">
        <f>F247/F250</f>
        <v>0.16666666666666666</v>
      </c>
      <c r="J247" s="23">
        <f>G247/G250</f>
        <v>0.18292682926829268</v>
      </c>
    </row>
    <row r="248" spans="2:10" ht="12.75">
      <c r="B248" s="28"/>
      <c r="C248" s="33"/>
      <c r="D248" s="32">
        <v>4</v>
      </c>
      <c r="E248" s="30">
        <v>6</v>
      </c>
      <c r="F248" s="30">
        <v>8</v>
      </c>
      <c r="G248" s="30">
        <v>14</v>
      </c>
      <c r="H248" s="23">
        <f>E248/E250</f>
        <v>0.15</v>
      </c>
      <c r="I248" s="23">
        <f>F248/F250</f>
        <v>0.19047619047619047</v>
      </c>
      <c r="J248" s="23">
        <f>G248/G250</f>
        <v>0.17073170731707318</v>
      </c>
    </row>
    <row r="249" spans="2:10" ht="12.75">
      <c r="B249" s="28"/>
      <c r="C249" s="33"/>
      <c r="D249" s="32">
        <v>5</v>
      </c>
      <c r="E249" s="30">
        <v>4</v>
      </c>
      <c r="F249" s="30">
        <v>11</v>
      </c>
      <c r="G249" s="30">
        <v>15</v>
      </c>
      <c r="H249" s="23">
        <f>E249/E250</f>
        <v>0.1</v>
      </c>
      <c r="I249" s="23">
        <f>F249/F250</f>
        <v>0.2619047619047619</v>
      </c>
      <c r="J249" s="23">
        <f>G249/G250</f>
        <v>0.18292682926829268</v>
      </c>
    </row>
    <row r="250" spans="2:10" ht="12.75">
      <c r="B250" s="28"/>
      <c r="C250" s="40"/>
      <c r="D250" s="33" t="s">
        <v>0</v>
      </c>
      <c r="E250" s="30">
        <v>40</v>
      </c>
      <c r="F250" s="30">
        <v>42</v>
      </c>
      <c r="G250" s="30">
        <v>82</v>
      </c>
      <c r="H250" s="23">
        <f>E250/E250</f>
        <v>1</v>
      </c>
      <c r="I250" s="23">
        <f>F250/F250</f>
        <v>1</v>
      </c>
      <c r="J250" s="23">
        <f>G250/G250</f>
        <v>1</v>
      </c>
    </row>
    <row r="251" spans="2:10" ht="12.75">
      <c r="B251" s="28"/>
      <c r="C251" s="40" t="s">
        <v>30</v>
      </c>
      <c r="D251" s="32">
        <v>1</v>
      </c>
      <c r="E251" s="30">
        <v>10</v>
      </c>
      <c r="F251" s="30">
        <v>7</v>
      </c>
      <c r="G251" s="30">
        <v>17</v>
      </c>
      <c r="H251" s="23">
        <f>E251/E256</f>
        <v>0.25</v>
      </c>
      <c r="I251" s="23">
        <f>F251/F256</f>
        <v>0.15555555555555556</v>
      </c>
      <c r="J251" s="23">
        <f>G251/G256</f>
        <v>0.2</v>
      </c>
    </row>
    <row r="252" spans="2:10" ht="12.75">
      <c r="B252" s="28"/>
      <c r="C252" s="33"/>
      <c r="D252" s="32">
        <v>2</v>
      </c>
      <c r="E252" s="30">
        <v>4</v>
      </c>
      <c r="F252" s="30">
        <v>6</v>
      </c>
      <c r="G252" s="30">
        <v>10</v>
      </c>
      <c r="H252" s="23">
        <f>E252/E256</f>
        <v>0.1</v>
      </c>
      <c r="I252" s="23">
        <f>F252/F256</f>
        <v>0.13333333333333333</v>
      </c>
      <c r="J252" s="23">
        <f>G252/G256</f>
        <v>0.11764705882352941</v>
      </c>
    </row>
    <row r="253" spans="2:10" ht="12.75">
      <c r="B253" s="28"/>
      <c r="C253" s="33"/>
      <c r="D253" s="32">
        <v>3</v>
      </c>
      <c r="E253" s="30">
        <v>10</v>
      </c>
      <c r="F253" s="30">
        <v>8</v>
      </c>
      <c r="G253" s="30">
        <v>18</v>
      </c>
      <c r="H253" s="23">
        <f>E253/E256</f>
        <v>0.25</v>
      </c>
      <c r="I253" s="23">
        <f>F253/F256</f>
        <v>0.17777777777777778</v>
      </c>
      <c r="J253" s="23">
        <f>G253/G256</f>
        <v>0.21176470588235294</v>
      </c>
    </row>
    <row r="254" spans="2:10" ht="12.75">
      <c r="B254" s="28"/>
      <c r="C254" s="33"/>
      <c r="D254" s="32">
        <v>4</v>
      </c>
      <c r="E254" s="30">
        <v>8</v>
      </c>
      <c r="F254" s="30">
        <v>10</v>
      </c>
      <c r="G254" s="30">
        <v>18</v>
      </c>
      <c r="H254" s="23">
        <f>E254/E256</f>
        <v>0.2</v>
      </c>
      <c r="I254" s="23">
        <f>F254/F256</f>
        <v>0.2222222222222222</v>
      </c>
      <c r="J254" s="23">
        <f>G254/G256</f>
        <v>0.21176470588235294</v>
      </c>
    </row>
    <row r="255" spans="2:10" ht="12.75">
      <c r="B255" s="28"/>
      <c r="C255" s="33"/>
      <c r="D255" s="32">
        <v>5</v>
      </c>
      <c r="E255" s="30">
        <v>8</v>
      </c>
      <c r="F255" s="30">
        <v>14</v>
      </c>
      <c r="G255" s="30">
        <v>22</v>
      </c>
      <c r="H255" s="23">
        <f>E255/E256</f>
        <v>0.2</v>
      </c>
      <c r="I255" s="23">
        <f>F255/F256</f>
        <v>0.3111111111111111</v>
      </c>
      <c r="J255" s="23">
        <f>G255/G256</f>
        <v>0.25882352941176473</v>
      </c>
    </row>
    <row r="256" spans="2:10" ht="12.75">
      <c r="B256" s="28"/>
      <c r="C256" s="40"/>
      <c r="D256" s="33" t="s">
        <v>0</v>
      </c>
      <c r="E256" s="30">
        <v>40</v>
      </c>
      <c r="F256" s="30">
        <v>45</v>
      </c>
      <c r="G256" s="30">
        <v>85</v>
      </c>
      <c r="H256" s="23">
        <f>E256/E256</f>
        <v>1</v>
      </c>
      <c r="I256" s="23">
        <f>F256/F256</f>
        <v>1</v>
      </c>
      <c r="J256" s="23">
        <f>G256/G256</f>
        <v>1</v>
      </c>
    </row>
    <row r="257" spans="2:10" ht="12.75">
      <c r="B257" s="28"/>
      <c r="C257" s="40" t="s">
        <v>29</v>
      </c>
      <c r="D257" s="32">
        <v>1</v>
      </c>
      <c r="E257" s="30">
        <v>9</v>
      </c>
      <c r="F257" s="30">
        <v>7</v>
      </c>
      <c r="G257" s="30">
        <v>16</v>
      </c>
      <c r="H257" s="23">
        <f>E257/E262</f>
        <v>0.21428571428571427</v>
      </c>
      <c r="I257" s="23">
        <f>F257/F262</f>
        <v>0.15555555555555556</v>
      </c>
      <c r="J257" s="23">
        <f>G257/G262</f>
        <v>0.1839080459770115</v>
      </c>
    </row>
    <row r="258" spans="2:10" ht="12.75">
      <c r="B258" s="28"/>
      <c r="C258" s="33"/>
      <c r="D258" s="32">
        <v>2</v>
      </c>
      <c r="E258" s="30">
        <v>4</v>
      </c>
      <c r="F258" s="30">
        <v>2</v>
      </c>
      <c r="G258" s="30">
        <v>6</v>
      </c>
      <c r="H258" s="23">
        <f>E258/E262</f>
        <v>0.09523809523809523</v>
      </c>
      <c r="I258" s="23">
        <f>F258/F262</f>
        <v>0.044444444444444446</v>
      </c>
      <c r="J258" s="23">
        <f>G258/G262</f>
        <v>0.06896551724137931</v>
      </c>
    </row>
    <row r="259" spans="2:10" ht="12.75">
      <c r="B259" s="28"/>
      <c r="C259" s="33"/>
      <c r="D259" s="32">
        <v>3</v>
      </c>
      <c r="E259" s="30">
        <v>9</v>
      </c>
      <c r="F259" s="30">
        <v>7</v>
      </c>
      <c r="G259" s="30">
        <v>16</v>
      </c>
      <c r="H259" s="23">
        <f>E259/E262</f>
        <v>0.21428571428571427</v>
      </c>
      <c r="I259" s="23">
        <f>F259/F262</f>
        <v>0.15555555555555556</v>
      </c>
      <c r="J259" s="23">
        <f>G259/G262</f>
        <v>0.1839080459770115</v>
      </c>
    </row>
    <row r="260" spans="2:10" ht="12.75">
      <c r="B260" s="28"/>
      <c r="C260" s="33"/>
      <c r="D260" s="32">
        <v>4</v>
      </c>
      <c r="E260" s="30">
        <v>10</v>
      </c>
      <c r="F260" s="30">
        <v>11</v>
      </c>
      <c r="G260" s="30">
        <v>21</v>
      </c>
      <c r="H260" s="23">
        <f>E260/E262</f>
        <v>0.23809523809523808</v>
      </c>
      <c r="I260" s="23">
        <f>F260/F262</f>
        <v>0.24444444444444444</v>
      </c>
      <c r="J260" s="23">
        <f>G260/G262</f>
        <v>0.2413793103448276</v>
      </c>
    </row>
    <row r="261" spans="2:10" ht="12.75">
      <c r="B261" s="28"/>
      <c r="C261" s="33"/>
      <c r="D261" s="32">
        <v>5</v>
      </c>
      <c r="E261" s="30">
        <v>10</v>
      </c>
      <c r="F261" s="30">
        <v>18</v>
      </c>
      <c r="G261" s="30">
        <v>28</v>
      </c>
      <c r="H261" s="23">
        <f>E261/E262</f>
        <v>0.23809523809523808</v>
      </c>
      <c r="I261" s="23">
        <f>F261/F262</f>
        <v>0.4</v>
      </c>
      <c r="J261" s="23">
        <f>G261/G262</f>
        <v>0.3218390804597701</v>
      </c>
    </row>
    <row r="262" spans="2:10" ht="12.75">
      <c r="B262" s="28"/>
      <c r="C262" s="40"/>
      <c r="D262" s="33" t="s">
        <v>0</v>
      </c>
      <c r="E262" s="30">
        <v>42</v>
      </c>
      <c r="F262" s="30">
        <v>45</v>
      </c>
      <c r="G262" s="30">
        <v>87</v>
      </c>
      <c r="H262" s="23">
        <f>E262/E262</f>
        <v>1</v>
      </c>
      <c r="I262" s="23">
        <f>F262/F262</f>
        <v>1</v>
      </c>
      <c r="J262" s="23">
        <f>G262/G262</f>
        <v>1</v>
      </c>
    </row>
    <row r="263" spans="2:10" ht="12.75" customHeight="1">
      <c r="B263" s="28"/>
      <c r="C263" s="40" t="s">
        <v>28</v>
      </c>
      <c r="D263" s="32">
        <v>1</v>
      </c>
      <c r="E263" s="30">
        <v>15</v>
      </c>
      <c r="F263" s="30">
        <v>12</v>
      </c>
      <c r="G263" s="30">
        <v>27</v>
      </c>
      <c r="H263" s="23">
        <f>E263/E268</f>
        <v>0.375</v>
      </c>
      <c r="I263" s="23">
        <f>F263/F268</f>
        <v>0.3076923076923077</v>
      </c>
      <c r="J263" s="23">
        <f>G263/G268</f>
        <v>0.34177215189873417</v>
      </c>
    </row>
    <row r="264" spans="2:10" ht="12.75">
      <c r="B264" s="28"/>
      <c r="C264" s="33"/>
      <c r="D264" s="32">
        <v>2</v>
      </c>
      <c r="E264" s="30">
        <v>6</v>
      </c>
      <c r="F264" s="30">
        <v>3</v>
      </c>
      <c r="G264" s="30">
        <v>9</v>
      </c>
      <c r="H264" s="23">
        <f>E264/E268</f>
        <v>0.15</v>
      </c>
      <c r="I264" s="23">
        <f>F264/F268</f>
        <v>0.07692307692307693</v>
      </c>
      <c r="J264" s="23">
        <f>G264/G268</f>
        <v>0.11392405063291139</v>
      </c>
    </row>
    <row r="265" spans="2:10" ht="12.75">
      <c r="B265" s="28"/>
      <c r="C265" s="33"/>
      <c r="D265" s="32">
        <v>3</v>
      </c>
      <c r="E265" s="30">
        <v>10</v>
      </c>
      <c r="F265" s="30">
        <v>7</v>
      </c>
      <c r="G265" s="30">
        <v>17</v>
      </c>
      <c r="H265" s="23">
        <f>E265/E268</f>
        <v>0.25</v>
      </c>
      <c r="I265" s="23">
        <f>F265/F268</f>
        <v>0.1794871794871795</v>
      </c>
      <c r="J265" s="23">
        <f>G265/G268</f>
        <v>0.21518987341772153</v>
      </c>
    </row>
    <row r="266" spans="2:10" ht="12.75">
      <c r="B266" s="28"/>
      <c r="C266" s="33"/>
      <c r="D266" s="32">
        <v>4</v>
      </c>
      <c r="E266" s="30">
        <v>5</v>
      </c>
      <c r="F266" s="30">
        <v>11</v>
      </c>
      <c r="G266" s="30">
        <v>16</v>
      </c>
      <c r="H266" s="23">
        <f>E266/E268</f>
        <v>0.125</v>
      </c>
      <c r="I266" s="23">
        <f>F266/F268</f>
        <v>0.28205128205128205</v>
      </c>
      <c r="J266" s="23">
        <f>G266/G268</f>
        <v>0.20253164556962025</v>
      </c>
    </row>
    <row r="267" spans="2:10" ht="12.75">
      <c r="B267" s="28"/>
      <c r="C267" s="33"/>
      <c r="D267" s="32">
        <v>5</v>
      </c>
      <c r="E267" s="30">
        <v>4</v>
      </c>
      <c r="F267" s="30">
        <v>6</v>
      </c>
      <c r="G267" s="30">
        <v>10</v>
      </c>
      <c r="H267" s="23">
        <f>E267/E268</f>
        <v>0.1</v>
      </c>
      <c r="I267" s="23">
        <f>F267/F268</f>
        <v>0.15384615384615385</v>
      </c>
      <c r="J267" s="23">
        <f>G267/G268</f>
        <v>0.12658227848101267</v>
      </c>
    </row>
    <row r="268" spans="2:10" ht="12.75">
      <c r="B268" s="28"/>
      <c r="C268" s="40"/>
      <c r="D268" s="33" t="s">
        <v>0</v>
      </c>
      <c r="E268" s="30">
        <v>40</v>
      </c>
      <c r="F268" s="30">
        <v>39</v>
      </c>
      <c r="G268" s="30">
        <v>79</v>
      </c>
      <c r="H268" s="23">
        <f>E268/E268</f>
        <v>1</v>
      </c>
      <c r="I268" s="23">
        <f>F268/F268</f>
        <v>1</v>
      </c>
      <c r="J268" s="23">
        <f>G268/G268</f>
        <v>1</v>
      </c>
    </row>
    <row r="269" spans="2:10" ht="12.75">
      <c r="B269" s="28"/>
      <c r="C269" s="40" t="s">
        <v>27</v>
      </c>
      <c r="D269" s="32">
        <v>1</v>
      </c>
      <c r="E269" s="30">
        <v>17</v>
      </c>
      <c r="F269" s="30">
        <v>14</v>
      </c>
      <c r="G269" s="30">
        <v>31</v>
      </c>
      <c r="H269" s="23">
        <f>E269/E274</f>
        <v>0.8095238095238095</v>
      </c>
      <c r="I269" s="23">
        <f>F269/F274</f>
        <v>0.6086956521739131</v>
      </c>
      <c r="J269" s="23">
        <f>G269/G274</f>
        <v>0.7045454545454546</v>
      </c>
    </row>
    <row r="270" spans="2:10" ht="12.75">
      <c r="B270" s="28"/>
      <c r="C270" s="33"/>
      <c r="D270" s="32">
        <v>2</v>
      </c>
      <c r="E270" s="30">
        <v>2</v>
      </c>
      <c r="F270" s="30">
        <v>0</v>
      </c>
      <c r="G270" s="30">
        <v>2</v>
      </c>
      <c r="H270" s="23">
        <f>E270/E274</f>
        <v>0.09523809523809523</v>
      </c>
      <c r="I270" s="23">
        <f>F270/F274</f>
        <v>0</v>
      </c>
      <c r="J270" s="23">
        <f>G270/G274</f>
        <v>0.045454545454545456</v>
      </c>
    </row>
    <row r="271" spans="2:10" ht="12.75">
      <c r="B271" s="28"/>
      <c r="C271" s="33"/>
      <c r="D271" s="32">
        <v>3</v>
      </c>
      <c r="E271" s="30">
        <v>2</v>
      </c>
      <c r="F271" s="30">
        <v>7</v>
      </c>
      <c r="G271" s="30">
        <v>9</v>
      </c>
      <c r="H271" s="23">
        <f>E271/E274</f>
        <v>0.09523809523809523</v>
      </c>
      <c r="I271" s="23">
        <f>F271/F274</f>
        <v>0.30434782608695654</v>
      </c>
      <c r="J271" s="23">
        <f>G271/G274</f>
        <v>0.20454545454545456</v>
      </c>
    </row>
    <row r="272" spans="2:10" ht="12.75">
      <c r="B272" s="28"/>
      <c r="C272" s="33"/>
      <c r="D272" s="32">
        <v>4</v>
      </c>
      <c r="E272" s="30">
        <v>0</v>
      </c>
      <c r="F272" s="30">
        <v>1</v>
      </c>
      <c r="G272" s="30">
        <v>1</v>
      </c>
      <c r="H272" s="23">
        <f>E272/E274</f>
        <v>0</v>
      </c>
      <c r="I272" s="23">
        <f>F272/F274</f>
        <v>0.043478260869565216</v>
      </c>
      <c r="J272" s="23">
        <f>G272/G274</f>
        <v>0.022727272727272728</v>
      </c>
    </row>
    <row r="273" spans="2:10" ht="12.75">
      <c r="B273" s="28"/>
      <c r="C273" s="33"/>
      <c r="D273" s="32">
        <v>5</v>
      </c>
      <c r="E273" s="30">
        <v>0</v>
      </c>
      <c r="F273" s="30">
        <v>1</v>
      </c>
      <c r="G273" s="30">
        <v>1</v>
      </c>
      <c r="H273" s="23">
        <f>E273/E274</f>
        <v>0</v>
      </c>
      <c r="I273" s="23">
        <f>F273/F274</f>
        <v>0.043478260869565216</v>
      </c>
      <c r="J273" s="23">
        <f>G273/G274</f>
        <v>0.022727272727272728</v>
      </c>
    </row>
    <row r="274" spans="2:10" ht="12.75">
      <c r="B274" s="28"/>
      <c r="C274" s="40"/>
      <c r="D274" s="33" t="s">
        <v>0</v>
      </c>
      <c r="E274" s="30">
        <v>21</v>
      </c>
      <c r="F274" s="30">
        <v>23</v>
      </c>
      <c r="G274" s="30">
        <v>44</v>
      </c>
      <c r="H274" s="23">
        <f>E274/E274</f>
        <v>1</v>
      </c>
      <c r="I274" s="23">
        <f>F274/F274</f>
        <v>1</v>
      </c>
      <c r="J274" s="23">
        <f>G274/G274</f>
        <v>1</v>
      </c>
    </row>
    <row r="275" spans="2:10" ht="12.75" customHeight="1">
      <c r="B275" s="28"/>
      <c r="C275" s="40" t="s">
        <v>26</v>
      </c>
      <c r="D275" s="32">
        <v>1</v>
      </c>
      <c r="E275" s="30">
        <v>17</v>
      </c>
      <c r="F275" s="30">
        <v>15</v>
      </c>
      <c r="G275" s="30">
        <v>32</v>
      </c>
      <c r="H275" s="23">
        <f>E275/E280</f>
        <v>0.4857142857142857</v>
      </c>
      <c r="I275" s="23">
        <f>F275/F280</f>
        <v>0.45454545454545453</v>
      </c>
      <c r="J275" s="23">
        <f>G275/G280</f>
        <v>0.47058823529411764</v>
      </c>
    </row>
    <row r="276" spans="2:10" ht="12.75">
      <c r="B276" s="28"/>
      <c r="C276" s="33"/>
      <c r="D276" s="32">
        <v>2</v>
      </c>
      <c r="E276" s="30">
        <v>6</v>
      </c>
      <c r="F276" s="30">
        <v>1</v>
      </c>
      <c r="G276" s="30">
        <v>7</v>
      </c>
      <c r="H276" s="23">
        <f>E276/E280</f>
        <v>0.17142857142857143</v>
      </c>
      <c r="I276" s="23">
        <f>F276/F280</f>
        <v>0.030303030303030304</v>
      </c>
      <c r="J276" s="23">
        <f>G276/G280</f>
        <v>0.10294117647058823</v>
      </c>
    </row>
    <row r="277" spans="2:10" ht="12.75">
      <c r="B277" s="28"/>
      <c r="C277" s="33"/>
      <c r="D277" s="32">
        <v>3</v>
      </c>
      <c r="E277" s="30">
        <v>3</v>
      </c>
      <c r="F277" s="30">
        <v>9</v>
      </c>
      <c r="G277" s="30">
        <v>12</v>
      </c>
      <c r="H277" s="23">
        <f>E277/E280</f>
        <v>0.08571428571428572</v>
      </c>
      <c r="I277" s="23">
        <f>F277/F280</f>
        <v>0.2727272727272727</v>
      </c>
      <c r="J277" s="23">
        <f>G277/G280</f>
        <v>0.17647058823529413</v>
      </c>
    </row>
    <row r="278" spans="2:10" ht="12.75">
      <c r="B278" s="28"/>
      <c r="C278" s="33"/>
      <c r="D278" s="32">
        <v>4</v>
      </c>
      <c r="E278" s="30">
        <v>2</v>
      </c>
      <c r="F278" s="30">
        <v>3</v>
      </c>
      <c r="G278" s="30">
        <v>5</v>
      </c>
      <c r="H278" s="23">
        <f>E278/E280</f>
        <v>0.05714285714285714</v>
      </c>
      <c r="I278" s="23">
        <f>F278/F280</f>
        <v>0.09090909090909091</v>
      </c>
      <c r="J278" s="23">
        <f>G278/G280</f>
        <v>0.07352941176470588</v>
      </c>
    </row>
    <row r="279" spans="2:10" ht="12.75">
      <c r="B279" s="28"/>
      <c r="C279" s="33"/>
      <c r="D279" s="32">
        <v>5</v>
      </c>
      <c r="E279" s="30">
        <v>7</v>
      </c>
      <c r="F279" s="30">
        <v>5</v>
      </c>
      <c r="G279" s="30">
        <v>12</v>
      </c>
      <c r="H279" s="23">
        <f>E279/E280</f>
        <v>0.2</v>
      </c>
      <c r="I279" s="23">
        <f>F279/F280</f>
        <v>0.15151515151515152</v>
      </c>
      <c r="J279" s="23">
        <f>G279/G280</f>
        <v>0.17647058823529413</v>
      </c>
    </row>
    <row r="280" spans="2:10" ht="12.75">
      <c r="B280" s="28"/>
      <c r="C280" s="40"/>
      <c r="D280" s="33" t="s">
        <v>0</v>
      </c>
      <c r="E280" s="30">
        <v>35</v>
      </c>
      <c r="F280" s="30">
        <v>33</v>
      </c>
      <c r="G280" s="30">
        <v>68</v>
      </c>
      <c r="H280" s="23">
        <f>E280/E280</f>
        <v>1</v>
      </c>
      <c r="I280" s="23">
        <f>F280/F280</f>
        <v>1</v>
      </c>
      <c r="J280" s="23">
        <f>G280/G280</f>
        <v>1</v>
      </c>
    </row>
    <row r="281" spans="1:10" ht="12.75">
      <c r="A281" s="1" t="s">
        <v>25</v>
      </c>
      <c r="B281" s="4" t="s">
        <v>24</v>
      </c>
      <c r="C281" s="10" t="s">
        <v>23</v>
      </c>
      <c r="D281" s="34"/>
      <c r="E281" s="30">
        <v>29</v>
      </c>
      <c r="F281" s="30">
        <v>29</v>
      </c>
      <c r="G281" s="22">
        <f>SUM(E281:F281)</f>
        <v>58</v>
      </c>
      <c r="H281" s="23">
        <f>E281/E$290</f>
        <v>0.5087719298245614</v>
      </c>
      <c r="I281" s="23">
        <f>F281/F$290</f>
        <v>0.453125</v>
      </c>
      <c r="J281" s="23">
        <f>G281/G$290</f>
        <v>0.4793388429752066</v>
      </c>
    </row>
    <row r="282" spans="2:10" ht="12.75">
      <c r="B282" s="4"/>
      <c r="C282" s="10" t="s">
        <v>22</v>
      </c>
      <c r="D282" s="34"/>
      <c r="E282" s="30">
        <v>27</v>
      </c>
      <c r="F282" s="30">
        <v>34</v>
      </c>
      <c r="G282" s="22">
        <f>SUM(E282:F282)</f>
        <v>61</v>
      </c>
      <c r="H282" s="23">
        <f>E282/E$290</f>
        <v>0.47368421052631576</v>
      </c>
      <c r="I282" s="23">
        <f>F282/F$290</f>
        <v>0.53125</v>
      </c>
      <c r="J282" s="23">
        <f>G282/G$290</f>
        <v>0.5041322314049587</v>
      </c>
    </row>
    <row r="283" spans="2:10" ht="12.75">
      <c r="B283" s="4"/>
      <c r="C283" s="10" t="s">
        <v>5</v>
      </c>
      <c r="D283" s="34"/>
      <c r="E283" s="30">
        <v>3</v>
      </c>
      <c r="F283" s="30">
        <v>1</v>
      </c>
      <c r="G283" s="22">
        <f>SUM(E283:F283)</f>
        <v>4</v>
      </c>
      <c r="H283" s="23">
        <f>E283/E$290</f>
        <v>0.05263157894736842</v>
      </c>
      <c r="I283" s="23">
        <f>F283/F$290</f>
        <v>0.015625</v>
      </c>
      <c r="J283" s="23">
        <f>G283/G$290</f>
        <v>0.03305785123966942</v>
      </c>
    </row>
    <row r="284" spans="2:10" ht="12.75">
      <c r="B284" s="4"/>
      <c r="C284" s="10" t="s">
        <v>2</v>
      </c>
      <c r="D284" s="34"/>
      <c r="E284" s="30">
        <v>1</v>
      </c>
      <c r="F284" s="30">
        <v>3</v>
      </c>
      <c r="G284" s="22">
        <f>SUM(E284:F284)</f>
        <v>4</v>
      </c>
      <c r="H284" s="23">
        <f>E284/E$290</f>
        <v>0.017543859649122806</v>
      </c>
      <c r="I284" s="23">
        <f>F284/F$290</f>
        <v>0.046875</v>
      </c>
      <c r="J284" s="23">
        <f>G284/G$290</f>
        <v>0.03305785123966942</v>
      </c>
    </row>
    <row r="285" spans="2:10" ht="12.75">
      <c r="B285" s="4"/>
      <c r="C285" s="10" t="s">
        <v>3</v>
      </c>
      <c r="D285" s="34"/>
      <c r="E285" s="30">
        <v>25</v>
      </c>
      <c r="F285" s="30">
        <v>24</v>
      </c>
      <c r="G285" s="22">
        <f>SUM(E285:F285)</f>
        <v>49</v>
      </c>
      <c r="H285" s="23">
        <f>E285/E$290</f>
        <v>0.43859649122807015</v>
      </c>
      <c r="I285" s="23">
        <f>F285/F$290</f>
        <v>0.375</v>
      </c>
      <c r="J285" s="23">
        <f>G285/G$290</f>
        <v>0.4049586776859504</v>
      </c>
    </row>
    <row r="286" spans="2:10" ht="12.75">
      <c r="B286" s="4"/>
      <c r="C286" s="10" t="s">
        <v>21</v>
      </c>
      <c r="D286" s="34"/>
      <c r="E286" s="30">
        <v>3</v>
      </c>
      <c r="F286" s="30">
        <v>19</v>
      </c>
      <c r="G286" s="22">
        <f>SUM(E286:F286)</f>
        <v>22</v>
      </c>
      <c r="H286" s="23">
        <f>E286/E$290</f>
        <v>0.05263157894736842</v>
      </c>
      <c r="I286" s="23">
        <f>F286/F$290</f>
        <v>0.296875</v>
      </c>
      <c r="J286" s="23">
        <f>G286/G$290</f>
        <v>0.18181818181818182</v>
      </c>
    </row>
    <row r="287" spans="2:10" ht="12.75">
      <c r="B287" s="4"/>
      <c r="C287" s="10" t="s">
        <v>20</v>
      </c>
      <c r="D287" s="34"/>
      <c r="E287" s="30">
        <v>7</v>
      </c>
      <c r="F287" s="30">
        <v>5</v>
      </c>
      <c r="G287" s="22">
        <f>SUM(E287:F287)</f>
        <v>12</v>
      </c>
      <c r="H287" s="23">
        <f>E287/E$290</f>
        <v>0.12280701754385964</v>
      </c>
      <c r="I287" s="23">
        <f>F287/F$290</f>
        <v>0.078125</v>
      </c>
      <c r="J287" s="23">
        <f>G287/G$290</f>
        <v>0.09917355371900827</v>
      </c>
    </row>
    <row r="288" spans="2:10" ht="12.75">
      <c r="B288" s="4"/>
      <c r="C288" s="10" t="s">
        <v>1</v>
      </c>
      <c r="D288" s="34"/>
      <c r="E288" s="30">
        <v>8</v>
      </c>
      <c r="F288" s="30">
        <v>6</v>
      </c>
      <c r="G288" s="22">
        <f>SUM(E288:F288)</f>
        <v>14</v>
      </c>
      <c r="H288" s="23">
        <f>E288/E$290</f>
        <v>0.14035087719298245</v>
      </c>
      <c r="I288" s="23">
        <f>F288/F$290</f>
        <v>0.09375</v>
      </c>
      <c r="J288" s="23">
        <f>G288/G$290</f>
        <v>0.11570247933884298</v>
      </c>
    </row>
    <row r="289" spans="2:10" ht="12.75">
      <c r="B289" s="4"/>
      <c r="C289" s="10" t="s">
        <v>19</v>
      </c>
      <c r="D289" s="34"/>
      <c r="E289" s="30">
        <v>0</v>
      </c>
      <c r="F289" s="30">
        <v>1</v>
      </c>
      <c r="G289" s="22">
        <f>SUM(E289:F289)</f>
        <v>1</v>
      </c>
      <c r="H289" s="23">
        <f>E289/E$290</f>
        <v>0</v>
      </c>
      <c r="I289" s="23">
        <f>F289/F$290</f>
        <v>0.015625</v>
      </c>
      <c r="J289" s="23">
        <f>G289/G$290</f>
        <v>0.008264462809917356</v>
      </c>
    </row>
    <row r="290" spans="2:10" ht="12.75">
      <c r="B290" s="4"/>
      <c r="C290" s="35" t="s">
        <v>0</v>
      </c>
      <c r="D290" s="36"/>
      <c r="E290" s="37">
        <v>57</v>
      </c>
      <c r="F290" s="37">
        <v>64</v>
      </c>
      <c r="G290" s="26">
        <f>SUM(E290:F290)</f>
        <v>121</v>
      </c>
      <c r="H290" s="23">
        <f>E290/E$290</f>
        <v>1</v>
      </c>
      <c r="I290" s="23">
        <f>F290/F$290</f>
        <v>1</v>
      </c>
      <c r="J290" s="23">
        <f>G290/G$290</f>
        <v>1</v>
      </c>
    </row>
    <row r="291" spans="1:10" ht="12.75">
      <c r="A291" s="5" t="s">
        <v>18</v>
      </c>
      <c r="B291" s="21" t="s">
        <v>17</v>
      </c>
      <c r="C291" s="6" t="s">
        <v>16</v>
      </c>
      <c r="D291" s="6"/>
      <c r="E291" s="22">
        <v>32</v>
      </c>
      <c r="F291" s="22">
        <v>31</v>
      </c>
      <c r="G291" s="22">
        <f>SUM(E291:F291)</f>
        <v>63</v>
      </c>
      <c r="H291" s="23">
        <f>E291/E$293</f>
        <v>0.5714285714285714</v>
      </c>
      <c r="I291" s="23">
        <f>F291/F$293</f>
        <v>0.484375</v>
      </c>
      <c r="J291" s="23">
        <f>G291/G$293</f>
        <v>0.525</v>
      </c>
    </row>
    <row r="292" spans="1:10" ht="12.75">
      <c r="A292" s="5"/>
      <c r="B292" s="21"/>
      <c r="C292" s="6" t="s">
        <v>15</v>
      </c>
      <c r="D292" s="6"/>
      <c r="E292" s="22">
        <v>24</v>
      </c>
      <c r="F292" s="22">
        <v>33</v>
      </c>
      <c r="G292" s="22">
        <f>SUM(E292:F292)</f>
        <v>57</v>
      </c>
      <c r="H292" s="23">
        <f>E292/E$293</f>
        <v>0.42857142857142855</v>
      </c>
      <c r="I292" s="23">
        <f>F292/F$293</f>
        <v>0.515625</v>
      </c>
      <c r="J292" s="23">
        <f>G292/G$293</f>
        <v>0.475</v>
      </c>
    </row>
    <row r="293" spans="1:10" ht="12.75">
      <c r="A293" s="5"/>
      <c r="B293" s="21"/>
      <c r="C293" s="41" t="s">
        <v>0</v>
      </c>
      <c r="D293" s="27"/>
      <c r="E293" s="22">
        <f>SUM(E291:E292)</f>
        <v>56</v>
      </c>
      <c r="F293" s="22">
        <f>SUM(F291:F292)</f>
        <v>64</v>
      </c>
      <c r="G293" s="22">
        <f>SUM(E293:F293)</f>
        <v>120</v>
      </c>
      <c r="H293" s="23">
        <f>E293/E$293</f>
        <v>1</v>
      </c>
      <c r="I293" s="23">
        <f>F293/F$293</f>
        <v>1</v>
      </c>
      <c r="J293" s="23">
        <f>G293/G$293</f>
        <v>1</v>
      </c>
    </row>
    <row r="294" spans="1:10" ht="12.75">
      <c r="A294" s="5" t="s">
        <v>14</v>
      </c>
      <c r="B294" s="21" t="s">
        <v>13</v>
      </c>
      <c r="C294" s="6" t="s">
        <v>12</v>
      </c>
      <c r="D294" s="6"/>
      <c r="E294" s="22">
        <v>2</v>
      </c>
      <c r="F294" s="22">
        <v>6</v>
      </c>
      <c r="G294" s="22">
        <f>SUM(E294:F294)</f>
        <v>8</v>
      </c>
      <c r="H294" s="23">
        <f>E294/E$300</f>
        <v>0.09090909090909091</v>
      </c>
      <c r="I294" s="23">
        <f>F294/F$300</f>
        <v>0.1935483870967742</v>
      </c>
      <c r="J294" s="23">
        <f>G294/G$300</f>
        <v>0.1509433962264151</v>
      </c>
    </row>
    <row r="295" spans="1:10" ht="12.75">
      <c r="A295" s="5"/>
      <c r="B295" s="21"/>
      <c r="C295" s="39">
        <v>200</v>
      </c>
      <c r="D295" s="6"/>
      <c r="E295" s="22">
        <v>8</v>
      </c>
      <c r="F295" s="22">
        <v>3</v>
      </c>
      <c r="G295" s="22">
        <f>SUM(E295:F295)</f>
        <v>11</v>
      </c>
      <c r="H295" s="23">
        <f>E295/E$300</f>
        <v>0.36363636363636365</v>
      </c>
      <c r="I295" s="23">
        <f>F295/F$300</f>
        <v>0.0967741935483871</v>
      </c>
      <c r="J295" s="23">
        <f>G295/G$300</f>
        <v>0.20754716981132076</v>
      </c>
    </row>
    <row r="296" spans="1:10" ht="12.75">
      <c r="A296" s="5"/>
      <c r="B296" s="21"/>
      <c r="C296" s="39">
        <v>300</v>
      </c>
      <c r="D296" s="6"/>
      <c r="E296" s="22">
        <v>4</v>
      </c>
      <c r="F296" s="22">
        <v>2</v>
      </c>
      <c r="G296" s="22">
        <f>SUM(E296:F296)</f>
        <v>6</v>
      </c>
      <c r="H296" s="23">
        <f>E296/E$300</f>
        <v>0.18181818181818182</v>
      </c>
      <c r="I296" s="23">
        <f>F296/F$300</f>
        <v>0.06451612903225806</v>
      </c>
      <c r="J296" s="23">
        <f>G296/G$300</f>
        <v>0.11320754716981132</v>
      </c>
    </row>
    <row r="297" spans="1:10" ht="12.75">
      <c r="A297" s="5"/>
      <c r="B297" s="21"/>
      <c r="C297" s="39">
        <v>400</v>
      </c>
      <c r="D297" s="6"/>
      <c r="E297" s="22">
        <v>2</v>
      </c>
      <c r="F297" s="22">
        <v>1</v>
      </c>
      <c r="G297" s="22">
        <f>SUM(E297:F297)</f>
        <v>3</v>
      </c>
      <c r="H297" s="23">
        <f>E297/E$300</f>
        <v>0.09090909090909091</v>
      </c>
      <c r="I297" s="23">
        <f>F297/F$300</f>
        <v>0.03225806451612903</v>
      </c>
      <c r="J297" s="23">
        <f>G297/G$300</f>
        <v>0.05660377358490566</v>
      </c>
    </row>
    <row r="298" spans="1:10" ht="12.75">
      <c r="A298" s="5"/>
      <c r="B298" s="21"/>
      <c r="C298" s="39">
        <v>50</v>
      </c>
      <c r="D298" s="6"/>
      <c r="E298" s="22">
        <v>1</v>
      </c>
      <c r="F298" s="22">
        <v>6</v>
      </c>
      <c r="G298" s="22">
        <f>SUM(E298:F298)</f>
        <v>7</v>
      </c>
      <c r="H298" s="23">
        <f>E298/E$300</f>
        <v>0.045454545454545456</v>
      </c>
      <c r="I298" s="23">
        <f>F298/F$300</f>
        <v>0.1935483870967742</v>
      </c>
      <c r="J298" s="23">
        <f>G298/G$300</f>
        <v>0.1320754716981132</v>
      </c>
    </row>
    <row r="299" spans="1:10" ht="12.75">
      <c r="A299" s="5"/>
      <c r="B299" s="21"/>
      <c r="C299" s="6" t="s">
        <v>11</v>
      </c>
      <c r="D299" s="6"/>
      <c r="E299" s="22">
        <v>5</v>
      </c>
      <c r="F299" s="22">
        <v>13</v>
      </c>
      <c r="G299" s="22">
        <f>SUM(E299:F299)</f>
        <v>18</v>
      </c>
      <c r="H299" s="23">
        <f>E299/E$300</f>
        <v>0.22727272727272727</v>
      </c>
      <c r="I299" s="23">
        <f>F299/F$300</f>
        <v>0.41935483870967744</v>
      </c>
      <c r="J299" s="23">
        <f>G299/G$300</f>
        <v>0.33962264150943394</v>
      </c>
    </row>
    <row r="300" spans="1:10" ht="12.75">
      <c r="A300" s="5"/>
      <c r="B300" s="21"/>
      <c r="C300" s="41" t="s">
        <v>0</v>
      </c>
      <c r="D300" s="27"/>
      <c r="E300" s="22">
        <f>SUM(E294:E299)</f>
        <v>22</v>
      </c>
      <c r="F300" s="22">
        <f>SUM(F294:F299)</f>
        <v>31</v>
      </c>
      <c r="G300" s="22">
        <f>SUM(E300:F300)</f>
        <v>53</v>
      </c>
      <c r="H300" s="23">
        <f>E300/E$300</f>
        <v>1</v>
      </c>
      <c r="I300" s="23">
        <f>F300/F$300</f>
        <v>1</v>
      </c>
      <c r="J300" s="23">
        <f>G300/G$300</f>
        <v>1</v>
      </c>
    </row>
    <row r="301" spans="1:10" ht="12.75">
      <c r="A301" s="1" t="s">
        <v>10</v>
      </c>
      <c r="B301" s="4" t="s">
        <v>9</v>
      </c>
      <c r="C301" s="10" t="s">
        <v>8</v>
      </c>
      <c r="D301" s="34"/>
      <c r="E301" s="30">
        <v>5</v>
      </c>
      <c r="F301" s="30">
        <v>8</v>
      </c>
      <c r="G301" s="22">
        <f>SUM(E301:F301)</f>
        <v>13</v>
      </c>
      <c r="H301" s="23">
        <f>E301/E$309</f>
        <v>0.22727272727272727</v>
      </c>
      <c r="I301" s="23">
        <f>F301/F$309</f>
        <v>0.24242424242424243</v>
      </c>
      <c r="J301" s="23">
        <f>G301/G$309</f>
        <v>0.23636363636363636</v>
      </c>
    </row>
    <row r="302" spans="2:10" ht="12.75">
      <c r="B302" s="4"/>
      <c r="C302" s="10" t="s">
        <v>7</v>
      </c>
      <c r="D302" s="34"/>
      <c r="E302" s="30">
        <v>4</v>
      </c>
      <c r="F302" s="30">
        <v>14</v>
      </c>
      <c r="G302" s="22">
        <f>SUM(E302:F302)</f>
        <v>18</v>
      </c>
      <c r="H302" s="23">
        <f>E302/E$309</f>
        <v>0.18181818181818182</v>
      </c>
      <c r="I302" s="23">
        <f>F302/F$309</f>
        <v>0.42424242424242425</v>
      </c>
      <c r="J302" s="23">
        <f>G302/G$309</f>
        <v>0.32727272727272727</v>
      </c>
    </row>
    <row r="303" spans="2:10" ht="12.75">
      <c r="B303" s="4"/>
      <c r="C303" s="10" t="s">
        <v>6</v>
      </c>
      <c r="D303" s="34"/>
      <c r="E303" s="30">
        <v>3</v>
      </c>
      <c r="F303" s="30">
        <v>7</v>
      </c>
      <c r="G303" s="22">
        <f>SUM(E303:F303)</f>
        <v>10</v>
      </c>
      <c r="H303" s="23">
        <f>E303/E$309</f>
        <v>0.13636363636363635</v>
      </c>
      <c r="I303" s="23">
        <f>F303/F$309</f>
        <v>0.21212121212121213</v>
      </c>
      <c r="J303" s="23">
        <f>G303/G$309</f>
        <v>0.18181818181818182</v>
      </c>
    </row>
    <row r="304" spans="2:10" ht="12.75">
      <c r="B304" s="4"/>
      <c r="C304" s="10" t="s">
        <v>5</v>
      </c>
      <c r="D304" s="34"/>
      <c r="E304" s="30">
        <v>3</v>
      </c>
      <c r="F304" s="30">
        <v>4</v>
      </c>
      <c r="G304" s="22">
        <f>SUM(E304:F304)</f>
        <v>7</v>
      </c>
      <c r="H304" s="23">
        <f>E304/E$309</f>
        <v>0.13636363636363635</v>
      </c>
      <c r="I304" s="23">
        <f>F304/F$309</f>
        <v>0.12121212121212122</v>
      </c>
      <c r="J304" s="23">
        <f>G304/G$309</f>
        <v>0.12727272727272726</v>
      </c>
    </row>
    <row r="305" spans="2:10" ht="12.75">
      <c r="B305" s="4"/>
      <c r="C305" s="10" t="s">
        <v>4</v>
      </c>
      <c r="D305" s="34"/>
      <c r="E305" s="30">
        <v>2</v>
      </c>
      <c r="F305" s="30">
        <v>12</v>
      </c>
      <c r="G305" s="22">
        <f>SUM(E305:F305)</f>
        <v>14</v>
      </c>
      <c r="H305" s="23">
        <f>E305/E$309</f>
        <v>0.09090909090909091</v>
      </c>
      <c r="I305" s="23">
        <f>F305/F$309</f>
        <v>0.36363636363636365</v>
      </c>
      <c r="J305" s="23">
        <f>G305/G$309</f>
        <v>0.2545454545454545</v>
      </c>
    </row>
    <row r="306" spans="2:10" ht="12.75">
      <c r="B306" s="4"/>
      <c r="C306" s="10" t="s">
        <v>3</v>
      </c>
      <c r="D306" s="34"/>
      <c r="E306" s="30">
        <v>12</v>
      </c>
      <c r="F306" s="30">
        <v>11</v>
      </c>
      <c r="G306" s="22">
        <f>SUM(E306:F306)</f>
        <v>23</v>
      </c>
      <c r="H306" s="23">
        <f>E306/E$309</f>
        <v>0.5454545454545454</v>
      </c>
      <c r="I306" s="23">
        <f>F306/F$309</f>
        <v>0.3333333333333333</v>
      </c>
      <c r="J306" s="23">
        <f>G306/G$309</f>
        <v>0.41818181818181815</v>
      </c>
    </row>
    <row r="307" spans="2:10" ht="12.75">
      <c r="B307" s="4"/>
      <c r="C307" s="10" t="s">
        <v>2</v>
      </c>
      <c r="D307" s="34"/>
      <c r="E307" s="30">
        <v>2</v>
      </c>
      <c r="F307" s="30">
        <v>8</v>
      </c>
      <c r="G307" s="22">
        <f>SUM(E307:F307)</f>
        <v>10</v>
      </c>
      <c r="H307" s="23">
        <f>E307/E$309</f>
        <v>0.09090909090909091</v>
      </c>
      <c r="I307" s="23">
        <f>F307/F$309</f>
        <v>0.24242424242424243</v>
      </c>
      <c r="J307" s="23">
        <f>G307/G$309</f>
        <v>0.18181818181818182</v>
      </c>
    </row>
    <row r="308" spans="2:10" ht="12.75">
      <c r="B308" s="4"/>
      <c r="C308" s="10" t="s">
        <v>1</v>
      </c>
      <c r="D308" s="34"/>
      <c r="E308" s="30">
        <v>4</v>
      </c>
      <c r="F308" s="30">
        <v>2</v>
      </c>
      <c r="G308" s="22">
        <f>SUM(E308:F308)</f>
        <v>6</v>
      </c>
      <c r="H308" s="23">
        <f>E308/E$309</f>
        <v>0.18181818181818182</v>
      </c>
      <c r="I308" s="23">
        <f>F308/F$309</f>
        <v>0.06060606060606061</v>
      </c>
      <c r="J308" s="23">
        <f>G308/G$309</f>
        <v>0.10909090909090909</v>
      </c>
    </row>
    <row r="309" spans="2:10" ht="12.75">
      <c r="B309" s="4"/>
      <c r="C309" s="35" t="s">
        <v>0</v>
      </c>
      <c r="D309" s="36"/>
      <c r="E309" s="37">
        <v>22</v>
      </c>
      <c r="F309" s="38">
        <v>33</v>
      </c>
      <c r="G309" s="26">
        <f>SUM(E309:F309)</f>
        <v>55</v>
      </c>
      <c r="H309" s="23">
        <f>E309/E$309</f>
        <v>1</v>
      </c>
      <c r="I309" s="23">
        <f>F309/F$309</f>
        <v>1</v>
      </c>
      <c r="J309" s="23">
        <f>G309/G$309</f>
        <v>1</v>
      </c>
    </row>
  </sheetData>
  <mergeCells count="20">
    <mergeCell ref="H1:J1"/>
    <mergeCell ref="B215:B280"/>
    <mergeCell ref="B143:B208"/>
    <mergeCell ref="B209:B214"/>
    <mergeCell ref="B83:B142"/>
    <mergeCell ref="B72:B82"/>
    <mergeCell ref="B63:B71"/>
    <mergeCell ref="B30:B41"/>
    <mergeCell ref="B11:B20"/>
    <mergeCell ref="B51:B62"/>
    <mergeCell ref="B21:B26"/>
    <mergeCell ref="B7:B10"/>
    <mergeCell ref="B3:B6"/>
    <mergeCell ref="B281:B290"/>
    <mergeCell ref="B301:B309"/>
    <mergeCell ref="E1:G1"/>
    <mergeCell ref="B294:B300"/>
    <mergeCell ref="B291:B293"/>
    <mergeCell ref="B42:B50"/>
    <mergeCell ref="B27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2015-08-06T10:23:51Z</dcterms:created>
  <dcterms:modified xsi:type="dcterms:W3CDTF">2015-08-06T10:34:28Z</dcterms:modified>
  <cp:category/>
  <cp:version/>
  <cp:contentType/>
  <cp:contentStatus/>
</cp:coreProperties>
</file>