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erardic/Downloads/"/>
    </mc:Choice>
  </mc:AlternateContent>
  <xr:revisionPtr revIDLastSave="0" documentId="13_ncr:1_{3A51F044-2721-5841-A3E8-81ACD3CEE26B}" xr6:coauthVersionLast="47" xr6:coauthVersionMax="47" xr10:uidLastSave="{00000000-0000-0000-0000-000000000000}"/>
  <bookViews>
    <workbookView xWindow="1220" yWindow="500" windowWidth="27640" windowHeight="16940" xr2:uid="{C21E2E94-4CCE-6E4F-A536-85878ABFD38A}"/>
  </bookViews>
  <sheets>
    <sheet name="Census dwellings total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0" i="1" l="1"/>
  <c r="M59" i="1"/>
  <c r="M58" i="1"/>
  <c r="M57" i="1"/>
  <c r="M56" i="1"/>
  <c r="M55" i="1"/>
  <c r="M54" i="1"/>
  <c r="M53" i="1"/>
  <c r="M52" i="1"/>
  <c r="M51" i="1"/>
  <c r="M50" i="1"/>
  <c r="M49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0" i="1"/>
  <c r="M89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168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76" i="1"/>
  <c r="M305" i="1"/>
  <c r="M253" i="1"/>
  <c r="M378" i="1"/>
  <c r="M377" i="1"/>
  <c r="M306" i="1"/>
  <c r="M304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2" i="1"/>
  <c r="M250" i="1"/>
  <c r="M243" i="1"/>
  <c r="M241" i="1"/>
  <c r="M240" i="1"/>
  <c r="M238" i="1"/>
  <c r="M237" i="1"/>
  <c r="M235" i="1"/>
  <c r="M234" i="1"/>
  <c r="M232" i="1"/>
  <c r="M231" i="1"/>
  <c r="M229" i="1"/>
  <c r="M228" i="1"/>
  <c r="M226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25" i="1"/>
  <c r="M224" i="1"/>
  <c r="M202" i="1"/>
  <c r="M201" i="1"/>
  <c r="M200" i="1"/>
  <c r="M199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7" i="1"/>
  <c r="M166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22" i="1"/>
  <c r="M23" i="1"/>
  <c r="M24" i="1"/>
  <c r="M25" i="1"/>
  <c r="M26" i="1"/>
  <c r="M27" i="1"/>
  <c r="M28" i="1"/>
  <c r="M29" i="1"/>
  <c r="M34" i="1"/>
  <c r="M35" i="1"/>
  <c r="M36" i="1"/>
  <c r="M37" i="1"/>
  <c r="M38" i="1"/>
  <c r="M39" i="1"/>
  <c r="M40" i="1"/>
  <c r="M41" i="1"/>
  <c r="M46" i="1"/>
  <c r="M47" i="1"/>
</calcChain>
</file>

<file path=xl/sharedStrings.xml><?xml version="1.0" encoding="utf-8"?>
<sst xmlns="http://schemas.openxmlformats.org/spreadsheetml/2006/main" count="2351" uniqueCount="295">
  <si>
    <t>STRUCTURE</t>
  </si>
  <si>
    <t>STRUCTURE_ID</t>
  </si>
  <si>
    <t>STRUCTURE_NAME</t>
  </si>
  <si>
    <t>ACTION</t>
  </si>
  <si>
    <t>CEN23_TBT_DWD_001</t>
  </si>
  <si>
    <t>Variable codes</t>
  </si>
  <si>
    <t>CEN23_YEAR_001</t>
  </si>
  <si>
    <t>Census year</t>
  </si>
  <si>
    <t>OBS_VALUE</t>
  </si>
  <si>
    <t>Observation Value</t>
  </si>
  <si>
    <t>OBS_STATUS</t>
  </si>
  <si>
    <t>Observation Status</t>
  </si>
  <si>
    <t>DATAFLOW</t>
  </si>
  <si>
    <t>STATSNZ:CEN23_TBT_001(1.0)</t>
  </si>
  <si>
    <t>Totals by topic for dwellings, (NZ total), 2013, 2018, and 2023 Censuses</t>
  </si>
  <si>
    <t>I</t>
  </si>
  <si>
    <t>aa0</t>
  </si>
  <si>
    <t>None of these</t>
  </si>
  <si>
    <t>aa1</t>
  </si>
  <si>
    <t>Cooking facilities</t>
  </si>
  <si>
    <t>aa2</t>
  </si>
  <si>
    <t>Tap water that is safe to drink</t>
  </si>
  <si>
    <t>aa3</t>
  </si>
  <si>
    <t>Kitchen sink</t>
  </si>
  <si>
    <t>aa4</t>
  </si>
  <si>
    <t>Refrigerator</t>
  </si>
  <si>
    <t>aa5</t>
  </si>
  <si>
    <t>Bath or shower</t>
  </si>
  <si>
    <t>aa6</t>
  </si>
  <si>
    <t>Toilet</t>
  </si>
  <si>
    <t>aa7</t>
  </si>
  <si>
    <t>Electricity supply</t>
  </si>
  <si>
    <t>aa9</t>
  </si>
  <si>
    <t>Not elsewhere included</t>
  </si>
  <si>
    <t>aaTotal</t>
  </si>
  <si>
    <t>Access to basic amenities (total responses) - total occupied private dwellings</t>
  </si>
  <si>
    <t>aaTS</t>
  </si>
  <si>
    <t>Total stated - access to basic amenities</t>
  </si>
  <si>
    <t>dd01</t>
  </si>
  <si>
    <t>Always damp</t>
  </si>
  <si>
    <t>dd02</t>
  </si>
  <si>
    <t>Sometimes damp</t>
  </si>
  <si>
    <t>dd03</t>
  </si>
  <si>
    <t>Not damp</t>
  </si>
  <si>
    <t>dd99</t>
  </si>
  <si>
    <t>ddTotal</t>
  </si>
  <si>
    <t>Dwelling dampness - total occupied private dwellings</t>
  </si>
  <si>
    <t>ddTS</t>
  </si>
  <si>
    <t>Total stated - dwelling dampness</t>
  </si>
  <si>
    <t>dm01</t>
  </si>
  <si>
    <t>Mould over A4 size - always</t>
  </si>
  <si>
    <t>dm02</t>
  </si>
  <si>
    <t>Mould over A4 size - sometimes</t>
  </si>
  <si>
    <t>dm03</t>
  </si>
  <si>
    <t>No mould/mould smaller than A4 size</t>
  </si>
  <si>
    <t>dm99</t>
  </si>
  <si>
    <t>dmTotal</t>
  </si>
  <si>
    <t>Dwelling mould - total occupied private dwellings</t>
  </si>
  <si>
    <t>dmTS</t>
  </si>
  <si>
    <t>Total stated - dwelling mould</t>
  </si>
  <si>
    <t>do1</t>
  </si>
  <si>
    <t>Occupied Dwelling</t>
  </si>
  <si>
    <t>do2</t>
  </si>
  <si>
    <t>Unoccupied Dwelling</t>
  </si>
  <si>
    <t>do21</t>
  </si>
  <si>
    <t>Residents Away</t>
  </si>
  <si>
    <t>do22</t>
  </si>
  <si>
    <t>Empty Dwelling</t>
  </si>
  <si>
    <t>do3</t>
  </si>
  <si>
    <t>Dwelling Under Construction</t>
  </si>
  <si>
    <t>doTotal</t>
  </si>
  <si>
    <t>Dwelling occupancy status - total dwellings</t>
  </si>
  <si>
    <t>dt1</t>
  </si>
  <si>
    <t>Private dwelling</t>
  </si>
  <si>
    <t>dt1000</t>
  </si>
  <si>
    <t>Private dwelling not further defined</t>
  </si>
  <si>
    <t>dt1111</t>
  </si>
  <si>
    <t>Separate house no storey information</t>
  </si>
  <si>
    <t>dt1112</t>
  </si>
  <si>
    <t>Separate house with one storey</t>
  </si>
  <si>
    <t>dt1113</t>
  </si>
  <si>
    <t>Separate house with two or more storeys</t>
  </si>
  <si>
    <t>dt1211</t>
  </si>
  <si>
    <t>Joined dwelling no storey information</t>
  </si>
  <si>
    <t>dt1212</t>
  </si>
  <si>
    <t>Joined dwelling in a one storey building</t>
  </si>
  <si>
    <t>dt1213</t>
  </si>
  <si>
    <t>Joined dwelling in a two or three storey building</t>
  </si>
  <si>
    <t>dt1214</t>
  </si>
  <si>
    <t>Joined dwelling in a four to six storey building</t>
  </si>
  <si>
    <t>dt1215</t>
  </si>
  <si>
    <t>Joined dwelling in a seven to nine storey building</t>
  </si>
  <si>
    <t>_U</t>
  </si>
  <si>
    <t>Not available</t>
  </si>
  <si>
    <t>dt1216</t>
  </si>
  <si>
    <t>Joined dwelling in a ten or more storey building</t>
  </si>
  <si>
    <t>dt1311</t>
  </si>
  <si>
    <t>Dwelling in a motor camp</t>
  </si>
  <si>
    <t>dt1312</t>
  </si>
  <si>
    <t>Mobile dwelling not in a motor camp</t>
  </si>
  <si>
    <t>dt1313</t>
  </si>
  <si>
    <t>Improvised dwelling or shelter</t>
  </si>
  <si>
    <t>dt1314</t>
  </si>
  <si>
    <t>Roofless or rough sleeper</t>
  </si>
  <si>
    <t>dt2</t>
  </si>
  <si>
    <t>Non-private dwelling</t>
  </si>
  <si>
    <t>dt2000</t>
  </si>
  <si>
    <t>Non-private dwelling not further defined</t>
  </si>
  <si>
    <t>dt2111</t>
  </si>
  <si>
    <t>Residential care for older people</t>
  </si>
  <si>
    <t>dt2112</t>
  </si>
  <si>
    <t>Public hospital</t>
  </si>
  <si>
    <t>dt2113</t>
  </si>
  <si>
    <t>Private hospital</t>
  </si>
  <si>
    <t>dt2114</t>
  </si>
  <si>
    <t>Residential and community care facilities</t>
  </si>
  <si>
    <t>dt2115</t>
  </si>
  <si>
    <t>Welfare institution</t>
  </si>
  <si>
    <t>dt2116</t>
  </si>
  <si>
    <t>Educational institution</t>
  </si>
  <si>
    <t>dt2117</t>
  </si>
  <si>
    <t>Religious institution</t>
  </si>
  <si>
    <t>dt2118</t>
  </si>
  <si>
    <t>Prison or penal institution</t>
  </si>
  <si>
    <t>dt2119</t>
  </si>
  <si>
    <t>Defence establishment</t>
  </si>
  <si>
    <t>dt2120</t>
  </si>
  <si>
    <t>Night shelter</t>
  </si>
  <si>
    <t>dt2211</t>
  </si>
  <si>
    <t>Hotel, motel or guest accommodation</t>
  </si>
  <si>
    <t>dt2212</t>
  </si>
  <si>
    <t>Boarding house</t>
  </si>
  <si>
    <t>dt2213</t>
  </si>
  <si>
    <t>Motor camp/camping ground</t>
  </si>
  <si>
    <t>dt2214</t>
  </si>
  <si>
    <t>Work, construction or training camp</t>
  </si>
  <si>
    <t>dt2215</t>
  </si>
  <si>
    <t>Youth, school or Scout/Guide camp</t>
  </si>
  <si>
    <t>dt2216</t>
  </si>
  <si>
    <t>Communal staff quarters</t>
  </si>
  <si>
    <t>dt2217</t>
  </si>
  <si>
    <t>Commercial vessel</t>
  </si>
  <si>
    <t>dt2218</t>
  </si>
  <si>
    <t>Marae complex</t>
  </si>
  <si>
    <t>dtTotal</t>
  </si>
  <si>
    <t>Dwelling type - total occupied dwellings</t>
  </si>
  <si>
    <t>ft011</t>
  </si>
  <si>
    <t>Electricity</t>
  </si>
  <si>
    <t>ft012</t>
  </si>
  <si>
    <t>Gas</t>
  </si>
  <si>
    <t>ft013</t>
  </si>
  <si>
    <t>Wood</t>
  </si>
  <si>
    <t>ft014</t>
  </si>
  <si>
    <t>Coal</t>
  </si>
  <si>
    <t>ft015</t>
  </si>
  <si>
    <t>Home heating oil</t>
  </si>
  <si>
    <t>ft016</t>
  </si>
  <si>
    <t>Solar power</t>
  </si>
  <si>
    <t>ft017</t>
  </si>
  <si>
    <t>No fuels used in this dwelling</t>
  </si>
  <si>
    <t>ft018</t>
  </si>
  <si>
    <t>Other fuel(s)</t>
  </si>
  <si>
    <t>ft999</t>
  </si>
  <si>
    <t>ftTotal</t>
  </si>
  <si>
    <t>Fuel types used to heat dwellings (total responses) - total occupied private dwellings</t>
  </si>
  <si>
    <t>ftTS</t>
  </si>
  <si>
    <t>Total stated - fuel types used to heat dwellings</t>
  </si>
  <si>
    <t>he0</t>
  </si>
  <si>
    <t>No heating used</t>
  </si>
  <si>
    <t>he1</t>
  </si>
  <si>
    <t>Heat pump</t>
  </si>
  <si>
    <t>he2</t>
  </si>
  <si>
    <t>Electric heater</t>
  </si>
  <si>
    <t>he3</t>
  </si>
  <si>
    <t>Fixed gas heater</t>
  </si>
  <si>
    <t>he4</t>
  </si>
  <si>
    <t>Portable gas heater</t>
  </si>
  <si>
    <t>he5</t>
  </si>
  <si>
    <t>Wood burner</t>
  </si>
  <si>
    <t>he6</t>
  </si>
  <si>
    <t>Pellet fire</t>
  </si>
  <si>
    <t>he7</t>
  </si>
  <si>
    <t>Coal burner</t>
  </si>
  <si>
    <t>he8</t>
  </si>
  <si>
    <t>Other types of heating</t>
  </si>
  <si>
    <t>he9</t>
  </si>
  <si>
    <t>heTotal</t>
  </si>
  <si>
    <t>Main types of heating used (total responses) - total occupied private dwellings</t>
  </si>
  <si>
    <t>heTS</t>
  </si>
  <si>
    <t>Total stated - main types of heating used</t>
  </si>
  <si>
    <t>na0</t>
  </si>
  <si>
    <t>No absentees</t>
  </si>
  <si>
    <t>s</t>
  </si>
  <si>
    <t>Suppressed</t>
  </si>
  <si>
    <t>na1</t>
  </si>
  <si>
    <t>1 absentee</t>
  </si>
  <si>
    <t>na2</t>
  </si>
  <si>
    <t>2 absentees</t>
  </si>
  <si>
    <t>na3</t>
  </si>
  <si>
    <t>3 absentees</t>
  </si>
  <si>
    <t>na4</t>
  </si>
  <si>
    <t>4 absentees</t>
  </si>
  <si>
    <t>na5</t>
  </si>
  <si>
    <t>5 or more absentees</t>
  </si>
  <si>
    <t>na9</t>
  </si>
  <si>
    <t>naTotal</t>
  </si>
  <si>
    <t>Number of absentees - total occupied private dwellings</t>
  </si>
  <si>
    <t>naTS</t>
  </si>
  <si>
    <t>Total stated - number of absentees</t>
  </si>
  <si>
    <t>nb001</t>
  </si>
  <si>
    <t>One bedroom</t>
  </si>
  <si>
    <t>nb002</t>
  </si>
  <si>
    <t>Two bedrooms</t>
  </si>
  <si>
    <t>nb003</t>
  </si>
  <si>
    <t>Three bedrooms</t>
  </si>
  <si>
    <t>nb004</t>
  </si>
  <si>
    <t>Four bedrooms</t>
  </si>
  <si>
    <t>nb005</t>
  </si>
  <si>
    <t>Five bedrooms</t>
  </si>
  <si>
    <t>nb006</t>
  </si>
  <si>
    <t>Six bedrooms</t>
  </si>
  <si>
    <t>nb007</t>
  </si>
  <si>
    <t>Seven bedrooms</t>
  </si>
  <si>
    <t>nb008</t>
  </si>
  <si>
    <t>Eight bedrooms</t>
  </si>
  <si>
    <t>nb009</t>
  </si>
  <si>
    <t>Nine bedrooms</t>
  </si>
  <si>
    <t>nb010</t>
  </si>
  <si>
    <t>Ten bedrooms</t>
  </si>
  <si>
    <t>nb011</t>
  </si>
  <si>
    <t>Eleven bedrooms</t>
  </si>
  <si>
    <t>nb012</t>
  </si>
  <si>
    <t>Twelve bedrooms</t>
  </si>
  <si>
    <t>nb013</t>
  </si>
  <si>
    <t>Thirteen bedrooms</t>
  </si>
  <si>
    <t>nb014</t>
  </si>
  <si>
    <t>Fourteen or more bedrooms</t>
  </si>
  <si>
    <t>nb999</t>
  </si>
  <si>
    <t>nbmea</t>
  </si>
  <si>
    <t>Average - number of bedrooms</t>
  </si>
  <si>
    <t>nbTotal</t>
  </si>
  <si>
    <t>Number of bedrooms - total occupied private dwellings</t>
  </si>
  <si>
    <t>nbTS</t>
  </si>
  <si>
    <t>Total stated - number of bedrooms</t>
  </si>
  <si>
    <t>nr001</t>
  </si>
  <si>
    <t>One room</t>
  </si>
  <si>
    <t>nr002</t>
  </si>
  <si>
    <t>Two rooms</t>
  </si>
  <si>
    <t>nr003</t>
  </si>
  <si>
    <t>Three rooms</t>
  </si>
  <si>
    <t>nr004</t>
  </si>
  <si>
    <t>Four rooms</t>
  </si>
  <si>
    <t>nr005</t>
  </si>
  <si>
    <t>Five rooms</t>
  </si>
  <si>
    <t>nr006</t>
  </si>
  <si>
    <t>Six rooms</t>
  </si>
  <si>
    <t>nr007</t>
  </si>
  <si>
    <t>Seven rooms</t>
  </si>
  <si>
    <t>nr008</t>
  </si>
  <si>
    <t>Eight rooms</t>
  </si>
  <si>
    <t>nr009</t>
  </si>
  <si>
    <t>Nine rooms</t>
  </si>
  <si>
    <t>nr010</t>
  </si>
  <si>
    <t>Ten rooms</t>
  </si>
  <si>
    <t>nr011</t>
  </si>
  <si>
    <t>Eleven rooms</t>
  </si>
  <si>
    <t>nr012</t>
  </si>
  <si>
    <t>Twelve rooms</t>
  </si>
  <si>
    <t>nr013</t>
  </si>
  <si>
    <t>Thirteen rooms</t>
  </si>
  <si>
    <t>nr014</t>
  </si>
  <si>
    <t>Fourteen rooms</t>
  </si>
  <si>
    <t>nr015</t>
  </si>
  <si>
    <t>Fifteen rooms</t>
  </si>
  <si>
    <t>nr016</t>
  </si>
  <si>
    <t>Sixteen rooms</t>
  </si>
  <si>
    <t>nr017</t>
  </si>
  <si>
    <t>Seventeen rooms</t>
  </si>
  <si>
    <t>nr018</t>
  </si>
  <si>
    <t>Eighteen rooms</t>
  </si>
  <si>
    <t>nr019</t>
  </si>
  <si>
    <t>Nineteen rooms</t>
  </si>
  <si>
    <t>nr020</t>
  </si>
  <si>
    <t>Twenty or more rooms</t>
  </si>
  <si>
    <t>nr999</t>
  </si>
  <si>
    <t>nrmea</t>
  </si>
  <si>
    <t>Average - number of rooms</t>
  </si>
  <si>
    <t>nrTotal</t>
  </si>
  <si>
    <t>Number of rooms - total occupied private dwellings</t>
  </si>
  <si>
    <t>nrTS</t>
  </si>
  <si>
    <t>Total stated - number of rooms</t>
  </si>
  <si>
    <t>NA</t>
  </si>
  <si>
    <t>Percentage of total stated</t>
  </si>
  <si>
    <t>U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</si>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</sst>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0" borderId="0" xfId="0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E4D74-D8D1-C641-A366-1A9E2BF79AC0}">
  <dimension ref="A1:M378"/>
  <sheetViews>
    <sheetView tabSelected="1" topLeftCell="A42" workbookViewId="0">
      <selection activeCell="I52" sqref="I52:I53"/>
    </sheetView>
  </sheetViews>
  <sheetFormatPr baseColWidth="10" defaultRowHeight="16" x14ac:dyDescent="0.2"/>
  <cols>
    <col min="13" max="13" width="10.83203125" style="2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292</v>
      </c>
    </row>
    <row r="2" spans="1:13" x14ac:dyDescent="0.2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>
        <v>2018</v>
      </c>
      <c r="I2">
        <v>5979</v>
      </c>
      <c r="M2" s="2">
        <f>(I2/$I$22*100)</f>
        <v>0.39080960140558119</v>
      </c>
    </row>
    <row r="3" spans="1:13" x14ac:dyDescent="0.2">
      <c r="A3" t="s">
        <v>12</v>
      </c>
      <c r="B3" t="s">
        <v>13</v>
      </c>
      <c r="C3" t="s">
        <v>14</v>
      </c>
      <c r="D3" t="s">
        <v>15</v>
      </c>
      <c r="E3" t="s">
        <v>16</v>
      </c>
      <c r="F3" t="s">
        <v>17</v>
      </c>
      <c r="G3">
        <v>2023</v>
      </c>
      <c r="I3">
        <v>7074</v>
      </c>
      <c r="M3" s="2">
        <f>(I3/$I$23*100)</f>
        <v>0.43117162386035746</v>
      </c>
    </row>
    <row r="4" spans="1:13" x14ac:dyDescent="0.2">
      <c r="A4" t="s">
        <v>12</v>
      </c>
      <c r="B4" t="s">
        <v>13</v>
      </c>
      <c r="C4" t="s">
        <v>14</v>
      </c>
      <c r="D4" t="s">
        <v>15</v>
      </c>
      <c r="E4" t="s">
        <v>18</v>
      </c>
      <c r="F4" t="s">
        <v>19</v>
      </c>
      <c r="G4">
        <v>2018</v>
      </c>
      <c r="I4">
        <v>1512414</v>
      </c>
      <c r="M4" s="2">
        <f t="shared" ref="M4" si="0">(I4/$I$22*100)</f>
        <v>98.856984863726467</v>
      </c>
    </row>
    <row r="5" spans="1:13" x14ac:dyDescent="0.2">
      <c r="A5" t="s">
        <v>12</v>
      </c>
      <c r="B5" t="s">
        <v>13</v>
      </c>
      <c r="C5" t="s">
        <v>14</v>
      </c>
      <c r="D5" t="s">
        <v>15</v>
      </c>
      <c r="E5" t="s">
        <v>18</v>
      </c>
      <c r="F5" t="s">
        <v>19</v>
      </c>
      <c r="G5">
        <v>2023</v>
      </c>
      <c r="I5">
        <v>1620678</v>
      </c>
      <c r="M5" s="2">
        <f t="shared" ref="M5" si="1">(I5/$I$23*100)</f>
        <v>98.782918435786883</v>
      </c>
    </row>
    <row r="6" spans="1:13" x14ac:dyDescent="0.2">
      <c r="A6" t="s">
        <v>12</v>
      </c>
      <c r="B6" t="s">
        <v>13</v>
      </c>
      <c r="C6" t="s">
        <v>14</v>
      </c>
      <c r="D6" t="s">
        <v>15</v>
      </c>
      <c r="E6" t="s">
        <v>20</v>
      </c>
      <c r="F6" t="s">
        <v>21</v>
      </c>
      <c r="G6">
        <v>2018</v>
      </c>
      <c r="I6">
        <v>1481133</v>
      </c>
      <c r="M6" s="2">
        <f t="shared" ref="M6" si="2">(I6/$I$22*100)</f>
        <v>96.812342759433463</v>
      </c>
    </row>
    <row r="7" spans="1:13" x14ac:dyDescent="0.2">
      <c r="A7" t="s">
        <v>12</v>
      </c>
      <c r="B7" t="s">
        <v>13</v>
      </c>
      <c r="C7" t="s">
        <v>14</v>
      </c>
      <c r="D7" t="s">
        <v>15</v>
      </c>
      <c r="E7" t="s">
        <v>20</v>
      </c>
      <c r="F7" t="s">
        <v>21</v>
      </c>
      <c r="G7">
        <v>2023</v>
      </c>
      <c r="I7">
        <v>1583256</v>
      </c>
      <c r="M7" s="2">
        <f t="shared" ref="M7" si="3">(I7/$I$23*100)</f>
        <v>96.501987631701169</v>
      </c>
    </row>
    <row r="8" spans="1:13" x14ac:dyDescent="0.2">
      <c r="A8" t="s">
        <v>12</v>
      </c>
      <c r="B8" t="s">
        <v>13</v>
      </c>
      <c r="C8" t="s">
        <v>14</v>
      </c>
      <c r="D8" t="s">
        <v>15</v>
      </c>
      <c r="E8" t="s">
        <v>22</v>
      </c>
      <c r="F8" t="s">
        <v>23</v>
      </c>
      <c r="G8">
        <v>2018</v>
      </c>
      <c r="I8">
        <v>1513830</v>
      </c>
      <c r="M8" s="2">
        <f t="shared" ref="M8" si="4">(I8/$I$22*100)</f>
        <v>98.949539872187813</v>
      </c>
    </row>
    <row r="9" spans="1:13" x14ac:dyDescent="0.2">
      <c r="A9" t="s">
        <v>12</v>
      </c>
      <c r="B9" t="s">
        <v>13</v>
      </c>
      <c r="C9" t="s">
        <v>14</v>
      </c>
      <c r="D9" t="s">
        <v>15</v>
      </c>
      <c r="E9" t="s">
        <v>22</v>
      </c>
      <c r="F9" t="s">
        <v>23</v>
      </c>
      <c r="G9">
        <v>2023</v>
      </c>
      <c r="I9">
        <v>1623393</v>
      </c>
      <c r="M9" s="2">
        <f t="shared" ref="M9" si="5">(I9/$I$23*100)</f>
        <v>98.948402031882566</v>
      </c>
    </row>
    <row r="10" spans="1:13" x14ac:dyDescent="0.2">
      <c r="A10" t="s">
        <v>12</v>
      </c>
      <c r="B10" t="s">
        <v>13</v>
      </c>
      <c r="C10" t="s">
        <v>14</v>
      </c>
      <c r="D10" t="s">
        <v>15</v>
      </c>
      <c r="E10" t="s">
        <v>24</v>
      </c>
      <c r="F10" t="s">
        <v>25</v>
      </c>
      <c r="G10">
        <v>2018</v>
      </c>
      <c r="I10">
        <v>1481430</v>
      </c>
      <c r="M10" s="2">
        <f t="shared" ref="M10" si="6">(I10/$I$22*100)</f>
        <v>96.831755780275969</v>
      </c>
    </row>
    <row r="11" spans="1:13" x14ac:dyDescent="0.2">
      <c r="A11" t="s">
        <v>12</v>
      </c>
      <c r="B11" t="s">
        <v>13</v>
      </c>
      <c r="C11" t="s">
        <v>14</v>
      </c>
      <c r="D11" t="s">
        <v>15</v>
      </c>
      <c r="E11" t="s">
        <v>24</v>
      </c>
      <c r="F11" t="s">
        <v>25</v>
      </c>
      <c r="G11">
        <v>2023</v>
      </c>
      <c r="I11">
        <v>1591116</v>
      </c>
      <c r="M11" s="2">
        <f t="shared" ref="M11" si="7">(I11/$I$23*100)</f>
        <v>96.981067213768242</v>
      </c>
    </row>
    <row r="12" spans="1:13" x14ac:dyDescent="0.2">
      <c r="A12" t="s">
        <v>12</v>
      </c>
      <c r="B12" t="s">
        <v>13</v>
      </c>
      <c r="C12" t="s">
        <v>14</v>
      </c>
      <c r="D12" t="s">
        <v>15</v>
      </c>
      <c r="E12" t="s">
        <v>26</v>
      </c>
      <c r="F12" t="s">
        <v>27</v>
      </c>
      <c r="G12">
        <v>2018</v>
      </c>
      <c r="I12">
        <v>1514472</v>
      </c>
      <c r="M12" s="2">
        <f t="shared" ref="M12" si="8">(I12/$I$22*100)</f>
        <v>98.991503371786806</v>
      </c>
    </row>
    <row r="13" spans="1:13" x14ac:dyDescent="0.2">
      <c r="A13" t="s">
        <v>12</v>
      </c>
      <c r="B13" t="s">
        <v>13</v>
      </c>
      <c r="C13" t="s">
        <v>14</v>
      </c>
      <c r="D13" t="s">
        <v>15</v>
      </c>
      <c r="E13" t="s">
        <v>26</v>
      </c>
      <c r="F13" t="s">
        <v>27</v>
      </c>
      <c r="G13">
        <v>2023</v>
      </c>
      <c r="I13">
        <v>1623312</v>
      </c>
      <c r="M13" s="2">
        <f t="shared" ref="M13" si="9">(I13/$I$23*100)</f>
        <v>98.94346495222004</v>
      </c>
    </row>
    <row r="14" spans="1:13" x14ac:dyDescent="0.2">
      <c r="A14" t="s">
        <v>12</v>
      </c>
      <c r="B14" t="s">
        <v>13</v>
      </c>
      <c r="C14" t="s">
        <v>14</v>
      </c>
      <c r="D14" t="s">
        <v>15</v>
      </c>
      <c r="E14" t="s">
        <v>28</v>
      </c>
      <c r="F14" t="s">
        <v>29</v>
      </c>
      <c r="G14">
        <v>2018</v>
      </c>
      <c r="I14">
        <v>1515042</v>
      </c>
      <c r="M14" s="2">
        <f t="shared" ref="M14" si="10">(I14/$I$22*100)</f>
        <v>99.028760684514879</v>
      </c>
    </row>
    <row r="15" spans="1:13" x14ac:dyDescent="0.2">
      <c r="A15" t="s">
        <v>12</v>
      </c>
      <c r="B15" t="s">
        <v>13</v>
      </c>
      <c r="C15" t="s">
        <v>14</v>
      </c>
      <c r="D15" t="s">
        <v>15</v>
      </c>
      <c r="E15" t="s">
        <v>28</v>
      </c>
      <c r="F15" t="s">
        <v>29</v>
      </c>
      <c r="G15">
        <v>2023</v>
      </c>
      <c r="I15">
        <v>1624785</v>
      </c>
      <c r="M15" s="2">
        <f t="shared" ref="M15" si="11">(I15/$I$23*100)</f>
        <v>99.033246660157033</v>
      </c>
    </row>
    <row r="16" spans="1:13" x14ac:dyDescent="0.2">
      <c r="A16" t="s">
        <v>12</v>
      </c>
      <c r="B16" t="s">
        <v>13</v>
      </c>
      <c r="C16" t="s">
        <v>14</v>
      </c>
      <c r="D16" t="s">
        <v>15</v>
      </c>
      <c r="E16" t="s">
        <v>30</v>
      </c>
      <c r="F16" t="s">
        <v>31</v>
      </c>
      <c r="G16">
        <v>2018</v>
      </c>
      <c r="I16">
        <v>1503675</v>
      </c>
      <c r="M16" s="2">
        <f t="shared" ref="M16" si="12">(I16/$I$22*100)</f>
        <v>98.285771432269144</v>
      </c>
    </row>
    <row r="17" spans="1:13" x14ac:dyDescent="0.2">
      <c r="A17" t="s">
        <v>12</v>
      </c>
      <c r="B17" t="s">
        <v>13</v>
      </c>
      <c r="C17" t="s">
        <v>14</v>
      </c>
      <c r="D17" t="s">
        <v>15</v>
      </c>
      <c r="E17" t="s">
        <v>30</v>
      </c>
      <c r="F17" t="s">
        <v>31</v>
      </c>
      <c r="G17">
        <v>2023</v>
      </c>
      <c r="I17">
        <v>1610241</v>
      </c>
      <c r="M17" s="2">
        <f t="shared" ref="M17" si="13">(I17/$I$23*100)</f>
        <v>98.146766578530659</v>
      </c>
    </row>
    <row r="18" spans="1:13" x14ac:dyDescent="0.2">
      <c r="A18" t="s">
        <v>12</v>
      </c>
      <c r="B18" t="s">
        <v>13</v>
      </c>
      <c r="C18" t="s">
        <v>14</v>
      </c>
      <c r="D18" t="s">
        <v>15</v>
      </c>
      <c r="E18" t="s">
        <v>32</v>
      </c>
      <c r="F18" t="s">
        <v>33</v>
      </c>
      <c r="G18">
        <v>2018</v>
      </c>
      <c r="I18">
        <v>134412</v>
      </c>
      <c r="M18" s="2" t="s">
        <v>291</v>
      </c>
    </row>
    <row r="19" spans="1:13" x14ac:dyDescent="0.2">
      <c r="A19" t="s">
        <v>12</v>
      </c>
      <c r="B19" t="s">
        <v>13</v>
      </c>
      <c r="C19" t="s">
        <v>14</v>
      </c>
      <c r="D19" t="s">
        <v>15</v>
      </c>
      <c r="E19" t="s">
        <v>32</v>
      </c>
      <c r="F19" t="s">
        <v>33</v>
      </c>
      <c r="G19">
        <v>2023</v>
      </c>
      <c r="I19">
        <v>152967</v>
      </c>
      <c r="M19" s="2" t="s">
        <v>291</v>
      </c>
    </row>
    <row r="20" spans="1:13" x14ac:dyDescent="0.2">
      <c r="A20" t="s">
        <v>12</v>
      </c>
      <c r="B20" t="s">
        <v>13</v>
      </c>
      <c r="C20" t="s">
        <v>14</v>
      </c>
      <c r="D20" t="s">
        <v>15</v>
      </c>
      <c r="E20" t="s">
        <v>34</v>
      </c>
      <c r="F20" t="s">
        <v>35</v>
      </c>
      <c r="G20">
        <v>2018</v>
      </c>
      <c r="I20">
        <v>1664313</v>
      </c>
      <c r="M20" s="2" t="s">
        <v>291</v>
      </c>
    </row>
    <row r="21" spans="1:13" x14ac:dyDescent="0.2">
      <c r="A21" t="s">
        <v>12</v>
      </c>
      <c r="B21" t="s">
        <v>13</v>
      </c>
      <c r="C21" t="s">
        <v>14</v>
      </c>
      <c r="D21" t="s">
        <v>15</v>
      </c>
      <c r="E21" t="s">
        <v>34</v>
      </c>
      <c r="F21" t="s">
        <v>35</v>
      </c>
      <c r="G21">
        <v>2023</v>
      </c>
      <c r="I21">
        <v>1793613</v>
      </c>
      <c r="M21" s="2" t="s">
        <v>291</v>
      </c>
    </row>
    <row r="22" spans="1:13" x14ac:dyDescent="0.2">
      <c r="A22" t="s">
        <v>12</v>
      </c>
      <c r="B22" t="s">
        <v>13</v>
      </c>
      <c r="C22" t="s">
        <v>14</v>
      </c>
      <c r="D22" t="s">
        <v>15</v>
      </c>
      <c r="E22" t="s">
        <v>36</v>
      </c>
      <c r="F22" t="s">
        <v>37</v>
      </c>
      <c r="G22">
        <v>2018</v>
      </c>
      <c r="I22">
        <v>1529901</v>
      </c>
      <c r="M22" s="2">
        <f t="shared" ref="M22" si="14">SUM(I22/$I$22*100)</f>
        <v>100</v>
      </c>
    </row>
    <row r="23" spans="1:13" x14ac:dyDescent="0.2">
      <c r="A23" t="s">
        <v>12</v>
      </c>
      <c r="B23" t="s">
        <v>13</v>
      </c>
      <c r="C23" t="s">
        <v>14</v>
      </c>
      <c r="D23" t="s">
        <v>15</v>
      </c>
      <c r="E23" t="s">
        <v>36</v>
      </c>
      <c r="F23" t="s">
        <v>37</v>
      </c>
      <c r="G23">
        <v>2023</v>
      </c>
      <c r="I23">
        <v>1640646</v>
      </c>
      <c r="M23" s="2">
        <f t="shared" ref="M23" si="15">SUM(I23/$I$23*100)</f>
        <v>100</v>
      </c>
    </row>
    <row r="24" spans="1:13" x14ac:dyDescent="0.2">
      <c r="A24" t="s">
        <v>12</v>
      </c>
      <c r="B24" t="s">
        <v>13</v>
      </c>
      <c r="C24" t="s">
        <v>14</v>
      </c>
      <c r="D24" t="s">
        <v>15</v>
      </c>
      <c r="E24" t="s">
        <v>38</v>
      </c>
      <c r="F24" t="s">
        <v>39</v>
      </c>
      <c r="G24">
        <v>2018</v>
      </c>
      <c r="I24">
        <v>44520</v>
      </c>
      <c r="M24" s="2">
        <f>(I24/$I$34*100)</f>
        <v>3.0053139783552592</v>
      </c>
    </row>
    <row r="25" spans="1:13" x14ac:dyDescent="0.2">
      <c r="A25" t="s">
        <v>12</v>
      </c>
      <c r="B25" t="s">
        <v>13</v>
      </c>
      <c r="C25" t="s">
        <v>14</v>
      </c>
      <c r="D25" t="s">
        <v>15</v>
      </c>
      <c r="E25" t="s">
        <v>38</v>
      </c>
      <c r="F25" t="s">
        <v>39</v>
      </c>
      <c r="G25">
        <v>2023</v>
      </c>
      <c r="I25">
        <v>36801</v>
      </c>
      <c r="M25" s="2">
        <f>(I25/$I$35*100)</f>
        <v>2.3092344907429196</v>
      </c>
    </row>
    <row r="26" spans="1:13" x14ac:dyDescent="0.2">
      <c r="A26" t="s">
        <v>12</v>
      </c>
      <c r="B26" t="s">
        <v>13</v>
      </c>
      <c r="C26" t="s">
        <v>14</v>
      </c>
      <c r="D26" t="s">
        <v>15</v>
      </c>
      <c r="E26" t="s">
        <v>40</v>
      </c>
      <c r="F26" t="s">
        <v>41</v>
      </c>
      <c r="G26">
        <v>2018</v>
      </c>
      <c r="I26">
        <v>274371</v>
      </c>
      <c r="M26" s="2">
        <f t="shared" ref="M26" si="16">(I26/$I$34*100)</f>
        <v>18.52136122091893</v>
      </c>
    </row>
    <row r="27" spans="1:13" x14ac:dyDescent="0.2">
      <c r="A27" t="s">
        <v>12</v>
      </c>
      <c r="B27" t="s">
        <v>13</v>
      </c>
      <c r="C27" t="s">
        <v>14</v>
      </c>
      <c r="D27" t="s">
        <v>15</v>
      </c>
      <c r="E27" t="s">
        <v>40</v>
      </c>
      <c r="F27" t="s">
        <v>41</v>
      </c>
      <c r="G27">
        <v>2023</v>
      </c>
      <c r="I27">
        <v>251448</v>
      </c>
      <c r="M27" s="2">
        <f t="shared" ref="M27" si="17">(I27/$I$35*100)</f>
        <v>15.778168914657906</v>
      </c>
    </row>
    <row r="28" spans="1:13" x14ac:dyDescent="0.2">
      <c r="A28" t="s">
        <v>12</v>
      </c>
      <c r="B28" t="s">
        <v>13</v>
      </c>
      <c r="C28" t="s">
        <v>14</v>
      </c>
      <c r="D28" t="s">
        <v>15</v>
      </c>
      <c r="E28" t="s">
        <v>42</v>
      </c>
      <c r="F28" t="s">
        <v>43</v>
      </c>
      <c r="G28">
        <v>2018</v>
      </c>
      <c r="I28">
        <v>1162485</v>
      </c>
      <c r="M28" s="2">
        <f t="shared" ref="M28" si="18">(I28/$I$34*100)</f>
        <v>78.473324800725806</v>
      </c>
    </row>
    <row r="29" spans="1:13" x14ac:dyDescent="0.2">
      <c r="A29" t="s">
        <v>12</v>
      </c>
      <c r="B29" t="s">
        <v>13</v>
      </c>
      <c r="C29" t="s">
        <v>14</v>
      </c>
      <c r="D29" t="s">
        <v>15</v>
      </c>
      <c r="E29" t="s">
        <v>42</v>
      </c>
      <c r="F29" t="s">
        <v>43</v>
      </c>
      <c r="G29">
        <v>2023</v>
      </c>
      <c r="I29">
        <v>1305390</v>
      </c>
      <c r="M29" s="2">
        <f t="shared" ref="M29" si="19">(I29/$I$35*100)</f>
        <v>81.912220099206536</v>
      </c>
    </row>
    <row r="30" spans="1:13" x14ac:dyDescent="0.2">
      <c r="A30" t="s">
        <v>12</v>
      </c>
      <c r="B30" t="s">
        <v>13</v>
      </c>
      <c r="C30" t="s">
        <v>14</v>
      </c>
      <c r="D30" t="s">
        <v>15</v>
      </c>
      <c r="E30" t="s">
        <v>44</v>
      </c>
      <c r="F30" t="s">
        <v>33</v>
      </c>
      <c r="G30">
        <v>2018</v>
      </c>
      <c r="I30">
        <v>182937</v>
      </c>
      <c r="M30" s="2" t="s">
        <v>291</v>
      </c>
    </row>
    <row r="31" spans="1:13" x14ac:dyDescent="0.2">
      <c r="A31" t="s">
        <v>12</v>
      </c>
      <c r="B31" t="s">
        <v>13</v>
      </c>
      <c r="C31" t="s">
        <v>14</v>
      </c>
      <c r="D31" t="s">
        <v>15</v>
      </c>
      <c r="E31" t="s">
        <v>44</v>
      </c>
      <c r="F31" t="s">
        <v>33</v>
      </c>
      <c r="G31">
        <v>2023</v>
      </c>
      <c r="I31">
        <v>199968</v>
      </c>
      <c r="M31" s="2" t="s">
        <v>291</v>
      </c>
    </row>
    <row r="32" spans="1:13" x14ac:dyDescent="0.2">
      <c r="A32" t="s">
        <v>12</v>
      </c>
      <c r="B32" t="s">
        <v>13</v>
      </c>
      <c r="C32" t="s">
        <v>14</v>
      </c>
      <c r="D32" t="s">
        <v>15</v>
      </c>
      <c r="E32" t="s">
        <v>45</v>
      </c>
      <c r="F32" t="s">
        <v>46</v>
      </c>
      <c r="G32">
        <v>2018</v>
      </c>
      <c r="I32">
        <v>1664313</v>
      </c>
      <c r="M32" s="2" t="s">
        <v>291</v>
      </c>
    </row>
    <row r="33" spans="1:13" x14ac:dyDescent="0.2">
      <c r="A33" t="s">
        <v>12</v>
      </c>
      <c r="B33" t="s">
        <v>13</v>
      </c>
      <c r="C33" t="s">
        <v>14</v>
      </c>
      <c r="D33" t="s">
        <v>15</v>
      </c>
      <c r="E33" t="s">
        <v>45</v>
      </c>
      <c r="F33" t="s">
        <v>46</v>
      </c>
      <c r="G33">
        <v>2023</v>
      </c>
      <c r="I33">
        <v>1793613</v>
      </c>
      <c r="M33" s="2" t="s">
        <v>291</v>
      </c>
    </row>
    <row r="34" spans="1:13" x14ac:dyDescent="0.2">
      <c r="A34" t="s">
        <v>12</v>
      </c>
      <c r="B34" t="s">
        <v>13</v>
      </c>
      <c r="C34" t="s">
        <v>14</v>
      </c>
      <c r="D34" t="s">
        <v>15</v>
      </c>
      <c r="E34" t="s">
        <v>47</v>
      </c>
      <c r="F34" t="s">
        <v>48</v>
      </c>
      <c r="G34">
        <v>2018</v>
      </c>
      <c r="I34">
        <v>1481376</v>
      </c>
      <c r="M34" s="2">
        <f>(I34/$I$34*100)</f>
        <v>100</v>
      </c>
    </row>
    <row r="35" spans="1:13" x14ac:dyDescent="0.2">
      <c r="A35" t="s">
        <v>12</v>
      </c>
      <c r="B35" t="s">
        <v>13</v>
      </c>
      <c r="C35" t="s">
        <v>14</v>
      </c>
      <c r="D35" t="s">
        <v>15</v>
      </c>
      <c r="E35" t="s">
        <v>47</v>
      </c>
      <c r="F35" t="s">
        <v>48</v>
      </c>
      <c r="G35">
        <v>2023</v>
      </c>
      <c r="I35">
        <v>1593645</v>
      </c>
      <c r="M35" s="2">
        <f>(I35/$I$35*100)</f>
        <v>100</v>
      </c>
    </row>
    <row r="36" spans="1:13" x14ac:dyDescent="0.2">
      <c r="A36" t="s">
        <v>12</v>
      </c>
      <c r="B36" t="s">
        <v>13</v>
      </c>
      <c r="C36" t="s">
        <v>14</v>
      </c>
      <c r="D36" t="s">
        <v>15</v>
      </c>
      <c r="E36" t="s">
        <v>49</v>
      </c>
      <c r="F36" t="s">
        <v>50</v>
      </c>
      <c r="G36">
        <v>2018</v>
      </c>
      <c r="I36">
        <v>64536</v>
      </c>
      <c r="M36" s="2">
        <f>(I36/$I$46*100)</f>
        <v>4.3215618050435634</v>
      </c>
    </row>
    <row r="37" spans="1:13" x14ac:dyDescent="0.2">
      <c r="A37" t="s">
        <v>12</v>
      </c>
      <c r="B37" t="s">
        <v>13</v>
      </c>
      <c r="C37" t="s">
        <v>14</v>
      </c>
      <c r="D37" t="s">
        <v>15</v>
      </c>
      <c r="E37" t="s">
        <v>49</v>
      </c>
      <c r="F37" t="s">
        <v>50</v>
      </c>
      <c r="G37">
        <v>2023</v>
      </c>
      <c r="I37">
        <v>55896</v>
      </c>
      <c r="M37" s="2">
        <f>(I37/$I$47*100)</f>
        <v>3.485072658677236</v>
      </c>
    </row>
    <row r="38" spans="1:13" x14ac:dyDescent="0.2">
      <c r="A38" t="s">
        <v>12</v>
      </c>
      <c r="B38" t="s">
        <v>13</v>
      </c>
      <c r="C38" t="s">
        <v>14</v>
      </c>
      <c r="D38" t="s">
        <v>15</v>
      </c>
      <c r="E38" t="s">
        <v>51</v>
      </c>
      <c r="F38" t="s">
        <v>52</v>
      </c>
      <c r="G38">
        <v>2018</v>
      </c>
      <c r="I38">
        <v>188319</v>
      </c>
      <c r="M38" s="2">
        <f t="shared" ref="M38" si="20">(I38/$I$46*100)</f>
        <v>12.610515023614708</v>
      </c>
    </row>
    <row r="39" spans="1:13" x14ac:dyDescent="0.2">
      <c r="A39" t="s">
        <v>12</v>
      </c>
      <c r="B39" t="s">
        <v>13</v>
      </c>
      <c r="C39" t="s">
        <v>14</v>
      </c>
      <c r="D39" t="s">
        <v>15</v>
      </c>
      <c r="E39" t="s">
        <v>51</v>
      </c>
      <c r="F39" t="s">
        <v>52</v>
      </c>
      <c r="G39">
        <v>2023</v>
      </c>
      <c r="I39">
        <v>168063</v>
      </c>
      <c r="M39" s="2">
        <f t="shared" ref="M39" si="21">(I39/$I$47*100)</f>
        <v>10.478598937943186</v>
      </c>
    </row>
    <row r="40" spans="1:13" x14ac:dyDescent="0.2">
      <c r="A40" t="s">
        <v>12</v>
      </c>
      <c r="B40" t="s">
        <v>13</v>
      </c>
      <c r="C40" t="s">
        <v>14</v>
      </c>
      <c r="D40" t="s">
        <v>15</v>
      </c>
      <c r="E40" t="s">
        <v>53</v>
      </c>
      <c r="F40" t="s">
        <v>54</v>
      </c>
      <c r="G40">
        <v>2018</v>
      </c>
      <c r="I40">
        <v>1240494</v>
      </c>
      <c r="M40" s="2">
        <f t="shared" ref="M40" si="22">(I40/$I$46*100)</f>
        <v>83.067923171341732</v>
      </c>
    </row>
    <row r="41" spans="1:13" x14ac:dyDescent="0.2">
      <c r="A41" t="s">
        <v>12</v>
      </c>
      <c r="B41" t="s">
        <v>13</v>
      </c>
      <c r="C41" t="s">
        <v>14</v>
      </c>
      <c r="D41" t="s">
        <v>15</v>
      </c>
      <c r="E41" t="s">
        <v>53</v>
      </c>
      <c r="F41" t="s">
        <v>54</v>
      </c>
      <c r="G41">
        <v>2023</v>
      </c>
      <c r="I41">
        <v>1379907</v>
      </c>
      <c r="M41" s="2">
        <f t="shared" ref="M41" si="23">(I41/$I$47*100)</f>
        <v>86.036141355684279</v>
      </c>
    </row>
    <row r="42" spans="1:13" x14ac:dyDescent="0.2">
      <c r="A42" t="s">
        <v>12</v>
      </c>
      <c r="B42" t="s">
        <v>13</v>
      </c>
      <c r="C42" t="s">
        <v>14</v>
      </c>
      <c r="D42" t="s">
        <v>15</v>
      </c>
      <c r="E42" t="s">
        <v>55</v>
      </c>
      <c r="F42" t="s">
        <v>33</v>
      </c>
      <c r="G42">
        <v>2018</v>
      </c>
      <c r="I42">
        <v>170964</v>
      </c>
      <c r="M42" s="2" t="s">
        <v>291</v>
      </c>
    </row>
    <row r="43" spans="1:13" x14ac:dyDescent="0.2">
      <c r="A43" t="s">
        <v>12</v>
      </c>
      <c r="B43" t="s">
        <v>13</v>
      </c>
      <c r="C43" t="s">
        <v>14</v>
      </c>
      <c r="D43" t="s">
        <v>15</v>
      </c>
      <c r="E43" t="s">
        <v>55</v>
      </c>
      <c r="F43" t="s">
        <v>33</v>
      </c>
      <c r="G43">
        <v>2023</v>
      </c>
      <c r="I43">
        <v>189744</v>
      </c>
      <c r="M43" s="2" t="s">
        <v>291</v>
      </c>
    </row>
    <row r="44" spans="1:13" x14ac:dyDescent="0.2">
      <c r="A44" t="s">
        <v>12</v>
      </c>
      <c r="B44" t="s">
        <v>13</v>
      </c>
      <c r="C44" t="s">
        <v>14</v>
      </c>
      <c r="D44" t="s">
        <v>15</v>
      </c>
      <c r="E44" t="s">
        <v>56</v>
      </c>
      <c r="F44" t="s">
        <v>57</v>
      </c>
      <c r="G44">
        <v>2018</v>
      </c>
      <c r="I44">
        <v>1664313</v>
      </c>
      <c r="M44" s="2" t="s">
        <v>291</v>
      </c>
    </row>
    <row r="45" spans="1:13" x14ac:dyDescent="0.2">
      <c r="A45" t="s">
        <v>12</v>
      </c>
      <c r="B45" t="s">
        <v>13</v>
      </c>
      <c r="C45" t="s">
        <v>14</v>
      </c>
      <c r="D45" t="s">
        <v>15</v>
      </c>
      <c r="E45" t="s">
        <v>56</v>
      </c>
      <c r="F45" t="s">
        <v>57</v>
      </c>
      <c r="G45">
        <v>2023</v>
      </c>
      <c r="I45">
        <v>1793613</v>
      </c>
      <c r="M45" s="2" t="s">
        <v>291</v>
      </c>
    </row>
    <row r="46" spans="1:13" x14ac:dyDescent="0.2">
      <c r="A46" t="s">
        <v>12</v>
      </c>
      <c r="B46" t="s">
        <v>13</v>
      </c>
      <c r="C46" t="s">
        <v>14</v>
      </c>
      <c r="D46" t="s">
        <v>15</v>
      </c>
      <c r="E46" t="s">
        <v>58</v>
      </c>
      <c r="F46" t="s">
        <v>59</v>
      </c>
      <c r="G46">
        <v>2018</v>
      </c>
      <c r="I46">
        <v>1493349</v>
      </c>
      <c r="M46" s="2">
        <f>(I46/$I$46*100)</f>
        <v>100</v>
      </c>
    </row>
    <row r="47" spans="1:13" x14ac:dyDescent="0.2">
      <c r="A47" t="s">
        <v>12</v>
      </c>
      <c r="B47" t="s">
        <v>13</v>
      </c>
      <c r="C47" t="s">
        <v>14</v>
      </c>
      <c r="D47" t="s">
        <v>15</v>
      </c>
      <c r="E47" t="s">
        <v>58</v>
      </c>
      <c r="F47" t="s">
        <v>59</v>
      </c>
      <c r="G47">
        <v>2023</v>
      </c>
      <c r="I47">
        <v>1603869</v>
      </c>
      <c r="M47" s="2">
        <f>(I47/$I$47*100)</f>
        <v>100</v>
      </c>
    </row>
    <row r="48" spans="1:13" x14ac:dyDescent="0.2">
      <c r="A48" t="s">
        <v>12</v>
      </c>
      <c r="B48" t="s">
        <v>13</v>
      </c>
      <c r="C48" t="s">
        <v>14</v>
      </c>
      <c r="D48" t="s">
        <v>15</v>
      </c>
      <c r="E48" s="3" t="s">
        <v>60</v>
      </c>
      <c r="F48" t="s">
        <v>61</v>
      </c>
      <c r="G48">
        <v>2013</v>
      </c>
      <c r="I48">
        <v>1570695</v>
      </c>
      <c r="M48" s="2" t="s">
        <v>294</v>
      </c>
    </row>
    <row r="49" spans="1:13" x14ac:dyDescent="0.2">
      <c r="A49" t="s">
        <v>12</v>
      </c>
      <c r="B49" t="s">
        <v>13</v>
      </c>
      <c r="C49" t="s">
        <v>14</v>
      </c>
      <c r="D49" t="s">
        <v>15</v>
      </c>
      <c r="E49" s="3" t="s">
        <v>60</v>
      </c>
      <c r="F49" t="s">
        <v>61</v>
      </c>
      <c r="G49">
        <v>2018</v>
      </c>
      <c r="I49">
        <v>1673880</v>
      </c>
      <c r="M49" s="2">
        <f>(I49/$I$59*100)</f>
        <v>88.728593487363213</v>
      </c>
    </row>
    <row r="50" spans="1:13" x14ac:dyDescent="0.2">
      <c r="A50" t="s">
        <v>12</v>
      </c>
      <c r="B50" t="s">
        <v>13</v>
      </c>
      <c r="C50" t="s">
        <v>14</v>
      </c>
      <c r="D50" t="s">
        <v>15</v>
      </c>
      <c r="E50" s="3" t="s">
        <v>60</v>
      </c>
      <c r="F50" t="s">
        <v>61</v>
      </c>
      <c r="G50">
        <v>2023</v>
      </c>
      <c r="I50">
        <v>1804101</v>
      </c>
      <c r="M50" s="2">
        <f>(I50/$I$60*100)</f>
        <v>87.723441561662142</v>
      </c>
    </row>
    <row r="51" spans="1:13" x14ac:dyDescent="0.2">
      <c r="A51" t="s">
        <v>12</v>
      </c>
      <c r="B51" t="s">
        <v>13</v>
      </c>
      <c r="C51" t="s">
        <v>14</v>
      </c>
      <c r="D51" t="s">
        <v>15</v>
      </c>
      <c r="E51" s="3" t="s">
        <v>62</v>
      </c>
      <c r="F51" t="s">
        <v>63</v>
      </c>
      <c r="G51">
        <v>2018</v>
      </c>
      <c r="I51">
        <v>196506</v>
      </c>
      <c r="M51" s="2">
        <f t="shared" ref="M51" si="24">(I51/$I$59*100)</f>
        <v>10.416338681284081</v>
      </c>
    </row>
    <row r="52" spans="1:13" x14ac:dyDescent="0.2">
      <c r="A52" t="s">
        <v>12</v>
      </c>
      <c r="B52" t="s">
        <v>13</v>
      </c>
      <c r="C52" t="s">
        <v>14</v>
      </c>
      <c r="D52" t="s">
        <v>15</v>
      </c>
      <c r="E52" s="3" t="s">
        <v>62</v>
      </c>
      <c r="F52" t="s">
        <v>63</v>
      </c>
      <c r="G52">
        <v>2023</v>
      </c>
      <c r="I52">
        <v>225168</v>
      </c>
      <c r="M52" s="2">
        <f t="shared" ref="M52" si="25">(I52/$I$60*100)</f>
        <v>10.948672989791779</v>
      </c>
    </row>
    <row r="53" spans="1:13" x14ac:dyDescent="0.2">
      <c r="A53" t="s">
        <v>12</v>
      </c>
      <c r="B53" t="s">
        <v>13</v>
      </c>
      <c r="C53" t="s">
        <v>14</v>
      </c>
      <c r="D53" t="s">
        <v>15</v>
      </c>
      <c r="E53" s="3" t="s">
        <v>64</v>
      </c>
      <c r="F53" t="s">
        <v>65</v>
      </c>
      <c r="G53">
        <v>2018</v>
      </c>
      <c r="I53">
        <v>98664</v>
      </c>
      <c r="M53" s="2">
        <f t="shared" ref="M53" si="26">(I53/$I$59*100)</f>
        <v>5.2299555212065414</v>
      </c>
    </row>
    <row r="54" spans="1:13" x14ac:dyDescent="0.2">
      <c r="A54" t="s">
        <v>12</v>
      </c>
      <c r="B54" t="s">
        <v>13</v>
      </c>
      <c r="C54" t="s">
        <v>14</v>
      </c>
      <c r="D54" t="s">
        <v>15</v>
      </c>
      <c r="E54" s="3" t="s">
        <v>64</v>
      </c>
      <c r="F54" t="s">
        <v>65</v>
      </c>
      <c r="G54">
        <v>2023</v>
      </c>
      <c r="I54">
        <v>113499</v>
      </c>
      <c r="M54" s="2">
        <f t="shared" ref="M54" si="27">(I54/$I$60*100)</f>
        <v>5.5188278781548767</v>
      </c>
    </row>
    <row r="55" spans="1:13" x14ac:dyDescent="0.2">
      <c r="A55" t="s">
        <v>12</v>
      </c>
      <c r="B55" t="s">
        <v>13</v>
      </c>
      <c r="C55" t="s">
        <v>14</v>
      </c>
      <c r="D55" t="s">
        <v>15</v>
      </c>
      <c r="E55" s="3" t="s">
        <v>66</v>
      </c>
      <c r="F55" t="s">
        <v>67</v>
      </c>
      <c r="G55">
        <v>2018</v>
      </c>
      <c r="I55">
        <v>97842</v>
      </c>
      <c r="M55" s="2">
        <f t="shared" ref="M55" si="28">(I55/$I$59*100)</f>
        <v>5.186383160077539</v>
      </c>
    </row>
    <row r="56" spans="1:13" x14ac:dyDescent="0.2">
      <c r="A56" t="s">
        <v>12</v>
      </c>
      <c r="B56" t="s">
        <v>13</v>
      </c>
      <c r="C56" t="s">
        <v>14</v>
      </c>
      <c r="D56" t="s">
        <v>15</v>
      </c>
      <c r="E56" s="3" t="s">
        <v>66</v>
      </c>
      <c r="F56" t="s">
        <v>67</v>
      </c>
      <c r="G56">
        <v>2023</v>
      </c>
      <c r="I56">
        <v>111666</v>
      </c>
      <c r="M56" s="2">
        <f t="shared" ref="M56" si="29">(I56/$I$60*100)</f>
        <v>5.4296992382491691</v>
      </c>
    </row>
    <row r="57" spans="1:13" x14ac:dyDescent="0.2">
      <c r="A57" t="s">
        <v>12</v>
      </c>
      <c r="B57" t="s">
        <v>13</v>
      </c>
      <c r="C57" t="s">
        <v>14</v>
      </c>
      <c r="D57" t="s">
        <v>15</v>
      </c>
      <c r="E57" s="3" t="s">
        <v>68</v>
      </c>
      <c r="F57" t="s">
        <v>69</v>
      </c>
      <c r="G57">
        <v>2018</v>
      </c>
      <c r="I57">
        <v>16128</v>
      </c>
      <c r="M57" s="2">
        <f t="shared" ref="M57" si="30">(I57/$I$59*100)</f>
        <v>0.85490880813689996</v>
      </c>
    </row>
    <row r="58" spans="1:13" x14ac:dyDescent="0.2">
      <c r="A58" t="s">
        <v>12</v>
      </c>
      <c r="B58" t="s">
        <v>13</v>
      </c>
      <c r="C58" t="s">
        <v>14</v>
      </c>
      <c r="D58" t="s">
        <v>15</v>
      </c>
      <c r="E58" s="3" t="s">
        <v>68</v>
      </c>
      <c r="F58" t="s">
        <v>69</v>
      </c>
      <c r="G58">
        <v>2023</v>
      </c>
      <c r="I58">
        <v>27309</v>
      </c>
      <c r="M58" s="2">
        <f t="shared" ref="M58" si="31">(I58/$I$60*100)</f>
        <v>1.32788544854608</v>
      </c>
    </row>
    <row r="59" spans="1:13" x14ac:dyDescent="0.2">
      <c r="A59" t="s">
        <v>12</v>
      </c>
      <c r="B59" t="s">
        <v>13</v>
      </c>
      <c r="C59" t="s">
        <v>14</v>
      </c>
      <c r="D59" t="s">
        <v>15</v>
      </c>
      <c r="E59" s="3" t="s">
        <v>70</v>
      </c>
      <c r="F59" t="s">
        <v>71</v>
      </c>
      <c r="G59">
        <v>2018</v>
      </c>
      <c r="I59">
        <v>1886517</v>
      </c>
      <c r="M59" s="2">
        <f t="shared" ref="M59" si="32">(I59/$I$59*100)</f>
        <v>100</v>
      </c>
    </row>
    <row r="60" spans="1:13" x14ac:dyDescent="0.2">
      <c r="A60" t="s">
        <v>12</v>
      </c>
      <c r="B60" t="s">
        <v>13</v>
      </c>
      <c r="C60" t="s">
        <v>14</v>
      </c>
      <c r="D60" t="s">
        <v>15</v>
      </c>
      <c r="E60" s="3" t="s">
        <v>70</v>
      </c>
      <c r="F60" t="s">
        <v>71</v>
      </c>
      <c r="G60">
        <v>2023</v>
      </c>
      <c r="I60">
        <v>2056578</v>
      </c>
      <c r="M60" s="2">
        <f t="shared" ref="M60" si="33">(I60/$I$60*100)</f>
        <v>100</v>
      </c>
    </row>
    <row r="61" spans="1:13" x14ac:dyDescent="0.2">
      <c r="A61" t="s">
        <v>12</v>
      </c>
      <c r="B61" t="s">
        <v>13</v>
      </c>
      <c r="C61" t="s">
        <v>14</v>
      </c>
      <c r="D61" t="s">
        <v>15</v>
      </c>
      <c r="E61" t="s">
        <v>72</v>
      </c>
      <c r="F61" t="s">
        <v>73</v>
      </c>
      <c r="G61">
        <v>2013</v>
      </c>
      <c r="I61">
        <v>1561959</v>
      </c>
      <c r="M61" s="2">
        <f>(I61/$I$166*100)</f>
        <v>99.443813089110236</v>
      </c>
    </row>
    <row r="62" spans="1:13" x14ac:dyDescent="0.2">
      <c r="A62" t="s">
        <v>12</v>
      </c>
      <c r="B62" t="s">
        <v>13</v>
      </c>
      <c r="C62" t="s">
        <v>14</v>
      </c>
      <c r="D62" t="s">
        <v>15</v>
      </c>
      <c r="E62" t="s">
        <v>72</v>
      </c>
      <c r="F62" t="s">
        <v>73</v>
      </c>
      <c r="G62">
        <v>2018</v>
      </c>
      <c r="I62">
        <v>1664313</v>
      </c>
      <c r="M62" s="2">
        <f>(I62/$I$167*100)</f>
        <v>99.428453652591585</v>
      </c>
    </row>
    <row r="63" spans="1:13" x14ac:dyDescent="0.2">
      <c r="A63" t="s">
        <v>12</v>
      </c>
      <c r="B63" t="s">
        <v>13</v>
      </c>
      <c r="C63" t="s">
        <v>14</v>
      </c>
      <c r="D63" t="s">
        <v>15</v>
      </c>
      <c r="E63" t="s">
        <v>72</v>
      </c>
      <c r="F63" t="s">
        <v>73</v>
      </c>
      <c r="G63">
        <v>2023</v>
      </c>
      <c r="I63">
        <v>1793613</v>
      </c>
      <c r="M63" s="2">
        <f>(I63/$I$168*100)</f>
        <v>99.418657824589644</v>
      </c>
    </row>
    <row r="64" spans="1:13" x14ac:dyDescent="0.2">
      <c r="A64" t="s">
        <v>12</v>
      </c>
      <c r="B64" t="s">
        <v>13</v>
      </c>
      <c r="C64" t="s">
        <v>14</v>
      </c>
      <c r="D64" t="s">
        <v>15</v>
      </c>
      <c r="E64" t="s">
        <v>74</v>
      </c>
      <c r="F64" t="s">
        <v>75</v>
      </c>
      <c r="G64">
        <v>2013</v>
      </c>
      <c r="I64">
        <v>91065</v>
      </c>
      <c r="M64" s="2">
        <f>(I64/$I$166*100)</f>
        <v>5.7977519505696522</v>
      </c>
    </row>
    <row r="65" spans="1:13" x14ac:dyDescent="0.2">
      <c r="A65" t="s">
        <v>12</v>
      </c>
      <c r="B65" t="s">
        <v>13</v>
      </c>
      <c r="C65" t="s">
        <v>14</v>
      </c>
      <c r="D65" t="s">
        <v>15</v>
      </c>
      <c r="E65" t="s">
        <v>74</v>
      </c>
      <c r="F65" t="s">
        <v>75</v>
      </c>
      <c r="G65">
        <v>2018</v>
      </c>
      <c r="I65">
        <v>21</v>
      </c>
      <c r="M65" s="2">
        <f>(I65/$I$167*100)</f>
        <v>1.2545702200874615E-3</v>
      </c>
    </row>
    <row r="66" spans="1:13" x14ac:dyDescent="0.2">
      <c r="A66" t="s">
        <v>12</v>
      </c>
      <c r="B66" t="s">
        <v>13</v>
      </c>
      <c r="C66" t="s">
        <v>14</v>
      </c>
      <c r="D66" t="s">
        <v>15</v>
      </c>
      <c r="E66" t="s">
        <v>74</v>
      </c>
      <c r="F66" t="s">
        <v>75</v>
      </c>
      <c r="G66">
        <v>2023</v>
      </c>
      <c r="I66">
        <v>2412</v>
      </c>
      <c r="M66" s="2">
        <f>(I66/$I$168*100)</f>
        <v>0.13369539731977312</v>
      </c>
    </row>
    <row r="67" spans="1:13" x14ac:dyDescent="0.2">
      <c r="A67" t="s">
        <v>12</v>
      </c>
      <c r="B67" t="s">
        <v>13</v>
      </c>
      <c r="C67" t="s">
        <v>14</v>
      </c>
      <c r="D67" t="s">
        <v>15</v>
      </c>
      <c r="E67" t="s">
        <v>76</v>
      </c>
      <c r="F67" t="s">
        <v>77</v>
      </c>
      <c r="G67">
        <v>2013</v>
      </c>
      <c r="I67">
        <v>4482</v>
      </c>
      <c r="M67" s="2">
        <f>(I67/$I$166*100)</f>
        <v>0.28535138903479035</v>
      </c>
    </row>
    <row r="68" spans="1:13" x14ac:dyDescent="0.2">
      <c r="A68" t="s">
        <v>12</v>
      </c>
      <c r="B68" t="s">
        <v>13</v>
      </c>
      <c r="C68" t="s">
        <v>14</v>
      </c>
      <c r="D68" t="s">
        <v>15</v>
      </c>
      <c r="E68" t="s">
        <v>76</v>
      </c>
      <c r="F68" t="s">
        <v>77</v>
      </c>
      <c r="G68">
        <v>2018</v>
      </c>
      <c r="I68">
        <v>86211</v>
      </c>
      <c r="M68" s="2">
        <f>(I68/$I$167*100)</f>
        <v>5.1503692020933398</v>
      </c>
    </row>
    <row r="69" spans="1:13" x14ac:dyDescent="0.2">
      <c r="A69" t="s">
        <v>12</v>
      </c>
      <c r="B69" t="s">
        <v>13</v>
      </c>
      <c r="C69" t="s">
        <v>14</v>
      </c>
      <c r="D69" t="s">
        <v>15</v>
      </c>
      <c r="E69" t="s">
        <v>76</v>
      </c>
      <c r="F69" t="s">
        <v>77</v>
      </c>
      <c r="G69">
        <v>2023</v>
      </c>
      <c r="I69">
        <v>9759</v>
      </c>
      <c r="M69" s="2">
        <f>(I69/$I$168*100)</f>
        <v>0.54093423816072383</v>
      </c>
    </row>
    <row r="70" spans="1:13" x14ac:dyDescent="0.2">
      <c r="A70" t="s">
        <v>12</v>
      </c>
      <c r="B70" t="s">
        <v>13</v>
      </c>
      <c r="C70" t="s">
        <v>14</v>
      </c>
      <c r="D70" t="s">
        <v>15</v>
      </c>
      <c r="E70" t="s">
        <v>78</v>
      </c>
      <c r="F70" t="s">
        <v>79</v>
      </c>
      <c r="G70">
        <v>2013</v>
      </c>
      <c r="I70">
        <v>896301</v>
      </c>
      <c r="M70" s="2">
        <f>(I70/$I$166*100)</f>
        <v>57.063974864629984</v>
      </c>
    </row>
    <row r="71" spans="1:13" x14ac:dyDescent="0.2">
      <c r="A71" t="s">
        <v>12</v>
      </c>
      <c r="B71" t="s">
        <v>13</v>
      </c>
      <c r="C71" t="s">
        <v>14</v>
      </c>
      <c r="D71" t="s">
        <v>15</v>
      </c>
      <c r="E71" t="s">
        <v>78</v>
      </c>
      <c r="F71" t="s">
        <v>79</v>
      </c>
      <c r="G71">
        <v>2018</v>
      </c>
      <c r="I71">
        <v>957996</v>
      </c>
      <c r="M71" s="2">
        <f>(I71/$I$167*100)</f>
        <v>57.23205964585275</v>
      </c>
    </row>
    <row r="72" spans="1:13" x14ac:dyDescent="0.2">
      <c r="A72" t="s">
        <v>12</v>
      </c>
      <c r="B72" t="s">
        <v>13</v>
      </c>
      <c r="C72" t="s">
        <v>14</v>
      </c>
      <c r="D72" t="s">
        <v>15</v>
      </c>
      <c r="E72" t="s">
        <v>78</v>
      </c>
      <c r="F72" t="s">
        <v>79</v>
      </c>
      <c r="G72">
        <v>2023</v>
      </c>
      <c r="I72">
        <v>1030608</v>
      </c>
      <c r="M72" s="2">
        <f>(I72/$I$168*100)</f>
        <v>57.125848275678578</v>
      </c>
    </row>
    <row r="73" spans="1:13" x14ac:dyDescent="0.2">
      <c r="A73" t="s">
        <v>12</v>
      </c>
      <c r="B73" t="s">
        <v>13</v>
      </c>
      <c r="C73" t="s">
        <v>14</v>
      </c>
      <c r="D73" t="s">
        <v>15</v>
      </c>
      <c r="E73" t="s">
        <v>80</v>
      </c>
      <c r="F73" t="s">
        <v>81</v>
      </c>
      <c r="G73">
        <v>2013</v>
      </c>
      <c r="I73">
        <v>292581</v>
      </c>
      <c r="M73" s="2">
        <f>(I73/$I$166*100)</f>
        <v>18.627486558497992</v>
      </c>
    </row>
    <row r="74" spans="1:13" x14ac:dyDescent="0.2">
      <c r="A74" t="s">
        <v>12</v>
      </c>
      <c r="B74" t="s">
        <v>13</v>
      </c>
      <c r="C74" t="s">
        <v>14</v>
      </c>
      <c r="D74" t="s">
        <v>15</v>
      </c>
      <c r="E74" t="s">
        <v>80</v>
      </c>
      <c r="F74" t="s">
        <v>81</v>
      </c>
      <c r="G74">
        <v>2018</v>
      </c>
      <c r="I74">
        <v>355740</v>
      </c>
      <c r="M74" s="2">
        <f>(I74/$I$167*100)</f>
        <v>21.252419528281596</v>
      </c>
    </row>
    <row r="75" spans="1:13" x14ac:dyDescent="0.2">
      <c r="A75" t="s">
        <v>12</v>
      </c>
      <c r="B75" t="s">
        <v>13</v>
      </c>
      <c r="C75" t="s">
        <v>14</v>
      </c>
      <c r="D75" t="s">
        <v>15</v>
      </c>
      <c r="E75" t="s">
        <v>80</v>
      </c>
      <c r="F75" t="s">
        <v>81</v>
      </c>
      <c r="G75">
        <v>2023</v>
      </c>
      <c r="I75">
        <v>367701</v>
      </c>
      <c r="M75" s="2">
        <f>(I75/$I$168*100)</f>
        <v>20.3813977155381</v>
      </c>
    </row>
    <row r="76" spans="1:13" x14ac:dyDescent="0.2">
      <c r="A76" t="s">
        <v>12</v>
      </c>
      <c r="B76" t="s">
        <v>13</v>
      </c>
      <c r="C76" t="s">
        <v>14</v>
      </c>
      <c r="D76" t="s">
        <v>15</v>
      </c>
      <c r="E76" t="s">
        <v>82</v>
      </c>
      <c r="F76" t="s">
        <v>83</v>
      </c>
      <c r="G76">
        <v>2013</v>
      </c>
      <c r="I76">
        <v>2055</v>
      </c>
      <c r="M76" s="2">
        <f>(I76/$I$166*100)</f>
        <v>0.13083380287070373</v>
      </c>
    </row>
    <row r="77" spans="1:13" x14ac:dyDescent="0.2">
      <c r="A77" t="s">
        <v>12</v>
      </c>
      <c r="B77" t="s">
        <v>13</v>
      </c>
      <c r="C77" t="s">
        <v>14</v>
      </c>
      <c r="D77" t="s">
        <v>15</v>
      </c>
      <c r="E77" t="s">
        <v>82</v>
      </c>
      <c r="F77" t="s">
        <v>83</v>
      </c>
      <c r="G77">
        <v>2018</v>
      </c>
      <c r="I77">
        <v>25989</v>
      </c>
      <c r="M77" s="2">
        <f>(I77/$I$167*100)</f>
        <v>1.5526202595168113</v>
      </c>
    </row>
    <row r="78" spans="1:13" x14ac:dyDescent="0.2">
      <c r="A78" t="s">
        <v>12</v>
      </c>
      <c r="B78" t="s">
        <v>13</v>
      </c>
      <c r="C78" t="s">
        <v>14</v>
      </c>
      <c r="D78" t="s">
        <v>15</v>
      </c>
      <c r="E78" t="s">
        <v>82</v>
      </c>
      <c r="F78" t="s">
        <v>83</v>
      </c>
      <c r="G78">
        <v>2023</v>
      </c>
      <c r="I78">
        <v>12300</v>
      </c>
      <c r="M78" s="2">
        <f>(I78/$I$168*100)</f>
        <v>0.68178001120779819</v>
      </c>
    </row>
    <row r="79" spans="1:13" x14ac:dyDescent="0.2">
      <c r="A79" t="s">
        <v>12</v>
      </c>
      <c r="B79" t="s">
        <v>13</v>
      </c>
      <c r="C79" t="s">
        <v>14</v>
      </c>
      <c r="D79" t="s">
        <v>15</v>
      </c>
      <c r="E79" t="s">
        <v>84</v>
      </c>
      <c r="F79" t="s">
        <v>85</v>
      </c>
      <c r="G79">
        <v>2013</v>
      </c>
      <c r="I79">
        <v>149583</v>
      </c>
      <c r="M79" s="2">
        <f>(I79/$I$166*100)</f>
        <v>9.5233638612206697</v>
      </c>
    </row>
    <row r="80" spans="1:13" x14ac:dyDescent="0.2">
      <c r="A80" t="s">
        <v>12</v>
      </c>
      <c r="B80" t="s">
        <v>13</v>
      </c>
      <c r="C80" t="s">
        <v>14</v>
      </c>
      <c r="D80" t="s">
        <v>15</v>
      </c>
      <c r="E80" t="s">
        <v>84</v>
      </c>
      <c r="F80" t="s">
        <v>85</v>
      </c>
      <c r="G80">
        <v>2018</v>
      </c>
      <c r="I80">
        <v>124848</v>
      </c>
      <c r="M80" s="2">
        <f>(I80/$I$167*100)</f>
        <v>7.4585991827371139</v>
      </c>
    </row>
    <row r="81" spans="1:13" x14ac:dyDescent="0.2">
      <c r="A81" t="s">
        <v>12</v>
      </c>
      <c r="B81" t="s">
        <v>13</v>
      </c>
      <c r="C81" t="s">
        <v>14</v>
      </c>
      <c r="D81" t="s">
        <v>15</v>
      </c>
      <c r="E81" t="s">
        <v>84</v>
      </c>
      <c r="F81" t="s">
        <v>85</v>
      </c>
      <c r="G81">
        <v>2023</v>
      </c>
      <c r="I81">
        <v>174300</v>
      </c>
      <c r="M81" s="2">
        <f>(I81/$I$168*100)</f>
        <v>9.6613216222373364</v>
      </c>
    </row>
    <row r="82" spans="1:13" x14ac:dyDescent="0.2">
      <c r="A82" t="s">
        <v>12</v>
      </c>
      <c r="B82" t="s">
        <v>13</v>
      </c>
      <c r="C82" t="s">
        <v>14</v>
      </c>
      <c r="D82" t="s">
        <v>15</v>
      </c>
      <c r="E82" t="s">
        <v>86</v>
      </c>
      <c r="F82" t="s">
        <v>87</v>
      </c>
      <c r="G82">
        <v>2013</v>
      </c>
      <c r="I82">
        <v>91968</v>
      </c>
      <c r="M82" s="2">
        <f>(I82/$I$166*100)</f>
        <v>5.8552424245318155</v>
      </c>
    </row>
    <row r="83" spans="1:13" x14ac:dyDescent="0.2">
      <c r="A83" t="s">
        <v>12</v>
      </c>
      <c r="B83" t="s">
        <v>13</v>
      </c>
      <c r="C83" t="s">
        <v>14</v>
      </c>
      <c r="D83" t="s">
        <v>15</v>
      </c>
      <c r="E83" t="s">
        <v>86</v>
      </c>
      <c r="F83" t="s">
        <v>87</v>
      </c>
      <c r="G83">
        <v>2018</v>
      </c>
      <c r="I83">
        <v>85563</v>
      </c>
      <c r="M83" s="2">
        <f>(I83/$I$167*100)</f>
        <v>5.1116567495877838</v>
      </c>
    </row>
    <row r="84" spans="1:13" x14ac:dyDescent="0.2">
      <c r="A84" t="s">
        <v>12</v>
      </c>
      <c r="B84" t="s">
        <v>13</v>
      </c>
      <c r="C84" t="s">
        <v>14</v>
      </c>
      <c r="D84" t="s">
        <v>15</v>
      </c>
      <c r="E84" t="s">
        <v>86</v>
      </c>
      <c r="F84" t="s">
        <v>87</v>
      </c>
      <c r="G84">
        <v>2023</v>
      </c>
      <c r="I84">
        <v>136455</v>
      </c>
      <c r="M84" s="2">
        <f>(I84/$I$168*100)</f>
        <v>7.5636009292162685</v>
      </c>
    </row>
    <row r="85" spans="1:13" x14ac:dyDescent="0.2">
      <c r="A85" t="s">
        <v>12</v>
      </c>
      <c r="B85" t="s">
        <v>13</v>
      </c>
      <c r="C85" t="s">
        <v>14</v>
      </c>
      <c r="D85" t="s">
        <v>15</v>
      </c>
      <c r="E85" t="s">
        <v>88</v>
      </c>
      <c r="F85" t="s">
        <v>89</v>
      </c>
      <c r="G85">
        <v>2013</v>
      </c>
      <c r="I85">
        <v>23145</v>
      </c>
      <c r="M85" s="2">
        <f>(I85/$I$166*100)</f>
        <v>1.4735515170036195</v>
      </c>
    </row>
    <row r="86" spans="1:13" x14ac:dyDescent="0.2">
      <c r="A86" t="s">
        <v>12</v>
      </c>
      <c r="B86" t="s">
        <v>13</v>
      </c>
      <c r="C86" t="s">
        <v>14</v>
      </c>
      <c r="D86" t="s">
        <v>15</v>
      </c>
      <c r="E86" t="s">
        <v>88</v>
      </c>
      <c r="F86" t="s">
        <v>89</v>
      </c>
      <c r="G86">
        <v>2018</v>
      </c>
      <c r="I86">
        <v>9339</v>
      </c>
      <c r="M86" s="2">
        <f>(I86/$I$167*100)</f>
        <v>0.55792529930460966</v>
      </c>
    </row>
    <row r="87" spans="1:13" x14ac:dyDescent="0.2">
      <c r="A87" t="s">
        <v>12</v>
      </c>
      <c r="B87" t="s">
        <v>13</v>
      </c>
      <c r="C87" t="s">
        <v>14</v>
      </c>
      <c r="D87" t="s">
        <v>15</v>
      </c>
      <c r="E87" t="s">
        <v>88</v>
      </c>
      <c r="F87" t="s">
        <v>89</v>
      </c>
      <c r="G87">
        <v>2023</v>
      </c>
      <c r="I87">
        <v>21432</v>
      </c>
      <c r="M87" s="2">
        <f>(I87/$I$168*100)</f>
        <v>1.1879600975776856</v>
      </c>
    </row>
    <row r="88" spans="1:13" x14ac:dyDescent="0.2">
      <c r="A88" t="s">
        <v>12</v>
      </c>
      <c r="B88" t="s">
        <v>13</v>
      </c>
      <c r="C88" t="s">
        <v>14</v>
      </c>
      <c r="D88" t="s">
        <v>15</v>
      </c>
      <c r="E88" t="s">
        <v>90</v>
      </c>
      <c r="F88" t="s">
        <v>91</v>
      </c>
      <c r="G88">
        <v>2013</v>
      </c>
      <c r="K88" t="s">
        <v>92</v>
      </c>
      <c r="L88" t="s">
        <v>93</v>
      </c>
      <c r="M88" s="2" t="s">
        <v>293</v>
      </c>
    </row>
    <row r="89" spans="1:13" x14ac:dyDescent="0.2">
      <c r="A89" t="s">
        <v>12</v>
      </c>
      <c r="B89" t="s">
        <v>13</v>
      </c>
      <c r="C89" t="s">
        <v>14</v>
      </c>
      <c r="D89" t="s">
        <v>15</v>
      </c>
      <c r="E89" t="s">
        <v>90</v>
      </c>
      <c r="F89" t="s">
        <v>91</v>
      </c>
      <c r="G89">
        <v>2018</v>
      </c>
      <c r="I89">
        <v>2805</v>
      </c>
      <c r="M89" s="2">
        <f>(I89/$I$167*100)</f>
        <v>0.16757473654025379</v>
      </c>
    </row>
    <row r="90" spans="1:13" x14ac:dyDescent="0.2">
      <c r="A90" t="s">
        <v>12</v>
      </c>
      <c r="B90" t="s">
        <v>13</v>
      </c>
      <c r="C90" t="s">
        <v>14</v>
      </c>
      <c r="D90" t="s">
        <v>15</v>
      </c>
      <c r="E90" t="s">
        <v>90</v>
      </c>
      <c r="F90" t="s">
        <v>91</v>
      </c>
      <c r="G90">
        <v>2023</v>
      </c>
      <c r="I90">
        <v>6798</v>
      </c>
      <c r="M90" s="2">
        <f>(I90/$I$168*100)</f>
        <v>0.37680817204801731</v>
      </c>
    </row>
    <row r="91" spans="1:13" x14ac:dyDescent="0.2">
      <c r="A91" t="s">
        <v>12</v>
      </c>
      <c r="B91" t="s">
        <v>13</v>
      </c>
      <c r="C91" t="s">
        <v>14</v>
      </c>
      <c r="D91" t="s">
        <v>15</v>
      </c>
      <c r="E91" t="s">
        <v>94</v>
      </c>
      <c r="F91" t="s">
        <v>95</v>
      </c>
      <c r="G91">
        <v>2013</v>
      </c>
      <c r="K91" t="s">
        <v>92</v>
      </c>
      <c r="L91" t="s">
        <v>93</v>
      </c>
      <c r="M91" s="2" t="s">
        <v>293</v>
      </c>
    </row>
    <row r="92" spans="1:13" x14ac:dyDescent="0.2">
      <c r="A92" t="s">
        <v>12</v>
      </c>
      <c r="B92" t="s">
        <v>13</v>
      </c>
      <c r="C92" t="s">
        <v>14</v>
      </c>
      <c r="D92" t="s">
        <v>15</v>
      </c>
      <c r="E92" t="s">
        <v>94</v>
      </c>
      <c r="F92" t="s">
        <v>95</v>
      </c>
      <c r="G92">
        <v>2018</v>
      </c>
      <c r="I92">
        <v>4848</v>
      </c>
      <c r="M92" s="2">
        <f>(I92/$I$167*100)</f>
        <v>0.28962649652304823</v>
      </c>
    </row>
    <row r="93" spans="1:13" x14ac:dyDescent="0.2">
      <c r="A93" t="s">
        <v>12</v>
      </c>
      <c r="B93" t="s">
        <v>13</v>
      </c>
      <c r="C93" t="s">
        <v>14</v>
      </c>
      <c r="D93" t="s">
        <v>15</v>
      </c>
      <c r="E93" t="s">
        <v>94</v>
      </c>
      <c r="F93" t="s">
        <v>95</v>
      </c>
      <c r="G93">
        <v>2023</v>
      </c>
      <c r="I93">
        <v>15852</v>
      </c>
      <c r="M93" s="2">
        <f>(I93/$I$168*100)</f>
        <v>0.87866477542000143</v>
      </c>
    </row>
    <row r="94" spans="1:13" x14ac:dyDescent="0.2">
      <c r="A94" t="s">
        <v>12</v>
      </c>
      <c r="B94" t="s">
        <v>13</v>
      </c>
      <c r="C94" t="s">
        <v>14</v>
      </c>
      <c r="D94" t="s">
        <v>15</v>
      </c>
      <c r="E94" t="s">
        <v>96</v>
      </c>
      <c r="F94" t="s">
        <v>97</v>
      </c>
      <c r="G94">
        <v>2013</v>
      </c>
      <c r="I94">
        <v>2556</v>
      </c>
      <c r="M94" s="2">
        <f>(I94/$I$166*100)</f>
        <v>0.1627305110158242</v>
      </c>
    </row>
    <row r="95" spans="1:13" x14ac:dyDescent="0.2">
      <c r="A95" t="s">
        <v>12</v>
      </c>
      <c r="B95" t="s">
        <v>13</v>
      </c>
      <c r="C95" t="s">
        <v>14</v>
      </c>
      <c r="D95" t="s">
        <v>15</v>
      </c>
      <c r="E95" t="s">
        <v>96</v>
      </c>
      <c r="F95" t="s">
        <v>97</v>
      </c>
      <c r="G95">
        <v>2018</v>
      </c>
      <c r="I95">
        <v>1878</v>
      </c>
      <c r="M95" s="2">
        <f>(I95/$I$167*100)</f>
        <v>0.11219442253925013</v>
      </c>
    </row>
    <row r="96" spans="1:13" x14ac:dyDescent="0.2">
      <c r="A96" t="s">
        <v>12</v>
      </c>
      <c r="B96" t="s">
        <v>13</v>
      </c>
      <c r="C96" t="s">
        <v>14</v>
      </c>
      <c r="D96" t="s">
        <v>15</v>
      </c>
      <c r="E96" t="s">
        <v>96</v>
      </c>
      <c r="F96" t="s">
        <v>97</v>
      </c>
      <c r="G96">
        <v>2023</v>
      </c>
      <c r="I96">
        <v>3384</v>
      </c>
      <c r="M96" s="2">
        <f>(I96/$I$168*100)</f>
        <v>0.18757264698595033</v>
      </c>
    </row>
    <row r="97" spans="1:13" x14ac:dyDescent="0.2">
      <c r="A97" t="s">
        <v>12</v>
      </c>
      <c r="B97" t="s">
        <v>13</v>
      </c>
      <c r="C97" t="s">
        <v>14</v>
      </c>
      <c r="D97" t="s">
        <v>15</v>
      </c>
      <c r="E97" t="s">
        <v>98</v>
      </c>
      <c r="F97" t="s">
        <v>99</v>
      </c>
      <c r="G97">
        <v>2013</v>
      </c>
      <c r="I97">
        <v>5586</v>
      </c>
      <c r="M97" s="2">
        <f>(I97/$I$166*100)</f>
        <v>0.35563874590547495</v>
      </c>
    </row>
    <row r="98" spans="1:13" x14ac:dyDescent="0.2">
      <c r="A98" t="s">
        <v>12</v>
      </c>
      <c r="B98" t="s">
        <v>13</v>
      </c>
      <c r="C98" t="s">
        <v>14</v>
      </c>
      <c r="D98" t="s">
        <v>15</v>
      </c>
      <c r="E98" t="s">
        <v>98</v>
      </c>
      <c r="F98" t="s">
        <v>99</v>
      </c>
      <c r="G98">
        <v>2018</v>
      </c>
      <c r="I98">
        <v>5892</v>
      </c>
      <c r="M98" s="2">
        <f>(I98/$I$167*100)</f>
        <v>0.3519965588931106</v>
      </c>
    </row>
    <row r="99" spans="1:13" x14ac:dyDescent="0.2">
      <c r="A99" t="s">
        <v>12</v>
      </c>
      <c r="B99" t="s">
        <v>13</v>
      </c>
      <c r="C99" t="s">
        <v>14</v>
      </c>
      <c r="D99" t="s">
        <v>15</v>
      </c>
      <c r="E99" t="s">
        <v>98</v>
      </c>
      <c r="F99" t="s">
        <v>99</v>
      </c>
      <c r="G99">
        <v>2023</v>
      </c>
      <c r="I99">
        <v>9909</v>
      </c>
      <c r="M99" s="2">
        <f>(I99/$I$168*100)</f>
        <v>0.54924862854130674</v>
      </c>
    </row>
    <row r="100" spans="1:13" x14ac:dyDescent="0.2">
      <c r="A100" t="s">
        <v>12</v>
      </c>
      <c r="B100" t="s">
        <v>13</v>
      </c>
      <c r="C100" t="s">
        <v>14</v>
      </c>
      <c r="D100" t="s">
        <v>15</v>
      </c>
      <c r="E100" t="s">
        <v>100</v>
      </c>
      <c r="F100" t="s">
        <v>101</v>
      </c>
      <c r="G100">
        <v>2013</v>
      </c>
      <c r="I100">
        <v>2616</v>
      </c>
      <c r="M100" s="2">
        <f>(I100/$I$166*100)</f>
        <v>0.16655047606314402</v>
      </c>
    </row>
    <row r="101" spans="1:13" x14ac:dyDescent="0.2">
      <c r="A101" t="s">
        <v>12</v>
      </c>
      <c r="B101" t="s">
        <v>13</v>
      </c>
      <c r="C101" t="s">
        <v>14</v>
      </c>
      <c r="D101" t="s">
        <v>15</v>
      </c>
      <c r="E101" t="s">
        <v>100</v>
      </c>
      <c r="F101" t="s">
        <v>101</v>
      </c>
      <c r="G101">
        <v>2018</v>
      </c>
      <c r="I101">
        <v>3042</v>
      </c>
      <c r="M101" s="2">
        <f>(I101/$I$167*100)</f>
        <v>0.18173345759552656</v>
      </c>
    </row>
    <row r="102" spans="1:13" x14ac:dyDescent="0.2">
      <c r="A102" t="s">
        <v>12</v>
      </c>
      <c r="B102" t="s">
        <v>13</v>
      </c>
      <c r="C102" t="s">
        <v>14</v>
      </c>
      <c r="D102" t="s">
        <v>15</v>
      </c>
      <c r="E102" t="s">
        <v>100</v>
      </c>
      <c r="F102" t="s">
        <v>101</v>
      </c>
      <c r="G102">
        <v>2023</v>
      </c>
      <c r="I102">
        <v>2250</v>
      </c>
      <c r="M102" s="2">
        <f>(I102/$I$168*100)</f>
        <v>0.12471585570874358</v>
      </c>
    </row>
    <row r="103" spans="1:13" x14ac:dyDescent="0.2">
      <c r="A103" t="s">
        <v>12</v>
      </c>
      <c r="B103" t="s">
        <v>13</v>
      </c>
      <c r="C103" t="s">
        <v>14</v>
      </c>
      <c r="D103" t="s">
        <v>15</v>
      </c>
      <c r="E103" t="s">
        <v>102</v>
      </c>
      <c r="F103" t="s">
        <v>103</v>
      </c>
      <c r="G103">
        <v>2013</v>
      </c>
      <c r="I103">
        <v>27</v>
      </c>
      <c r="M103" s="2">
        <f>(I103/$I$166*100)</f>
        <v>1.7189842712939177E-3</v>
      </c>
    </row>
    <row r="104" spans="1:13" x14ac:dyDescent="0.2">
      <c r="A104" t="s">
        <v>12</v>
      </c>
      <c r="B104" t="s">
        <v>13</v>
      </c>
      <c r="C104" t="s">
        <v>14</v>
      </c>
      <c r="D104" t="s">
        <v>15</v>
      </c>
      <c r="E104" t="s">
        <v>102</v>
      </c>
      <c r="F104" t="s">
        <v>103</v>
      </c>
      <c r="G104">
        <v>2018</v>
      </c>
      <c r="I104">
        <v>132</v>
      </c>
      <c r="M104" s="2">
        <f>(I104/$I$167*100)</f>
        <v>7.8858699548354713E-3</v>
      </c>
    </row>
    <row r="105" spans="1:13" x14ac:dyDescent="0.2">
      <c r="A105" t="s">
        <v>12</v>
      </c>
      <c r="B105" t="s">
        <v>13</v>
      </c>
      <c r="C105" t="s">
        <v>14</v>
      </c>
      <c r="D105" t="s">
        <v>15</v>
      </c>
      <c r="E105" t="s">
        <v>102</v>
      </c>
      <c r="F105" t="s">
        <v>103</v>
      </c>
      <c r="G105">
        <v>2023</v>
      </c>
      <c r="I105">
        <v>450</v>
      </c>
      <c r="M105" s="2">
        <f>(I105/$I$168*100)</f>
        <v>2.4943171141748714E-2</v>
      </c>
    </row>
    <row r="106" spans="1:13" x14ac:dyDescent="0.2">
      <c r="A106" t="s">
        <v>12</v>
      </c>
      <c r="B106" t="s">
        <v>13</v>
      </c>
      <c r="C106" t="s">
        <v>14</v>
      </c>
      <c r="D106" t="s">
        <v>15</v>
      </c>
      <c r="E106" t="s">
        <v>104</v>
      </c>
      <c r="F106" t="s">
        <v>105</v>
      </c>
      <c r="G106">
        <v>2013</v>
      </c>
      <c r="I106">
        <v>8739</v>
      </c>
      <c r="M106" s="2">
        <f>(I106/$I$166*100)</f>
        <v>0.55637790914213137</v>
      </c>
    </row>
    <row r="107" spans="1:13" x14ac:dyDescent="0.2">
      <c r="A107" t="s">
        <v>12</v>
      </c>
      <c r="B107" t="s">
        <v>13</v>
      </c>
      <c r="C107" t="s">
        <v>14</v>
      </c>
      <c r="D107" t="s">
        <v>15</v>
      </c>
      <c r="E107" t="s">
        <v>104</v>
      </c>
      <c r="F107" t="s">
        <v>105</v>
      </c>
      <c r="G107">
        <v>2018</v>
      </c>
      <c r="I107">
        <v>9567</v>
      </c>
      <c r="M107" s="2">
        <f>(I107/$I$167*100)</f>
        <v>0.57154634740841637</v>
      </c>
    </row>
    <row r="108" spans="1:13" x14ac:dyDescent="0.2">
      <c r="A108" t="s">
        <v>12</v>
      </c>
      <c r="B108" t="s">
        <v>13</v>
      </c>
      <c r="C108" t="s">
        <v>14</v>
      </c>
      <c r="D108" t="s">
        <v>15</v>
      </c>
      <c r="E108" t="s">
        <v>104</v>
      </c>
      <c r="F108" t="s">
        <v>105</v>
      </c>
      <c r="G108">
        <v>2023</v>
      </c>
      <c r="I108">
        <v>10491</v>
      </c>
      <c r="M108" s="2">
        <f>(I108/$I$168*100)</f>
        <v>0.58150846321796845</v>
      </c>
    </row>
    <row r="109" spans="1:13" x14ac:dyDescent="0.2">
      <c r="A109" t="s">
        <v>12</v>
      </c>
      <c r="B109" t="s">
        <v>13</v>
      </c>
      <c r="C109" t="s">
        <v>14</v>
      </c>
      <c r="D109" t="s">
        <v>15</v>
      </c>
      <c r="E109" t="s">
        <v>106</v>
      </c>
      <c r="F109" t="s">
        <v>107</v>
      </c>
      <c r="G109">
        <v>2013</v>
      </c>
      <c r="I109">
        <v>144</v>
      </c>
      <c r="M109" s="2">
        <f>(I109/$I$166*100)</f>
        <v>9.1679161135675598E-3</v>
      </c>
    </row>
    <row r="110" spans="1:13" x14ac:dyDescent="0.2">
      <c r="A110" t="s">
        <v>12</v>
      </c>
      <c r="B110" t="s">
        <v>13</v>
      </c>
      <c r="C110" t="s">
        <v>14</v>
      </c>
      <c r="D110" t="s">
        <v>15</v>
      </c>
      <c r="E110" t="s">
        <v>106</v>
      </c>
      <c r="F110" t="s">
        <v>107</v>
      </c>
      <c r="G110">
        <v>2018</v>
      </c>
      <c r="I110">
        <v>0</v>
      </c>
      <c r="M110" s="2">
        <f>(I110/$I$167*100)</f>
        <v>0</v>
      </c>
    </row>
    <row r="111" spans="1:13" x14ac:dyDescent="0.2">
      <c r="A111" t="s">
        <v>12</v>
      </c>
      <c r="B111" t="s">
        <v>13</v>
      </c>
      <c r="C111" t="s">
        <v>14</v>
      </c>
      <c r="D111" t="s">
        <v>15</v>
      </c>
      <c r="E111" t="s">
        <v>106</v>
      </c>
      <c r="F111" t="s">
        <v>107</v>
      </c>
      <c r="G111">
        <v>2023</v>
      </c>
      <c r="I111">
        <v>9</v>
      </c>
      <c r="M111" s="2">
        <f>(I111/$I$168*100)</f>
        <v>4.9886342283497428E-4</v>
      </c>
    </row>
    <row r="112" spans="1:13" x14ac:dyDescent="0.2">
      <c r="A112" t="s">
        <v>12</v>
      </c>
      <c r="B112" t="s">
        <v>13</v>
      </c>
      <c r="C112" t="s">
        <v>14</v>
      </c>
      <c r="D112" t="s">
        <v>15</v>
      </c>
      <c r="E112" t="s">
        <v>108</v>
      </c>
      <c r="F112" t="s">
        <v>109</v>
      </c>
      <c r="G112">
        <v>2013</v>
      </c>
      <c r="I112">
        <v>822</v>
      </c>
      <c r="M112" s="2">
        <f>(I112/$I$166*100)</f>
        <v>5.2333521148281499E-2</v>
      </c>
    </row>
    <row r="113" spans="1:13" x14ac:dyDescent="0.2">
      <c r="A113" t="s">
        <v>12</v>
      </c>
      <c r="B113" t="s">
        <v>13</v>
      </c>
      <c r="C113" t="s">
        <v>14</v>
      </c>
      <c r="D113" t="s">
        <v>15</v>
      </c>
      <c r="E113" t="s">
        <v>108</v>
      </c>
      <c r="F113" t="s">
        <v>109</v>
      </c>
      <c r="G113">
        <v>2018</v>
      </c>
      <c r="I113">
        <v>756</v>
      </c>
      <c r="M113" s="2">
        <f>(I113/$I$167*100)</f>
        <v>4.5164527923148609E-2</v>
      </c>
    </row>
    <row r="114" spans="1:13" x14ac:dyDescent="0.2">
      <c r="A114" t="s">
        <v>12</v>
      </c>
      <c r="B114" t="s">
        <v>13</v>
      </c>
      <c r="C114" t="s">
        <v>14</v>
      </c>
      <c r="D114" t="s">
        <v>15</v>
      </c>
      <c r="E114" t="s">
        <v>108</v>
      </c>
      <c r="F114" t="s">
        <v>109</v>
      </c>
      <c r="G114">
        <v>2023</v>
      </c>
      <c r="I114">
        <v>840</v>
      </c>
      <c r="M114" s="2">
        <f>(I114/$I$168*100)</f>
        <v>4.6560586131264271E-2</v>
      </c>
    </row>
    <row r="115" spans="1:13" x14ac:dyDescent="0.2">
      <c r="A115" t="s">
        <v>12</v>
      </c>
      <c r="B115" t="s">
        <v>13</v>
      </c>
      <c r="C115" t="s">
        <v>14</v>
      </c>
      <c r="D115" t="s">
        <v>15</v>
      </c>
      <c r="E115" t="s">
        <v>110</v>
      </c>
      <c r="F115" t="s">
        <v>111</v>
      </c>
      <c r="G115">
        <v>2013</v>
      </c>
      <c r="I115">
        <v>120</v>
      </c>
      <c r="M115" s="2">
        <f>(I115/$I$166*100)</f>
        <v>7.6399300946396343E-3</v>
      </c>
    </row>
    <row r="116" spans="1:13" x14ac:dyDescent="0.2">
      <c r="A116" t="s">
        <v>12</v>
      </c>
      <c r="B116" t="s">
        <v>13</v>
      </c>
      <c r="C116" t="s">
        <v>14</v>
      </c>
      <c r="D116" t="s">
        <v>15</v>
      </c>
      <c r="E116" t="s">
        <v>110</v>
      </c>
      <c r="F116" t="s">
        <v>111</v>
      </c>
      <c r="G116">
        <v>2018</v>
      </c>
      <c r="I116">
        <v>105</v>
      </c>
      <c r="M116" s="2">
        <f>(I116/$I$167*100)</f>
        <v>6.2728511004373081E-3</v>
      </c>
    </row>
    <row r="117" spans="1:13" x14ac:dyDescent="0.2">
      <c r="A117" t="s">
        <v>12</v>
      </c>
      <c r="B117" t="s">
        <v>13</v>
      </c>
      <c r="C117" t="s">
        <v>14</v>
      </c>
      <c r="D117" t="s">
        <v>15</v>
      </c>
      <c r="E117" t="s">
        <v>110</v>
      </c>
      <c r="F117" t="s">
        <v>111</v>
      </c>
      <c r="G117">
        <v>2023</v>
      </c>
      <c r="I117">
        <v>66</v>
      </c>
      <c r="M117" s="2">
        <f>(I117/$I$168*100)</f>
        <v>3.6583317674564781E-3</v>
      </c>
    </row>
    <row r="118" spans="1:13" x14ac:dyDescent="0.2">
      <c r="A118" t="s">
        <v>12</v>
      </c>
      <c r="B118" t="s">
        <v>13</v>
      </c>
      <c r="C118" t="s">
        <v>14</v>
      </c>
      <c r="D118" t="s">
        <v>15</v>
      </c>
      <c r="E118" t="s">
        <v>112</v>
      </c>
      <c r="F118" t="s">
        <v>113</v>
      </c>
      <c r="G118">
        <v>2013</v>
      </c>
      <c r="I118">
        <v>51</v>
      </c>
      <c r="M118" s="2">
        <f>(I118/$I$166*100)</f>
        <v>3.246970290221844E-3</v>
      </c>
    </row>
    <row r="119" spans="1:13" x14ac:dyDescent="0.2">
      <c r="A119" t="s">
        <v>12</v>
      </c>
      <c r="B119" t="s">
        <v>13</v>
      </c>
      <c r="C119" t="s">
        <v>14</v>
      </c>
      <c r="D119" t="s">
        <v>15</v>
      </c>
      <c r="E119" t="s">
        <v>112</v>
      </c>
      <c r="F119" t="s">
        <v>113</v>
      </c>
      <c r="G119">
        <v>2018</v>
      </c>
      <c r="I119">
        <v>72</v>
      </c>
      <c r="M119" s="2">
        <f>(I119/$I$167*100)</f>
        <v>4.3013836117284394E-3</v>
      </c>
    </row>
    <row r="120" spans="1:13" x14ac:dyDescent="0.2">
      <c r="A120" t="s">
        <v>12</v>
      </c>
      <c r="B120" t="s">
        <v>13</v>
      </c>
      <c r="C120" t="s">
        <v>14</v>
      </c>
      <c r="D120" t="s">
        <v>15</v>
      </c>
      <c r="E120" t="s">
        <v>112</v>
      </c>
      <c r="F120" t="s">
        <v>113</v>
      </c>
      <c r="G120">
        <v>2023</v>
      </c>
      <c r="I120">
        <v>75</v>
      </c>
      <c r="M120" s="2">
        <f>(I120/$I$168*100)</f>
        <v>4.1571951902914525E-3</v>
      </c>
    </row>
    <row r="121" spans="1:13" x14ac:dyDescent="0.2">
      <c r="A121" t="s">
        <v>12</v>
      </c>
      <c r="B121" t="s">
        <v>13</v>
      </c>
      <c r="C121" t="s">
        <v>14</v>
      </c>
      <c r="D121" t="s">
        <v>15</v>
      </c>
      <c r="E121" t="s">
        <v>114</v>
      </c>
      <c r="F121" t="s">
        <v>115</v>
      </c>
      <c r="G121">
        <v>2013</v>
      </c>
      <c r="I121">
        <v>1059</v>
      </c>
      <c r="M121" s="2">
        <f>(I121/$I$166*100)</f>
        <v>6.742238308519477E-2</v>
      </c>
    </row>
    <row r="122" spans="1:13" x14ac:dyDescent="0.2">
      <c r="A122" t="s">
        <v>12</v>
      </c>
      <c r="B122" t="s">
        <v>13</v>
      </c>
      <c r="C122" t="s">
        <v>14</v>
      </c>
      <c r="D122" t="s">
        <v>15</v>
      </c>
      <c r="E122" t="s">
        <v>114</v>
      </c>
      <c r="F122" t="s">
        <v>115</v>
      </c>
      <c r="G122">
        <v>2018</v>
      </c>
      <c r="I122">
        <v>1515</v>
      </c>
      <c r="M122" s="2">
        <f>(I122/$I$167*100)</f>
        <v>9.0508280163452581E-2</v>
      </c>
    </row>
    <row r="123" spans="1:13" x14ac:dyDescent="0.2">
      <c r="A123" t="s">
        <v>12</v>
      </c>
      <c r="B123" t="s">
        <v>13</v>
      </c>
      <c r="C123" t="s">
        <v>14</v>
      </c>
      <c r="D123" t="s">
        <v>15</v>
      </c>
      <c r="E123" t="s">
        <v>114</v>
      </c>
      <c r="F123" t="s">
        <v>115</v>
      </c>
      <c r="G123">
        <v>2023</v>
      </c>
      <c r="I123">
        <v>1371</v>
      </c>
      <c r="M123" s="2">
        <f>(I123/$I$168*100)</f>
        <v>7.5993528078527744E-2</v>
      </c>
    </row>
    <row r="124" spans="1:13" x14ac:dyDescent="0.2">
      <c r="A124" t="s">
        <v>12</v>
      </c>
      <c r="B124" t="s">
        <v>13</v>
      </c>
      <c r="C124" t="s">
        <v>14</v>
      </c>
      <c r="D124" t="s">
        <v>15</v>
      </c>
      <c r="E124" t="s">
        <v>116</v>
      </c>
      <c r="F124" t="s">
        <v>117</v>
      </c>
      <c r="G124">
        <v>2013</v>
      </c>
      <c r="I124">
        <v>63</v>
      </c>
      <c r="M124" s="2">
        <f>(I124/$I$166*100)</f>
        <v>4.0109632996858076E-3</v>
      </c>
    </row>
    <row r="125" spans="1:13" x14ac:dyDescent="0.2">
      <c r="A125" t="s">
        <v>12</v>
      </c>
      <c r="B125" t="s">
        <v>13</v>
      </c>
      <c r="C125" t="s">
        <v>14</v>
      </c>
      <c r="D125" t="s">
        <v>15</v>
      </c>
      <c r="E125" t="s">
        <v>116</v>
      </c>
      <c r="F125" t="s">
        <v>117</v>
      </c>
      <c r="G125">
        <v>2018</v>
      </c>
      <c r="I125">
        <v>90</v>
      </c>
      <c r="M125" s="2">
        <f>(I125/$I$167*100)</f>
        <v>5.3767295146605488E-3</v>
      </c>
    </row>
    <row r="126" spans="1:13" x14ac:dyDescent="0.2">
      <c r="A126" t="s">
        <v>12</v>
      </c>
      <c r="B126" t="s">
        <v>13</v>
      </c>
      <c r="C126" t="s">
        <v>14</v>
      </c>
      <c r="D126" t="s">
        <v>15</v>
      </c>
      <c r="E126" t="s">
        <v>116</v>
      </c>
      <c r="F126" t="s">
        <v>117</v>
      </c>
      <c r="G126">
        <v>2023</v>
      </c>
      <c r="I126">
        <v>129</v>
      </c>
      <c r="M126" s="2">
        <f>(I126/$I$168*100)</f>
        <v>7.1503757273012987E-3</v>
      </c>
    </row>
    <row r="127" spans="1:13" x14ac:dyDescent="0.2">
      <c r="A127" t="s">
        <v>12</v>
      </c>
      <c r="B127" t="s">
        <v>13</v>
      </c>
      <c r="C127" t="s">
        <v>14</v>
      </c>
      <c r="D127" t="s">
        <v>15</v>
      </c>
      <c r="E127" t="s">
        <v>118</v>
      </c>
      <c r="F127" t="s">
        <v>119</v>
      </c>
      <c r="G127">
        <v>2013</v>
      </c>
      <c r="I127">
        <v>297</v>
      </c>
      <c r="M127" s="2">
        <f>(I127/$I$166*100)</f>
        <v>1.8908826984233094E-2</v>
      </c>
    </row>
    <row r="128" spans="1:13" x14ac:dyDescent="0.2">
      <c r="A128" t="s">
        <v>12</v>
      </c>
      <c r="B128" t="s">
        <v>13</v>
      </c>
      <c r="C128" t="s">
        <v>14</v>
      </c>
      <c r="D128" t="s">
        <v>15</v>
      </c>
      <c r="E128" t="s">
        <v>118</v>
      </c>
      <c r="F128" t="s">
        <v>119</v>
      </c>
      <c r="G128">
        <v>2018</v>
      </c>
      <c r="I128">
        <v>339</v>
      </c>
      <c r="M128" s="2">
        <f>(I128/$I$167*100)</f>
        <v>2.0252347838554736E-2</v>
      </c>
    </row>
    <row r="129" spans="1:13" x14ac:dyDescent="0.2">
      <c r="A129" t="s">
        <v>12</v>
      </c>
      <c r="B129" t="s">
        <v>13</v>
      </c>
      <c r="C129" t="s">
        <v>14</v>
      </c>
      <c r="D129" t="s">
        <v>15</v>
      </c>
      <c r="E129" t="s">
        <v>118</v>
      </c>
      <c r="F129" t="s">
        <v>119</v>
      </c>
      <c r="G129">
        <v>2023</v>
      </c>
      <c r="I129">
        <v>324</v>
      </c>
      <c r="M129" s="2">
        <f>(I129/$I$168*100)</f>
        <v>1.7959083222059077E-2</v>
      </c>
    </row>
    <row r="130" spans="1:13" x14ac:dyDescent="0.2">
      <c r="A130" t="s">
        <v>12</v>
      </c>
      <c r="B130" t="s">
        <v>13</v>
      </c>
      <c r="C130" t="s">
        <v>14</v>
      </c>
      <c r="D130" t="s">
        <v>15</v>
      </c>
      <c r="E130" t="s">
        <v>120</v>
      </c>
      <c r="F130" t="s">
        <v>121</v>
      </c>
      <c r="G130">
        <v>2013</v>
      </c>
      <c r="I130">
        <v>60</v>
      </c>
      <c r="M130" s="2">
        <f>(I130/$I$166*100)</f>
        <v>3.8199650473198172E-3</v>
      </c>
    </row>
    <row r="131" spans="1:13" x14ac:dyDescent="0.2">
      <c r="A131" t="s">
        <v>12</v>
      </c>
      <c r="B131" t="s">
        <v>13</v>
      </c>
      <c r="C131" t="s">
        <v>14</v>
      </c>
      <c r="D131" t="s">
        <v>15</v>
      </c>
      <c r="E131" t="s">
        <v>120</v>
      </c>
      <c r="F131" t="s">
        <v>121</v>
      </c>
      <c r="G131">
        <v>2018</v>
      </c>
      <c r="I131">
        <v>78</v>
      </c>
      <c r="M131" s="2">
        <f>(I131/$I$167*100)</f>
        <v>4.6598322460391431E-3</v>
      </c>
    </row>
    <row r="132" spans="1:13" x14ac:dyDescent="0.2">
      <c r="A132" t="s">
        <v>12</v>
      </c>
      <c r="B132" t="s">
        <v>13</v>
      </c>
      <c r="C132" t="s">
        <v>14</v>
      </c>
      <c r="D132" t="s">
        <v>15</v>
      </c>
      <c r="E132" t="s">
        <v>120</v>
      </c>
      <c r="F132" t="s">
        <v>121</v>
      </c>
      <c r="G132">
        <v>2023</v>
      </c>
      <c r="I132">
        <v>84</v>
      </c>
      <c r="M132" s="2">
        <f>(I132/$I$168*100)</f>
        <v>4.6560586131264266E-3</v>
      </c>
    </row>
    <row r="133" spans="1:13" x14ac:dyDescent="0.2">
      <c r="A133" t="s">
        <v>12</v>
      </c>
      <c r="B133" t="s">
        <v>13</v>
      </c>
      <c r="C133" t="s">
        <v>14</v>
      </c>
      <c r="D133" t="s">
        <v>15</v>
      </c>
      <c r="E133" t="s">
        <v>122</v>
      </c>
      <c r="F133" t="s">
        <v>123</v>
      </c>
      <c r="G133">
        <v>2013</v>
      </c>
      <c r="I133">
        <v>42</v>
      </c>
      <c r="M133" s="2">
        <f>(I133/$I$166*100)</f>
        <v>2.6739755331238722E-3</v>
      </c>
    </row>
    <row r="134" spans="1:13" x14ac:dyDescent="0.2">
      <c r="A134" t="s">
        <v>12</v>
      </c>
      <c r="B134" t="s">
        <v>13</v>
      </c>
      <c r="C134" t="s">
        <v>14</v>
      </c>
      <c r="D134" t="s">
        <v>15</v>
      </c>
      <c r="E134" t="s">
        <v>122</v>
      </c>
      <c r="F134" t="s">
        <v>123</v>
      </c>
      <c r="G134">
        <v>2018</v>
      </c>
      <c r="I134">
        <v>45</v>
      </c>
      <c r="M134" s="2">
        <f>(I134/$I$167*100)</f>
        <v>2.6883647573302744E-3</v>
      </c>
    </row>
    <row r="135" spans="1:13" x14ac:dyDescent="0.2">
      <c r="A135" t="s">
        <v>12</v>
      </c>
      <c r="B135" t="s">
        <v>13</v>
      </c>
      <c r="C135" t="s">
        <v>14</v>
      </c>
      <c r="D135" t="s">
        <v>15</v>
      </c>
      <c r="E135" t="s">
        <v>122</v>
      </c>
      <c r="F135" t="s">
        <v>123</v>
      </c>
      <c r="G135">
        <v>2023</v>
      </c>
      <c r="I135">
        <v>51</v>
      </c>
      <c r="M135" s="2">
        <f>(I135/$I$168*100)</f>
        <v>2.8268927293981878E-3</v>
      </c>
    </row>
    <row r="136" spans="1:13" x14ac:dyDescent="0.2">
      <c r="A136" t="s">
        <v>12</v>
      </c>
      <c r="B136" t="s">
        <v>13</v>
      </c>
      <c r="C136" t="s">
        <v>14</v>
      </c>
      <c r="D136" t="s">
        <v>15</v>
      </c>
      <c r="E136" t="s">
        <v>124</v>
      </c>
      <c r="F136" t="s">
        <v>125</v>
      </c>
      <c r="G136">
        <v>2013</v>
      </c>
      <c r="I136">
        <v>27</v>
      </c>
      <c r="M136" s="2">
        <f>(I136/$I$166*100)</f>
        <v>1.7189842712939177E-3</v>
      </c>
    </row>
    <row r="137" spans="1:13" x14ac:dyDescent="0.2">
      <c r="A137" t="s">
        <v>12</v>
      </c>
      <c r="B137" t="s">
        <v>13</v>
      </c>
      <c r="C137" t="s">
        <v>14</v>
      </c>
      <c r="D137" t="s">
        <v>15</v>
      </c>
      <c r="E137" t="s">
        <v>124</v>
      </c>
      <c r="F137" t="s">
        <v>125</v>
      </c>
      <c r="G137">
        <v>2018</v>
      </c>
      <c r="I137">
        <v>21</v>
      </c>
      <c r="M137" s="2">
        <f>(I137/$I$167*100)</f>
        <v>1.2545702200874615E-3</v>
      </c>
    </row>
    <row r="138" spans="1:13" x14ac:dyDescent="0.2">
      <c r="A138" t="s">
        <v>12</v>
      </c>
      <c r="B138" t="s">
        <v>13</v>
      </c>
      <c r="C138" t="s">
        <v>14</v>
      </c>
      <c r="D138" t="s">
        <v>15</v>
      </c>
      <c r="E138" t="s">
        <v>124</v>
      </c>
      <c r="F138" t="s">
        <v>125</v>
      </c>
      <c r="G138">
        <v>2023</v>
      </c>
      <c r="I138">
        <v>18</v>
      </c>
      <c r="M138" s="2">
        <f>(I138/$I$168*100)</f>
        <v>9.9772684566994856E-4</v>
      </c>
    </row>
    <row r="139" spans="1:13" x14ac:dyDescent="0.2">
      <c r="A139" t="s">
        <v>12</v>
      </c>
      <c r="B139" t="s">
        <v>13</v>
      </c>
      <c r="C139" t="s">
        <v>14</v>
      </c>
      <c r="D139" t="s">
        <v>15</v>
      </c>
      <c r="E139" t="s">
        <v>126</v>
      </c>
      <c r="F139" t="s">
        <v>127</v>
      </c>
      <c r="G139">
        <v>2013</v>
      </c>
      <c r="I139">
        <v>6</v>
      </c>
      <c r="M139" s="2">
        <f>(I139/$I$166*100)</f>
        <v>3.8199650473198175E-4</v>
      </c>
    </row>
    <row r="140" spans="1:13" x14ac:dyDescent="0.2">
      <c r="A140" t="s">
        <v>12</v>
      </c>
      <c r="B140" t="s">
        <v>13</v>
      </c>
      <c r="C140" t="s">
        <v>14</v>
      </c>
      <c r="D140" t="s">
        <v>15</v>
      </c>
      <c r="E140" t="s">
        <v>126</v>
      </c>
      <c r="F140" t="s">
        <v>127</v>
      </c>
      <c r="G140">
        <v>2018</v>
      </c>
      <c r="I140">
        <v>9</v>
      </c>
      <c r="M140" s="2">
        <f>(I140/$I$167*100)</f>
        <v>5.3767295146605492E-4</v>
      </c>
    </row>
    <row r="141" spans="1:13" x14ac:dyDescent="0.2">
      <c r="A141" t="s">
        <v>12</v>
      </c>
      <c r="B141" t="s">
        <v>13</v>
      </c>
      <c r="C141" t="s">
        <v>14</v>
      </c>
      <c r="D141" t="s">
        <v>15</v>
      </c>
      <c r="E141" t="s">
        <v>126</v>
      </c>
      <c r="F141" t="s">
        <v>127</v>
      </c>
      <c r="G141">
        <v>2023</v>
      </c>
      <c r="I141">
        <v>6</v>
      </c>
      <c r="M141" s="2">
        <f>(I141/$I$168*100)</f>
        <v>3.3257561522331619E-4</v>
      </c>
    </row>
    <row r="142" spans="1:13" x14ac:dyDescent="0.2">
      <c r="A142" t="s">
        <v>12</v>
      </c>
      <c r="B142" t="s">
        <v>13</v>
      </c>
      <c r="C142" t="s">
        <v>14</v>
      </c>
      <c r="D142" t="s">
        <v>15</v>
      </c>
      <c r="E142" t="s">
        <v>128</v>
      </c>
      <c r="F142" t="s">
        <v>129</v>
      </c>
      <c r="G142">
        <v>2013</v>
      </c>
      <c r="I142">
        <v>4866</v>
      </c>
      <c r="M142" s="2">
        <f>(I142/$I$166*100)</f>
        <v>0.30979916533763718</v>
      </c>
    </row>
    <row r="143" spans="1:13" x14ac:dyDescent="0.2">
      <c r="A143" t="s">
        <v>12</v>
      </c>
      <c r="B143" t="s">
        <v>13</v>
      </c>
      <c r="C143" t="s">
        <v>14</v>
      </c>
      <c r="D143" t="s">
        <v>15</v>
      </c>
      <c r="E143" t="s">
        <v>128</v>
      </c>
      <c r="F143" t="s">
        <v>129</v>
      </c>
      <c r="G143">
        <v>2018</v>
      </c>
      <c r="I143">
        <v>5061</v>
      </c>
      <c r="M143" s="2">
        <f>(I143/$I$167*100)</f>
        <v>0.3023514230410782</v>
      </c>
    </row>
    <row r="144" spans="1:13" x14ac:dyDescent="0.2">
      <c r="A144" t="s">
        <v>12</v>
      </c>
      <c r="B144" t="s">
        <v>13</v>
      </c>
      <c r="C144" t="s">
        <v>14</v>
      </c>
      <c r="D144" t="s">
        <v>15</v>
      </c>
      <c r="E144" t="s">
        <v>128</v>
      </c>
      <c r="F144" t="s">
        <v>129</v>
      </c>
      <c r="G144">
        <v>2023</v>
      </c>
      <c r="I144">
        <v>5349</v>
      </c>
      <c r="M144" s="2">
        <f>(I144/$I$168*100)</f>
        <v>0.2964911609715864</v>
      </c>
    </row>
    <row r="145" spans="1:13" x14ac:dyDescent="0.2">
      <c r="A145" t="s">
        <v>12</v>
      </c>
      <c r="B145" t="s">
        <v>13</v>
      </c>
      <c r="C145" t="s">
        <v>14</v>
      </c>
      <c r="D145" t="s">
        <v>15</v>
      </c>
      <c r="E145" t="s">
        <v>130</v>
      </c>
      <c r="F145" t="s">
        <v>131</v>
      </c>
      <c r="G145">
        <v>2013</v>
      </c>
      <c r="I145">
        <v>174</v>
      </c>
      <c r="M145" s="2">
        <f>(I145/$I$166*100)</f>
        <v>1.107789863722747E-2</v>
      </c>
    </row>
    <row r="146" spans="1:13" x14ac:dyDescent="0.2">
      <c r="A146" t="s">
        <v>12</v>
      </c>
      <c r="B146" t="s">
        <v>13</v>
      </c>
      <c r="C146" t="s">
        <v>14</v>
      </c>
      <c r="D146" t="s">
        <v>15</v>
      </c>
      <c r="E146" t="s">
        <v>130</v>
      </c>
      <c r="F146" t="s">
        <v>131</v>
      </c>
      <c r="G146">
        <v>2018</v>
      </c>
      <c r="I146">
        <v>243</v>
      </c>
      <c r="M146" s="2">
        <f>(I146/$I$167*100)</f>
        <v>1.4517169689583484E-2</v>
      </c>
    </row>
    <row r="147" spans="1:13" x14ac:dyDescent="0.2">
      <c r="A147" t="s">
        <v>12</v>
      </c>
      <c r="B147" t="s">
        <v>13</v>
      </c>
      <c r="C147" t="s">
        <v>14</v>
      </c>
      <c r="D147" t="s">
        <v>15</v>
      </c>
      <c r="E147" t="s">
        <v>130</v>
      </c>
      <c r="F147" t="s">
        <v>131</v>
      </c>
      <c r="G147">
        <v>2023</v>
      </c>
      <c r="I147">
        <v>372</v>
      </c>
      <c r="M147" s="2">
        <f>(I147/$I$168*100)</f>
        <v>2.0619688143845603E-2</v>
      </c>
    </row>
    <row r="148" spans="1:13" x14ac:dyDescent="0.2">
      <c r="A148" t="s">
        <v>12</v>
      </c>
      <c r="B148" t="s">
        <v>13</v>
      </c>
      <c r="C148" t="s">
        <v>14</v>
      </c>
      <c r="D148" t="s">
        <v>15</v>
      </c>
      <c r="E148" t="s">
        <v>132</v>
      </c>
      <c r="F148" t="s">
        <v>133</v>
      </c>
      <c r="G148">
        <v>2013</v>
      </c>
      <c r="I148">
        <v>453</v>
      </c>
      <c r="M148" s="2">
        <f>(I148/$I$166*100)</f>
        <v>2.884073610726462E-2</v>
      </c>
    </row>
    <row r="149" spans="1:13" x14ac:dyDescent="0.2">
      <c r="A149" t="s">
        <v>12</v>
      </c>
      <c r="B149" t="s">
        <v>13</v>
      </c>
      <c r="C149" t="s">
        <v>14</v>
      </c>
      <c r="D149" t="s">
        <v>15</v>
      </c>
      <c r="E149" t="s">
        <v>132</v>
      </c>
      <c r="F149" t="s">
        <v>133</v>
      </c>
      <c r="G149">
        <v>2018</v>
      </c>
      <c r="I149">
        <v>606</v>
      </c>
      <c r="M149" s="2">
        <f>(I149/$I$167*100)</f>
        <v>3.6203312065381028E-2</v>
      </c>
    </row>
    <row r="150" spans="1:13" x14ac:dyDescent="0.2">
      <c r="A150" t="s">
        <v>12</v>
      </c>
      <c r="B150" t="s">
        <v>13</v>
      </c>
      <c r="C150" t="s">
        <v>14</v>
      </c>
      <c r="D150" t="s">
        <v>15</v>
      </c>
      <c r="E150" t="s">
        <v>132</v>
      </c>
      <c r="F150" t="s">
        <v>133</v>
      </c>
      <c r="G150">
        <v>2023</v>
      </c>
      <c r="I150">
        <v>753</v>
      </c>
      <c r="M150" s="2">
        <f>(I150/$I$168*100)</f>
        <v>4.173823971052619E-2</v>
      </c>
    </row>
    <row r="151" spans="1:13" x14ac:dyDescent="0.2">
      <c r="A151" t="s">
        <v>12</v>
      </c>
      <c r="B151" t="s">
        <v>13</v>
      </c>
      <c r="C151" t="s">
        <v>14</v>
      </c>
      <c r="D151" t="s">
        <v>15</v>
      </c>
      <c r="E151" t="s">
        <v>134</v>
      </c>
      <c r="F151" t="s">
        <v>135</v>
      </c>
      <c r="G151">
        <v>2013</v>
      </c>
      <c r="I151">
        <v>24</v>
      </c>
      <c r="M151" s="2">
        <f>(I151/$I$166*100)</f>
        <v>1.527986018927927E-3</v>
      </c>
    </row>
    <row r="152" spans="1:13" x14ac:dyDescent="0.2">
      <c r="A152" t="s">
        <v>12</v>
      </c>
      <c r="B152" t="s">
        <v>13</v>
      </c>
      <c r="C152" t="s">
        <v>14</v>
      </c>
      <c r="D152" t="s">
        <v>15</v>
      </c>
      <c r="E152" t="s">
        <v>134</v>
      </c>
      <c r="F152" t="s">
        <v>135</v>
      </c>
      <c r="G152">
        <v>2018</v>
      </c>
      <c r="I152">
        <v>39</v>
      </c>
      <c r="M152" s="2">
        <f>(I152/$I$167*100)</f>
        <v>2.3299161230195715E-3</v>
      </c>
    </row>
    <row r="153" spans="1:13" x14ac:dyDescent="0.2">
      <c r="A153" t="s">
        <v>12</v>
      </c>
      <c r="B153" t="s">
        <v>13</v>
      </c>
      <c r="C153" t="s">
        <v>14</v>
      </c>
      <c r="D153" t="s">
        <v>15</v>
      </c>
      <c r="E153" t="s">
        <v>134</v>
      </c>
      <c r="F153" t="s">
        <v>135</v>
      </c>
      <c r="G153">
        <v>2023</v>
      </c>
      <c r="I153">
        <v>75</v>
      </c>
      <c r="M153" s="2">
        <f>(I153/$I$168*100)</f>
        <v>4.1571951902914525E-3</v>
      </c>
    </row>
    <row r="154" spans="1:13" x14ac:dyDescent="0.2">
      <c r="A154" t="s">
        <v>12</v>
      </c>
      <c r="B154" t="s">
        <v>13</v>
      </c>
      <c r="C154" t="s">
        <v>14</v>
      </c>
      <c r="D154" t="s">
        <v>15</v>
      </c>
      <c r="E154" t="s">
        <v>136</v>
      </c>
      <c r="F154" t="s">
        <v>137</v>
      </c>
      <c r="G154">
        <v>2013</v>
      </c>
      <c r="I154">
        <v>162</v>
      </c>
      <c r="M154" s="2">
        <f>(I154/$I$166*100)</f>
        <v>1.0313905627763506E-2</v>
      </c>
    </row>
    <row r="155" spans="1:13" x14ac:dyDescent="0.2">
      <c r="A155" t="s">
        <v>12</v>
      </c>
      <c r="B155" t="s">
        <v>13</v>
      </c>
      <c r="C155" t="s">
        <v>14</v>
      </c>
      <c r="D155" t="s">
        <v>15</v>
      </c>
      <c r="E155" t="s">
        <v>136</v>
      </c>
      <c r="F155" t="s">
        <v>137</v>
      </c>
      <c r="G155">
        <v>2018</v>
      </c>
      <c r="I155">
        <v>204</v>
      </c>
      <c r="M155" s="2">
        <f>(I155/$I$167*100)</f>
        <v>1.2187253566563911E-2</v>
      </c>
    </row>
    <row r="156" spans="1:13" x14ac:dyDescent="0.2">
      <c r="A156" t="s">
        <v>12</v>
      </c>
      <c r="B156" t="s">
        <v>13</v>
      </c>
      <c r="C156" t="s">
        <v>14</v>
      </c>
      <c r="D156" t="s">
        <v>15</v>
      </c>
      <c r="E156" t="s">
        <v>136</v>
      </c>
      <c r="F156" t="s">
        <v>137</v>
      </c>
      <c r="G156">
        <v>2023</v>
      </c>
      <c r="I156">
        <v>279</v>
      </c>
      <c r="M156" s="2">
        <f>(I156/$I$168*100)</f>
        <v>1.5464766107884203E-2</v>
      </c>
    </row>
    <row r="157" spans="1:13" x14ac:dyDescent="0.2">
      <c r="A157" t="s">
        <v>12</v>
      </c>
      <c r="B157" t="s">
        <v>13</v>
      </c>
      <c r="C157" t="s">
        <v>14</v>
      </c>
      <c r="D157" t="s">
        <v>15</v>
      </c>
      <c r="E157" t="s">
        <v>138</v>
      </c>
      <c r="F157" t="s">
        <v>139</v>
      </c>
      <c r="G157">
        <v>2013</v>
      </c>
      <c r="I157">
        <v>255</v>
      </c>
      <c r="M157" s="2">
        <f>(I157/$I$166*100)</f>
        <v>1.6234851451109221E-2</v>
      </c>
    </row>
    <row r="158" spans="1:13" x14ac:dyDescent="0.2">
      <c r="A158" t="s">
        <v>12</v>
      </c>
      <c r="B158" t="s">
        <v>13</v>
      </c>
      <c r="C158" t="s">
        <v>14</v>
      </c>
      <c r="D158" t="s">
        <v>15</v>
      </c>
      <c r="E158" t="s">
        <v>138</v>
      </c>
      <c r="F158" t="s">
        <v>139</v>
      </c>
      <c r="G158">
        <v>2018</v>
      </c>
      <c r="I158">
        <v>252</v>
      </c>
      <c r="M158" s="2">
        <f>(I158/$I$167*100)</f>
        <v>1.5054842641049537E-2</v>
      </c>
    </row>
    <row r="159" spans="1:13" x14ac:dyDescent="0.2">
      <c r="A159" t="s">
        <v>12</v>
      </c>
      <c r="B159" t="s">
        <v>13</v>
      </c>
      <c r="C159" t="s">
        <v>14</v>
      </c>
      <c r="D159" t="s">
        <v>15</v>
      </c>
      <c r="E159" t="s">
        <v>138</v>
      </c>
      <c r="F159" t="s">
        <v>139</v>
      </c>
      <c r="G159">
        <v>2023</v>
      </c>
      <c r="I159">
        <v>465</v>
      </c>
      <c r="M159" s="2">
        <f>(I159/$I$168*100)</f>
        <v>2.5774610179807006E-2</v>
      </c>
    </row>
    <row r="160" spans="1:13" x14ac:dyDescent="0.2">
      <c r="A160" t="s">
        <v>12</v>
      </c>
      <c r="B160" t="s">
        <v>13</v>
      </c>
      <c r="C160" t="s">
        <v>14</v>
      </c>
      <c r="D160" t="s">
        <v>15</v>
      </c>
      <c r="E160" t="s">
        <v>140</v>
      </c>
      <c r="F160" t="s">
        <v>141</v>
      </c>
      <c r="G160">
        <v>2013</v>
      </c>
      <c r="I160">
        <v>69</v>
      </c>
      <c r="M160" s="2">
        <f>(I160/$I$166*100)</f>
        <v>4.3929598044177894E-3</v>
      </c>
    </row>
    <row r="161" spans="1:13" x14ac:dyDescent="0.2">
      <c r="A161" t="s">
        <v>12</v>
      </c>
      <c r="B161" t="s">
        <v>13</v>
      </c>
      <c r="C161" t="s">
        <v>14</v>
      </c>
      <c r="D161" t="s">
        <v>15</v>
      </c>
      <c r="E161" t="s">
        <v>140</v>
      </c>
      <c r="F161" t="s">
        <v>141</v>
      </c>
      <c r="G161">
        <v>2018</v>
      </c>
      <c r="I161">
        <v>48</v>
      </c>
      <c r="M161" s="2">
        <f>(I161/$I$167*100)</f>
        <v>2.8675890744856262E-3</v>
      </c>
    </row>
    <row r="162" spans="1:13" x14ac:dyDescent="0.2">
      <c r="A162" t="s">
        <v>12</v>
      </c>
      <c r="B162" t="s">
        <v>13</v>
      </c>
      <c r="C162" t="s">
        <v>14</v>
      </c>
      <c r="D162" t="s">
        <v>15</v>
      </c>
      <c r="E162" t="s">
        <v>140</v>
      </c>
      <c r="F162" t="s">
        <v>141</v>
      </c>
      <c r="G162">
        <v>2023</v>
      </c>
      <c r="I162">
        <v>87</v>
      </c>
      <c r="M162" s="2">
        <f>(I162/$I$168*100)</f>
        <v>4.8223464207380849E-3</v>
      </c>
    </row>
    <row r="163" spans="1:13" x14ac:dyDescent="0.2">
      <c r="A163" t="s">
        <v>12</v>
      </c>
      <c r="B163" t="s">
        <v>13</v>
      </c>
      <c r="C163" t="s">
        <v>14</v>
      </c>
      <c r="D163" t="s">
        <v>15</v>
      </c>
      <c r="E163" t="s">
        <v>142</v>
      </c>
      <c r="F163" t="s">
        <v>143</v>
      </c>
      <c r="G163">
        <v>2013</v>
      </c>
      <c r="I163">
        <v>42</v>
      </c>
      <c r="M163" s="2">
        <f>(I163/$I$166*100)</f>
        <v>2.6739755331238722E-3</v>
      </c>
    </row>
    <row r="164" spans="1:13" x14ac:dyDescent="0.2">
      <c r="A164" t="s">
        <v>12</v>
      </c>
      <c r="B164" t="s">
        <v>13</v>
      </c>
      <c r="C164" t="s">
        <v>14</v>
      </c>
      <c r="D164" t="s">
        <v>15</v>
      </c>
      <c r="E164" t="s">
        <v>142</v>
      </c>
      <c r="F164" t="s">
        <v>143</v>
      </c>
      <c r="G164">
        <v>2018</v>
      </c>
      <c r="I164">
        <v>81</v>
      </c>
      <c r="M164" s="2">
        <f>(I164/$I$167*100)</f>
        <v>4.8390565631944941E-3</v>
      </c>
    </row>
    <row r="165" spans="1:13" x14ac:dyDescent="0.2">
      <c r="A165" t="s">
        <v>12</v>
      </c>
      <c r="B165" t="s">
        <v>13</v>
      </c>
      <c r="C165" t="s">
        <v>14</v>
      </c>
      <c r="D165" t="s">
        <v>15</v>
      </c>
      <c r="E165" t="s">
        <v>142</v>
      </c>
      <c r="F165" t="s">
        <v>143</v>
      </c>
      <c r="G165">
        <v>2023</v>
      </c>
      <c r="I165">
        <v>135</v>
      </c>
      <c r="M165" s="2">
        <f>(I165/$I$168*100)</f>
        <v>7.4829513425246153E-3</v>
      </c>
    </row>
    <row r="166" spans="1:13" x14ac:dyDescent="0.2">
      <c r="A166" t="s">
        <v>12</v>
      </c>
      <c r="B166" t="s">
        <v>13</v>
      </c>
      <c r="C166" t="s">
        <v>14</v>
      </c>
      <c r="D166" t="s">
        <v>15</v>
      </c>
      <c r="E166" t="s">
        <v>144</v>
      </c>
      <c r="F166" t="s">
        <v>145</v>
      </c>
      <c r="G166">
        <v>2013</v>
      </c>
      <c r="I166">
        <v>1570695</v>
      </c>
      <c r="M166" s="2">
        <f>(I166/$I$166*100)</f>
        <v>100</v>
      </c>
    </row>
    <row r="167" spans="1:13" x14ac:dyDescent="0.2">
      <c r="A167" t="s">
        <v>12</v>
      </c>
      <c r="B167" t="s">
        <v>13</v>
      </c>
      <c r="C167" t="s">
        <v>14</v>
      </c>
      <c r="D167" t="s">
        <v>15</v>
      </c>
      <c r="E167" t="s">
        <v>144</v>
      </c>
      <c r="F167" t="s">
        <v>145</v>
      </c>
      <c r="G167">
        <v>2018</v>
      </c>
      <c r="I167">
        <v>1673880</v>
      </c>
      <c r="M167" s="2">
        <f>(I167/$I$167*100)</f>
        <v>100</v>
      </c>
    </row>
    <row r="168" spans="1:13" x14ac:dyDescent="0.2">
      <c r="A168" t="s">
        <v>12</v>
      </c>
      <c r="B168" t="s">
        <v>13</v>
      </c>
      <c r="C168" t="s">
        <v>14</v>
      </c>
      <c r="D168" t="s">
        <v>15</v>
      </c>
      <c r="E168" t="s">
        <v>144</v>
      </c>
      <c r="F168" t="s">
        <v>145</v>
      </c>
      <c r="G168">
        <v>2023</v>
      </c>
      <c r="I168">
        <v>1804101</v>
      </c>
      <c r="M168" s="2">
        <f>(I168/$I$168*100)</f>
        <v>100</v>
      </c>
    </row>
    <row r="169" spans="1:13" x14ac:dyDescent="0.2">
      <c r="A169" t="s">
        <v>12</v>
      </c>
      <c r="B169" t="s">
        <v>13</v>
      </c>
      <c r="C169" t="s">
        <v>14</v>
      </c>
      <c r="D169" t="s">
        <v>15</v>
      </c>
      <c r="E169" t="s">
        <v>146</v>
      </c>
      <c r="F169" t="s">
        <v>147</v>
      </c>
      <c r="G169">
        <v>2013</v>
      </c>
      <c r="I169">
        <v>1168911</v>
      </c>
      <c r="M169" s="2">
        <f>(I169/$I$199*100)</f>
        <v>79.217858921836708</v>
      </c>
    </row>
    <row r="170" spans="1:13" x14ac:dyDescent="0.2">
      <c r="A170" t="s">
        <v>12</v>
      </c>
      <c r="B170" t="s">
        <v>13</v>
      </c>
      <c r="C170" t="s">
        <v>14</v>
      </c>
      <c r="D170" t="s">
        <v>15</v>
      </c>
      <c r="E170" t="s">
        <v>146</v>
      </c>
      <c r="F170" t="s">
        <v>147</v>
      </c>
      <c r="G170">
        <v>2018</v>
      </c>
      <c r="I170">
        <v>1150047</v>
      </c>
      <c r="M170" s="2">
        <f>(I170/$I$200*100)</f>
        <v>75.332053395797431</v>
      </c>
    </row>
    <row r="171" spans="1:13" x14ac:dyDescent="0.2">
      <c r="A171" t="s">
        <v>12</v>
      </c>
      <c r="B171" t="s">
        <v>13</v>
      </c>
      <c r="C171" t="s">
        <v>14</v>
      </c>
      <c r="D171" t="s">
        <v>15</v>
      </c>
      <c r="E171" t="s">
        <v>146</v>
      </c>
      <c r="F171" t="s">
        <v>147</v>
      </c>
      <c r="G171">
        <v>2023</v>
      </c>
      <c r="I171">
        <v>1376958</v>
      </c>
      <c r="M171" s="2">
        <f>(I171/$I$201*100)</f>
        <v>84.19922989292246</v>
      </c>
    </row>
    <row r="172" spans="1:13" x14ac:dyDescent="0.2">
      <c r="A172" t="s">
        <v>12</v>
      </c>
      <c r="B172" t="s">
        <v>13</v>
      </c>
      <c r="C172" t="s">
        <v>14</v>
      </c>
      <c r="D172" t="s">
        <v>15</v>
      </c>
      <c r="E172" t="s">
        <v>148</v>
      </c>
      <c r="F172" t="s">
        <v>149</v>
      </c>
      <c r="G172">
        <v>2013</v>
      </c>
      <c r="I172">
        <v>393291</v>
      </c>
      <c r="M172" s="2">
        <f t="shared" ref="M172" si="34">(I172/$I$199*100)</f>
        <v>26.653586931107746</v>
      </c>
    </row>
    <row r="173" spans="1:13" x14ac:dyDescent="0.2">
      <c r="A173" t="s">
        <v>12</v>
      </c>
      <c r="B173" t="s">
        <v>13</v>
      </c>
      <c r="C173" t="s">
        <v>14</v>
      </c>
      <c r="D173" t="s">
        <v>15</v>
      </c>
      <c r="E173" t="s">
        <v>148</v>
      </c>
      <c r="F173" t="s">
        <v>149</v>
      </c>
      <c r="G173">
        <v>2018</v>
      </c>
      <c r="I173">
        <v>276666</v>
      </c>
      <c r="M173" s="2">
        <f t="shared" ref="M173" si="35">(I173/$I$200*100)</f>
        <v>18.12257923789349</v>
      </c>
    </row>
    <row r="174" spans="1:13" x14ac:dyDescent="0.2">
      <c r="A174" t="s">
        <v>12</v>
      </c>
      <c r="B174" t="s">
        <v>13</v>
      </c>
      <c r="C174" t="s">
        <v>14</v>
      </c>
      <c r="D174" t="s">
        <v>15</v>
      </c>
      <c r="E174" t="s">
        <v>148</v>
      </c>
      <c r="F174" t="s">
        <v>149</v>
      </c>
      <c r="G174">
        <v>2023</v>
      </c>
      <c r="I174">
        <v>201618</v>
      </c>
      <c r="M174" s="2">
        <f t="shared" ref="M174" si="36">(I174/$I$201*100)</f>
        <v>12.328684195560969</v>
      </c>
    </row>
    <row r="175" spans="1:13" x14ac:dyDescent="0.2">
      <c r="A175" t="s">
        <v>12</v>
      </c>
      <c r="B175" t="s">
        <v>13</v>
      </c>
      <c r="C175" t="s">
        <v>14</v>
      </c>
      <c r="D175" t="s">
        <v>15</v>
      </c>
      <c r="E175" t="s">
        <v>150</v>
      </c>
      <c r="F175" t="s">
        <v>151</v>
      </c>
      <c r="G175">
        <v>2013</v>
      </c>
      <c r="I175">
        <v>542283</v>
      </c>
      <c r="M175" s="2">
        <f t="shared" ref="M175" si="37">(I175/$I$199*100)</f>
        <v>36.750871699992885</v>
      </c>
    </row>
    <row r="176" spans="1:13" x14ac:dyDescent="0.2">
      <c r="A176" t="s">
        <v>12</v>
      </c>
      <c r="B176" t="s">
        <v>13</v>
      </c>
      <c r="C176" t="s">
        <v>14</v>
      </c>
      <c r="D176" t="s">
        <v>15</v>
      </c>
      <c r="E176" t="s">
        <v>150</v>
      </c>
      <c r="F176" t="s">
        <v>151</v>
      </c>
      <c r="G176">
        <v>2018</v>
      </c>
      <c r="I176">
        <v>513561</v>
      </c>
      <c r="M176" s="2">
        <f t="shared" ref="M176" si="38">(I176/$I$200*100)</f>
        <v>33.640020515682508</v>
      </c>
    </row>
    <row r="177" spans="1:13" x14ac:dyDescent="0.2">
      <c r="A177" t="s">
        <v>12</v>
      </c>
      <c r="B177" t="s">
        <v>13</v>
      </c>
      <c r="C177" t="s">
        <v>14</v>
      </c>
      <c r="D177" t="s">
        <v>15</v>
      </c>
      <c r="E177" t="s">
        <v>150</v>
      </c>
      <c r="F177" t="s">
        <v>151</v>
      </c>
      <c r="G177">
        <v>2023</v>
      </c>
      <c r="I177">
        <v>478545</v>
      </c>
      <c r="M177" s="2">
        <f t="shared" ref="M177" si="39">(I177/$I$201*100)</f>
        <v>29.262417930763739</v>
      </c>
    </row>
    <row r="178" spans="1:13" x14ac:dyDescent="0.2">
      <c r="A178" t="s">
        <v>12</v>
      </c>
      <c r="B178" t="s">
        <v>13</v>
      </c>
      <c r="C178" t="s">
        <v>14</v>
      </c>
      <c r="D178" t="s">
        <v>15</v>
      </c>
      <c r="E178" t="s">
        <v>152</v>
      </c>
      <c r="F178" t="s">
        <v>153</v>
      </c>
      <c r="G178">
        <v>2013</v>
      </c>
      <c r="I178">
        <v>60999</v>
      </c>
      <c r="M178" s="2">
        <f t="shared" ref="M178" si="40">(I178/$I$199*100)</f>
        <v>4.1339419137754012</v>
      </c>
    </row>
    <row r="179" spans="1:13" x14ac:dyDescent="0.2">
      <c r="A179" t="s">
        <v>12</v>
      </c>
      <c r="B179" t="s">
        <v>13</v>
      </c>
      <c r="C179" t="s">
        <v>14</v>
      </c>
      <c r="D179" t="s">
        <v>15</v>
      </c>
      <c r="E179" t="s">
        <v>152</v>
      </c>
      <c r="F179" t="s">
        <v>153</v>
      </c>
      <c r="G179">
        <v>2018</v>
      </c>
      <c r="I179">
        <v>19203</v>
      </c>
      <c r="M179" s="2">
        <f t="shared" ref="M179" si="41">(I179/$I$200*100)</f>
        <v>1.2578628711343953</v>
      </c>
    </row>
    <row r="180" spans="1:13" x14ac:dyDescent="0.2">
      <c r="A180" t="s">
        <v>12</v>
      </c>
      <c r="B180" t="s">
        <v>13</v>
      </c>
      <c r="C180" t="s">
        <v>14</v>
      </c>
      <c r="D180" t="s">
        <v>15</v>
      </c>
      <c r="E180" t="s">
        <v>152</v>
      </c>
      <c r="F180" t="s">
        <v>153</v>
      </c>
      <c r="G180">
        <v>2023</v>
      </c>
      <c r="I180">
        <v>11280</v>
      </c>
      <c r="M180" s="2">
        <f t="shared" ref="M180" si="42">(I180/$I$201*100)</f>
        <v>0.6897576492472286</v>
      </c>
    </row>
    <row r="181" spans="1:13" x14ac:dyDescent="0.2">
      <c r="A181" t="s">
        <v>12</v>
      </c>
      <c r="B181" t="s">
        <v>13</v>
      </c>
      <c r="C181" t="s">
        <v>14</v>
      </c>
      <c r="D181" t="s">
        <v>15</v>
      </c>
      <c r="E181" t="s">
        <v>154</v>
      </c>
      <c r="F181" t="s">
        <v>155</v>
      </c>
      <c r="G181">
        <v>2013</v>
      </c>
      <c r="I181">
        <v>0</v>
      </c>
      <c r="M181" s="2">
        <f t="shared" ref="M181" si="43">(I181/$I$199*100)</f>
        <v>0</v>
      </c>
    </row>
    <row r="182" spans="1:13" x14ac:dyDescent="0.2">
      <c r="A182" t="s">
        <v>12</v>
      </c>
      <c r="B182" t="s">
        <v>13</v>
      </c>
      <c r="C182" t="s">
        <v>14</v>
      </c>
      <c r="D182" t="s">
        <v>15</v>
      </c>
      <c r="E182" t="s">
        <v>154</v>
      </c>
      <c r="F182" t="s">
        <v>155</v>
      </c>
      <c r="G182">
        <v>2018</v>
      </c>
      <c r="I182">
        <v>24</v>
      </c>
      <c r="M182" s="2">
        <f t="shared" ref="M182" si="44">(I182/$I$200*100)</f>
        <v>1.5720829509569072E-3</v>
      </c>
    </row>
    <row r="183" spans="1:13" x14ac:dyDescent="0.2">
      <c r="A183" t="s">
        <v>12</v>
      </c>
      <c r="B183" t="s">
        <v>13</v>
      </c>
      <c r="C183" t="s">
        <v>14</v>
      </c>
      <c r="D183" t="s">
        <v>15</v>
      </c>
      <c r="E183" t="s">
        <v>154</v>
      </c>
      <c r="F183" t="s">
        <v>155</v>
      </c>
      <c r="G183">
        <v>2023</v>
      </c>
      <c r="I183">
        <v>12</v>
      </c>
      <c r="M183" s="2">
        <f t="shared" ref="M183" si="45">(I183/$I$201*100)</f>
        <v>7.3378473324173254E-4</v>
      </c>
    </row>
    <row r="184" spans="1:13" x14ac:dyDescent="0.2">
      <c r="A184" t="s">
        <v>12</v>
      </c>
      <c r="B184" t="s">
        <v>13</v>
      </c>
      <c r="C184" t="s">
        <v>14</v>
      </c>
      <c r="D184" t="s">
        <v>15</v>
      </c>
      <c r="E184" t="s">
        <v>156</v>
      </c>
      <c r="F184" t="s">
        <v>157</v>
      </c>
      <c r="G184">
        <v>2013</v>
      </c>
      <c r="I184">
        <v>23409</v>
      </c>
      <c r="M184" s="2">
        <f t="shared" ref="M184" si="46">(I184/$I$199*100)</f>
        <v>1.5864431590611054</v>
      </c>
    </row>
    <row r="185" spans="1:13" x14ac:dyDescent="0.2">
      <c r="A185" t="s">
        <v>12</v>
      </c>
      <c r="B185" t="s">
        <v>13</v>
      </c>
      <c r="C185" t="s">
        <v>14</v>
      </c>
      <c r="D185" t="s">
        <v>15</v>
      </c>
      <c r="E185" t="s">
        <v>156</v>
      </c>
      <c r="F185" t="s">
        <v>157</v>
      </c>
      <c r="G185">
        <v>2018</v>
      </c>
      <c r="I185">
        <v>603</v>
      </c>
      <c r="M185" s="2">
        <f t="shared" ref="M185" si="47">(I185/$I$200*100)</f>
        <v>3.9498584142792295E-2</v>
      </c>
    </row>
    <row r="186" spans="1:13" x14ac:dyDescent="0.2">
      <c r="A186" t="s">
        <v>12</v>
      </c>
      <c r="B186" t="s">
        <v>13</v>
      </c>
      <c r="C186" t="s">
        <v>14</v>
      </c>
      <c r="D186" t="s">
        <v>15</v>
      </c>
      <c r="E186" t="s">
        <v>156</v>
      </c>
      <c r="F186" t="s">
        <v>157</v>
      </c>
      <c r="G186">
        <v>2023</v>
      </c>
      <c r="I186">
        <v>555</v>
      </c>
      <c r="M186" s="2">
        <f t="shared" ref="M186" si="48">(I186/$I$201*100)</f>
        <v>3.3937543912430132E-2</v>
      </c>
    </row>
    <row r="187" spans="1:13" x14ac:dyDescent="0.2">
      <c r="A187" t="s">
        <v>12</v>
      </c>
      <c r="B187" t="s">
        <v>13</v>
      </c>
      <c r="C187" t="s">
        <v>14</v>
      </c>
      <c r="D187" t="s">
        <v>15</v>
      </c>
      <c r="E187" t="s">
        <v>158</v>
      </c>
      <c r="F187" t="s">
        <v>159</v>
      </c>
      <c r="G187">
        <v>2013</v>
      </c>
      <c r="I187">
        <v>44832</v>
      </c>
      <c r="M187" s="2">
        <f t="shared" ref="M187" si="49">(I187/$I$199*100)</f>
        <v>3.0382938061013918</v>
      </c>
    </row>
    <row r="188" spans="1:13" x14ac:dyDescent="0.2">
      <c r="A188" t="s">
        <v>12</v>
      </c>
      <c r="B188" t="s">
        <v>13</v>
      </c>
      <c r="C188" t="s">
        <v>14</v>
      </c>
      <c r="D188" t="s">
        <v>15</v>
      </c>
      <c r="E188" t="s">
        <v>158</v>
      </c>
      <c r="F188" t="s">
        <v>159</v>
      </c>
      <c r="G188">
        <v>2018</v>
      </c>
      <c r="I188">
        <v>60819</v>
      </c>
      <c r="M188" s="2">
        <f t="shared" ref="M188" si="50">(I188/$I$200*100)</f>
        <v>3.9838547080936726</v>
      </c>
    </row>
    <row r="189" spans="1:13" x14ac:dyDescent="0.2">
      <c r="A189" t="s">
        <v>12</v>
      </c>
      <c r="B189" t="s">
        <v>13</v>
      </c>
      <c r="C189" t="s">
        <v>14</v>
      </c>
      <c r="D189" t="s">
        <v>15</v>
      </c>
      <c r="E189" t="s">
        <v>158</v>
      </c>
      <c r="F189" t="s">
        <v>159</v>
      </c>
      <c r="G189">
        <v>2023</v>
      </c>
      <c r="I189">
        <v>39900</v>
      </c>
      <c r="M189" s="2">
        <f t="shared" ref="M189" si="51">(I189/$I$201*100)</f>
        <v>2.4398342380287605</v>
      </c>
    </row>
    <row r="190" spans="1:13" x14ac:dyDescent="0.2">
      <c r="A190" t="s">
        <v>12</v>
      </c>
      <c r="B190" t="s">
        <v>13</v>
      </c>
      <c r="C190" t="s">
        <v>14</v>
      </c>
      <c r="D190" t="s">
        <v>15</v>
      </c>
      <c r="E190" t="s">
        <v>160</v>
      </c>
      <c r="F190" t="s">
        <v>161</v>
      </c>
      <c r="G190">
        <v>2013</v>
      </c>
      <c r="I190">
        <v>23118</v>
      </c>
      <c r="M190" s="2">
        <f t="shared" ref="M190" si="52">(I190/$I$199*100)</f>
        <v>1.5667218997468768</v>
      </c>
    </row>
    <row r="191" spans="1:13" x14ac:dyDescent="0.2">
      <c r="A191" t="s">
        <v>12</v>
      </c>
      <c r="B191" t="s">
        <v>13</v>
      </c>
      <c r="C191" t="s">
        <v>14</v>
      </c>
      <c r="D191" t="s">
        <v>15</v>
      </c>
      <c r="E191" t="s">
        <v>160</v>
      </c>
      <c r="F191" t="s">
        <v>161</v>
      </c>
      <c r="G191">
        <v>2018</v>
      </c>
      <c r="I191">
        <v>8184</v>
      </c>
      <c r="M191" s="2">
        <f t="shared" ref="M191" si="53">(I191/$I$200*100)</f>
        <v>0.53608028627630533</v>
      </c>
    </row>
    <row r="192" spans="1:13" x14ac:dyDescent="0.2">
      <c r="A192" t="s">
        <v>12</v>
      </c>
      <c r="B192" t="s">
        <v>13</v>
      </c>
      <c r="C192" t="s">
        <v>14</v>
      </c>
      <c r="D192" t="s">
        <v>15</v>
      </c>
      <c r="E192" t="s">
        <v>160</v>
      </c>
      <c r="F192" t="s">
        <v>161</v>
      </c>
      <c r="G192">
        <v>2023</v>
      </c>
      <c r="I192">
        <v>7965</v>
      </c>
      <c r="M192" s="2">
        <f t="shared" ref="M192" si="54">(I192/$I$201*100)</f>
        <v>0.48704961668919994</v>
      </c>
    </row>
    <row r="193" spans="1:13" x14ac:dyDescent="0.2">
      <c r="A193" t="s">
        <v>12</v>
      </c>
      <c r="B193" t="s">
        <v>13</v>
      </c>
      <c r="C193" t="s">
        <v>14</v>
      </c>
      <c r="D193" t="s">
        <v>15</v>
      </c>
      <c r="E193" t="s">
        <v>162</v>
      </c>
      <c r="F193" t="s">
        <v>33</v>
      </c>
      <c r="G193">
        <v>2013</v>
      </c>
      <c r="I193">
        <v>86391</v>
      </c>
      <c r="M193" s="2" t="s">
        <v>291</v>
      </c>
    </row>
    <row r="194" spans="1:13" x14ac:dyDescent="0.2">
      <c r="A194" t="s">
        <v>12</v>
      </c>
      <c r="B194" t="s">
        <v>13</v>
      </c>
      <c r="C194" t="s">
        <v>14</v>
      </c>
      <c r="D194" t="s">
        <v>15</v>
      </c>
      <c r="E194" t="s">
        <v>162</v>
      </c>
      <c r="F194" t="s">
        <v>33</v>
      </c>
      <c r="G194">
        <v>2018</v>
      </c>
      <c r="I194">
        <v>154746</v>
      </c>
      <c r="M194" s="2" t="s">
        <v>291</v>
      </c>
    </row>
    <row r="195" spans="1:13" x14ac:dyDescent="0.2">
      <c r="A195" t="s">
        <v>12</v>
      </c>
      <c r="B195" t="s">
        <v>13</v>
      </c>
      <c r="C195" t="s">
        <v>14</v>
      </c>
      <c r="D195" t="s">
        <v>15</v>
      </c>
      <c r="E195" t="s">
        <v>162</v>
      </c>
      <c r="F195" t="s">
        <v>33</v>
      </c>
      <c r="G195">
        <v>2023</v>
      </c>
      <c r="I195">
        <v>158256</v>
      </c>
      <c r="M195" s="2" t="s">
        <v>291</v>
      </c>
    </row>
    <row r="196" spans="1:13" x14ac:dyDescent="0.2">
      <c r="A196" t="s">
        <v>12</v>
      </c>
      <c r="B196" t="s">
        <v>13</v>
      </c>
      <c r="C196" t="s">
        <v>14</v>
      </c>
      <c r="D196" t="s">
        <v>15</v>
      </c>
      <c r="E196" t="s">
        <v>163</v>
      </c>
      <c r="F196" t="s">
        <v>164</v>
      </c>
      <c r="G196">
        <v>2013</v>
      </c>
      <c r="I196">
        <v>1561959</v>
      </c>
      <c r="M196" s="2" t="s">
        <v>291</v>
      </c>
    </row>
    <row r="197" spans="1:13" x14ac:dyDescent="0.2">
      <c r="A197" t="s">
        <v>12</v>
      </c>
      <c r="B197" t="s">
        <v>13</v>
      </c>
      <c r="C197" t="s">
        <v>14</v>
      </c>
      <c r="D197" t="s">
        <v>15</v>
      </c>
      <c r="E197" t="s">
        <v>163</v>
      </c>
      <c r="F197" t="s">
        <v>164</v>
      </c>
      <c r="G197">
        <v>2018</v>
      </c>
      <c r="I197">
        <v>1664313</v>
      </c>
      <c r="M197" s="2" t="s">
        <v>291</v>
      </c>
    </row>
    <row r="198" spans="1:13" x14ac:dyDescent="0.2">
      <c r="A198" t="s">
        <v>12</v>
      </c>
      <c r="B198" t="s">
        <v>13</v>
      </c>
      <c r="C198" t="s">
        <v>14</v>
      </c>
      <c r="D198" t="s">
        <v>15</v>
      </c>
      <c r="E198" t="s">
        <v>163</v>
      </c>
      <c r="F198" t="s">
        <v>164</v>
      </c>
      <c r="G198">
        <v>2023</v>
      </c>
      <c r="I198">
        <v>1793613</v>
      </c>
      <c r="M198" s="2" t="s">
        <v>291</v>
      </c>
    </row>
    <row r="199" spans="1:13" x14ac:dyDescent="0.2">
      <c r="A199" t="s">
        <v>12</v>
      </c>
      <c r="B199" t="s">
        <v>13</v>
      </c>
      <c r="C199" t="s">
        <v>14</v>
      </c>
      <c r="D199" t="s">
        <v>15</v>
      </c>
      <c r="E199" t="s">
        <v>165</v>
      </c>
      <c r="F199" t="s">
        <v>166</v>
      </c>
      <c r="G199">
        <v>2013</v>
      </c>
      <c r="I199">
        <v>1475565</v>
      </c>
      <c r="M199" s="2">
        <f t="shared" ref="M199" si="55">(I199/$I$199*100)</f>
        <v>100</v>
      </c>
    </row>
    <row r="200" spans="1:13" x14ac:dyDescent="0.2">
      <c r="A200" t="s">
        <v>12</v>
      </c>
      <c r="B200" t="s">
        <v>13</v>
      </c>
      <c r="C200" t="s">
        <v>14</v>
      </c>
      <c r="D200" t="s">
        <v>15</v>
      </c>
      <c r="E200" t="s">
        <v>165</v>
      </c>
      <c r="F200" t="s">
        <v>166</v>
      </c>
      <c r="G200">
        <v>2018</v>
      </c>
      <c r="I200">
        <v>1526637</v>
      </c>
      <c r="M200" s="2">
        <f t="shared" ref="M200" si="56">(I200/$I$200*100)</f>
        <v>100</v>
      </c>
    </row>
    <row r="201" spans="1:13" x14ac:dyDescent="0.2">
      <c r="A201" t="s">
        <v>12</v>
      </c>
      <c r="B201" t="s">
        <v>13</v>
      </c>
      <c r="C201" t="s">
        <v>14</v>
      </c>
      <c r="D201" t="s">
        <v>15</v>
      </c>
      <c r="E201" t="s">
        <v>165</v>
      </c>
      <c r="F201" t="s">
        <v>166</v>
      </c>
      <c r="G201">
        <v>2023</v>
      </c>
      <c r="I201">
        <v>1635357</v>
      </c>
      <c r="M201" s="2">
        <f t="shared" ref="M201" si="57">(I201/$I$201*100)</f>
        <v>100</v>
      </c>
    </row>
    <row r="202" spans="1:13" x14ac:dyDescent="0.2">
      <c r="A202" t="s">
        <v>12</v>
      </c>
      <c r="B202" t="s">
        <v>13</v>
      </c>
      <c r="C202" t="s">
        <v>14</v>
      </c>
      <c r="D202" t="s">
        <v>15</v>
      </c>
      <c r="E202" t="s">
        <v>167</v>
      </c>
      <c r="F202" t="s">
        <v>168</v>
      </c>
      <c r="G202">
        <v>2018</v>
      </c>
      <c r="I202">
        <v>60819</v>
      </c>
      <c r="M202" s="2">
        <f>(I202/$I$224*100)</f>
        <v>3.9759789914235899</v>
      </c>
    </row>
    <row r="203" spans="1:13" x14ac:dyDescent="0.2">
      <c r="A203" t="s">
        <v>12</v>
      </c>
      <c r="B203" t="s">
        <v>13</v>
      </c>
      <c r="C203" t="s">
        <v>14</v>
      </c>
      <c r="D203" t="s">
        <v>15</v>
      </c>
      <c r="E203" t="s">
        <v>167</v>
      </c>
      <c r="F203" t="s">
        <v>168</v>
      </c>
      <c r="G203">
        <v>2023</v>
      </c>
      <c r="I203">
        <v>39900</v>
      </c>
      <c r="M203" s="2">
        <f>(I203/$I$225*100)</f>
        <v>2.4344037998663826</v>
      </c>
    </row>
    <row r="204" spans="1:13" x14ac:dyDescent="0.2">
      <c r="A204" t="s">
        <v>12</v>
      </c>
      <c r="B204" t="s">
        <v>13</v>
      </c>
      <c r="C204" t="s">
        <v>14</v>
      </c>
      <c r="D204" t="s">
        <v>15</v>
      </c>
      <c r="E204" t="s">
        <v>169</v>
      </c>
      <c r="F204" t="s">
        <v>170</v>
      </c>
      <c r="G204">
        <v>2018</v>
      </c>
      <c r="I204">
        <v>723792</v>
      </c>
      <c r="M204" s="2">
        <f t="shared" ref="M204" si="58">(I204/$I$224*100)</f>
        <v>47.317150662793914</v>
      </c>
    </row>
    <row r="205" spans="1:13" x14ac:dyDescent="0.2">
      <c r="A205" t="s">
        <v>12</v>
      </c>
      <c r="B205" t="s">
        <v>13</v>
      </c>
      <c r="C205" t="s">
        <v>14</v>
      </c>
      <c r="D205" t="s">
        <v>15</v>
      </c>
      <c r="E205" t="s">
        <v>169</v>
      </c>
      <c r="F205" t="s">
        <v>170</v>
      </c>
      <c r="G205">
        <v>2023</v>
      </c>
      <c r="I205">
        <v>1095009</v>
      </c>
      <c r="M205" s="2">
        <f t="shared" ref="M205" si="59">(I205/$I$225*100)</f>
        <v>66.809375200197678</v>
      </c>
    </row>
    <row r="206" spans="1:13" x14ac:dyDescent="0.2">
      <c r="A206" t="s">
        <v>12</v>
      </c>
      <c r="B206" t="s">
        <v>13</v>
      </c>
      <c r="C206" t="s">
        <v>14</v>
      </c>
      <c r="D206" t="s">
        <v>15</v>
      </c>
      <c r="E206" t="s">
        <v>171</v>
      </c>
      <c r="F206" t="s">
        <v>172</v>
      </c>
      <c r="G206">
        <v>2018</v>
      </c>
      <c r="I206">
        <v>675018</v>
      </c>
      <c r="M206" s="2">
        <f t="shared" ref="M206" si="60">(I206/$I$224*100)</f>
        <v>44.128601042976193</v>
      </c>
    </row>
    <row r="207" spans="1:13" x14ac:dyDescent="0.2">
      <c r="A207" t="s">
        <v>12</v>
      </c>
      <c r="B207" t="s">
        <v>13</v>
      </c>
      <c r="C207" t="s">
        <v>14</v>
      </c>
      <c r="D207" t="s">
        <v>15</v>
      </c>
      <c r="E207" t="s">
        <v>171</v>
      </c>
      <c r="F207" t="s">
        <v>172</v>
      </c>
      <c r="G207">
        <v>2023</v>
      </c>
      <c r="I207">
        <v>617205</v>
      </c>
      <c r="M207" s="2">
        <f t="shared" ref="M207" si="61">(I207/$I$225*100)</f>
        <v>37.657298177857903</v>
      </c>
    </row>
    <row r="208" spans="1:13" x14ac:dyDescent="0.2">
      <c r="A208" t="s">
        <v>12</v>
      </c>
      <c r="B208" t="s">
        <v>13</v>
      </c>
      <c r="C208" t="s">
        <v>14</v>
      </c>
      <c r="D208" t="s">
        <v>15</v>
      </c>
      <c r="E208" t="s">
        <v>173</v>
      </c>
      <c r="F208" t="s">
        <v>174</v>
      </c>
      <c r="G208">
        <v>2018</v>
      </c>
      <c r="I208">
        <v>179571</v>
      </c>
      <c r="M208" s="2">
        <f t="shared" ref="M208" si="62">(I208/$I$224*100)</f>
        <v>11.739267720102688</v>
      </c>
    </row>
    <row r="209" spans="1:13" x14ac:dyDescent="0.2">
      <c r="A209" t="s">
        <v>12</v>
      </c>
      <c r="B209" t="s">
        <v>13</v>
      </c>
      <c r="C209" t="s">
        <v>14</v>
      </c>
      <c r="D209" t="s">
        <v>15</v>
      </c>
      <c r="E209" t="s">
        <v>173</v>
      </c>
      <c r="F209" t="s">
        <v>174</v>
      </c>
      <c r="G209">
        <v>2023</v>
      </c>
      <c r="I209">
        <v>156492</v>
      </c>
      <c r="M209" s="2">
        <f t="shared" ref="M209" si="63">(I209/$I$225*100)</f>
        <v>9.5479879561075158</v>
      </c>
    </row>
    <row r="210" spans="1:13" x14ac:dyDescent="0.2">
      <c r="A210" t="s">
        <v>12</v>
      </c>
      <c r="B210" t="s">
        <v>13</v>
      </c>
      <c r="C210" t="s">
        <v>14</v>
      </c>
      <c r="D210" t="s">
        <v>15</v>
      </c>
      <c r="E210" t="s">
        <v>175</v>
      </c>
      <c r="F210" t="s">
        <v>176</v>
      </c>
      <c r="G210">
        <v>2018</v>
      </c>
      <c r="I210">
        <v>96570</v>
      </c>
      <c r="M210" s="2">
        <f t="shared" ref="M210" si="64">(I210/$I$224*100)</f>
        <v>6.3131635048549972</v>
      </c>
    </row>
    <row r="211" spans="1:13" x14ac:dyDescent="0.2">
      <c r="A211" t="s">
        <v>12</v>
      </c>
      <c r="B211" t="s">
        <v>13</v>
      </c>
      <c r="C211" t="s">
        <v>14</v>
      </c>
      <c r="D211" t="s">
        <v>15</v>
      </c>
      <c r="E211" t="s">
        <v>175</v>
      </c>
      <c r="F211" t="s">
        <v>176</v>
      </c>
      <c r="G211">
        <v>2023</v>
      </c>
      <c r="I211">
        <v>40797</v>
      </c>
      <c r="M211" s="2">
        <f t="shared" ref="M211" si="65">(I211/$I$225*100)</f>
        <v>2.489132125893454</v>
      </c>
    </row>
    <row r="212" spans="1:13" x14ac:dyDescent="0.2">
      <c r="A212" t="s">
        <v>12</v>
      </c>
      <c r="B212" t="s">
        <v>13</v>
      </c>
      <c r="C212" t="s">
        <v>14</v>
      </c>
      <c r="D212" t="s">
        <v>15</v>
      </c>
      <c r="E212" t="s">
        <v>177</v>
      </c>
      <c r="F212" t="s">
        <v>178</v>
      </c>
      <c r="G212">
        <v>2018</v>
      </c>
      <c r="I212">
        <v>494841</v>
      </c>
      <c r="M212" s="2">
        <f t="shared" ref="M212" si="66">(I212/$I$224*100)</f>
        <v>32.349716701935918</v>
      </c>
    </row>
    <row r="213" spans="1:13" x14ac:dyDescent="0.2">
      <c r="A213" t="s">
        <v>12</v>
      </c>
      <c r="B213" t="s">
        <v>13</v>
      </c>
      <c r="C213" t="s">
        <v>14</v>
      </c>
      <c r="D213" t="s">
        <v>15</v>
      </c>
      <c r="E213" t="s">
        <v>177</v>
      </c>
      <c r="F213" t="s">
        <v>178</v>
      </c>
      <c r="G213">
        <v>2023</v>
      </c>
      <c r="I213">
        <v>462549</v>
      </c>
      <c r="M213" s="2">
        <f t="shared" ref="M213" si="67">(I213/$I$225*100)</f>
        <v>28.221329404120183</v>
      </c>
    </row>
    <row r="214" spans="1:13" x14ac:dyDescent="0.2">
      <c r="A214" t="s">
        <v>12</v>
      </c>
      <c r="B214" t="s">
        <v>13</v>
      </c>
      <c r="C214" t="s">
        <v>14</v>
      </c>
      <c r="D214" t="s">
        <v>15</v>
      </c>
      <c r="E214" t="s">
        <v>179</v>
      </c>
      <c r="F214" t="s">
        <v>180</v>
      </c>
      <c r="G214">
        <v>2018</v>
      </c>
      <c r="I214">
        <v>15093</v>
      </c>
      <c r="M214" s="2">
        <f t="shared" ref="M214" si="68">(I214/$I$224*100)</f>
        <v>0.98668920760874479</v>
      </c>
    </row>
    <row r="215" spans="1:13" x14ac:dyDescent="0.2">
      <c r="A215" t="s">
        <v>12</v>
      </c>
      <c r="B215" t="s">
        <v>13</v>
      </c>
      <c r="C215" t="s">
        <v>14</v>
      </c>
      <c r="D215" t="s">
        <v>15</v>
      </c>
      <c r="E215" t="s">
        <v>179</v>
      </c>
      <c r="F215" t="s">
        <v>180</v>
      </c>
      <c r="G215">
        <v>2023</v>
      </c>
      <c r="I215">
        <v>14193</v>
      </c>
      <c r="M215" s="2">
        <f t="shared" ref="M215" si="69">(I215/$I$225*100)</f>
        <v>0.86595220880961321</v>
      </c>
    </row>
    <row r="216" spans="1:13" x14ac:dyDescent="0.2">
      <c r="A216" t="s">
        <v>12</v>
      </c>
      <c r="B216" t="s">
        <v>13</v>
      </c>
      <c r="C216" t="s">
        <v>14</v>
      </c>
      <c r="D216" t="s">
        <v>15</v>
      </c>
      <c r="E216" t="s">
        <v>181</v>
      </c>
      <c r="F216" t="s">
        <v>182</v>
      </c>
      <c r="G216">
        <v>2018</v>
      </c>
      <c r="I216">
        <v>18813</v>
      </c>
      <c r="M216" s="2">
        <f t="shared" ref="M216" si="70">(I216/$I$224*100)</f>
        <v>1.2298803460374552</v>
      </c>
    </row>
    <row r="217" spans="1:13" x14ac:dyDescent="0.2">
      <c r="A217" t="s">
        <v>12</v>
      </c>
      <c r="B217" t="s">
        <v>13</v>
      </c>
      <c r="C217" t="s">
        <v>14</v>
      </c>
      <c r="D217" t="s">
        <v>15</v>
      </c>
      <c r="E217" t="s">
        <v>181</v>
      </c>
      <c r="F217" t="s">
        <v>182</v>
      </c>
      <c r="G217">
        <v>2023</v>
      </c>
      <c r="I217">
        <v>11037</v>
      </c>
      <c r="M217" s="2">
        <f t="shared" ref="M217" si="71">(I217/$I$225*100)</f>
        <v>0.67339635937657305</v>
      </c>
    </row>
    <row r="218" spans="1:13" x14ac:dyDescent="0.2">
      <c r="A218" t="s">
        <v>12</v>
      </c>
      <c r="B218" t="s">
        <v>13</v>
      </c>
      <c r="C218" t="s">
        <v>14</v>
      </c>
      <c r="D218" t="s">
        <v>15</v>
      </c>
      <c r="E218" t="s">
        <v>183</v>
      </c>
      <c r="F218" t="s">
        <v>184</v>
      </c>
      <c r="G218">
        <v>2018</v>
      </c>
      <c r="I218">
        <v>45132</v>
      </c>
      <c r="M218" s="2">
        <f t="shared" ref="M218" si="72">(I218/$I$224*100)</f>
        <v>2.9504576504205833</v>
      </c>
    </row>
    <row r="219" spans="1:13" x14ac:dyDescent="0.2">
      <c r="A219" t="s">
        <v>12</v>
      </c>
      <c r="B219" t="s">
        <v>13</v>
      </c>
      <c r="C219" t="s">
        <v>14</v>
      </c>
      <c r="D219" t="s">
        <v>15</v>
      </c>
      <c r="E219" t="s">
        <v>183</v>
      </c>
      <c r="F219" t="s">
        <v>184</v>
      </c>
      <c r="G219">
        <v>2023</v>
      </c>
      <c r="I219">
        <v>43245</v>
      </c>
      <c r="M219" s="2">
        <f t="shared" ref="M219" si="73">(I219/$I$225*100)</f>
        <v>2.6384910357198423</v>
      </c>
    </row>
    <row r="220" spans="1:13" x14ac:dyDescent="0.2">
      <c r="A220" t="s">
        <v>12</v>
      </c>
      <c r="B220" t="s">
        <v>13</v>
      </c>
      <c r="C220" t="s">
        <v>14</v>
      </c>
      <c r="D220" t="s">
        <v>15</v>
      </c>
      <c r="E220" t="s">
        <v>185</v>
      </c>
      <c r="F220" t="s">
        <v>33</v>
      </c>
      <c r="G220">
        <v>2018</v>
      </c>
      <c r="I220">
        <v>146136</v>
      </c>
      <c r="M220" s="2" t="s">
        <v>291</v>
      </c>
    </row>
    <row r="221" spans="1:13" x14ac:dyDescent="0.2">
      <c r="A221" t="s">
        <v>12</v>
      </c>
      <c r="B221" t="s">
        <v>13</v>
      </c>
      <c r="C221" t="s">
        <v>14</v>
      </c>
      <c r="D221" t="s">
        <v>15</v>
      </c>
      <c r="E221" t="s">
        <v>185</v>
      </c>
      <c r="F221" t="s">
        <v>33</v>
      </c>
      <c r="G221">
        <v>2023</v>
      </c>
      <c r="I221">
        <v>154605</v>
      </c>
      <c r="M221" s="2" t="s">
        <v>291</v>
      </c>
    </row>
    <row r="222" spans="1:13" x14ac:dyDescent="0.2">
      <c r="A222" t="s">
        <v>12</v>
      </c>
      <c r="B222" t="s">
        <v>13</v>
      </c>
      <c r="C222" t="s">
        <v>14</v>
      </c>
      <c r="D222" t="s">
        <v>15</v>
      </c>
      <c r="E222" t="s">
        <v>186</v>
      </c>
      <c r="F222" t="s">
        <v>187</v>
      </c>
      <c r="G222">
        <v>2018</v>
      </c>
      <c r="I222">
        <v>1664313</v>
      </c>
      <c r="M222" s="2" t="s">
        <v>291</v>
      </c>
    </row>
    <row r="223" spans="1:13" x14ac:dyDescent="0.2">
      <c r="A223" t="s">
        <v>12</v>
      </c>
      <c r="B223" t="s">
        <v>13</v>
      </c>
      <c r="C223" t="s">
        <v>14</v>
      </c>
      <c r="D223" t="s">
        <v>15</v>
      </c>
      <c r="E223" t="s">
        <v>186</v>
      </c>
      <c r="F223" t="s">
        <v>187</v>
      </c>
      <c r="G223">
        <v>2023</v>
      </c>
      <c r="I223">
        <v>1793613</v>
      </c>
      <c r="M223" s="2" t="s">
        <v>291</v>
      </c>
    </row>
    <row r="224" spans="1:13" x14ac:dyDescent="0.2">
      <c r="A224" t="s">
        <v>12</v>
      </c>
      <c r="B224" t="s">
        <v>13</v>
      </c>
      <c r="C224" t="s">
        <v>14</v>
      </c>
      <c r="D224" t="s">
        <v>15</v>
      </c>
      <c r="E224" t="s">
        <v>188</v>
      </c>
      <c r="F224" t="s">
        <v>189</v>
      </c>
      <c r="G224">
        <v>2018</v>
      </c>
      <c r="I224">
        <v>1529661</v>
      </c>
      <c r="M224" s="2">
        <f t="shared" ref="M224" si="74">(I224/$I$224*100)</f>
        <v>100</v>
      </c>
    </row>
    <row r="225" spans="1:13" x14ac:dyDescent="0.2">
      <c r="A225" t="s">
        <v>12</v>
      </c>
      <c r="B225" t="s">
        <v>13</v>
      </c>
      <c r="C225" t="s">
        <v>14</v>
      </c>
      <c r="D225" t="s">
        <v>15</v>
      </c>
      <c r="E225" t="s">
        <v>188</v>
      </c>
      <c r="F225" t="s">
        <v>189</v>
      </c>
      <c r="G225">
        <v>2023</v>
      </c>
      <c r="I225">
        <v>1639005</v>
      </c>
      <c r="M225" s="2">
        <f>(I225/$I$225*100)</f>
        <v>100</v>
      </c>
    </row>
    <row r="226" spans="1:13" x14ac:dyDescent="0.2">
      <c r="A226" t="s">
        <v>12</v>
      </c>
      <c r="B226" t="s">
        <v>13</v>
      </c>
      <c r="C226" t="s">
        <v>14</v>
      </c>
      <c r="D226" t="s">
        <v>15</v>
      </c>
      <c r="E226" t="s">
        <v>190</v>
      </c>
      <c r="F226" t="s">
        <v>191</v>
      </c>
      <c r="G226">
        <v>2013</v>
      </c>
      <c r="I226">
        <v>1485639</v>
      </c>
      <c r="M226" s="2">
        <f>(I226/$I$250*100)</f>
        <v>95.113828211880076</v>
      </c>
    </row>
    <row r="227" spans="1:13" x14ac:dyDescent="0.2">
      <c r="A227" t="s">
        <v>12</v>
      </c>
      <c r="B227" t="s">
        <v>13</v>
      </c>
      <c r="C227" t="s">
        <v>14</v>
      </c>
      <c r="D227" t="s">
        <v>15</v>
      </c>
      <c r="E227" t="s">
        <v>190</v>
      </c>
      <c r="F227" t="s">
        <v>191</v>
      </c>
      <c r="G227">
        <v>2018</v>
      </c>
      <c r="K227" t="s">
        <v>192</v>
      </c>
      <c r="L227" t="s">
        <v>193</v>
      </c>
      <c r="M227" s="2" t="s">
        <v>192</v>
      </c>
    </row>
    <row r="228" spans="1:13" x14ac:dyDescent="0.2">
      <c r="A228" t="s">
        <v>12</v>
      </c>
      <c r="B228" t="s">
        <v>13</v>
      </c>
      <c r="C228" t="s">
        <v>14</v>
      </c>
      <c r="D228" t="s">
        <v>15</v>
      </c>
      <c r="E228" t="s">
        <v>190</v>
      </c>
      <c r="F228" t="s">
        <v>191</v>
      </c>
      <c r="G228">
        <v>2023</v>
      </c>
      <c r="I228">
        <v>1682238</v>
      </c>
      <c r="M228" s="2">
        <f>(I228/$I$252*100)</f>
        <v>93.79046650531636</v>
      </c>
    </row>
    <row r="229" spans="1:13" x14ac:dyDescent="0.2">
      <c r="A229" t="s">
        <v>12</v>
      </c>
      <c r="B229" t="s">
        <v>13</v>
      </c>
      <c r="C229" t="s">
        <v>14</v>
      </c>
      <c r="D229" t="s">
        <v>15</v>
      </c>
      <c r="E229" t="s">
        <v>194</v>
      </c>
      <c r="F229" t="s">
        <v>195</v>
      </c>
      <c r="G229">
        <v>2013</v>
      </c>
      <c r="I229">
        <v>58833</v>
      </c>
      <c r="M229" s="2">
        <f>(I229/$I$250*100)</f>
        <v>3.7666161531768756</v>
      </c>
    </row>
    <row r="230" spans="1:13" x14ac:dyDescent="0.2">
      <c r="A230" t="s">
        <v>12</v>
      </c>
      <c r="B230" t="s">
        <v>13</v>
      </c>
      <c r="C230" t="s">
        <v>14</v>
      </c>
      <c r="D230" t="s">
        <v>15</v>
      </c>
      <c r="E230" t="s">
        <v>194</v>
      </c>
      <c r="F230" t="s">
        <v>195</v>
      </c>
      <c r="G230">
        <v>2018</v>
      </c>
      <c r="K230" t="s">
        <v>192</v>
      </c>
      <c r="L230" t="s">
        <v>193</v>
      </c>
      <c r="M230" s="2" t="s">
        <v>192</v>
      </c>
    </row>
    <row r="231" spans="1:13" x14ac:dyDescent="0.2">
      <c r="A231" t="s">
        <v>12</v>
      </c>
      <c r="B231" t="s">
        <v>13</v>
      </c>
      <c r="C231" t="s">
        <v>14</v>
      </c>
      <c r="D231" t="s">
        <v>15</v>
      </c>
      <c r="E231" t="s">
        <v>194</v>
      </c>
      <c r="F231" t="s">
        <v>195</v>
      </c>
      <c r="G231">
        <v>2023</v>
      </c>
      <c r="I231">
        <v>86781</v>
      </c>
      <c r="M231" s="2">
        <f>(I231/$I$252*100)</f>
        <v>4.8383346909283107</v>
      </c>
    </row>
    <row r="232" spans="1:13" x14ac:dyDescent="0.2">
      <c r="A232" t="s">
        <v>12</v>
      </c>
      <c r="B232" t="s">
        <v>13</v>
      </c>
      <c r="C232" t="s">
        <v>14</v>
      </c>
      <c r="D232" t="s">
        <v>15</v>
      </c>
      <c r="E232" t="s">
        <v>196</v>
      </c>
      <c r="F232" t="s">
        <v>197</v>
      </c>
      <c r="G232">
        <v>2013</v>
      </c>
      <c r="I232">
        <v>13242</v>
      </c>
      <c r="M232" s="2">
        <f>(I232/$I$250*100)</f>
        <v>0.84778153587898275</v>
      </c>
    </row>
    <row r="233" spans="1:13" x14ac:dyDescent="0.2">
      <c r="A233" t="s">
        <v>12</v>
      </c>
      <c r="B233" t="s">
        <v>13</v>
      </c>
      <c r="C233" t="s">
        <v>14</v>
      </c>
      <c r="D233" t="s">
        <v>15</v>
      </c>
      <c r="E233" t="s">
        <v>196</v>
      </c>
      <c r="F233" t="s">
        <v>197</v>
      </c>
      <c r="G233">
        <v>2018</v>
      </c>
      <c r="K233" t="s">
        <v>192</v>
      </c>
      <c r="L233" t="s">
        <v>193</v>
      </c>
      <c r="M233" s="2" t="s">
        <v>192</v>
      </c>
    </row>
    <row r="234" spans="1:13" x14ac:dyDescent="0.2">
      <c r="A234" t="s">
        <v>12</v>
      </c>
      <c r="B234" t="s">
        <v>13</v>
      </c>
      <c r="C234" t="s">
        <v>14</v>
      </c>
      <c r="D234" t="s">
        <v>15</v>
      </c>
      <c r="E234" t="s">
        <v>196</v>
      </c>
      <c r="F234" t="s">
        <v>197</v>
      </c>
      <c r="G234">
        <v>2023</v>
      </c>
      <c r="I234">
        <v>18885</v>
      </c>
      <c r="M234" s="2">
        <f>(I234/$I$252*100)</f>
        <v>1.0529027164722826</v>
      </c>
    </row>
    <row r="235" spans="1:13" x14ac:dyDescent="0.2">
      <c r="A235" t="s">
        <v>12</v>
      </c>
      <c r="B235" t="s">
        <v>13</v>
      </c>
      <c r="C235" t="s">
        <v>14</v>
      </c>
      <c r="D235" t="s">
        <v>15</v>
      </c>
      <c r="E235" t="s">
        <v>198</v>
      </c>
      <c r="F235" t="s">
        <v>199</v>
      </c>
      <c r="G235">
        <v>2013</v>
      </c>
      <c r="I235">
        <v>3054</v>
      </c>
      <c r="M235" s="2">
        <f>(I235/$I$250*100)</f>
        <v>0.19552369812523887</v>
      </c>
    </row>
    <row r="236" spans="1:13" x14ac:dyDescent="0.2">
      <c r="A236" t="s">
        <v>12</v>
      </c>
      <c r="B236" t="s">
        <v>13</v>
      </c>
      <c r="C236" t="s">
        <v>14</v>
      </c>
      <c r="D236" t="s">
        <v>15</v>
      </c>
      <c r="E236" t="s">
        <v>198</v>
      </c>
      <c r="F236" t="s">
        <v>199</v>
      </c>
      <c r="G236">
        <v>2018</v>
      </c>
      <c r="K236" t="s">
        <v>192</v>
      </c>
      <c r="L236" t="s">
        <v>193</v>
      </c>
      <c r="M236" s="2" t="s">
        <v>192</v>
      </c>
    </row>
    <row r="237" spans="1:13" x14ac:dyDescent="0.2">
      <c r="A237" t="s">
        <v>12</v>
      </c>
      <c r="B237" t="s">
        <v>13</v>
      </c>
      <c r="C237" t="s">
        <v>14</v>
      </c>
      <c r="D237" t="s">
        <v>15</v>
      </c>
      <c r="E237" t="s">
        <v>198</v>
      </c>
      <c r="F237" t="s">
        <v>199</v>
      </c>
      <c r="G237">
        <v>2023</v>
      </c>
      <c r="I237">
        <v>4032</v>
      </c>
      <c r="M237" s="2">
        <f>(I237/$I$252*100)</f>
        <v>0.22479765701965809</v>
      </c>
    </row>
    <row r="238" spans="1:13" x14ac:dyDescent="0.2">
      <c r="A238" t="s">
        <v>12</v>
      </c>
      <c r="B238" t="s">
        <v>13</v>
      </c>
      <c r="C238" t="s">
        <v>14</v>
      </c>
      <c r="D238" t="s">
        <v>15</v>
      </c>
      <c r="E238" t="s">
        <v>200</v>
      </c>
      <c r="F238" t="s">
        <v>201</v>
      </c>
      <c r="G238">
        <v>2013</v>
      </c>
      <c r="I238">
        <v>798</v>
      </c>
      <c r="M238" s="2">
        <f>(I238/$I$250*100)</f>
        <v>5.1089689294021162E-2</v>
      </c>
    </row>
    <row r="239" spans="1:13" x14ac:dyDescent="0.2">
      <c r="A239" t="s">
        <v>12</v>
      </c>
      <c r="B239" t="s">
        <v>13</v>
      </c>
      <c r="C239" t="s">
        <v>14</v>
      </c>
      <c r="D239" t="s">
        <v>15</v>
      </c>
      <c r="E239" t="s">
        <v>200</v>
      </c>
      <c r="F239" t="s">
        <v>201</v>
      </c>
      <c r="G239">
        <v>2018</v>
      </c>
      <c r="K239" t="s">
        <v>192</v>
      </c>
      <c r="L239" t="s">
        <v>193</v>
      </c>
      <c r="M239" s="2" t="s">
        <v>192</v>
      </c>
    </row>
    <row r="240" spans="1:13" x14ac:dyDescent="0.2">
      <c r="A240" t="s">
        <v>12</v>
      </c>
      <c r="B240" t="s">
        <v>13</v>
      </c>
      <c r="C240" t="s">
        <v>14</v>
      </c>
      <c r="D240" t="s">
        <v>15</v>
      </c>
      <c r="E240" t="s">
        <v>200</v>
      </c>
      <c r="F240" t="s">
        <v>201</v>
      </c>
      <c r="G240">
        <v>2023</v>
      </c>
      <c r="I240">
        <v>1287</v>
      </c>
      <c r="M240" s="2">
        <f>(I240/$I$252*100)</f>
        <v>7.1754609271899791E-2</v>
      </c>
    </row>
    <row r="241" spans="1:13" x14ac:dyDescent="0.2">
      <c r="A241" t="s">
        <v>12</v>
      </c>
      <c r="B241" t="s">
        <v>13</v>
      </c>
      <c r="C241" t="s">
        <v>14</v>
      </c>
      <c r="D241" t="s">
        <v>15</v>
      </c>
      <c r="E241" t="s">
        <v>202</v>
      </c>
      <c r="F241" t="s">
        <v>203</v>
      </c>
      <c r="G241">
        <v>2013</v>
      </c>
      <c r="I241">
        <v>390</v>
      </c>
      <c r="M241" s="2">
        <f>(I241/$I$250*100)</f>
        <v>2.4968645143694554E-2</v>
      </c>
    </row>
    <row r="242" spans="1:13" x14ac:dyDescent="0.2">
      <c r="A242" t="s">
        <v>12</v>
      </c>
      <c r="B242" t="s">
        <v>13</v>
      </c>
      <c r="C242" t="s">
        <v>14</v>
      </c>
      <c r="D242" t="s">
        <v>15</v>
      </c>
      <c r="E242" t="s">
        <v>202</v>
      </c>
      <c r="F242" t="s">
        <v>203</v>
      </c>
      <c r="G242">
        <v>2018</v>
      </c>
      <c r="K242" t="s">
        <v>192</v>
      </c>
      <c r="L242" t="s">
        <v>193</v>
      </c>
      <c r="M242" s="2" t="s">
        <v>192</v>
      </c>
    </row>
    <row r="243" spans="1:13" x14ac:dyDescent="0.2">
      <c r="A243" t="s">
        <v>12</v>
      </c>
      <c r="B243" t="s">
        <v>13</v>
      </c>
      <c r="C243" t="s">
        <v>14</v>
      </c>
      <c r="D243" t="s">
        <v>15</v>
      </c>
      <c r="E243" t="s">
        <v>202</v>
      </c>
      <c r="F243" t="s">
        <v>203</v>
      </c>
      <c r="G243">
        <v>2023</v>
      </c>
      <c r="I243">
        <v>387</v>
      </c>
      <c r="M243" s="2">
        <f>(I243/$I$252*100)</f>
        <v>2.1576560830011825E-2</v>
      </c>
    </row>
    <row r="244" spans="1:13" x14ac:dyDescent="0.2">
      <c r="A244" t="s">
        <v>12</v>
      </c>
      <c r="B244" t="s">
        <v>13</v>
      </c>
      <c r="C244" t="s">
        <v>14</v>
      </c>
      <c r="D244" t="s">
        <v>15</v>
      </c>
      <c r="E244" t="s">
        <v>204</v>
      </c>
      <c r="F244" t="s">
        <v>33</v>
      </c>
      <c r="G244">
        <v>2013</v>
      </c>
      <c r="I244">
        <v>0</v>
      </c>
      <c r="M244" s="2" t="s">
        <v>291</v>
      </c>
    </row>
    <row r="245" spans="1:13" x14ac:dyDescent="0.2">
      <c r="A245" t="s">
        <v>12</v>
      </c>
      <c r="B245" t="s">
        <v>13</v>
      </c>
      <c r="C245" t="s">
        <v>14</v>
      </c>
      <c r="D245" t="s">
        <v>15</v>
      </c>
      <c r="E245" t="s">
        <v>204</v>
      </c>
      <c r="F245" t="s">
        <v>33</v>
      </c>
      <c r="G245">
        <v>2018</v>
      </c>
      <c r="K245" t="s">
        <v>192</v>
      </c>
      <c r="L245" t="s">
        <v>193</v>
      </c>
      <c r="M245" s="2" t="s">
        <v>192</v>
      </c>
    </row>
    <row r="246" spans="1:13" x14ac:dyDescent="0.2">
      <c r="A246" t="s">
        <v>12</v>
      </c>
      <c r="B246" t="s">
        <v>13</v>
      </c>
      <c r="C246" t="s">
        <v>14</v>
      </c>
      <c r="D246" t="s">
        <v>15</v>
      </c>
      <c r="E246" t="s">
        <v>204</v>
      </c>
      <c r="F246" t="s">
        <v>33</v>
      </c>
      <c r="G246">
        <v>2023</v>
      </c>
      <c r="I246">
        <v>0</v>
      </c>
      <c r="M246" s="2" t="s">
        <v>291</v>
      </c>
    </row>
    <row r="247" spans="1:13" x14ac:dyDescent="0.2">
      <c r="A247" t="s">
        <v>12</v>
      </c>
      <c r="B247" t="s">
        <v>13</v>
      </c>
      <c r="C247" t="s">
        <v>14</v>
      </c>
      <c r="D247" t="s">
        <v>15</v>
      </c>
      <c r="E247" t="s">
        <v>205</v>
      </c>
      <c r="F247" t="s">
        <v>206</v>
      </c>
      <c r="G247">
        <v>2013</v>
      </c>
      <c r="I247">
        <v>1561959</v>
      </c>
      <c r="M247" s="2" t="s">
        <v>291</v>
      </c>
    </row>
    <row r="248" spans="1:13" x14ac:dyDescent="0.2">
      <c r="A248" t="s">
        <v>12</v>
      </c>
      <c r="B248" t="s">
        <v>13</v>
      </c>
      <c r="C248" t="s">
        <v>14</v>
      </c>
      <c r="D248" t="s">
        <v>15</v>
      </c>
      <c r="E248" t="s">
        <v>205</v>
      </c>
      <c r="F248" t="s">
        <v>206</v>
      </c>
      <c r="G248">
        <v>2018</v>
      </c>
      <c r="I248">
        <v>1664313</v>
      </c>
      <c r="M248" s="2" t="s">
        <v>291</v>
      </c>
    </row>
    <row r="249" spans="1:13" x14ac:dyDescent="0.2">
      <c r="A249" t="s">
        <v>12</v>
      </c>
      <c r="B249" t="s">
        <v>13</v>
      </c>
      <c r="C249" t="s">
        <v>14</v>
      </c>
      <c r="D249" t="s">
        <v>15</v>
      </c>
      <c r="E249" t="s">
        <v>205</v>
      </c>
      <c r="F249" t="s">
        <v>206</v>
      </c>
      <c r="G249">
        <v>2023</v>
      </c>
      <c r="I249">
        <v>1793613</v>
      </c>
      <c r="M249" s="2" t="s">
        <v>291</v>
      </c>
    </row>
    <row r="250" spans="1:13" x14ac:dyDescent="0.2">
      <c r="A250" t="s">
        <v>12</v>
      </c>
      <c r="B250" t="s">
        <v>13</v>
      </c>
      <c r="C250" t="s">
        <v>14</v>
      </c>
      <c r="D250" t="s">
        <v>15</v>
      </c>
      <c r="E250" t="s">
        <v>207</v>
      </c>
      <c r="F250" t="s">
        <v>208</v>
      </c>
      <c r="G250">
        <v>2013</v>
      </c>
      <c r="I250">
        <v>1561959</v>
      </c>
      <c r="M250" s="2">
        <f>(I250/$I$250*100)</f>
        <v>100</v>
      </c>
    </row>
    <row r="251" spans="1:13" x14ac:dyDescent="0.2">
      <c r="A251" t="s">
        <v>12</v>
      </c>
      <c r="B251" t="s">
        <v>13</v>
      </c>
      <c r="C251" t="s">
        <v>14</v>
      </c>
      <c r="D251" t="s">
        <v>15</v>
      </c>
      <c r="E251" t="s">
        <v>207</v>
      </c>
      <c r="F251" t="s">
        <v>208</v>
      </c>
      <c r="G251">
        <v>2018</v>
      </c>
      <c r="K251" t="s">
        <v>192</v>
      </c>
      <c r="L251" t="s">
        <v>193</v>
      </c>
      <c r="M251" s="2" t="s">
        <v>192</v>
      </c>
    </row>
    <row r="252" spans="1:13" x14ac:dyDescent="0.2">
      <c r="A252" t="s">
        <v>12</v>
      </c>
      <c r="B252" t="s">
        <v>13</v>
      </c>
      <c r="C252" t="s">
        <v>14</v>
      </c>
      <c r="D252" t="s">
        <v>15</v>
      </c>
      <c r="E252" t="s">
        <v>207</v>
      </c>
      <c r="F252" t="s">
        <v>208</v>
      </c>
      <c r="G252">
        <v>2023</v>
      </c>
      <c r="I252">
        <v>1793613</v>
      </c>
      <c r="M252" s="2">
        <f>(I252/$I$252*100)</f>
        <v>100</v>
      </c>
    </row>
    <row r="253" spans="1:13" x14ac:dyDescent="0.2">
      <c r="A253" t="s">
        <v>12</v>
      </c>
      <c r="B253" t="s">
        <v>13</v>
      </c>
      <c r="C253" t="s">
        <v>14</v>
      </c>
      <c r="D253" t="s">
        <v>15</v>
      </c>
      <c r="E253" t="s">
        <v>209</v>
      </c>
      <c r="F253" t="s">
        <v>210</v>
      </c>
      <c r="G253">
        <v>2013</v>
      </c>
      <c r="I253">
        <v>84135</v>
      </c>
      <c r="M253" s="2">
        <f>(I253/$I$304*100)</f>
        <v>5.6764935078078356</v>
      </c>
    </row>
    <row r="254" spans="1:13" x14ac:dyDescent="0.2">
      <c r="A254" t="s">
        <v>12</v>
      </c>
      <c r="B254" t="s">
        <v>13</v>
      </c>
      <c r="C254" t="s">
        <v>14</v>
      </c>
      <c r="D254" t="s">
        <v>15</v>
      </c>
      <c r="E254" t="s">
        <v>209</v>
      </c>
      <c r="F254" t="s">
        <v>210</v>
      </c>
      <c r="G254">
        <v>2018</v>
      </c>
      <c r="I254">
        <v>102831</v>
      </c>
      <c r="M254" s="2">
        <f>(I254/$I$305*100)</f>
        <v>6.1822517053181398</v>
      </c>
    </row>
    <row r="255" spans="1:13" x14ac:dyDescent="0.2">
      <c r="A255" t="s">
        <v>12</v>
      </c>
      <c r="B255" t="s">
        <v>13</v>
      </c>
      <c r="C255" t="s">
        <v>14</v>
      </c>
      <c r="D255" t="s">
        <v>15</v>
      </c>
      <c r="E255" t="s">
        <v>209</v>
      </c>
      <c r="F255" t="s">
        <v>210</v>
      </c>
      <c r="G255">
        <v>2023</v>
      </c>
      <c r="I255">
        <v>123783</v>
      </c>
      <c r="M255" s="2">
        <f>(I255/$I$306*100)</f>
        <v>6.9040352321479963</v>
      </c>
    </row>
    <row r="256" spans="1:13" x14ac:dyDescent="0.2">
      <c r="A256" t="s">
        <v>12</v>
      </c>
      <c r="B256" t="s">
        <v>13</v>
      </c>
      <c r="C256" t="s">
        <v>14</v>
      </c>
      <c r="D256" t="s">
        <v>15</v>
      </c>
      <c r="E256" t="s">
        <v>211</v>
      </c>
      <c r="F256" t="s">
        <v>212</v>
      </c>
      <c r="G256">
        <v>2013</v>
      </c>
      <c r="I256">
        <v>283005</v>
      </c>
      <c r="M256" s="2">
        <f t="shared" ref="M256" si="75">(I256/$I$304*100)</f>
        <v>19.094027992834807</v>
      </c>
    </row>
    <row r="257" spans="1:13" x14ac:dyDescent="0.2">
      <c r="A257" t="s">
        <v>12</v>
      </c>
      <c r="B257" t="s">
        <v>13</v>
      </c>
      <c r="C257" t="s">
        <v>14</v>
      </c>
      <c r="D257" t="s">
        <v>15</v>
      </c>
      <c r="E257" t="s">
        <v>211</v>
      </c>
      <c r="F257" t="s">
        <v>212</v>
      </c>
      <c r="G257">
        <v>2018</v>
      </c>
      <c r="I257">
        <v>318492</v>
      </c>
      <c r="M257" s="2">
        <f t="shared" ref="M257" si="76">(I257/$I$305*100)</f>
        <v>19.147900050861949</v>
      </c>
    </row>
    <row r="258" spans="1:13" x14ac:dyDescent="0.2">
      <c r="A258" t="s">
        <v>12</v>
      </c>
      <c r="B258" t="s">
        <v>13</v>
      </c>
      <c r="C258" t="s">
        <v>14</v>
      </c>
      <c r="D258" t="s">
        <v>15</v>
      </c>
      <c r="E258" t="s">
        <v>211</v>
      </c>
      <c r="F258" t="s">
        <v>212</v>
      </c>
      <c r="G258">
        <v>2023</v>
      </c>
      <c r="I258">
        <v>349614</v>
      </c>
      <c r="M258" s="2">
        <f t="shared" ref="M258" si="77">(I258/$I$306*100)</f>
        <v>19.49982932755055</v>
      </c>
    </row>
    <row r="259" spans="1:13" x14ac:dyDescent="0.2">
      <c r="A259" t="s">
        <v>12</v>
      </c>
      <c r="B259" t="s">
        <v>13</v>
      </c>
      <c r="C259" t="s">
        <v>14</v>
      </c>
      <c r="D259" t="s">
        <v>15</v>
      </c>
      <c r="E259" t="s">
        <v>213</v>
      </c>
      <c r="F259" t="s">
        <v>214</v>
      </c>
      <c r="G259">
        <v>2013</v>
      </c>
      <c r="I259">
        <v>659529</v>
      </c>
      <c r="M259" s="2">
        <f t="shared" ref="M259" si="78">(I259/$I$304*100)</f>
        <v>44.49767738409691</v>
      </c>
    </row>
    <row r="260" spans="1:13" x14ac:dyDescent="0.2">
      <c r="A260" t="s">
        <v>12</v>
      </c>
      <c r="B260" t="s">
        <v>13</v>
      </c>
      <c r="C260" t="s">
        <v>14</v>
      </c>
      <c r="D260" t="s">
        <v>15</v>
      </c>
      <c r="E260" t="s">
        <v>213</v>
      </c>
      <c r="F260" t="s">
        <v>214</v>
      </c>
      <c r="G260">
        <v>2018</v>
      </c>
      <c r="I260">
        <v>723327</v>
      </c>
      <c r="M260" s="2">
        <f t="shared" ref="M260" si="79">(I260/$I$305*100)</f>
        <v>43.48678491167697</v>
      </c>
    </row>
    <row r="261" spans="1:13" x14ac:dyDescent="0.2">
      <c r="A261" t="s">
        <v>12</v>
      </c>
      <c r="B261" t="s">
        <v>13</v>
      </c>
      <c r="C261" t="s">
        <v>14</v>
      </c>
      <c r="D261" t="s">
        <v>15</v>
      </c>
      <c r="E261" t="s">
        <v>213</v>
      </c>
      <c r="F261" t="s">
        <v>214</v>
      </c>
      <c r="G261">
        <v>2023</v>
      </c>
      <c r="I261">
        <v>752424</v>
      </c>
      <c r="M261" s="2">
        <f t="shared" ref="M261" si="80">(I261/$I$306*100)</f>
        <v>41.966682060652303</v>
      </c>
    </row>
    <row r="262" spans="1:13" x14ac:dyDescent="0.2">
      <c r="A262" t="s">
        <v>12</v>
      </c>
      <c r="B262" t="s">
        <v>13</v>
      </c>
      <c r="C262" t="s">
        <v>14</v>
      </c>
      <c r="D262" t="s">
        <v>15</v>
      </c>
      <c r="E262" t="s">
        <v>215</v>
      </c>
      <c r="F262" t="s">
        <v>216</v>
      </c>
      <c r="G262">
        <v>2013</v>
      </c>
      <c r="I262">
        <v>346941</v>
      </c>
      <c r="M262" s="2">
        <f t="shared" ref="M262" si="81">(I262/$I$304*100)</f>
        <v>23.407717764216535</v>
      </c>
    </row>
    <row r="263" spans="1:13" x14ac:dyDescent="0.2">
      <c r="A263" t="s">
        <v>12</v>
      </c>
      <c r="B263" t="s">
        <v>13</v>
      </c>
      <c r="C263" t="s">
        <v>14</v>
      </c>
      <c r="D263" t="s">
        <v>15</v>
      </c>
      <c r="E263" t="s">
        <v>215</v>
      </c>
      <c r="F263" t="s">
        <v>216</v>
      </c>
      <c r="G263">
        <v>2018</v>
      </c>
      <c r="I263">
        <v>396981</v>
      </c>
      <c r="M263" s="2">
        <f t="shared" ref="M263" si="82">(I263/$I$305*100)</f>
        <v>23.866698410293594</v>
      </c>
    </row>
    <row r="264" spans="1:13" x14ac:dyDescent="0.2">
      <c r="A264" t="s">
        <v>12</v>
      </c>
      <c r="B264" t="s">
        <v>13</v>
      </c>
      <c r="C264" t="s">
        <v>14</v>
      </c>
      <c r="D264" t="s">
        <v>15</v>
      </c>
      <c r="E264" t="s">
        <v>215</v>
      </c>
      <c r="F264" t="s">
        <v>216</v>
      </c>
      <c r="G264">
        <v>2023</v>
      </c>
      <c r="I264">
        <v>429849</v>
      </c>
      <c r="M264" s="2">
        <f t="shared" ref="M264" si="83">(I264/$I$306*100)</f>
        <v>23.974961347709979</v>
      </c>
    </row>
    <row r="265" spans="1:13" x14ac:dyDescent="0.2">
      <c r="A265" t="s">
        <v>12</v>
      </c>
      <c r="B265" t="s">
        <v>13</v>
      </c>
      <c r="C265" t="s">
        <v>14</v>
      </c>
      <c r="D265" t="s">
        <v>15</v>
      </c>
      <c r="E265" t="s">
        <v>217</v>
      </c>
      <c r="F265" t="s">
        <v>218</v>
      </c>
      <c r="G265">
        <v>2013</v>
      </c>
      <c r="I265">
        <v>85308</v>
      </c>
      <c r="M265" s="2">
        <f t="shared" ref="M265" si="84">(I265/$I$304*100)</f>
        <v>5.7556344941352684</v>
      </c>
    </row>
    <row r="266" spans="1:13" x14ac:dyDescent="0.2">
      <c r="A266" t="s">
        <v>12</v>
      </c>
      <c r="B266" t="s">
        <v>13</v>
      </c>
      <c r="C266" t="s">
        <v>14</v>
      </c>
      <c r="D266" t="s">
        <v>15</v>
      </c>
      <c r="E266" t="s">
        <v>217</v>
      </c>
      <c r="F266" t="s">
        <v>218</v>
      </c>
      <c r="G266">
        <v>2018</v>
      </c>
      <c r="I266">
        <v>97752</v>
      </c>
      <c r="M266" s="2">
        <f t="shared" ref="M266" si="85">(I266/$I$305*100)</f>
        <v>5.8768996576738415</v>
      </c>
    </row>
    <row r="267" spans="1:13" x14ac:dyDescent="0.2">
      <c r="A267" t="s">
        <v>12</v>
      </c>
      <c r="B267" t="s">
        <v>13</v>
      </c>
      <c r="C267" t="s">
        <v>14</v>
      </c>
      <c r="D267" t="s">
        <v>15</v>
      </c>
      <c r="E267" t="s">
        <v>217</v>
      </c>
      <c r="F267" t="s">
        <v>218</v>
      </c>
      <c r="G267">
        <v>2023</v>
      </c>
      <c r="I267">
        <v>107451</v>
      </c>
      <c r="M267" s="2">
        <f t="shared" ref="M267" si="86">(I267/$I$306*100)</f>
        <v>5.9931128646868661</v>
      </c>
    </row>
    <row r="268" spans="1:13" x14ac:dyDescent="0.2">
      <c r="A268" t="s">
        <v>12</v>
      </c>
      <c r="B268" t="s">
        <v>13</v>
      </c>
      <c r="C268" t="s">
        <v>14</v>
      </c>
      <c r="D268" t="s">
        <v>15</v>
      </c>
      <c r="E268" t="s">
        <v>219</v>
      </c>
      <c r="F268" t="s">
        <v>220</v>
      </c>
      <c r="G268">
        <v>2013</v>
      </c>
      <c r="I268">
        <v>16491</v>
      </c>
      <c r="M268" s="2">
        <f t="shared" ref="M268" si="87">(I268/$I$304*100)</f>
        <v>1.1126291607209724</v>
      </c>
    </row>
    <row r="269" spans="1:13" x14ac:dyDescent="0.2">
      <c r="A269" t="s">
        <v>12</v>
      </c>
      <c r="B269" t="s">
        <v>13</v>
      </c>
      <c r="C269" t="s">
        <v>14</v>
      </c>
      <c r="D269" t="s">
        <v>15</v>
      </c>
      <c r="E269" t="s">
        <v>219</v>
      </c>
      <c r="F269" t="s">
        <v>220</v>
      </c>
      <c r="G269">
        <v>2018</v>
      </c>
      <c r="I269">
        <v>18372</v>
      </c>
      <c r="M269" s="2">
        <f t="shared" ref="M269" si="88">(I269/$I$305*100)</f>
        <v>1.1045339278048922</v>
      </c>
    </row>
    <row r="270" spans="1:13" x14ac:dyDescent="0.2">
      <c r="A270" t="s">
        <v>12</v>
      </c>
      <c r="B270" t="s">
        <v>13</v>
      </c>
      <c r="C270" t="s">
        <v>14</v>
      </c>
      <c r="D270" t="s">
        <v>15</v>
      </c>
      <c r="E270" t="s">
        <v>219</v>
      </c>
      <c r="F270" t="s">
        <v>220</v>
      </c>
      <c r="G270">
        <v>2023</v>
      </c>
      <c r="I270">
        <v>22098</v>
      </c>
      <c r="M270" s="2">
        <f t="shared" ref="M270" si="89">(I270/$I$306*100)</f>
        <v>1.2325228065243727</v>
      </c>
    </row>
    <row r="271" spans="1:13" x14ac:dyDescent="0.2">
      <c r="A271" t="s">
        <v>12</v>
      </c>
      <c r="B271" t="s">
        <v>13</v>
      </c>
      <c r="C271" t="s">
        <v>14</v>
      </c>
      <c r="D271" t="s">
        <v>15</v>
      </c>
      <c r="E271" t="s">
        <v>221</v>
      </c>
      <c r="F271" t="s">
        <v>222</v>
      </c>
      <c r="G271">
        <v>2013</v>
      </c>
      <c r="I271">
        <v>3684</v>
      </c>
      <c r="M271" s="2">
        <f t="shared" ref="M271" si="90">(I271/$I$304*100)</f>
        <v>0.2485553227879487</v>
      </c>
    </row>
    <row r="272" spans="1:13" x14ac:dyDescent="0.2">
      <c r="A272" t="s">
        <v>12</v>
      </c>
      <c r="B272" t="s">
        <v>13</v>
      </c>
      <c r="C272" t="s">
        <v>14</v>
      </c>
      <c r="D272" t="s">
        <v>15</v>
      </c>
      <c r="E272" t="s">
        <v>221</v>
      </c>
      <c r="F272" t="s">
        <v>222</v>
      </c>
      <c r="G272">
        <v>2018</v>
      </c>
      <c r="I272">
        <v>3975</v>
      </c>
      <c r="M272" s="2">
        <f t="shared" ref="M272" si="91">(I272/$I$305*100)</f>
        <v>0.23897900952669529</v>
      </c>
    </row>
    <row r="273" spans="1:13" x14ac:dyDescent="0.2">
      <c r="A273" t="s">
        <v>12</v>
      </c>
      <c r="B273" t="s">
        <v>13</v>
      </c>
      <c r="C273" t="s">
        <v>14</v>
      </c>
      <c r="D273" t="s">
        <v>15</v>
      </c>
      <c r="E273" t="s">
        <v>221</v>
      </c>
      <c r="F273" t="s">
        <v>222</v>
      </c>
      <c r="G273">
        <v>2023</v>
      </c>
      <c r="I273">
        <v>5325</v>
      </c>
      <c r="M273" s="2">
        <f t="shared" ref="M273" si="92">(I273/$I$306*100)</f>
        <v>0.29700352723062201</v>
      </c>
    </row>
    <row r="274" spans="1:13" x14ac:dyDescent="0.2">
      <c r="A274" t="s">
        <v>12</v>
      </c>
      <c r="B274" t="s">
        <v>13</v>
      </c>
      <c r="C274" t="s">
        <v>14</v>
      </c>
      <c r="D274" t="s">
        <v>15</v>
      </c>
      <c r="E274" t="s">
        <v>223</v>
      </c>
      <c r="F274" t="s">
        <v>224</v>
      </c>
      <c r="G274">
        <v>2013</v>
      </c>
      <c r="I274">
        <v>1206</v>
      </c>
      <c r="M274" s="2">
        <f t="shared" ref="M274" si="93">(I274/$I$304*100)</f>
        <v>8.1367459088563021E-2</v>
      </c>
    </row>
    <row r="275" spans="1:13" x14ac:dyDescent="0.2">
      <c r="A275" t="s">
        <v>12</v>
      </c>
      <c r="B275" t="s">
        <v>13</v>
      </c>
      <c r="C275" t="s">
        <v>14</v>
      </c>
      <c r="D275" t="s">
        <v>15</v>
      </c>
      <c r="E275" t="s">
        <v>223</v>
      </c>
      <c r="F275" t="s">
        <v>224</v>
      </c>
      <c r="G275">
        <v>2018</v>
      </c>
      <c r="I275">
        <v>1110</v>
      </c>
      <c r="M275" s="2">
        <f t="shared" ref="M275" si="94">(I275/$I$305*100)</f>
        <v>6.6733761150850765E-2</v>
      </c>
    </row>
    <row r="276" spans="1:13" x14ac:dyDescent="0.2">
      <c r="A276" t="s">
        <v>12</v>
      </c>
      <c r="B276" t="s">
        <v>13</v>
      </c>
      <c r="C276" t="s">
        <v>14</v>
      </c>
      <c r="D276" t="s">
        <v>15</v>
      </c>
      <c r="E276" t="s">
        <v>223</v>
      </c>
      <c r="F276" t="s">
        <v>224</v>
      </c>
      <c r="G276">
        <v>2023</v>
      </c>
      <c r="I276">
        <v>1521</v>
      </c>
      <c r="M276" s="2">
        <f t="shared" ref="M276" si="95">(I276/$I$306*100)</f>
        <v>8.4834246932915691E-2</v>
      </c>
    </row>
    <row r="277" spans="1:13" x14ac:dyDescent="0.2">
      <c r="A277" t="s">
        <v>12</v>
      </c>
      <c r="B277" t="s">
        <v>13</v>
      </c>
      <c r="C277" t="s">
        <v>14</v>
      </c>
      <c r="D277" t="s">
        <v>15</v>
      </c>
      <c r="E277" t="s">
        <v>225</v>
      </c>
      <c r="F277" t="s">
        <v>226</v>
      </c>
      <c r="G277">
        <v>2013</v>
      </c>
      <c r="I277">
        <v>513</v>
      </c>
      <c r="M277" s="2">
        <f t="shared" ref="M277" si="96">(I277/$I$304*100)</f>
        <v>3.4611531104836502E-2</v>
      </c>
    </row>
    <row r="278" spans="1:13" x14ac:dyDescent="0.2">
      <c r="A278" t="s">
        <v>12</v>
      </c>
      <c r="B278" t="s">
        <v>13</v>
      </c>
      <c r="C278" t="s">
        <v>14</v>
      </c>
      <c r="D278" t="s">
        <v>15</v>
      </c>
      <c r="E278" t="s">
        <v>225</v>
      </c>
      <c r="F278" t="s">
        <v>226</v>
      </c>
      <c r="G278">
        <v>2018</v>
      </c>
      <c r="I278">
        <v>393</v>
      </c>
      <c r="M278" s="2">
        <f t="shared" ref="M278" si="97">(I278/$I$305*100)</f>
        <v>2.3627358677733648E-2</v>
      </c>
    </row>
    <row r="279" spans="1:13" x14ac:dyDescent="0.2">
      <c r="A279" t="s">
        <v>12</v>
      </c>
      <c r="B279" t="s">
        <v>13</v>
      </c>
      <c r="C279" t="s">
        <v>14</v>
      </c>
      <c r="D279" t="s">
        <v>15</v>
      </c>
      <c r="E279" t="s">
        <v>225</v>
      </c>
      <c r="F279" t="s">
        <v>226</v>
      </c>
      <c r="G279">
        <v>2023</v>
      </c>
      <c r="I279">
        <v>705</v>
      </c>
      <c r="M279" s="2">
        <f t="shared" ref="M279" si="98">(I279/$I$306*100)</f>
        <v>3.9321593746026014E-2</v>
      </c>
    </row>
    <row r="280" spans="1:13" x14ac:dyDescent="0.2">
      <c r="A280" t="s">
        <v>12</v>
      </c>
      <c r="B280" t="s">
        <v>13</v>
      </c>
      <c r="C280" t="s">
        <v>14</v>
      </c>
      <c r="D280" t="s">
        <v>15</v>
      </c>
      <c r="E280" t="s">
        <v>227</v>
      </c>
      <c r="F280" t="s">
        <v>228</v>
      </c>
      <c r="G280">
        <v>2013</v>
      </c>
      <c r="I280">
        <v>210</v>
      </c>
      <c r="M280" s="2">
        <f t="shared" ref="M280" si="99">(I280/$I$304*100)</f>
        <v>1.4168463025371669E-2</v>
      </c>
    </row>
    <row r="281" spans="1:13" x14ac:dyDescent="0.2">
      <c r="A281" t="s">
        <v>12</v>
      </c>
      <c r="B281" t="s">
        <v>13</v>
      </c>
      <c r="C281" t="s">
        <v>14</v>
      </c>
      <c r="D281" t="s">
        <v>15</v>
      </c>
      <c r="E281" t="s">
        <v>227</v>
      </c>
      <c r="F281" t="s">
        <v>228</v>
      </c>
      <c r="G281">
        <v>2018</v>
      </c>
      <c r="I281">
        <v>15</v>
      </c>
      <c r="M281" s="2">
        <f t="shared" ref="M281" si="100">(I281/$I$305*100)</f>
        <v>9.0180758311960492E-4</v>
      </c>
    </row>
    <row r="282" spans="1:13" x14ac:dyDescent="0.2">
      <c r="A282" t="s">
        <v>12</v>
      </c>
      <c r="B282" t="s">
        <v>13</v>
      </c>
      <c r="C282" t="s">
        <v>14</v>
      </c>
      <c r="D282" t="s">
        <v>15</v>
      </c>
      <c r="E282" t="s">
        <v>227</v>
      </c>
      <c r="F282" t="s">
        <v>228</v>
      </c>
      <c r="G282">
        <v>2023</v>
      </c>
      <c r="I282">
        <v>15</v>
      </c>
      <c r="M282" s="2">
        <f t="shared" ref="M282" si="101">(I282/$I$306*100)</f>
        <v>8.3662965417076625E-4</v>
      </c>
    </row>
    <row r="283" spans="1:13" x14ac:dyDescent="0.2">
      <c r="A283" t="s">
        <v>12</v>
      </c>
      <c r="B283" t="s">
        <v>13</v>
      </c>
      <c r="C283" t="s">
        <v>14</v>
      </c>
      <c r="D283" t="s">
        <v>15</v>
      </c>
      <c r="E283" t="s">
        <v>229</v>
      </c>
      <c r="F283" t="s">
        <v>230</v>
      </c>
      <c r="G283">
        <v>2013</v>
      </c>
      <c r="I283">
        <v>120</v>
      </c>
      <c r="M283" s="2">
        <f t="shared" ref="M283" si="102">(I283/$I$304*100)</f>
        <v>8.0962645859266671E-3</v>
      </c>
    </row>
    <row r="284" spans="1:13" x14ac:dyDescent="0.2">
      <c r="A284" t="s">
        <v>12</v>
      </c>
      <c r="B284" t="s">
        <v>13</v>
      </c>
      <c r="C284" t="s">
        <v>14</v>
      </c>
      <c r="D284" t="s">
        <v>15</v>
      </c>
      <c r="E284" t="s">
        <v>229</v>
      </c>
      <c r="F284" t="s">
        <v>230</v>
      </c>
      <c r="G284">
        <v>2018</v>
      </c>
      <c r="I284">
        <v>12</v>
      </c>
      <c r="M284" s="2">
        <f t="shared" ref="M284" si="103">(I284/$I$305*100)</f>
        <v>7.214460664956839E-4</v>
      </c>
    </row>
    <row r="285" spans="1:13" x14ac:dyDescent="0.2">
      <c r="A285" t="s">
        <v>12</v>
      </c>
      <c r="B285" t="s">
        <v>13</v>
      </c>
      <c r="C285" t="s">
        <v>14</v>
      </c>
      <c r="D285" t="s">
        <v>15</v>
      </c>
      <c r="E285" t="s">
        <v>229</v>
      </c>
      <c r="F285" t="s">
        <v>230</v>
      </c>
      <c r="G285">
        <v>2023</v>
      </c>
      <c r="I285">
        <v>21</v>
      </c>
      <c r="M285" s="2">
        <f t="shared" ref="M285" si="104">(I285/$I$306*100)</f>
        <v>1.1712815158390726E-3</v>
      </c>
    </row>
    <row r="286" spans="1:13" x14ac:dyDescent="0.2">
      <c r="A286" t="s">
        <v>12</v>
      </c>
      <c r="B286" t="s">
        <v>13</v>
      </c>
      <c r="C286" t="s">
        <v>14</v>
      </c>
      <c r="D286" t="s">
        <v>15</v>
      </c>
      <c r="E286" t="s">
        <v>231</v>
      </c>
      <c r="F286" t="s">
        <v>232</v>
      </c>
      <c r="G286">
        <v>2013</v>
      </c>
      <c r="I286">
        <v>111</v>
      </c>
      <c r="M286" s="2">
        <f t="shared" ref="M286" si="105">(I286/$I$304*100)</f>
        <v>7.4890447419821678E-3</v>
      </c>
    </row>
    <row r="287" spans="1:13" x14ac:dyDescent="0.2">
      <c r="A287" t="s">
        <v>12</v>
      </c>
      <c r="B287" t="s">
        <v>13</v>
      </c>
      <c r="C287" t="s">
        <v>14</v>
      </c>
      <c r="D287" t="s">
        <v>15</v>
      </c>
      <c r="E287" t="s">
        <v>231</v>
      </c>
      <c r="F287" t="s">
        <v>232</v>
      </c>
      <c r="G287">
        <v>2018</v>
      </c>
      <c r="I287">
        <v>6</v>
      </c>
      <c r="M287" s="2">
        <f t="shared" ref="M287" si="106">(I287/$I$305*100)</f>
        <v>3.6072303324784195E-4</v>
      </c>
    </row>
    <row r="288" spans="1:13" x14ac:dyDescent="0.2">
      <c r="A288" t="s">
        <v>12</v>
      </c>
      <c r="B288" t="s">
        <v>13</v>
      </c>
      <c r="C288" t="s">
        <v>14</v>
      </c>
      <c r="D288" t="s">
        <v>15</v>
      </c>
      <c r="E288" t="s">
        <v>231</v>
      </c>
      <c r="F288" t="s">
        <v>232</v>
      </c>
      <c r="G288">
        <v>2023</v>
      </c>
      <c r="I288">
        <v>18</v>
      </c>
      <c r="M288" s="2">
        <f t="shared" ref="M288" si="107">(I288/$I$306*100)</f>
        <v>1.0039555850049195E-3</v>
      </c>
    </row>
    <row r="289" spans="1:13" x14ac:dyDescent="0.2">
      <c r="A289" t="s">
        <v>12</v>
      </c>
      <c r="B289" t="s">
        <v>13</v>
      </c>
      <c r="C289" t="s">
        <v>14</v>
      </c>
      <c r="D289" t="s">
        <v>15</v>
      </c>
      <c r="E289" t="s">
        <v>233</v>
      </c>
      <c r="F289" t="s">
        <v>234</v>
      </c>
      <c r="G289">
        <v>2013</v>
      </c>
      <c r="I289">
        <v>96</v>
      </c>
      <c r="M289" s="2">
        <f t="shared" ref="M289" si="108">(I289/$I$304*100)</f>
        <v>6.4770116687413344E-3</v>
      </c>
    </row>
    <row r="290" spans="1:13" x14ac:dyDescent="0.2">
      <c r="A290" t="s">
        <v>12</v>
      </c>
      <c r="B290" t="s">
        <v>13</v>
      </c>
      <c r="C290" t="s">
        <v>14</v>
      </c>
      <c r="D290" t="s">
        <v>15</v>
      </c>
      <c r="E290" t="s">
        <v>233</v>
      </c>
      <c r="F290" t="s">
        <v>234</v>
      </c>
      <c r="G290">
        <v>2018</v>
      </c>
      <c r="I290">
        <v>6</v>
      </c>
      <c r="M290" s="2">
        <f t="shared" ref="M290" si="109">(I290/$I$305*100)</f>
        <v>3.6072303324784195E-4</v>
      </c>
    </row>
    <row r="291" spans="1:13" x14ac:dyDescent="0.2">
      <c r="A291" t="s">
        <v>12</v>
      </c>
      <c r="B291" t="s">
        <v>13</v>
      </c>
      <c r="C291" t="s">
        <v>14</v>
      </c>
      <c r="D291" t="s">
        <v>15</v>
      </c>
      <c r="E291" t="s">
        <v>233</v>
      </c>
      <c r="F291" t="s">
        <v>234</v>
      </c>
      <c r="G291">
        <v>2023</v>
      </c>
      <c r="I291">
        <v>6</v>
      </c>
      <c r="M291" s="2">
        <f t="shared" ref="M291" si="110">(I291/$I$306*100)</f>
        <v>3.3465186166830647E-4</v>
      </c>
    </row>
    <row r="292" spans="1:13" x14ac:dyDescent="0.2">
      <c r="A292" t="s">
        <v>12</v>
      </c>
      <c r="B292" t="s">
        <v>13</v>
      </c>
      <c r="C292" t="s">
        <v>14</v>
      </c>
      <c r="D292" t="s">
        <v>15</v>
      </c>
      <c r="E292" t="s">
        <v>235</v>
      </c>
      <c r="F292" t="s">
        <v>236</v>
      </c>
      <c r="G292">
        <v>2013</v>
      </c>
      <c r="I292">
        <v>819</v>
      </c>
      <c r="M292" s="2">
        <f t="shared" ref="M292" si="111">(I292/$I$304*100)</f>
        <v>5.5257005798949509E-2</v>
      </c>
    </row>
    <row r="293" spans="1:13" x14ac:dyDescent="0.2">
      <c r="A293" t="s">
        <v>12</v>
      </c>
      <c r="B293" t="s">
        <v>13</v>
      </c>
      <c r="C293" t="s">
        <v>14</v>
      </c>
      <c r="D293" t="s">
        <v>15</v>
      </c>
      <c r="E293" t="s">
        <v>235</v>
      </c>
      <c r="F293" t="s">
        <v>236</v>
      </c>
      <c r="G293">
        <v>2018</v>
      </c>
      <c r="I293">
        <v>45</v>
      </c>
      <c r="M293" s="2">
        <f t="shared" ref="M293" si="112">(I293/$I$305*100)</f>
        <v>2.7054227493588149E-3</v>
      </c>
    </row>
    <row r="294" spans="1:13" x14ac:dyDescent="0.2">
      <c r="A294" t="s">
        <v>12</v>
      </c>
      <c r="B294" t="s">
        <v>13</v>
      </c>
      <c r="C294" t="s">
        <v>14</v>
      </c>
      <c r="D294" t="s">
        <v>15</v>
      </c>
      <c r="E294" t="s">
        <v>235</v>
      </c>
      <c r="F294" t="s">
        <v>236</v>
      </c>
      <c r="G294">
        <v>2023</v>
      </c>
      <c r="I294">
        <v>72</v>
      </c>
      <c r="M294" s="2">
        <f t="shared" ref="M294" si="113">(I294/$I$306*100)</f>
        <v>4.0158223400196778E-3</v>
      </c>
    </row>
    <row r="295" spans="1:13" x14ac:dyDescent="0.2">
      <c r="A295" t="s">
        <v>12</v>
      </c>
      <c r="B295" t="s">
        <v>13</v>
      </c>
      <c r="C295" t="s">
        <v>14</v>
      </c>
      <c r="D295" t="s">
        <v>15</v>
      </c>
      <c r="E295" t="s">
        <v>237</v>
      </c>
      <c r="F295" t="s">
        <v>33</v>
      </c>
      <c r="G295">
        <v>2013</v>
      </c>
      <c r="I295">
        <v>79794</v>
      </c>
      <c r="M295" s="2" t="s">
        <v>291</v>
      </c>
    </row>
    <row r="296" spans="1:13" x14ac:dyDescent="0.2">
      <c r="A296" t="s">
        <v>12</v>
      </c>
      <c r="B296" t="s">
        <v>13</v>
      </c>
      <c r="C296" t="s">
        <v>14</v>
      </c>
      <c r="D296" t="s">
        <v>15</v>
      </c>
      <c r="E296" t="s">
        <v>237</v>
      </c>
      <c r="F296" t="s">
        <v>33</v>
      </c>
      <c r="G296">
        <v>2018</v>
      </c>
      <c r="I296">
        <v>987</v>
      </c>
      <c r="M296" s="2" t="s">
        <v>291</v>
      </c>
    </row>
    <row r="297" spans="1:13" x14ac:dyDescent="0.2">
      <c r="A297" t="s">
        <v>12</v>
      </c>
      <c r="B297" t="s">
        <v>13</v>
      </c>
      <c r="C297" t="s">
        <v>14</v>
      </c>
      <c r="D297" t="s">
        <v>15</v>
      </c>
      <c r="E297" t="s">
        <v>237</v>
      </c>
      <c r="F297" t="s">
        <v>33</v>
      </c>
      <c r="G297">
        <v>2023</v>
      </c>
      <c r="I297">
        <v>705</v>
      </c>
      <c r="M297" s="2" t="s">
        <v>291</v>
      </c>
    </row>
    <row r="298" spans="1:13" x14ac:dyDescent="0.2">
      <c r="A298" t="s">
        <v>12</v>
      </c>
      <c r="B298" t="s">
        <v>13</v>
      </c>
      <c r="C298" t="s">
        <v>14</v>
      </c>
      <c r="D298" t="s">
        <v>15</v>
      </c>
      <c r="E298" t="s">
        <v>238</v>
      </c>
      <c r="F298" t="s">
        <v>239</v>
      </c>
      <c r="G298">
        <v>2013</v>
      </c>
      <c r="I298">
        <v>3.1</v>
      </c>
      <c r="M298" s="2" t="s">
        <v>291</v>
      </c>
    </row>
    <row r="299" spans="1:13" x14ac:dyDescent="0.2">
      <c r="A299" t="s">
        <v>12</v>
      </c>
      <c r="B299" t="s">
        <v>13</v>
      </c>
      <c r="C299" t="s">
        <v>14</v>
      </c>
      <c r="D299" t="s">
        <v>15</v>
      </c>
      <c r="E299" t="s">
        <v>238</v>
      </c>
      <c r="F299" t="s">
        <v>239</v>
      </c>
      <c r="G299">
        <v>2018</v>
      </c>
      <c r="I299">
        <v>3.1</v>
      </c>
      <c r="M299" s="2" t="s">
        <v>291</v>
      </c>
    </row>
    <row r="300" spans="1:13" x14ac:dyDescent="0.2">
      <c r="A300" t="s">
        <v>12</v>
      </c>
      <c r="B300" t="s">
        <v>13</v>
      </c>
      <c r="C300" t="s">
        <v>14</v>
      </c>
      <c r="D300" t="s">
        <v>15</v>
      </c>
      <c r="E300" t="s">
        <v>238</v>
      </c>
      <c r="F300" t="s">
        <v>239</v>
      </c>
      <c r="G300">
        <v>2023</v>
      </c>
      <c r="I300">
        <v>3.1</v>
      </c>
      <c r="M300" s="2" t="s">
        <v>291</v>
      </c>
    </row>
    <row r="301" spans="1:13" x14ac:dyDescent="0.2">
      <c r="A301" t="s">
        <v>12</v>
      </c>
      <c r="B301" t="s">
        <v>13</v>
      </c>
      <c r="C301" t="s">
        <v>14</v>
      </c>
      <c r="D301" t="s">
        <v>15</v>
      </c>
      <c r="E301" t="s">
        <v>240</v>
      </c>
      <c r="F301" t="s">
        <v>241</v>
      </c>
      <c r="G301">
        <v>2013</v>
      </c>
      <c r="I301">
        <v>1561959</v>
      </c>
      <c r="M301" s="2" t="s">
        <v>291</v>
      </c>
    </row>
    <row r="302" spans="1:13" x14ac:dyDescent="0.2">
      <c r="A302" t="s">
        <v>12</v>
      </c>
      <c r="B302" t="s">
        <v>13</v>
      </c>
      <c r="C302" t="s">
        <v>14</v>
      </c>
      <c r="D302" t="s">
        <v>15</v>
      </c>
      <c r="E302" t="s">
        <v>240</v>
      </c>
      <c r="F302" t="s">
        <v>241</v>
      </c>
      <c r="G302">
        <v>2018</v>
      </c>
      <c r="I302">
        <v>1664313</v>
      </c>
      <c r="M302" s="2" t="s">
        <v>291</v>
      </c>
    </row>
    <row r="303" spans="1:13" x14ac:dyDescent="0.2">
      <c r="A303" t="s">
        <v>12</v>
      </c>
      <c r="B303" t="s">
        <v>13</v>
      </c>
      <c r="C303" t="s">
        <v>14</v>
      </c>
      <c r="D303" t="s">
        <v>15</v>
      </c>
      <c r="E303" t="s">
        <v>240</v>
      </c>
      <c r="F303" t="s">
        <v>241</v>
      </c>
      <c r="G303">
        <v>2023</v>
      </c>
      <c r="I303">
        <v>1793613</v>
      </c>
      <c r="M303" s="2" t="s">
        <v>291</v>
      </c>
    </row>
    <row r="304" spans="1:13" x14ac:dyDescent="0.2">
      <c r="A304" t="s">
        <v>12</v>
      </c>
      <c r="B304" t="s">
        <v>13</v>
      </c>
      <c r="C304" t="s">
        <v>14</v>
      </c>
      <c r="D304" t="s">
        <v>15</v>
      </c>
      <c r="E304" t="s">
        <v>242</v>
      </c>
      <c r="F304" t="s">
        <v>243</v>
      </c>
      <c r="G304">
        <v>2013</v>
      </c>
      <c r="I304">
        <v>1482165</v>
      </c>
      <c r="M304" s="2">
        <f t="shared" ref="M304" si="114">(I304/$I$304*100)</f>
        <v>100</v>
      </c>
    </row>
    <row r="305" spans="1:13" x14ac:dyDescent="0.2">
      <c r="A305" t="s">
        <v>12</v>
      </c>
      <c r="B305" t="s">
        <v>13</v>
      </c>
      <c r="C305" t="s">
        <v>14</v>
      </c>
      <c r="D305" t="s">
        <v>15</v>
      </c>
      <c r="E305" t="s">
        <v>242</v>
      </c>
      <c r="F305" t="s">
        <v>243</v>
      </c>
      <c r="G305">
        <v>2018</v>
      </c>
      <c r="I305">
        <v>1663326</v>
      </c>
      <c r="M305" s="2">
        <f>(I305/$I$305*100)</f>
        <v>100</v>
      </c>
    </row>
    <row r="306" spans="1:13" x14ac:dyDescent="0.2">
      <c r="A306" t="s">
        <v>12</v>
      </c>
      <c r="B306" t="s">
        <v>13</v>
      </c>
      <c r="C306" t="s">
        <v>14</v>
      </c>
      <c r="D306" t="s">
        <v>15</v>
      </c>
      <c r="E306" t="s">
        <v>242</v>
      </c>
      <c r="F306" t="s">
        <v>243</v>
      </c>
      <c r="G306">
        <v>2023</v>
      </c>
      <c r="I306">
        <v>1792908</v>
      </c>
      <c r="M306" s="2">
        <f t="shared" ref="M306" si="115">(I306/$I$306*100)</f>
        <v>100</v>
      </c>
    </row>
    <row r="307" spans="1:13" x14ac:dyDescent="0.2">
      <c r="A307" t="s">
        <v>12</v>
      </c>
      <c r="B307" t="s">
        <v>13</v>
      </c>
      <c r="C307" t="s">
        <v>14</v>
      </c>
      <c r="D307" t="s">
        <v>15</v>
      </c>
      <c r="E307" t="s">
        <v>244</v>
      </c>
      <c r="F307" t="s">
        <v>245</v>
      </c>
      <c r="G307">
        <v>2013</v>
      </c>
      <c r="I307">
        <v>11112</v>
      </c>
      <c r="M307" s="2">
        <f t="shared" ref="M307" si="116">(I307/$I$376*100)</f>
        <v>0.75529255351688196</v>
      </c>
    </row>
    <row r="308" spans="1:13" x14ac:dyDescent="0.2">
      <c r="A308" t="s">
        <v>12</v>
      </c>
      <c r="B308" t="s">
        <v>13</v>
      </c>
      <c r="C308" t="s">
        <v>14</v>
      </c>
      <c r="D308" t="s">
        <v>15</v>
      </c>
      <c r="E308" t="s">
        <v>244</v>
      </c>
      <c r="F308" t="s">
        <v>245</v>
      </c>
      <c r="G308">
        <v>2018</v>
      </c>
      <c r="I308">
        <v>3711</v>
      </c>
      <c r="M308" s="2">
        <f t="shared" ref="M308" si="117">(I308/$I$377*100)</f>
        <v>0.22311001289601126</v>
      </c>
    </row>
    <row r="309" spans="1:13" x14ac:dyDescent="0.2">
      <c r="A309" t="s">
        <v>12</v>
      </c>
      <c r="B309" t="s">
        <v>13</v>
      </c>
      <c r="C309" t="s">
        <v>14</v>
      </c>
      <c r="D309" t="s">
        <v>15</v>
      </c>
      <c r="E309" t="s">
        <v>244</v>
      </c>
      <c r="F309" t="s">
        <v>245</v>
      </c>
      <c r="G309">
        <v>2023</v>
      </c>
      <c r="I309">
        <v>4701</v>
      </c>
      <c r="M309" s="2">
        <f t="shared" ref="M309" si="118">(I309/$I$378*100)</f>
        <v>0.26219578512327552</v>
      </c>
    </row>
    <row r="310" spans="1:13" x14ac:dyDescent="0.2">
      <c r="A310" t="s">
        <v>12</v>
      </c>
      <c r="B310" t="s">
        <v>13</v>
      </c>
      <c r="C310" t="s">
        <v>14</v>
      </c>
      <c r="D310" t="s">
        <v>15</v>
      </c>
      <c r="E310" t="s">
        <v>246</v>
      </c>
      <c r="F310" t="s">
        <v>247</v>
      </c>
      <c r="G310">
        <v>2013</v>
      </c>
      <c r="I310">
        <v>20001</v>
      </c>
      <c r="M310" s="2">
        <f t="shared" ref="M310" si="119">(I310/$I$376*100)</f>
        <v>1.3594858137951005</v>
      </c>
    </row>
    <row r="311" spans="1:13" x14ac:dyDescent="0.2">
      <c r="A311" t="s">
        <v>12</v>
      </c>
      <c r="B311" t="s">
        <v>13</v>
      </c>
      <c r="C311" t="s">
        <v>14</v>
      </c>
      <c r="D311" t="s">
        <v>15</v>
      </c>
      <c r="E311" t="s">
        <v>246</v>
      </c>
      <c r="F311" t="s">
        <v>247</v>
      </c>
      <c r="G311">
        <v>2018</v>
      </c>
      <c r="I311">
        <v>10203</v>
      </c>
      <c r="M311" s="2">
        <f t="shared" ref="M311" si="120">(I311/$I$377*100)</f>
        <v>0.61341726261870189</v>
      </c>
    </row>
    <row r="312" spans="1:13" x14ac:dyDescent="0.2">
      <c r="A312" t="s">
        <v>12</v>
      </c>
      <c r="B312" t="s">
        <v>13</v>
      </c>
      <c r="C312" t="s">
        <v>14</v>
      </c>
      <c r="D312" t="s">
        <v>15</v>
      </c>
      <c r="E312" t="s">
        <v>246</v>
      </c>
      <c r="F312" t="s">
        <v>247</v>
      </c>
      <c r="G312">
        <v>2023</v>
      </c>
      <c r="I312">
        <v>11424</v>
      </c>
      <c r="M312" s="2">
        <f t="shared" ref="M312" si="121">(I312/$I$378*100)</f>
        <v>0.63716754929765995</v>
      </c>
    </row>
    <row r="313" spans="1:13" x14ac:dyDescent="0.2">
      <c r="A313" t="s">
        <v>12</v>
      </c>
      <c r="B313" t="s">
        <v>13</v>
      </c>
      <c r="C313" t="s">
        <v>14</v>
      </c>
      <c r="D313" t="s">
        <v>15</v>
      </c>
      <c r="E313" t="s">
        <v>248</v>
      </c>
      <c r="F313" t="s">
        <v>249</v>
      </c>
      <c r="G313">
        <v>2013</v>
      </c>
      <c r="I313">
        <v>63138</v>
      </c>
      <c r="M313" s="2">
        <f t="shared" ref="M313" si="122">(I313/$I$376*100)</f>
        <v>4.2915461882603392</v>
      </c>
    </row>
    <row r="314" spans="1:13" x14ac:dyDescent="0.2">
      <c r="A314" t="s">
        <v>12</v>
      </c>
      <c r="B314" t="s">
        <v>13</v>
      </c>
      <c r="C314" t="s">
        <v>14</v>
      </c>
      <c r="D314" t="s">
        <v>15</v>
      </c>
      <c r="E314" t="s">
        <v>248</v>
      </c>
      <c r="F314" t="s">
        <v>249</v>
      </c>
      <c r="G314">
        <v>2018</v>
      </c>
      <c r="I314">
        <v>51981</v>
      </c>
      <c r="M314" s="2">
        <f t="shared" ref="M314" si="123">(I314/$I$377*100)</f>
        <v>3.125163454688106</v>
      </c>
    </row>
    <row r="315" spans="1:13" x14ac:dyDescent="0.2">
      <c r="A315" t="s">
        <v>12</v>
      </c>
      <c r="B315" t="s">
        <v>13</v>
      </c>
      <c r="C315" t="s">
        <v>14</v>
      </c>
      <c r="D315" t="s">
        <v>15</v>
      </c>
      <c r="E315" t="s">
        <v>248</v>
      </c>
      <c r="F315" t="s">
        <v>249</v>
      </c>
      <c r="G315">
        <v>2023</v>
      </c>
      <c r="I315">
        <v>59073</v>
      </c>
      <c r="M315" s="2">
        <f t="shared" ref="M315" si="124">(I315/$I$378*100)</f>
        <v>3.2947652870851427</v>
      </c>
    </row>
    <row r="316" spans="1:13" x14ac:dyDescent="0.2">
      <c r="A316" t="s">
        <v>12</v>
      </c>
      <c r="B316" t="s">
        <v>13</v>
      </c>
      <c r="C316" t="s">
        <v>14</v>
      </c>
      <c r="D316" t="s">
        <v>15</v>
      </c>
      <c r="E316" t="s">
        <v>250</v>
      </c>
      <c r="F316" t="s">
        <v>251</v>
      </c>
      <c r="G316">
        <v>2013</v>
      </c>
      <c r="I316">
        <v>150051</v>
      </c>
      <c r="M316" s="2">
        <f t="shared" ref="M316" si="125">(I316/$I$376*100)</f>
        <v>10.199100337271567</v>
      </c>
    </row>
    <row r="317" spans="1:13" x14ac:dyDescent="0.2">
      <c r="A317" t="s">
        <v>12</v>
      </c>
      <c r="B317" t="s">
        <v>13</v>
      </c>
      <c r="C317" t="s">
        <v>14</v>
      </c>
      <c r="D317" t="s">
        <v>15</v>
      </c>
      <c r="E317" t="s">
        <v>250</v>
      </c>
      <c r="F317" t="s">
        <v>251</v>
      </c>
      <c r="G317">
        <v>2018</v>
      </c>
      <c r="I317">
        <v>135111</v>
      </c>
      <c r="M317" s="2">
        <f t="shared" ref="M317" si="126">(I317/$I$377*100)</f>
        <v>8.1230441801112843</v>
      </c>
    </row>
    <row r="318" spans="1:13" x14ac:dyDescent="0.2">
      <c r="A318" t="s">
        <v>12</v>
      </c>
      <c r="B318" t="s">
        <v>13</v>
      </c>
      <c r="C318" t="s">
        <v>14</v>
      </c>
      <c r="D318" t="s">
        <v>15</v>
      </c>
      <c r="E318" t="s">
        <v>250</v>
      </c>
      <c r="F318" t="s">
        <v>251</v>
      </c>
      <c r="G318">
        <v>2023</v>
      </c>
      <c r="I318">
        <v>149598</v>
      </c>
      <c r="M318" s="2">
        <f t="shared" ref="M318" si="127">(I318/$I$378*100)</f>
        <v>8.3437492156715098</v>
      </c>
    </row>
    <row r="319" spans="1:13" x14ac:dyDescent="0.2">
      <c r="A319" t="s">
        <v>12</v>
      </c>
      <c r="B319" t="s">
        <v>13</v>
      </c>
      <c r="C319" t="s">
        <v>14</v>
      </c>
      <c r="D319" t="s">
        <v>15</v>
      </c>
      <c r="E319" t="s">
        <v>252</v>
      </c>
      <c r="F319" t="s">
        <v>253</v>
      </c>
      <c r="G319">
        <v>2013</v>
      </c>
      <c r="I319">
        <v>254037</v>
      </c>
      <c r="M319" s="2">
        <f t="shared" ref="M319" si="128">(I319/$I$376*100)</f>
        <v>17.267121527876903</v>
      </c>
    </row>
    <row r="320" spans="1:13" x14ac:dyDescent="0.2">
      <c r="A320" t="s">
        <v>12</v>
      </c>
      <c r="B320" t="s">
        <v>13</v>
      </c>
      <c r="C320" t="s">
        <v>14</v>
      </c>
      <c r="D320" t="s">
        <v>15</v>
      </c>
      <c r="E320" t="s">
        <v>252</v>
      </c>
      <c r="F320" t="s">
        <v>253</v>
      </c>
      <c r="G320">
        <v>2018</v>
      </c>
      <c r="I320">
        <v>235251</v>
      </c>
      <c r="M320" s="2">
        <f t="shared" ref="M320" si="129">(I320/$I$377*100)</f>
        <v>14.14358761622192</v>
      </c>
    </row>
    <row r="321" spans="1:13" x14ac:dyDescent="0.2">
      <c r="A321" t="s">
        <v>12</v>
      </c>
      <c r="B321" t="s">
        <v>13</v>
      </c>
      <c r="C321" t="s">
        <v>14</v>
      </c>
      <c r="D321" t="s">
        <v>15</v>
      </c>
      <c r="E321" t="s">
        <v>252</v>
      </c>
      <c r="F321" t="s">
        <v>253</v>
      </c>
      <c r="G321">
        <v>2023</v>
      </c>
      <c r="I321">
        <v>265143</v>
      </c>
      <c r="M321" s="2">
        <f t="shared" ref="M321" si="130">(I321/$I$378*100)</f>
        <v>14.78821039245706</v>
      </c>
    </row>
    <row r="322" spans="1:13" x14ac:dyDescent="0.2">
      <c r="A322" t="s">
        <v>12</v>
      </c>
      <c r="B322" t="s">
        <v>13</v>
      </c>
      <c r="C322" t="s">
        <v>14</v>
      </c>
      <c r="D322" t="s">
        <v>15</v>
      </c>
      <c r="E322" t="s">
        <v>254</v>
      </c>
      <c r="F322" t="s">
        <v>255</v>
      </c>
      <c r="G322">
        <v>2013</v>
      </c>
      <c r="I322">
        <v>374355</v>
      </c>
      <c r="M322" s="2">
        <f t="shared" ref="M322" si="131">(I322/$I$376*100)</f>
        <v>25.445243328996792</v>
      </c>
    </row>
    <row r="323" spans="1:13" x14ac:dyDescent="0.2">
      <c r="A323" t="s">
        <v>12</v>
      </c>
      <c r="B323" t="s">
        <v>13</v>
      </c>
      <c r="C323" t="s">
        <v>14</v>
      </c>
      <c r="D323" t="s">
        <v>15</v>
      </c>
      <c r="E323" t="s">
        <v>254</v>
      </c>
      <c r="F323" t="s">
        <v>255</v>
      </c>
      <c r="G323">
        <v>2018</v>
      </c>
      <c r="I323">
        <v>436599</v>
      </c>
      <c r="M323" s="2">
        <f t="shared" ref="M323" si="132">(I323/$I$377*100)</f>
        <v>26.248883999026035</v>
      </c>
    </row>
    <row r="324" spans="1:13" x14ac:dyDescent="0.2">
      <c r="A324" t="s">
        <v>12</v>
      </c>
      <c r="B324" t="s">
        <v>13</v>
      </c>
      <c r="C324" t="s">
        <v>14</v>
      </c>
      <c r="D324" t="s">
        <v>15</v>
      </c>
      <c r="E324" t="s">
        <v>254</v>
      </c>
      <c r="F324" t="s">
        <v>255</v>
      </c>
      <c r="G324">
        <v>2023</v>
      </c>
      <c r="I324">
        <v>474315</v>
      </c>
      <c r="M324" s="2">
        <f t="shared" ref="M324" si="133">(I324/$I$378*100)</f>
        <v>26.454667904859907</v>
      </c>
    </row>
    <row r="325" spans="1:13" x14ac:dyDescent="0.2">
      <c r="A325" t="s">
        <v>12</v>
      </c>
      <c r="B325" t="s">
        <v>13</v>
      </c>
      <c r="C325" t="s">
        <v>14</v>
      </c>
      <c r="D325" t="s">
        <v>15</v>
      </c>
      <c r="E325" t="s">
        <v>256</v>
      </c>
      <c r="F325" t="s">
        <v>257</v>
      </c>
      <c r="G325">
        <v>2013</v>
      </c>
      <c r="I325">
        <v>251775</v>
      </c>
      <c r="M325" s="2">
        <f t="shared" ref="M325" si="134">(I325/$I$376*100)</f>
        <v>17.113371369844575</v>
      </c>
    </row>
    <row r="326" spans="1:13" x14ac:dyDescent="0.2">
      <c r="A326" t="s">
        <v>12</v>
      </c>
      <c r="B326" t="s">
        <v>13</v>
      </c>
      <c r="C326" t="s">
        <v>14</v>
      </c>
      <c r="D326" t="s">
        <v>15</v>
      </c>
      <c r="E326" t="s">
        <v>256</v>
      </c>
      <c r="F326" t="s">
        <v>257</v>
      </c>
      <c r="G326">
        <v>2018</v>
      </c>
      <c r="I326">
        <v>318141</v>
      </c>
      <c r="M326" s="2">
        <f t="shared" ref="M326" si="135">(I326/$I$377*100)</f>
        <v>19.127039238143333</v>
      </c>
    </row>
    <row r="327" spans="1:13" x14ac:dyDescent="0.2">
      <c r="A327" t="s">
        <v>12</v>
      </c>
      <c r="B327" t="s">
        <v>13</v>
      </c>
      <c r="C327" t="s">
        <v>14</v>
      </c>
      <c r="D327" t="s">
        <v>15</v>
      </c>
      <c r="E327" t="s">
        <v>256</v>
      </c>
      <c r="F327" t="s">
        <v>257</v>
      </c>
      <c r="G327">
        <v>2023</v>
      </c>
      <c r="I327">
        <v>351729</v>
      </c>
      <c r="M327" s="2">
        <f t="shared" ref="M327" si="136">(I327/$I$378*100)</f>
        <v>19.61749868232814</v>
      </c>
    </row>
    <row r="328" spans="1:13" x14ac:dyDescent="0.2">
      <c r="A328" t="s">
        <v>12</v>
      </c>
      <c r="B328" t="s">
        <v>13</v>
      </c>
      <c r="C328" t="s">
        <v>14</v>
      </c>
      <c r="D328" t="s">
        <v>15</v>
      </c>
      <c r="E328" t="s">
        <v>258</v>
      </c>
      <c r="F328" t="s">
        <v>259</v>
      </c>
      <c r="G328">
        <v>2013</v>
      </c>
      <c r="I328">
        <v>170658</v>
      </c>
      <c r="M328" s="2">
        <f t="shared" ref="M328" si="137">(I328/$I$376*100)</f>
        <v>11.599776511706626</v>
      </c>
    </row>
    <row r="329" spans="1:13" x14ac:dyDescent="0.2">
      <c r="A329" t="s">
        <v>12</v>
      </c>
      <c r="B329" t="s">
        <v>13</v>
      </c>
      <c r="C329" t="s">
        <v>14</v>
      </c>
      <c r="D329" t="s">
        <v>15</v>
      </c>
      <c r="E329" t="s">
        <v>258</v>
      </c>
      <c r="F329" t="s">
        <v>259</v>
      </c>
      <c r="G329">
        <v>2018</v>
      </c>
      <c r="I329">
        <v>222825</v>
      </c>
      <c r="M329" s="2">
        <f t="shared" ref="M329" si="138">(I329/$I$377*100)</f>
        <v>13.396520782418136</v>
      </c>
    </row>
    <row r="330" spans="1:13" x14ac:dyDescent="0.2">
      <c r="A330" t="s">
        <v>12</v>
      </c>
      <c r="B330" t="s">
        <v>13</v>
      </c>
      <c r="C330" t="s">
        <v>14</v>
      </c>
      <c r="D330" t="s">
        <v>15</v>
      </c>
      <c r="E330" t="s">
        <v>258</v>
      </c>
      <c r="F330" t="s">
        <v>259</v>
      </c>
      <c r="G330">
        <v>2023</v>
      </c>
      <c r="I330">
        <v>242973</v>
      </c>
      <c r="M330" s="2">
        <f t="shared" ref="M330" si="139">(I330/$I$378*100)</f>
        <v>13.551690384760185</v>
      </c>
    </row>
    <row r="331" spans="1:13" x14ac:dyDescent="0.2">
      <c r="A331" t="s">
        <v>12</v>
      </c>
      <c r="B331" t="s">
        <v>13</v>
      </c>
      <c r="C331" t="s">
        <v>14</v>
      </c>
      <c r="D331" t="s">
        <v>15</v>
      </c>
      <c r="E331" t="s">
        <v>260</v>
      </c>
      <c r="F331" t="s">
        <v>261</v>
      </c>
      <c r="G331">
        <v>2013</v>
      </c>
      <c r="I331">
        <v>87075</v>
      </c>
      <c r="M331" s="2">
        <f t="shared" ref="M331" si="140">(I331/$I$376*100)</f>
        <v>5.9185654335387419</v>
      </c>
    </row>
    <row r="332" spans="1:13" x14ac:dyDescent="0.2">
      <c r="A332" t="s">
        <v>12</v>
      </c>
      <c r="B332" t="s">
        <v>13</v>
      </c>
      <c r="C332" t="s">
        <v>14</v>
      </c>
      <c r="D332" t="s">
        <v>15</v>
      </c>
      <c r="E332" t="s">
        <v>260</v>
      </c>
      <c r="F332" t="s">
        <v>261</v>
      </c>
      <c r="G332">
        <v>2018</v>
      </c>
      <c r="I332">
        <v>122301</v>
      </c>
      <c r="M332" s="2">
        <f t="shared" ref="M332" si="141">(I332/$I$377*100)</f>
        <v>7.3528907807046808</v>
      </c>
    </row>
    <row r="333" spans="1:13" x14ac:dyDescent="0.2">
      <c r="A333" t="s">
        <v>12</v>
      </c>
      <c r="B333" t="s">
        <v>13</v>
      </c>
      <c r="C333" t="s">
        <v>14</v>
      </c>
      <c r="D333" t="s">
        <v>15</v>
      </c>
      <c r="E333" t="s">
        <v>260</v>
      </c>
      <c r="F333" t="s">
        <v>261</v>
      </c>
      <c r="G333">
        <v>2023</v>
      </c>
      <c r="I333">
        <v>131370</v>
      </c>
      <c r="M333" s="2">
        <f t="shared" ref="M333" si="142">(I333/$I$378*100)</f>
        <v>7.327092170100979</v>
      </c>
    </row>
    <row r="334" spans="1:13" x14ac:dyDescent="0.2">
      <c r="A334" t="s">
        <v>12</v>
      </c>
      <c r="B334" t="s">
        <v>13</v>
      </c>
      <c r="C334" t="s">
        <v>14</v>
      </c>
      <c r="D334" t="s">
        <v>15</v>
      </c>
      <c r="E334" t="s">
        <v>262</v>
      </c>
      <c r="F334" t="s">
        <v>263</v>
      </c>
      <c r="G334">
        <v>2013</v>
      </c>
      <c r="I334">
        <v>44535</v>
      </c>
      <c r="M334" s="2">
        <f t="shared" ref="M334" si="143">(I334/$I$376*100)</f>
        <v>3.0270836816841555</v>
      </c>
    </row>
    <row r="335" spans="1:13" x14ac:dyDescent="0.2">
      <c r="A335" t="s">
        <v>12</v>
      </c>
      <c r="B335" t="s">
        <v>13</v>
      </c>
      <c r="C335" t="s">
        <v>14</v>
      </c>
      <c r="D335" t="s">
        <v>15</v>
      </c>
      <c r="E335" t="s">
        <v>262</v>
      </c>
      <c r="F335" t="s">
        <v>263</v>
      </c>
      <c r="G335">
        <v>2018</v>
      </c>
      <c r="I335">
        <v>55923</v>
      </c>
      <c r="M335" s="2">
        <f t="shared" ref="M335" si="144">(I335/$I$377*100)</f>
        <v>3.362161479704564</v>
      </c>
    </row>
    <row r="336" spans="1:13" x14ac:dyDescent="0.2">
      <c r="A336" t="s">
        <v>12</v>
      </c>
      <c r="B336" t="s">
        <v>13</v>
      </c>
      <c r="C336" t="s">
        <v>14</v>
      </c>
      <c r="D336" t="s">
        <v>15</v>
      </c>
      <c r="E336" t="s">
        <v>262</v>
      </c>
      <c r="F336" t="s">
        <v>263</v>
      </c>
      <c r="G336">
        <v>2023</v>
      </c>
      <c r="I336">
        <v>57981</v>
      </c>
      <c r="M336" s="2">
        <f t="shared" ref="M336" si="145">(I336/$I$378*100)</f>
        <v>3.2338595654611018</v>
      </c>
    </row>
    <row r="337" spans="1:13" x14ac:dyDescent="0.2">
      <c r="A337" t="s">
        <v>12</v>
      </c>
      <c r="B337" t="s">
        <v>13</v>
      </c>
      <c r="C337" t="s">
        <v>14</v>
      </c>
      <c r="D337" t="s">
        <v>15</v>
      </c>
      <c r="E337" t="s">
        <v>264</v>
      </c>
      <c r="F337" t="s">
        <v>265</v>
      </c>
      <c r="G337">
        <v>2013</v>
      </c>
      <c r="I337">
        <v>18900</v>
      </c>
      <c r="M337" s="2">
        <f t="shared" ref="M337" si="146">(I337/$I$376*100)</f>
        <v>1.2846498615432926</v>
      </c>
    </row>
    <row r="338" spans="1:13" x14ac:dyDescent="0.2">
      <c r="A338" t="s">
        <v>12</v>
      </c>
      <c r="B338" t="s">
        <v>13</v>
      </c>
      <c r="C338" t="s">
        <v>14</v>
      </c>
      <c r="D338" t="s">
        <v>15</v>
      </c>
      <c r="E338" t="s">
        <v>264</v>
      </c>
      <c r="F338" t="s">
        <v>265</v>
      </c>
      <c r="G338">
        <v>2018</v>
      </c>
      <c r="I338">
        <v>25533</v>
      </c>
      <c r="M338" s="2">
        <f t="shared" ref="M338" si="147">(I338/$I$377*100)</f>
        <v>1.5350762487938172</v>
      </c>
    </row>
    <row r="339" spans="1:13" x14ac:dyDescent="0.2">
      <c r="A339" t="s">
        <v>12</v>
      </c>
      <c r="B339" t="s">
        <v>13</v>
      </c>
      <c r="C339" t="s">
        <v>14</v>
      </c>
      <c r="D339" t="s">
        <v>15</v>
      </c>
      <c r="E339" t="s">
        <v>264</v>
      </c>
      <c r="F339" t="s">
        <v>265</v>
      </c>
      <c r="G339">
        <v>2023</v>
      </c>
      <c r="I339">
        <v>24858</v>
      </c>
      <c r="M339" s="2">
        <f t="shared" ref="M339" si="148">(I339/$I$378*100)</f>
        <v>1.3864417840022087</v>
      </c>
    </row>
    <row r="340" spans="1:13" x14ac:dyDescent="0.2">
      <c r="A340" t="s">
        <v>12</v>
      </c>
      <c r="B340" t="s">
        <v>13</v>
      </c>
      <c r="C340" t="s">
        <v>14</v>
      </c>
      <c r="D340" t="s">
        <v>15</v>
      </c>
      <c r="E340" t="s">
        <v>266</v>
      </c>
      <c r="F340" t="s">
        <v>267</v>
      </c>
      <c r="G340">
        <v>2013</v>
      </c>
      <c r="I340">
        <v>11232</v>
      </c>
      <c r="M340" s="2">
        <f t="shared" ref="M340" si="149">(I340/$I$376*100)</f>
        <v>0.76344906057429962</v>
      </c>
    </row>
    <row r="341" spans="1:13" x14ac:dyDescent="0.2">
      <c r="A341" t="s">
        <v>12</v>
      </c>
      <c r="B341" t="s">
        <v>13</v>
      </c>
      <c r="C341" t="s">
        <v>14</v>
      </c>
      <c r="D341" t="s">
        <v>15</v>
      </c>
      <c r="E341" t="s">
        <v>266</v>
      </c>
      <c r="F341" t="s">
        <v>267</v>
      </c>
      <c r="G341">
        <v>2018</v>
      </c>
      <c r="I341">
        <v>13029</v>
      </c>
      <c r="M341" s="2">
        <f t="shared" ref="M341" si="150">(I341/$I$377*100)</f>
        <v>0.78331995635196194</v>
      </c>
    </row>
    <row r="342" spans="1:13" x14ac:dyDescent="0.2">
      <c r="A342" t="s">
        <v>12</v>
      </c>
      <c r="B342" t="s">
        <v>13</v>
      </c>
      <c r="C342" t="s">
        <v>14</v>
      </c>
      <c r="D342" t="s">
        <v>15</v>
      </c>
      <c r="E342" t="s">
        <v>266</v>
      </c>
      <c r="F342" t="s">
        <v>267</v>
      </c>
      <c r="G342">
        <v>2023</v>
      </c>
      <c r="I342">
        <v>11184</v>
      </c>
      <c r="M342" s="2">
        <f t="shared" ref="M342" si="151">(I342/$I$378*100)</f>
        <v>0.62378167641325533</v>
      </c>
    </row>
    <row r="343" spans="1:13" x14ac:dyDescent="0.2">
      <c r="A343" t="s">
        <v>12</v>
      </c>
      <c r="B343" t="s">
        <v>13</v>
      </c>
      <c r="C343" t="s">
        <v>14</v>
      </c>
      <c r="D343" t="s">
        <v>15</v>
      </c>
      <c r="E343" t="s">
        <v>268</v>
      </c>
      <c r="F343" t="s">
        <v>269</v>
      </c>
      <c r="G343">
        <v>2013</v>
      </c>
      <c r="I343">
        <v>5058</v>
      </c>
      <c r="M343" s="2">
        <f t="shared" ref="M343" si="152">(I343/$I$376*100)</f>
        <v>0.34379677247015739</v>
      </c>
    </row>
    <row r="344" spans="1:13" x14ac:dyDescent="0.2">
      <c r="A344" t="s">
        <v>12</v>
      </c>
      <c r="B344" t="s">
        <v>13</v>
      </c>
      <c r="C344" t="s">
        <v>14</v>
      </c>
      <c r="D344" t="s">
        <v>15</v>
      </c>
      <c r="E344" t="s">
        <v>268</v>
      </c>
      <c r="F344" t="s">
        <v>269</v>
      </c>
      <c r="G344">
        <v>2018</v>
      </c>
      <c r="I344">
        <v>7053</v>
      </c>
      <c r="M344" s="2">
        <f t="shared" ref="M344" si="153">(I344/$I$377*100)</f>
        <v>0.42403527915806183</v>
      </c>
    </row>
    <row r="345" spans="1:13" x14ac:dyDescent="0.2">
      <c r="A345" t="s">
        <v>12</v>
      </c>
      <c r="B345" t="s">
        <v>13</v>
      </c>
      <c r="C345" t="s">
        <v>14</v>
      </c>
      <c r="D345" t="s">
        <v>15</v>
      </c>
      <c r="E345" t="s">
        <v>268</v>
      </c>
      <c r="F345" t="s">
        <v>269</v>
      </c>
      <c r="G345">
        <v>2023</v>
      </c>
      <c r="I345">
        <v>5298</v>
      </c>
      <c r="M345" s="2">
        <f t="shared" ref="M345" si="154">(I345/$I$378*100)</f>
        <v>0.295493143923232</v>
      </c>
    </row>
    <row r="346" spans="1:13" x14ac:dyDescent="0.2">
      <c r="A346" t="s">
        <v>12</v>
      </c>
      <c r="B346" t="s">
        <v>13</v>
      </c>
      <c r="C346" t="s">
        <v>14</v>
      </c>
      <c r="D346" t="s">
        <v>15</v>
      </c>
      <c r="E346" t="s">
        <v>270</v>
      </c>
      <c r="F346" t="s">
        <v>271</v>
      </c>
      <c r="G346">
        <v>2013</v>
      </c>
      <c r="I346">
        <v>3411</v>
      </c>
      <c r="M346" s="2">
        <f t="shared" ref="M346" si="155">(I346/$I$376*100)</f>
        <v>0.23184871310709901</v>
      </c>
    </row>
    <row r="347" spans="1:13" x14ac:dyDescent="0.2">
      <c r="A347" t="s">
        <v>12</v>
      </c>
      <c r="B347" t="s">
        <v>13</v>
      </c>
      <c r="C347" t="s">
        <v>14</v>
      </c>
      <c r="D347" t="s">
        <v>15</v>
      </c>
      <c r="E347" t="s">
        <v>270</v>
      </c>
      <c r="F347" t="s">
        <v>271</v>
      </c>
      <c r="G347">
        <v>2018</v>
      </c>
      <c r="I347">
        <v>4251</v>
      </c>
      <c r="M347" s="2">
        <f t="shared" ref="M347" si="156">(I347/$I$377*100)</f>
        <v>0.25557549577497812</v>
      </c>
    </row>
    <row r="348" spans="1:13" x14ac:dyDescent="0.2">
      <c r="A348" t="s">
        <v>12</v>
      </c>
      <c r="B348" t="s">
        <v>13</v>
      </c>
      <c r="C348" t="s">
        <v>14</v>
      </c>
      <c r="D348" t="s">
        <v>15</v>
      </c>
      <c r="E348" t="s">
        <v>270</v>
      </c>
      <c r="F348" t="s">
        <v>271</v>
      </c>
      <c r="G348">
        <v>2023</v>
      </c>
      <c r="I348">
        <v>2778</v>
      </c>
      <c r="M348" s="2">
        <f t="shared" ref="M348" si="157">(I348/$I$378*100)</f>
        <v>0.15494147863698349</v>
      </c>
    </row>
    <row r="349" spans="1:13" x14ac:dyDescent="0.2">
      <c r="A349" t="s">
        <v>12</v>
      </c>
      <c r="B349" t="s">
        <v>13</v>
      </c>
      <c r="C349" t="s">
        <v>14</v>
      </c>
      <c r="D349" t="s">
        <v>15</v>
      </c>
      <c r="E349" t="s">
        <v>272</v>
      </c>
      <c r="F349" t="s">
        <v>273</v>
      </c>
      <c r="G349">
        <v>2013</v>
      </c>
      <c r="I349">
        <v>1803</v>
      </c>
      <c r="M349" s="2">
        <f t="shared" ref="M349" si="158">(I349/$I$376*100)</f>
        <v>0.12255151853770142</v>
      </c>
    </row>
    <row r="350" spans="1:13" x14ac:dyDescent="0.2">
      <c r="A350" t="s">
        <v>12</v>
      </c>
      <c r="B350" t="s">
        <v>13</v>
      </c>
      <c r="C350" t="s">
        <v>14</v>
      </c>
      <c r="D350" t="s">
        <v>15</v>
      </c>
      <c r="E350" t="s">
        <v>272</v>
      </c>
      <c r="F350" t="s">
        <v>273</v>
      </c>
      <c r="G350">
        <v>2018</v>
      </c>
      <c r="I350">
        <v>3099</v>
      </c>
      <c r="M350" s="2">
        <f t="shared" ref="M350" si="159">(I350/$I$377*100)</f>
        <v>0.18631579896651546</v>
      </c>
    </row>
    <row r="351" spans="1:13" x14ac:dyDescent="0.2">
      <c r="A351" t="s">
        <v>12</v>
      </c>
      <c r="B351" t="s">
        <v>13</v>
      </c>
      <c r="C351" t="s">
        <v>14</v>
      </c>
      <c r="D351" t="s">
        <v>15</v>
      </c>
      <c r="E351" t="s">
        <v>272</v>
      </c>
      <c r="F351" t="s">
        <v>273</v>
      </c>
      <c r="G351">
        <v>2023</v>
      </c>
      <c r="I351">
        <v>270</v>
      </c>
      <c r="M351" s="2">
        <f t="shared" ref="M351" si="160">(I351/$I$378*100)</f>
        <v>1.5059106994955197E-2</v>
      </c>
    </row>
    <row r="352" spans="1:13" x14ac:dyDescent="0.2">
      <c r="A352" t="s">
        <v>12</v>
      </c>
      <c r="B352" t="s">
        <v>13</v>
      </c>
      <c r="C352" t="s">
        <v>14</v>
      </c>
      <c r="D352" t="s">
        <v>15</v>
      </c>
      <c r="E352" t="s">
        <v>274</v>
      </c>
      <c r="F352" t="s">
        <v>275</v>
      </c>
      <c r="G352">
        <v>2013</v>
      </c>
      <c r="I352">
        <v>1284</v>
      </c>
      <c r="M352" s="2">
        <f t="shared" ref="M352" si="161">(I352/$I$376*100)</f>
        <v>8.7274625514369722E-2</v>
      </c>
    </row>
    <row r="353" spans="1:13" x14ac:dyDescent="0.2">
      <c r="A353" t="s">
        <v>12</v>
      </c>
      <c r="B353" t="s">
        <v>13</v>
      </c>
      <c r="C353" t="s">
        <v>14</v>
      </c>
      <c r="D353" t="s">
        <v>15</v>
      </c>
      <c r="E353" t="s">
        <v>274</v>
      </c>
      <c r="F353" t="s">
        <v>275</v>
      </c>
      <c r="G353">
        <v>2018</v>
      </c>
      <c r="I353">
        <v>2340</v>
      </c>
      <c r="M353" s="2">
        <f t="shared" ref="M353" si="162">(I353/$I$377*100)</f>
        <v>0.14068375914218981</v>
      </c>
    </row>
    <row r="354" spans="1:13" x14ac:dyDescent="0.2">
      <c r="A354" t="s">
        <v>12</v>
      </c>
      <c r="B354" t="s">
        <v>13</v>
      </c>
      <c r="C354" t="s">
        <v>14</v>
      </c>
      <c r="D354" t="s">
        <v>15</v>
      </c>
      <c r="E354" t="s">
        <v>274</v>
      </c>
      <c r="F354" t="s">
        <v>275</v>
      </c>
      <c r="G354">
        <v>2023</v>
      </c>
      <c r="I354">
        <v>90</v>
      </c>
      <c r="M354" s="2">
        <f t="shared" ref="M354" si="163">(I354/$I$378*100)</f>
        <v>5.019702331651733E-3</v>
      </c>
    </row>
    <row r="355" spans="1:13" x14ac:dyDescent="0.2">
      <c r="A355" t="s">
        <v>12</v>
      </c>
      <c r="B355" t="s">
        <v>13</v>
      </c>
      <c r="C355" t="s">
        <v>14</v>
      </c>
      <c r="D355" t="s">
        <v>15</v>
      </c>
      <c r="E355" t="s">
        <v>276</v>
      </c>
      <c r="F355" t="s">
        <v>277</v>
      </c>
      <c r="G355">
        <v>2013</v>
      </c>
      <c r="I355">
        <v>570</v>
      </c>
      <c r="M355" s="2">
        <f t="shared" ref="M355" si="164">(I355/$I$376*100)</f>
        <v>3.8743408522734224E-2</v>
      </c>
    </row>
    <row r="356" spans="1:13" x14ac:dyDescent="0.2">
      <c r="A356" t="s">
        <v>12</v>
      </c>
      <c r="B356" t="s">
        <v>13</v>
      </c>
      <c r="C356" t="s">
        <v>14</v>
      </c>
      <c r="D356" t="s">
        <v>15</v>
      </c>
      <c r="E356" t="s">
        <v>276</v>
      </c>
      <c r="F356" t="s">
        <v>277</v>
      </c>
      <c r="G356">
        <v>2018</v>
      </c>
      <c r="I356">
        <v>1527</v>
      </c>
      <c r="M356" s="2">
        <f t="shared" ref="M356" si="165">(I356/$I$377*100)</f>
        <v>9.180517102996745E-2</v>
      </c>
    </row>
    <row r="357" spans="1:13" x14ac:dyDescent="0.2">
      <c r="A357" t="s">
        <v>12</v>
      </c>
      <c r="B357" t="s">
        <v>13</v>
      </c>
      <c r="C357" t="s">
        <v>14</v>
      </c>
      <c r="D357" t="s">
        <v>15</v>
      </c>
      <c r="E357" t="s">
        <v>276</v>
      </c>
      <c r="F357" t="s">
        <v>277</v>
      </c>
      <c r="G357">
        <v>2023</v>
      </c>
      <c r="I357">
        <v>39</v>
      </c>
      <c r="M357" s="2">
        <f t="shared" ref="M357" si="166">(I357/$I$378*100)</f>
        <v>2.1752043437157512E-3</v>
      </c>
    </row>
    <row r="358" spans="1:13" x14ac:dyDescent="0.2">
      <c r="A358" t="s">
        <v>12</v>
      </c>
      <c r="B358" t="s">
        <v>13</v>
      </c>
      <c r="C358" t="s">
        <v>14</v>
      </c>
      <c r="D358" t="s">
        <v>15</v>
      </c>
      <c r="E358" t="s">
        <v>278</v>
      </c>
      <c r="F358" t="s">
        <v>279</v>
      </c>
      <c r="G358">
        <v>2013</v>
      </c>
      <c r="I358">
        <v>564</v>
      </c>
      <c r="M358" s="2">
        <f t="shared" ref="M358" si="167">(I358/$I$376*100)</f>
        <v>3.8335583169863338E-2</v>
      </c>
    </row>
    <row r="359" spans="1:13" x14ac:dyDescent="0.2">
      <c r="A359" t="s">
        <v>12</v>
      </c>
      <c r="B359" t="s">
        <v>13</v>
      </c>
      <c r="C359" t="s">
        <v>14</v>
      </c>
      <c r="D359" t="s">
        <v>15</v>
      </c>
      <c r="E359" t="s">
        <v>278</v>
      </c>
      <c r="F359" t="s">
        <v>279</v>
      </c>
      <c r="G359">
        <v>2018</v>
      </c>
      <c r="I359">
        <v>1047</v>
      </c>
      <c r="M359" s="2">
        <f t="shared" ref="M359" si="168">(I359/$I$377*100)</f>
        <v>6.2946964026441329E-2</v>
      </c>
    </row>
    <row r="360" spans="1:13" x14ac:dyDescent="0.2">
      <c r="A360" t="s">
        <v>12</v>
      </c>
      <c r="B360" t="s">
        <v>13</v>
      </c>
      <c r="C360" t="s">
        <v>14</v>
      </c>
      <c r="D360" t="s">
        <v>15</v>
      </c>
      <c r="E360" t="s">
        <v>278</v>
      </c>
      <c r="F360" t="s">
        <v>279</v>
      </c>
      <c r="G360">
        <v>2023</v>
      </c>
      <c r="I360">
        <v>6</v>
      </c>
      <c r="M360" s="2">
        <f t="shared" ref="M360" si="169">(I360/$I$378*100)</f>
        <v>3.3464682211011557E-4</v>
      </c>
    </row>
    <row r="361" spans="1:13" x14ac:dyDescent="0.2">
      <c r="A361" t="s">
        <v>12</v>
      </c>
      <c r="B361" t="s">
        <v>13</v>
      </c>
      <c r="C361" t="s">
        <v>14</v>
      </c>
      <c r="D361" t="s">
        <v>15</v>
      </c>
      <c r="E361" t="s">
        <v>280</v>
      </c>
      <c r="F361" t="s">
        <v>281</v>
      </c>
      <c r="G361">
        <v>2013</v>
      </c>
      <c r="I361">
        <v>258</v>
      </c>
      <c r="M361" s="2">
        <f t="shared" ref="M361" si="170">(I361/$I$376*100)</f>
        <v>1.7536490173448122E-2</v>
      </c>
    </row>
    <row r="362" spans="1:13" x14ac:dyDescent="0.2">
      <c r="A362" t="s">
        <v>12</v>
      </c>
      <c r="B362" t="s">
        <v>13</v>
      </c>
      <c r="C362" t="s">
        <v>14</v>
      </c>
      <c r="D362" t="s">
        <v>15</v>
      </c>
      <c r="E362" t="s">
        <v>280</v>
      </c>
      <c r="F362" t="s">
        <v>281</v>
      </c>
      <c r="G362">
        <v>2018</v>
      </c>
      <c r="I362">
        <v>654</v>
      </c>
      <c r="M362" s="2">
        <f t="shared" ref="M362" si="171">(I362/$I$377*100)</f>
        <v>3.9319307042304324E-2</v>
      </c>
    </row>
    <row r="363" spans="1:13" x14ac:dyDescent="0.2">
      <c r="A363" t="s">
        <v>12</v>
      </c>
      <c r="B363" t="s">
        <v>13</v>
      </c>
      <c r="C363" t="s">
        <v>14</v>
      </c>
      <c r="D363" t="s">
        <v>15</v>
      </c>
      <c r="E363" t="s">
        <v>280</v>
      </c>
      <c r="F363" t="s">
        <v>281</v>
      </c>
      <c r="G363">
        <v>2023</v>
      </c>
      <c r="I363">
        <v>6</v>
      </c>
      <c r="M363" s="2">
        <f t="shared" ref="M363" si="172">(I363/$I$378*100)</f>
        <v>3.3464682211011557E-4</v>
      </c>
    </row>
    <row r="364" spans="1:13" x14ac:dyDescent="0.2">
      <c r="A364" t="s">
        <v>12</v>
      </c>
      <c r="B364" t="s">
        <v>13</v>
      </c>
      <c r="C364" t="s">
        <v>14</v>
      </c>
      <c r="D364" t="s">
        <v>15</v>
      </c>
      <c r="E364" t="s">
        <v>282</v>
      </c>
      <c r="F364" t="s">
        <v>283</v>
      </c>
      <c r="G364">
        <v>2013</v>
      </c>
      <c r="I364">
        <v>1404</v>
      </c>
      <c r="M364" s="2">
        <f t="shared" ref="M364" si="173">(I364/$I$376*100)</f>
        <v>9.5431132571787453E-2</v>
      </c>
    </row>
    <row r="365" spans="1:13" x14ac:dyDescent="0.2">
      <c r="A365" t="s">
        <v>12</v>
      </c>
      <c r="B365" t="s">
        <v>13</v>
      </c>
      <c r="C365" t="s">
        <v>14</v>
      </c>
      <c r="D365" t="s">
        <v>15</v>
      </c>
      <c r="E365" t="s">
        <v>282</v>
      </c>
      <c r="F365" t="s">
        <v>283</v>
      </c>
      <c r="G365">
        <v>2018</v>
      </c>
      <c r="I365">
        <v>12723</v>
      </c>
      <c r="M365" s="2">
        <f t="shared" ref="M365" si="174">(I365/$I$377*100)</f>
        <v>0.764922849387214</v>
      </c>
    </row>
    <row r="366" spans="1:13" x14ac:dyDescent="0.2">
      <c r="A366" t="s">
        <v>12</v>
      </c>
      <c r="B366" t="s">
        <v>13</v>
      </c>
      <c r="C366" t="s">
        <v>14</v>
      </c>
      <c r="D366" t="s">
        <v>15</v>
      </c>
      <c r="E366" t="s">
        <v>282</v>
      </c>
      <c r="F366" t="s">
        <v>283</v>
      </c>
      <c r="G366">
        <v>2023</v>
      </c>
      <c r="I366">
        <v>93</v>
      </c>
      <c r="M366" s="2">
        <f t="shared" ref="M366" si="175">(I366/$I$378*100)</f>
        <v>5.1870257427067907E-3</v>
      </c>
    </row>
    <row r="367" spans="1:13" x14ac:dyDescent="0.2">
      <c r="A367" t="s">
        <v>12</v>
      </c>
      <c r="B367" t="s">
        <v>13</v>
      </c>
      <c r="C367" t="s">
        <v>14</v>
      </c>
      <c r="D367" t="s">
        <v>15</v>
      </c>
      <c r="E367" t="s">
        <v>284</v>
      </c>
      <c r="F367" t="s">
        <v>33</v>
      </c>
      <c r="G367">
        <v>2013</v>
      </c>
      <c r="I367">
        <v>90738</v>
      </c>
      <c r="M367" s="2" t="s">
        <v>291</v>
      </c>
    </row>
    <row r="368" spans="1:13" x14ac:dyDescent="0.2">
      <c r="A368" t="s">
        <v>12</v>
      </c>
      <c r="B368" t="s">
        <v>13</v>
      </c>
      <c r="C368" t="s">
        <v>14</v>
      </c>
      <c r="D368" t="s">
        <v>15</v>
      </c>
      <c r="E368" t="s">
        <v>284</v>
      </c>
      <c r="F368" t="s">
        <v>33</v>
      </c>
      <c r="G368">
        <v>2018</v>
      </c>
      <c r="I368">
        <v>1005</v>
      </c>
      <c r="M368" s="2" t="s">
        <v>291</v>
      </c>
    </row>
    <row r="369" spans="1:13" x14ac:dyDescent="0.2">
      <c r="A369" t="s">
        <v>12</v>
      </c>
      <c r="B369" t="s">
        <v>13</v>
      </c>
      <c r="C369" t="s">
        <v>14</v>
      </c>
      <c r="D369" t="s">
        <v>15</v>
      </c>
      <c r="E369" t="s">
        <v>284</v>
      </c>
      <c r="F369" t="s">
        <v>33</v>
      </c>
      <c r="G369">
        <v>2023</v>
      </c>
      <c r="I369">
        <v>678</v>
      </c>
      <c r="M369" s="2" t="s">
        <v>291</v>
      </c>
    </row>
    <row r="370" spans="1:13" x14ac:dyDescent="0.2">
      <c r="A370" t="s">
        <v>12</v>
      </c>
      <c r="B370" t="s">
        <v>13</v>
      </c>
      <c r="C370" t="s">
        <v>14</v>
      </c>
      <c r="D370" t="s">
        <v>15</v>
      </c>
      <c r="E370" t="s">
        <v>285</v>
      </c>
      <c r="F370" t="s">
        <v>286</v>
      </c>
      <c r="G370">
        <v>2013</v>
      </c>
      <c r="I370">
        <v>6.3</v>
      </c>
      <c r="M370" s="2" t="s">
        <v>291</v>
      </c>
    </row>
    <row r="371" spans="1:13" x14ac:dyDescent="0.2">
      <c r="A371" t="s">
        <v>12</v>
      </c>
      <c r="B371" t="s">
        <v>13</v>
      </c>
      <c r="C371" t="s">
        <v>14</v>
      </c>
      <c r="D371" t="s">
        <v>15</v>
      </c>
      <c r="E371" t="s">
        <v>285</v>
      </c>
      <c r="F371" t="s">
        <v>286</v>
      </c>
      <c r="G371">
        <v>2018</v>
      </c>
      <c r="I371">
        <v>6.7</v>
      </c>
      <c r="M371" s="2" t="s">
        <v>291</v>
      </c>
    </row>
    <row r="372" spans="1:13" x14ac:dyDescent="0.2">
      <c r="A372" t="s">
        <v>12</v>
      </c>
      <c r="B372" t="s">
        <v>13</v>
      </c>
      <c r="C372" t="s">
        <v>14</v>
      </c>
      <c r="D372" t="s">
        <v>15</v>
      </c>
      <c r="E372" t="s">
        <v>285</v>
      </c>
      <c r="F372" t="s">
        <v>286</v>
      </c>
      <c r="G372">
        <v>2023</v>
      </c>
      <c r="I372">
        <v>6.5</v>
      </c>
      <c r="M372" s="2" t="s">
        <v>291</v>
      </c>
    </row>
    <row r="373" spans="1:13" x14ac:dyDescent="0.2">
      <c r="A373" t="s">
        <v>12</v>
      </c>
      <c r="B373" t="s">
        <v>13</v>
      </c>
      <c r="C373" t="s">
        <v>14</v>
      </c>
      <c r="D373" t="s">
        <v>15</v>
      </c>
      <c r="E373" t="s">
        <v>287</v>
      </c>
      <c r="F373" t="s">
        <v>288</v>
      </c>
      <c r="G373">
        <v>2013</v>
      </c>
      <c r="I373">
        <v>1561959</v>
      </c>
      <c r="M373" s="2" t="s">
        <v>291</v>
      </c>
    </row>
    <row r="374" spans="1:13" x14ac:dyDescent="0.2">
      <c r="A374" t="s">
        <v>12</v>
      </c>
      <c r="B374" t="s">
        <v>13</v>
      </c>
      <c r="C374" t="s">
        <v>14</v>
      </c>
      <c r="D374" t="s">
        <v>15</v>
      </c>
      <c r="E374" t="s">
        <v>287</v>
      </c>
      <c r="F374" t="s">
        <v>288</v>
      </c>
      <c r="G374">
        <v>2018</v>
      </c>
      <c r="I374">
        <v>1664313</v>
      </c>
      <c r="M374" s="2" t="s">
        <v>291</v>
      </c>
    </row>
    <row r="375" spans="1:13" x14ac:dyDescent="0.2">
      <c r="A375" t="s">
        <v>12</v>
      </c>
      <c r="B375" t="s">
        <v>13</v>
      </c>
      <c r="C375" t="s">
        <v>14</v>
      </c>
      <c r="D375" t="s">
        <v>15</v>
      </c>
      <c r="E375" t="s">
        <v>287</v>
      </c>
      <c r="F375" t="s">
        <v>288</v>
      </c>
      <c r="G375">
        <v>2023</v>
      </c>
      <c r="I375">
        <v>1793613</v>
      </c>
      <c r="M375" s="2" t="s">
        <v>291</v>
      </c>
    </row>
    <row r="376" spans="1:13" x14ac:dyDescent="0.2">
      <c r="A376" t="s">
        <v>12</v>
      </c>
      <c r="B376" t="s">
        <v>13</v>
      </c>
      <c r="C376" t="s">
        <v>14</v>
      </c>
      <c r="D376" t="s">
        <v>15</v>
      </c>
      <c r="E376" t="s">
        <v>289</v>
      </c>
      <c r="F376" t="s">
        <v>290</v>
      </c>
      <c r="G376">
        <v>2013</v>
      </c>
      <c r="I376">
        <v>1471218</v>
      </c>
      <c r="M376" s="2">
        <f>(I376/$I$376*100)</f>
        <v>100</v>
      </c>
    </row>
    <row r="377" spans="1:13" x14ac:dyDescent="0.2">
      <c r="A377" t="s">
        <v>12</v>
      </c>
      <c r="B377" t="s">
        <v>13</v>
      </c>
      <c r="C377" t="s">
        <v>14</v>
      </c>
      <c r="D377" t="s">
        <v>15</v>
      </c>
      <c r="E377" t="s">
        <v>289</v>
      </c>
      <c r="F377" t="s">
        <v>290</v>
      </c>
      <c r="G377">
        <v>2018</v>
      </c>
      <c r="I377">
        <v>1663305</v>
      </c>
      <c r="M377" s="2">
        <f>(I377/$I$377*100)</f>
        <v>100</v>
      </c>
    </row>
    <row r="378" spans="1:13" x14ac:dyDescent="0.2">
      <c r="A378" t="s">
        <v>12</v>
      </c>
      <c r="B378" t="s">
        <v>13</v>
      </c>
      <c r="C378" t="s">
        <v>14</v>
      </c>
      <c r="D378" t="s">
        <v>15</v>
      </c>
      <c r="E378" t="s">
        <v>289</v>
      </c>
      <c r="F378" t="s">
        <v>290</v>
      </c>
      <c r="G378">
        <v>2023</v>
      </c>
      <c r="I378">
        <v>1792935</v>
      </c>
      <c r="M378" s="2">
        <f>(I378/$I$378*100)</f>
        <v>100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Census dwellings total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Anton</cp:lastModifiedBy>
  <dcterms:created xsi:type="dcterms:W3CDTF">2024-10-03T12:20:48Z</dcterms:created>
  <dcterms:modified xsi:type="dcterms:W3CDTF">2024-10-05T13:54:55Z</dcterms:modified>
</cp:coreProperties>
</file>