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601"/>
  <fileSharing readOnlyRecommended="1" userName="argocd" reservationPassword="0"/>
  <workbookPr codeName="ThisWorkbook" defaultThemeVersion="124226"/>
  <bookViews>
    <workbookView xWindow="36616" yWindow="65416" windowWidth="29040" windowHeight="15840" tabRatio="758" activeTab="0"/>
  </bookViews>
  <sheets>
    <sheet name="Contents" sheetId="2" r:id="rId1"/>
    <sheet name="1a.Charges by suppression type" sheetId="32" r:id="rId2"/>
    <sheet name="1b.Charges by outcome" sheetId="33" r:id="rId3"/>
    <sheet name="1c.Charges by offence" sheetId="18" r:id="rId4"/>
    <sheet name="2a.People charged by outcome" sheetId="24" r:id="rId5"/>
    <sheet name="2b.People charged by offence" sheetId="23" r:id="rId6"/>
    <sheet name="2c.People charged demographics" sheetId="30" r:id="rId7"/>
    <sheet name="3a.People convicted by sentence" sheetId="29" r:id="rId8"/>
    <sheet name="3b.People convictd demographics" sheetId="31" r:id="rId9"/>
    <sheet name="Definitions and data notes" sheetId="4" r:id="rId10"/>
  </sheets>
  <definedNames>
    <definedName name="_xlnm._FilterDatabase" localSheetId="3" hidden="1">'1c.Charges by offence'!$A$7:$B$7</definedName>
    <definedName name="_xlnm._FilterDatabase" localSheetId="5" hidden="1">'2b.People charged by offence'!$A$8:$B$8</definedName>
    <definedName name="_xlnm._FilterDatabase" localSheetId="6" hidden="1">'2c.People charged demographics'!$A$9:$A$113</definedName>
    <definedName name="_xlnm._FilterDatabase" localSheetId="7" hidden="1">'3a.People convicted by sentence'!$A$8:$A$52</definedName>
    <definedName name="_xlnm._FilterDatabase" localSheetId="8" hidden="1">'3b.People convictd demographics'!$A$9:$A$113</definedName>
  </definedNames>
  <calcPr calcId="191029"/>
  <extLst/>
</workbook>
</file>

<file path=xl/sharedStrings.xml><?xml version="1.0" encoding="utf-8"?>
<sst xmlns="http://schemas.openxmlformats.org/spreadsheetml/2006/main" count="1040" uniqueCount="131">
  <si>
    <t>Total</t>
  </si>
  <si>
    <t>Charge outcome</t>
  </si>
  <si>
    <t>Other</t>
  </si>
  <si>
    <t>Most serious sentence</t>
  </si>
  <si>
    <t>Convicted</t>
  </si>
  <si>
    <t>Not proved</t>
  </si>
  <si>
    <t>Imprisonment</t>
  </si>
  <si>
    <t>Community work</t>
  </si>
  <si>
    <t>Supervision</t>
  </si>
  <si>
    <t>Monetary</t>
  </si>
  <si>
    <t>Deferment</t>
  </si>
  <si>
    <t>No sentence recorded</t>
  </si>
  <si>
    <t>People convicted per year</t>
  </si>
  <si>
    <t>Sentence</t>
  </si>
  <si>
    <t>Definitions and data notes</t>
  </si>
  <si>
    <t>Most serious offence</t>
  </si>
  <si>
    <t>Contents:</t>
  </si>
  <si>
    <t>Other proved</t>
  </si>
  <si>
    <r>
      <t xml:space="preserve">If this information does not answer your query you may wish to request specific information via an Official Information Act request. Information on this process is available on the Ministry website: </t>
    </r>
    <r>
      <rPr>
        <u val="single"/>
        <sz val="9"/>
        <color rgb="FF0000FF"/>
        <rFont val="Calibri"/>
        <family val="2"/>
        <scheme val="minor"/>
      </rPr>
      <t>https://www.justice.govt.nz/about/official-information-act-requests/</t>
    </r>
  </si>
  <si>
    <t>Year</t>
  </si>
  <si>
    <t>Community detention</t>
  </si>
  <si>
    <t>Home detention</t>
  </si>
  <si>
    <t>Intensive supervision</t>
  </si>
  <si>
    <t>Offence type (ANZSOC division)</t>
  </si>
  <si>
    <t>01: Homicide and related offences</t>
  </si>
  <si>
    <t>02: Acts intended to cause injury</t>
  </si>
  <si>
    <t>03: Sexual assault and related offences</t>
  </si>
  <si>
    <t>04: Dangerous or negligent acts endangering persons</t>
  </si>
  <si>
    <t>05: Abduction, harassment and other offences against the person</t>
  </si>
  <si>
    <t>06: Robbery, extortion and related offences</t>
  </si>
  <si>
    <t>07: Unlawful entry with intent/burglary, break and enter</t>
  </si>
  <si>
    <t>08: Theft and related offences</t>
  </si>
  <si>
    <t>09: Fraud, deception and related offences</t>
  </si>
  <si>
    <t>10: Illicit drug offences</t>
  </si>
  <si>
    <t>11: Prohibited and regulated weapons and explosives offences</t>
  </si>
  <si>
    <t>12: Property damage and environmental pollution</t>
  </si>
  <si>
    <t>13: Public order offences</t>
  </si>
  <si>
    <t>14: Traffic and vehicle regulatory offences</t>
  </si>
  <si>
    <t>15: Offences against justice procedures, government security and government operations</t>
  </si>
  <si>
    <t>16: Miscellaneous offences</t>
  </si>
  <si>
    <t>ANZSOC</t>
  </si>
  <si>
    <r>
      <rPr>
        <sz val="9"/>
        <rFont val="Calibri"/>
        <family val="2"/>
        <scheme val="minor"/>
      </rPr>
      <t xml:space="preserve">The Australian and New Zealand Standard Offence Classification is used to categorise offences into 16 divisions, within which subdivisions and groups exist. More information on ANZSOC can be obtained from: </t>
    </r>
    <r>
      <rPr>
        <u val="single"/>
        <sz val="9"/>
        <color rgb="FF0000FF"/>
        <rFont val="Calibri"/>
        <family val="2"/>
        <scheme val="minor"/>
      </rPr>
      <t>abs.gov.au/ausstats/abs@.nsf/mf/1234.0</t>
    </r>
    <r>
      <rPr>
        <sz val="9"/>
        <rFont val="Calibri"/>
        <family val="2"/>
        <scheme val="minor"/>
      </rPr>
      <t>.</t>
    </r>
  </si>
  <si>
    <t>For more information on how to interpret these figures, please read the definitions and data notes</t>
  </si>
  <si>
    <t>Back to contents page</t>
  </si>
  <si>
    <t>Number of charges</t>
  </si>
  <si>
    <t>Percentage of total</t>
  </si>
  <si>
    <t>Values of - and 0</t>
  </si>
  <si>
    <t>Where information is not existing for a measure (eg Balclutha Court from 2014 onwards when it was closed) a dash (-) is used in the tables.
A count of zero is represented by a numerical 0.
Where a percentage value is 0% it is shown as 0%, where it is between 0% and 0.49% it is shown as &lt;1%, and where it is between 0.5% and 1% it is shown as 1%.</t>
  </si>
  <si>
    <t>Gender</t>
  </si>
  <si>
    <t>Female</t>
  </si>
  <si>
    <t>Male</t>
  </si>
  <si>
    <t>Unknown</t>
  </si>
  <si>
    <t>Ethnicity</t>
  </si>
  <si>
    <t>European</t>
  </si>
  <si>
    <t>Māori</t>
  </si>
  <si>
    <t>Pacific Peoples</t>
  </si>
  <si>
    <t>Asian</t>
  </si>
  <si>
    <t>Gender, ethnicity and age</t>
  </si>
  <si>
    <t>Name suppression</t>
  </si>
  <si>
    <t>Interim and final</t>
  </si>
  <si>
    <t>Final only</t>
  </si>
  <si>
    <t>Interim only</t>
  </si>
  <si>
    <t>No name suppression</t>
  </si>
  <si>
    <t>Name suppression type</t>
  </si>
  <si>
    <t>Total name suppression</t>
  </si>
  <si>
    <t>Percentage of suppression type total</t>
  </si>
  <si>
    <t>Age group</t>
  </si>
  <si>
    <t>'Multiple ethnicity' information is used in this table. This means for each ethnicity a person is counted once per year (eg they may be counted in both European and Māori). As some people have multiple recorded ethnicities this will result in the sum of ethnicities being greater than the total number of people each year.</t>
  </si>
  <si>
    <t>Choose which types to show or hide</t>
  </si>
  <si>
    <t>Number of convicted people</t>
  </si>
  <si>
    <t>19 years and under</t>
  </si>
  <si>
    <t>20-24</t>
  </si>
  <si>
    <t>25-29</t>
  </si>
  <si>
    <t>30-34</t>
  </si>
  <si>
    <t>35-39</t>
  </si>
  <si>
    <t>40-44</t>
  </si>
  <si>
    <t>45-49</t>
  </si>
  <si>
    <t>50-54</t>
  </si>
  <si>
    <t>55-59</t>
  </si>
  <si>
    <t>60-64</t>
  </si>
  <si>
    <t>65 years and over</t>
  </si>
  <si>
    <t>Organisation</t>
  </si>
  <si>
    <t>Youth Court</t>
  </si>
  <si>
    <t>Total charges</t>
  </si>
  <si>
    <t>Total name suppression includes convicted people granted both interim and final suppression, interim suppression only and final suppression only.</t>
  </si>
  <si>
    <t>Total name suppression includes people granted both interim and final suppression, interim suppression only and final suppression only. Children and young people with charges finalised in the Youth Court are not included as the Youth Court is closed to the public therefore suppression is implied.</t>
  </si>
  <si>
    <t>2013/2014</t>
  </si>
  <si>
    <t>2014/2015</t>
  </si>
  <si>
    <t>2015/2016</t>
  </si>
  <si>
    <t>2016/2017</t>
  </si>
  <si>
    <t>2017/2018</t>
  </si>
  <si>
    <t>2018/2019</t>
  </si>
  <si>
    <t>2019/2020</t>
  </si>
  <si>
    <t>A person may receive more than one type of sentence when convicted of a charge. The most serious sentence is used in these tables. Sentences include (in order of seriousness):
- imprisonment (includes life imprisonment, preventive detention and imprisonment)
- community sentences (home detention, community detention, intensive supervision, community work, supervision)
- monetary (includes reparation, fine and order for restitution of property)
- deferment (which includes 'to come up for sentence if called upon')
- other (includes orders related to driving (eg disqualification from driving, alcohol interlock order, zero alcohol order, attend driving course), orders related to forfeiture and confiscation (eg forfeiture, confiscation of motor vehicle, prohibition of interest in motor vehicle, destruction of animal), Final Protection Order (Sentencing Act), Child Protection Register, and 'committed to a facility on conviction')
- no sentence recorded (includes where a person has been 'convicted and discharged' and where a person has been ordered to pay court costs).</t>
  </si>
  <si>
    <t>2020/2021</t>
  </si>
  <si>
    <t>2021/2022</t>
  </si>
  <si>
    <t>&lt;1%</t>
  </si>
  <si>
    <t>People with finalised charges per year</t>
  </si>
  <si>
    <t>This data is extracted based on the charge outcome year of each finalised charge (eg the year the charge was convicted and sentenced, withdrawn, or the person was found not guilty). Calendar years start in January and end in December. Financial years start in July and end in June.</t>
  </si>
  <si>
    <t>People are counted once per year for their most serious charge finalised in the year, and only the details of that charge are shown.</t>
  </si>
  <si>
    <t>People are counted once per year for their most serious charge convicted in the year, and only the details of that charge are shown.</t>
  </si>
  <si>
    <t>A range of information is used to determine which finalised charge is a person's most serious in a year. This includes information such as the final charge outcome, sentence type, sentence length/amount, remands in custody and bail and maximum offence penalties.
This data shows the total number of people with finalised charges each year (such as those that have charge outcomes of convicted and sentenced, withdrawn or with a not guilty outcome). Charges that are still active in court are not included. People are counted once per year for their most serious charge finalised in the year and only the details of that charge are shown. This data should not be used to make interpretations about specific offence types (such as drug or sexual offences), as the total number of people with finalised charges for each offence type may be undercounted if a person has other finalised charges in the same year.
For more accurate information about the total number of people with finalised charges for a specific offence type, refer to the data tables about the specific offence on the Ministry website (www.justice.govt.nz/justice-sector-policy/research-data/justice-statistics/data-tables/).</t>
  </si>
  <si>
    <t>Gender, ethnicity and age information originate from Police. All of a person's charges have the same recorded gender and ethnicity information. Age in these tables is the person's age at the offence date of their most serious finalised charge.
'Multiple ethnicity' information is used in this table. This means for each ethnicity a person is counted once per year (eg they may be counted in both European and Māori). As some people have multiple recorded ethnicities this will result in the sum of ethnicities being greater than the total number of people each year. In some instances, ethnicity information is not recorded by Police, such as when the process for charging people involves a summons. Ethnicity information is also not recorded when a charge is prosecuted by an agency other than Police, Crown Law or Corrections (eg Inland Revenue, Ministry of Social Development, and Ministry of Primary Industries).
A small number of records in the Ministry of Justice database are missing some details. Blank or missing details are labelled as Unknown.</t>
  </si>
  <si>
    <t>The final outcome of a prosecution - whether a person is convicted or not:
- proved outcomes (where a person is found to be, or pleads, guilty) include convicted and other proved (Youth Court proved (s283 order), discharge without conviction and adult diversion/Youth Court discharge, and proven but not criminally responsible on account of insanity).
- not proved outcomes include the person being found not guilty and where the charge is withdrawn or dismissed.
- other charge outcomes include being found not guilty by reason of insanity, unfit to stand trial or stay of proceedings ordered.</t>
  </si>
  <si>
    <t>Total name suppression includes finalised charges where both interim and final suppression, interim suppression only and final suppression only were granted. Charges finalised in the Youth Court are not included as the Youth Court is closed to the public therefore suppression is implied.</t>
  </si>
  <si>
    <t>The workbook includes information on finalised charges and people with finalised charges for offences where name suppression (including automatic name suppression) was applied for the person charged. This includes finalised charges with:
- both interim and final name suppression
- interim suppression only
- final suppression only.
Charges where name suppression is applied for people other than the person charged, are not included. Information for children and young people with finalised charges in the Youth Court is also not included in any breakdowns, as the Youth Court is closed to the public therefore suppression is implied.</t>
  </si>
  <si>
    <t>Number of people</t>
  </si>
  <si>
    <t>The workbook includes information on finalised charges and people with finalised charges for offences where name suppression (including automatic name suppression) was applied for the person charged. This includes charges with:
- both interim and final name suppression
- interim suppression only
- final suppression only.
Charges where name suppression is applied for people other than the person charged, are not included. Information for children and young people with finalised charges in the Youth Court is also not included in any breakdowns, as the Youth Court is closed to the public therefore suppression is implied.
Name suppression means that a person’s name and any details that may identify them cannot be published (section 200 Criminal Procedure Act 2011).
Name suppression is available in the following situations:
- for victims and defendants (the person being charged) in specific sexual cases - to protect the victim (rather than the defendant)
- for children under 17 who are complainants or witnesses in criminal proceedings
- as provided in any statute – for example, section 438 of the Oranga Tamariki Act 1989 restricts publication of any proceedings of the Youth Court except with the permission of the court
- for defendants and any other people connected to proceedings (for example, witnesses, victims), at the discretion of the court, subject to certain considerations.
The court may make an order for name suppression only if it is satisfied that publishing the defendant’s name would be likely to:
- cause extreme hardship to the person being charged or people connected with them (for example, their family)
- cast suspicion on another person that may cause them undue hardship (note that the fact that a person is well known does not automatically mean that publication of their name will result in extreme hardship)
- cause undue hardship to the victim(s)
- create a real risk of prejudicing a fair trial
- endanger any person’s safety
- lead to the identification of another person who has name suppression
- prejudice the maintenance of the law or the security or defence of New Zealand.
When a person first appears in court an interim suppression order can be made. This expires at the person's next court appearance and may only be renewed if the court is satisfied that the reason(s) for suppression still apply. At the end of the case a final name suppression order can be made. The court must take into account any views of a victim.
In some instances automatic name suppression is applied to protect the victim. This relates to specific sexual offences where the person is accused or convicted of offences under section 130 (Incest) and 131 (Sexual conduct with dependent family member) of the Crimes Act 1961.
Note that the Criminal Procedure Act 2011 changed the threshold for people being able to obtain name suppression. Now, people need to prove that publishing their name would cause them "extreme hardship", rather than "undue hardship". Additionally, a specific provision was included to make it clear that being well known is not an automatic reason to obtain name suppression.</t>
  </si>
  <si>
    <t>Table 1a: Total number and percentage of finalised charges, by whether name suppression was granted, 2013/2014 - 2022/2023</t>
  </si>
  <si>
    <t>2022/2023</t>
  </si>
  <si>
    <t>Table 1b: Number and percentage of finalised charges where name suppression was granted, by suppression type and charge outcome, 2013/2014 - 2022/2023</t>
  </si>
  <si>
    <t>Table 1c: Number and percentage of finalised charges where name suppression was granted, by suppression type and offence type, 2013/2014 - 2022/2023</t>
  </si>
  <si>
    <t>Table 2a: Number and percentage of people granted name suppression, by suppression type and charge outcome type, 2013/2014 - 2022/2023</t>
  </si>
  <si>
    <t>Table 2b: Number and percentage of people granted name suppression, by suppression type and offence type, 2013/2014 - 2022/2023</t>
  </si>
  <si>
    <t>Table 2c: Number and percentage of people granted name suppression, by suppression type, gender, ethnicity and age group, 2013/2014 - 2022/2023</t>
  </si>
  <si>
    <t>Table 3a: Number and percentage of convicted people where name suppression was granted, by suppression type and most serious sentence, 2013/2014 - 2022/2023</t>
  </si>
  <si>
    <t>Table 3b: Number and percentage of convicted people where name suppression was granted, by suppression type, gender, ethnicity and age group, 2013/2014 - 2022/2023</t>
  </si>
  <si>
    <t>Published 19 September 2023</t>
  </si>
  <si>
    <t>This data counts a person once per financial year for their most serious finalised charge in the year where name suppression was granted, and only the details of that charge are shown.</t>
  </si>
  <si>
    <t xml:space="preserve">This data counts a person once per financial year for their most serious finalised charge in the year where name suppression was granted, and only the details of that charge are shown. </t>
  </si>
  <si>
    <t>This data counts a person once per financial year. All of their charges have the same recorded gender and ethnicity information. Age in this table is the person's age at the offence date of their most serious finalised charge where name suppression was granted.</t>
  </si>
  <si>
    <t>This data counts a person once per financial year for their most serious conviction where name suppression was granted, and only the details of that convicted charge are shown.</t>
  </si>
  <si>
    <t>This data counts a person once per financial year. All of their charges have the same recorded gender and ethnicity information. Age in this table is the person's age at the offence date of their most serious conviction where name suppression was granted.</t>
  </si>
  <si>
    <t>Example interpretation: In 2022/2023, 4% of finalised charges had interim name suppression only (6,753 charges).</t>
  </si>
  <si>
    <t>Example interpretation: In 2022/2023, 48% of finalised charges with name suppression were convicted (3,951 charges).</t>
  </si>
  <si>
    <t>Example interpretation: In 2022/2023, 38% of finalised charges where name suppression was granted were for sexual offences (3,139 charges).</t>
  </si>
  <si>
    <t>Example interpretation: In 2021/2022, 58% of people with finalised charges with interim name suppression only were convicted of their most serious offence (693 people).</t>
  </si>
  <si>
    <t>Example interpretation: In 2022/2023, for 18% of people granted name suppression, their most serious finalised charge with name suppression was for assault (acts intended to cause injury; 275 people).</t>
  </si>
  <si>
    <t>Example interpretation: In 2022/2023, 85% of people with finalised charges who were granted name suppression were male (1,332 people).</t>
  </si>
  <si>
    <t>Example interpretation: In 2022/2023, 42% of people convicted of an offence and granted any sort of name suppression received an imprisonment sentence (364 people).</t>
  </si>
  <si>
    <t>Example interpretation: In 2022/2023, 86% of people convicted of an offence and granted any sort of name suppression were male (746 people).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</si>
</sst>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9">
    <font>
      <sz val="11.5"/>
      <color theme="1"/>
      <name val="Arial"/>
      <family val="2"/>
    </font>
    <fon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5"/>
      <color rgb="FF006100"/>
      <name val="Arial"/>
      <family val="2"/>
    </font>
    <font>
      <sz val="11.5"/>
      <color rgb="FF9C0006"/>
      <name val="Arial"/>
      <family val="2"/>
    </font>
    <font>
      <sz val="11.5"/>
      <color rgb="FF9C6500"/>
      <name val="Arial"/>
      <family val="2"/>
    </font>
    <font>
      <sz val="11.5"/>
      <color rgb="FF3F3F76"/>
      <name val="Arial"/>
      <family val="2"/>
    </font>
    <font>
      <b/>
      <sz val="11.5"/>
      <color rgb="FF3F3F3F"/>
      <name val="Arial"/>
      <family val="2"/>
    </font>
    <font>
      <b/>
      <sz val="11.5"/>
      <color rgb="FFFA7D00"/>
      <name val="Arial"/>
      <family val="2"/>
    </font>
    <font>
      <sz val="11.5"/>
      <color rgb="FFFA7D00"/>
      <name val="Arial"/>
      <family val="2"/>
    </font>
    <font>
      <b/>
      <sz val="11.5"/>
      <color theme="0"/>
      <name val="Arial"/>
      <family val="2"/>
    </font>
    <font>
      <sz val="11.5"/>
      <color rgb="FFFF0000"/>
      <name val="Arial"/>
      <family val="2"/>
    </font>
    <font>
      <i/>
      <sz val="11.5"/>
      <color rgb="FF7F7F7F"/>
      <name val="Arial"/>
      <family val="2"/>
    </font>
    <font>
      <b/>
      <sz val="11.5"/>
      <color theme="1"/>
      <name val="Arial"/>
      <family val="2"/>
    </font>
    <font>
      <sz val="11.5"/>
      <color theme="0"/>
      <name val="Arial"/>
      <family val="2"/>
    </font>
    <font>
      <b/>
      <sz val="11"/>
      <color rgb="FF112277"/>
      <name val="Calibri"/>
      <family val="2"/>
      <scheme val="minor"/>
    </font>
    <font>
      <b/>
      <sz val="9"/>
      <color rgb="FFFFFFFF"/>
      <name val="Calibri"/>
      <family val="2"/>
      <scheme val="minor"/>
    </font>
    <font>
      <b/>
      <sz val="9"/>
      <color rgb="FF263E78"/>
      <name val="Calibri"/>
      <family val="2"/>
      <scheme val="minor"/>
    </font>
    <font>
      <sz val="9"/>
      <color rgb="FF000000"/>
      <name val="Calibri"/>
      <family val="2"/>
      <scheme val="minor"/>
    </font>
    <font>
      <sz val="9"/>
      <color theme="1"/>
      <name val="Calibri"/>
      <family val="2"/>
      <scheme val="minor"/>
    </font>
    <font>
      <b/>
      <sz val="9"/>
      <color rgb="FF000000"/>
      <name val="Calibri"/>
      <family val="2"/>
      <scheme val="minor"/>
    </font>
    <font>
      <u val="single"/>
      <sz val="11.5"/>
      <color theme="10"/>
      <name val="Arial"/>
      <family val="2"/>
    </font>
    <font>
      <sz val="11.5"/>
      <color theme="1"/>
      <name val="Calibri"/>
      <family val="2"/>
      <scheme val="minor"/>
    </font>
    <font>
      <u val="single"/>
      <sz val="11"/>
      <color theme="10"/>
      <name val="Calibri"/>
      <family val="2"/>
      <scheme val="minor"/>
    </font>
    <font>
      <sz val="9"/>
      <name val="Calibri"/>
      <family val="2"/>
      <scheme val="minor"/>
    </font>
    <font>
      <u val="single"/>
      <sz val="9"/>
      <color rgb="FF0000FF"/>
      <name val="Calibri"/>
      <family val="2"/>
      <scheme val="minor"/>
    </font>
    <font>
      <sz val="10"/>
      <color theme="1"/>
      <name val="Calibri"/>
      <family val="2"/>
      <scheme val="minor"/>
    </font>
    <font>
      <sz val="11.5"/>
      <color rgb="FF0000FF"/>
      <name val="Arial"/>
      <family val="2"/>
    </font>
    <font>
      <sz val="11.5"/>
      <name val="Arial"/>
      <family val="2"/>
    </font>
    <font>
      <sz val="9"/>
      <color rgb="FF0000FF"/>
      <name val="Calibri"/>
      <family val="2"/>
      <scheme val="minor"/>
    </font>
    <font>
      <u val="single"/>
      <sz val="11"/>
      <color rgb="FF0000FF"/>
      <name val="Calibri"/>
      <family val="2"/>
      <scheme val="minor"/>
    </font>
    <font>
      <b/>
      <sz val="11"/>
      <color rgb="FF263E78"/>
      <name val="Calibri"/>
      <family val="2"/>
      <scheme val="minor"/>
    </font>
    <font>
      <u val="single"/>
      <sz val="10"/>
      <color theme="10"/>
      <name val="Calibri"/>
      <family val="2"/>
      <scheme val="minor"/>
    </font>
    <font>
      <b/>
      <i/>
      <sz val="9"/>
      <color rgb="FF263E78"/>
      <name val="Calibri"/>
      <family val="2"/>
      <scheme val="minor"/>
    </font>
    <font>
      <i/>
      <sz val="11.5"/>
      <color theme="1"/>
      <name val="Arial"/>
      <family val="2"/>
    </font>
    <font>
      <b/>
      <sz val="9"/>
      <color rgb="FFC00000"/>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263E78"/>
        <bgColor indexed="64"/>
      </patternFill>
    </fill>
    <fill>
      <patternFill patternType="solid">
        <fgColor rgb="FF0087C0"/>
        <bgColor indexed="64"/>
      </patternFill>
    </fill>
    <fill>
      <patternFill patternType="solid">
        <fgColor rgb="FFF2F4F8"/>
        <bgColor indexed="64"/>
      </patternFill>
    </fill>
  </fills>
  <borders count="2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style="thin">
        <color rgb="FFA6A6A6"/>
      </top>
      <bottom style="thin"/>
    </border>
    <border>
      <left/>
      <right/>
      <top/>
      <bottom style="thin">
        <color rgb="FFA6A6A6"/>
      </bottom>
    </border>
    <border>
      <left/>
      <right/>
      <top/>
      <bottom style="thin"/>
    </border>
    <border>
      <left style="thin">
        <color theme="0"/>
      </left>
      <right/>
      <top/>
      <bottom/>
    </border>
    <border>
      <left style="thin">
        <color theme="0" tint="-0.4999699890613556"/>
      </left>
      <right/>
      <top/>
      <bottom style="thin">
        <color rgb="FFA6A6A6"/>
      </bottom>
    </border>
    <border>
      <left style="thin">
        <color theme="0" tint="-0.4999699890613556"/>
      </left>
      <right/>
      <top/>
      <bottom style="thin"/>
    </border>
    <border>
      <left style="thin">
        <color theme="0" tint="-0.4999699890613556"/>
      </left>
      <right/>
      <top/>
      <bottom/>
    </border>
    <border>
      <left style="thin">
        <color theme="0" tint="-0.4999699890613556"/>
      </left>
      <right/>
      <top style="thin">
        <color rgb="FFA6A6A6"/>
      </top>
      <bottom style="thin"/>
    </border>
    <border>
      <left/>
      <right/>
      <top style="thin"/>
      <bottom/>
    </border>
    <border>
      <left style="thin">
        <color theme="0" tint="-0.4999699890613556"/>
      </left>
      <right/>
      <top style="thin"/>
      <bottom/>
    </border>
    <border>
      <left/>
      <right/>
      <top style="thin">
        <color rgb="FFA6A6A6"/>
      </top>
      <bottom/>
    </border>
    <border>
      <left style="thin">
        <color theme="0" tint="-0.4999699890613556"/>
      </left>
      <right/>
      <top style="thin">
        <color rgb="FFA6A6A6"/>
      </top>
      <bottom/>
    </border>
    <border>
      <left/>
      <right/>
      <top style="medium"/>
      <bottom style="thin"/>
    </border>
    <border>
      <left style="thin">
        <color theme="0" tint="-0.4999699890613556"/>
      </left>
      <right/>
      <top style="medium"/>
      <bottom style="thin"/>
    </border>
    <border>
      <left/>
      <right/>
      <top/>
      <bottom style="medium"/>
    </border>
    <border>
      <left/>
      <right/>
      <top style="medium"/>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24" fillId="0" borderId="0" applyNumberFormat="0" applyFill="0" applyBorder="0">
      <alignment/>
      <protection locked="0"/>
    </xf>
  </cellStyleXfs>
  <cellXfs count="99">
    <xf numFmtId="0" fontId="0" fillId="0" borderId="0" xfId="0"/>
    <xf numFmtId="0" fontId="25" fillId="33" borderId="0" xfId="0" applyFont="1" applyFill="1"/>
    <xf numFmtId="0" fontId="25" fillId="34" borderId="0" xfId="0" applyFont="1" applyFill="1"/>
    <xf numFmtId="0" fontId="0" fillId="0" borderId="0" xfId="0"/>
    <xf numFmtId="0" fontId="0" fillId="0" borderId="0" xfId="0"/>
    <xf numFmtId="0" fontId="20" fillId="0" borderId="10" xfId="0" applyFont="1" applyFill="1" applyBorder="1" applyAlignment="1">
      <alignment horizontal="left" vertical="top" wrapText="1"/>
    </xf>
    <xf numFmtId="0" fontId="19" fillId="34" borderId="0" xfId="0" applyFont="1" applyFill="1" applyBorder="1" applyAlignment="1">
      <alignment vertical="top"/>
    </xf>
    <xf numFmtId="0" fontId="20" fillId="0" borderId="11" xfId="0" applyFont="1" applyFill="1" applyBorder="1" applyAlignment="1">
      <alignment horizontal="left" vertical="top" wrapText="1"/>
    </xf>
    <xf numFmtId="0" fontId="19" fillId="34" borderId="0" xfId="0" applyFont="1" applyFill="1" applyBorder="1" applyAlignment="1">
      <alignment horizontal="right" vertical="top"/>
    </xf>
    <xf numFmtId="0" fontId="0" fillId="0" borderId="0" xfId="0"/>
    <xf numFmtId="0" fontId="29" fillId="0" borderId="0" xfId="0" applyFont="1"/>
    <xf numFmtId="0" fontId="22" fillId="0" borderId="0" xfId="0" applyFont="1" applyFill="1" applyBorder="1" applyAlignment="1">
      <alignment horizontal="left" vertical="top" wrapText="1"/>
    </xf>
    <xf numFmtId="0" fontId="18" fillId="0" borderId="0" xfId="0" applyFont="1" applyFill="1" applyAlignment="1">
      <alignment horizontal="left" vertical="center"/>
    </xf>
    <xf numFmtId="0" fontId="20" fillId="0" borderId="0" xfId="0" applyFont="1" applyFill="1" applyBorder="1" applyAlignment="1">
      <alignment horizontal="left" vertical="top" wrapText="1"/>
    </xf>
    <xf numFmtId="0" fontId="30" fillId="0" borderId="0" xfId="0" applyFont="1"/>
    <xf numFmtId="0" fontId="31" fillId="0" borderId="0" xfId="0" applyFont="1"/>
    <xf numFmtId="0" fontId="31" fillId="0" borderId="0" xfId="0" applyFont="1" applyFill="1"/>
    <xf numFmtId="0" fontId="32" fillId="0" borderId="0" xfId="0" applyFont="1"/>
    <xf numFmtId="0" fontId="27" fillId="0" borderId="0"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11" xfId="0" applyFont="1" applyFill="1" applyBorder="1" applyAlignment="1">
      <alignment horizontal="left" vertical="top" wrapText="1"/>
    </xf>
    <xf numFmtId="0" fontId="34" fillId="0" borderId="0" xfId="0" applyFont="1" applyFill="1" applyAlignment="1">
      <alignment horizontal="left" vertical="center"/>
    </xf>
    <xf numFmtId="0" fontId="0" fillId="0" borderId="0" xfId="0" applyFill="1"/>
    <xf numFmtId="0" fontId="26" fillId="0" borderId="0" xfId="61" applyFont="1" applyAlignment="1" applyProtection="1">
      <alignment/>
      <protection/>
    </xf>
    <xf numFmtId="0" fontId="35" fillId="0" borderId="0" xfId="61" applyFont="1" applyAlignment="1" applyProtection="1">
      <alignment/>
      <protection/>
    </xf>
    <xf numFmtId="0" fontId="22" fillId="0" borderId="0" xfId="0" applyFont="1" applyFill="1" applyBorder="1" applyAlignment="1">
      <alignment horizontal="left" vertical="top" wrapText="1"/>
    </xf>
    <xf numFmtId="0" fontId="19" fillId="34" borderId="13" xfId="0" applyFont="1" applyFill="1" applyBorder="1" applyAlignment="1">
      <alignment horizontal="right" vertical="top"/>
    </xf>
    <xf numFmtId="9" fontId="21" fillId="0" borderId="11" xfId="15" applyFont="1" applyFill="1" applyBorder="1" applyAlignment="1">
      <alignment horizontal="right" vertical="top" wrapText="1"/>
    </xf>
    <xf numFmtId="9" fontId="21" fillId="0" borderId="14" xfId="15" applyFont="1" applyFill="1" applyBorder="1" applyAlignment="1">
      <alignment horizontal="right" vertical="top" wrapText="1"/>
    </xf>
    <xf numFmtId="0" fontId="22" fillId="0" borderId="0" xfId="0" applyFont="1" applyFill="1" applyBorder="1" applyAlignment="1">
      <alignment vertical="top" wrapText="1"/>
    </xf>
    <xf numFmtId="0" fontId="20" fillId="0" borderId="12" xfId="0" applyFont="1" applyFill="1" applyBorder="1" applyAlignment="1">
      <alignment horizontal="left" vertical="top"/>
    </xf>
    <xf numFmtId="0" fontId="36" fillId="35" borderId="0" xfId="0" applyFont="1" applyFill="1" applyBorder="1" applyAlignment="1">
      <alignment horizontal="left" vertical="top" wrapText="1"/>
    </xf>
    <xf numFmtId="0" fontId="27"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7"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0" fillId="0" borderId="0" xfId="0" applyBorder="1"/>
    <xf numFmtId="3" fontId="23" fillId="0" borderId="12" xfId="18" applyNumberFormat="1" applyFont="1" applyFill="1" applyBorder="1" applyAlignment="1">
      <alignment horizontal="right" vertical="top"/>
    </xf>
    <xf numFmtId="9" fontId="23" fillId="0" borderId="15" xfId="15" applyNumberFormat="1" applyFont="1" applyFill="1" applyBorder="1" applyAlignment="1">
      <alignment horizontal="right" vertical="top"/>
    </xf>
    <xf numFmtId="9" fontId="23" fillId="0" borderId="12" xfId="15" applyNumberFormat="1" applyFont="1" applyFill="1" applyBorder="1" applyAlignment="1">
      <alignment horizontal="right" vertical="top"/>
    </xf>
    <xf numFmtId="0" fontId="37" fillId="35" borderId="0" xfId="0" applyFont="1" applyFill="1" applyAlignment="1">
      <alignment horizontal="right"/>
    </xf>
    <xf numFmtId="9" fontId="37" fillId="35" borderId="16" xfId="15" applyNumberFormat="1" applyFont="1" applyFill="1" applyBorder="1" applyAlignment="1">
      <alignment horizontal="right"/>
    </xf>
    <xf numFmtId="9" fontId="37" fillId="35" borderId="0" xfId="15" applyNumberFormat="1" applyFont="1" applyFill="1" applyAlignment="1">
      <alignment horizontal="right"/>
    </xf>
    <xf numFmtId="3" fontId="21" fillId="0" borderId="11" xfId="18" applyNumberFormat="1" applyFont="1" applyFill="1" applyBorder="1" applyAlignment="1">
      <alignment horizontal="right" vertical="top" wrapText="1"/>
    </xf>
    <xf numFmtId="9" fontId="21" fillId="0" borderId="14" xfId="15" applyNumberFormat="1" applyFont="1" applyFill="1" applyBorder="1" applyAlignment="1">
      <alignment horizontal="right" vertical="top" wrapText="1"/>
    </xf>
    <xf numFmtId="9" fontId="21" fillId="0" borderId="11" xfId="15" applyNumberFormat="1" applyFont="1" applyFill="1" applyBorder="1" applyAlignment="1">
      <alignment horizontal="right" vertical="top" wrapText="1"/>
    </xf>
    <xf numFmtId="3" fontId="21" fillId="0" borderId="10" xfId="18" applyNumberFormat="1" applyFont="1" applyFill="1" applyBorder="1" applyAlignment="1">
      <alignment horizontal="right" vertical="top" wrapText="1"/>
    </xf>
    <xf numFmtId="9" fontId="21" fillId="0" borderId="17" xfId="15" applyNumberFormat="1" applyFont="1" applyFill="1" applyBorder="1" applyAlignment="1">
      <alignment horizontal="right" vertical="top" wrapText="1"/>
    </xf>
    <xf numFmtId="9" fontId="21" fillId="0" borderId="10" xfId="15" applyNumberFormat="1" applyFont="1" applyFill="1" applyBorder="1" applyAlignment="1">
      <alignment horizontal="right" vertical="top" wrapText="1"/>
    </xf>
    <xf numFmtId="0" fontId="36" fillId="35" borderId="18" xfId="0" applyFont="1" applyFill="1" applyBorder="1" applyAlignment="1">
      <alignment vertical="top"/>
    </xf>
    <xf numFmtId="0" fontId="36" fillId="35" borderId="18" xfId="0" applyFont="1" applyFill="1" applyBorder="1" applyAlignment="1">
      <alignment horizontal="right" vertical="top"/>
    </xf>
    <xf numFmtId="9" fontId="37" fillId="35" borderId="16" xfId="0" applyNumberFormat="1" applyFont="1" applyFill="1" applyBorder="1" applyAlignment="1">
      <alignment horizontal="right"/>
    </xf>
    <xf numFmtId="9" fontId="36" fillId="35" borderId="18" xfId="0" applyNumberFormat="1" applyFont="1" applyFill="1" applyBorder="1" applyAlignment="1">
      <alignment horizontal="right" vertical="top"/>
    </xf>
    <xf numFmtId="9" fontId="37" fillId="35" borderId="0" xfId="0" applyNumberFormat="1" applyFont="1" applyFill="1" applyAlignment="1">
      <alignment horizontal="right"/>
    </xf>
    <xf numFmtId="9" fontId="36" fillId="35" borderId="19" xfId="0" applyNumberFormat="1" applyFont="1" applyFill="1" applyBorder="1" applyAlignment="1">
      <alignment horizontal="right" vertical="top"/>
    </xf>
    <xf numFmtId="9" fontId="21" fillId="0" borderId="14" xfId="18" applyNumberFormat="1" applyFont="1" applyFill="1" applyBorder="1" applyAlignment="1">
      <alignment horizontal="right" vertical="top" wrapText="1"/>
    </xf>
    <xf numFmtId="9" fontId="21" fillId="0" borderId="17" xfId="18" applyNumberFormat="1" applyFont="1" applyFill="1" applyBorder="1" applyAlignment="1">
      <alignment horizontal="right" vertical="top" wrapText="1"/>
    </xf>
    <xf numFmtId="0" fontId="20" fillId="0" borderId="0" xfId="0" applyFont="1" applyFill="1" applyBorder="1" applyAlignment="1">
      <alignment horizontal="left" vertical="top" wrapText="1"/>
    </xf>
    <xf numFmtId="3" fontId="21" fillId="0" borderId="0" xfId="18" applyNumberFormat="1" applyFont="1" applyFill="1" applyBorder="1" applyAlignment="1">
      <alignment horizontal="right" vertical="top" wrapText="1"/>
    </xf>
    <xf numFmtId="9" fontId="21" fillId="0" borderId="16" xfId="15" applyNumberFormat="1" applyFont="1" applyFill="1" applyBorder="1" applyAlignment="1">
      <alignment horizontal="right" vertical="top" wrapText="1"/>
    </xf>
    <xf numFmtId="9" fontId="21" fillId="0" borderId="0" xfId="15" applyNumberFormat="1" applyFont="1" applyFill="1" applyBorder="1" applyAlignment="1">
      <alignment horizontal="right" vertical="top" wrapText="1"/>
    </xf>
    <xf numFmtId="9" fontId="21" fillId="0" borderId="16" xfId="18" applyNumberFormat="1" applyFont="1" applyFill="1" applyBorder="1" applyAlignment="1">
      <alignment horizontal="right" vertical="top" wrapText="1"/>
    </xf>
    <xf numFmtId="9" fontId="23" fillId="0" borderId="17" xfId="15" applyFont="1" applyFill="1" applyBorder="1" applyAlignment="1">
      <alignment horizontal="right" vertical="top" wrapText="1"/>
    </xf>
    <xf numFmtId="9" fontId="23" fillId="0" borderId="10" xfId="15" applyFont="1" applyFill="1" applyBorder="1" applyAlignment="1">
      <alignment horizontal="right" vertical="top" wrapText="1"/>
    </xf>
    <xf numFmtId="3" fontId="23" fillId="0" borderId="10" xfId="18" applyNumberFormat="1" applyFont="1" applyFill="1" applyBorder="1" applyAlignment="1">
      <alignment horizontal="right" vertical="top" wrapText="1"/>
    </xf>
    <xf numFmtId="3" fontId="23" fillId="0" borderId="10" xfId="18" applyNumberFormat="1" applyFont="1" applyFill="1" applyBorder="1" applyAlignment="1">
      <alignment horizontal="right" vertical="top"/>
    </xf>
    <xf numFmtId="9" fontId="23" fillId="0" borderId="12" xfId="15" applyFont="1" applyFill="1" applyBorder="1" applyAlignment="1">
      <alignment horizontal="right" vertical="top" wrapText="1"/>
    </xf>
    <xf numFmtId="0" fontId="20" fillId="0" borderId="0" xfId="0" applyFont="1" applyFill="1" applyBorder="1" applyAlignment="1">
      <alignment horizontal="left" vertical="top" wrapText="1"/>
    </xf>
    <xf numFmtId="0" fontId="20" fillId="0" borderId="20" xfId="0" applyFont="1" applyFill="1" applyBorder="1" applyAlignment="1">
      <alignment horizontal="left" vertical="top" wrapText="1"/>
    </xf>
    <xf numFmtId="3" fontId="21" fillId="0" borderId="20" xfId="18" applyNumberFormat="1" applyFont="1" applyFill="1" applyBorder="1" applyAlignment="1">
      <alignment horizontal="right" vertical="top" wrapText="1"/>
    </xf>
    <xf numFmtId="9" fontId="21" fillId="0" borderId="21" xfId="15" applyNumberFormat="1" applyFont="1" applyFill="1" applyBorder="1" applyAlignment="1">
      <alignment horizontal="right" vertical="top" wrapText="1"/>
    </xf>
    <xf numFmtId="9" fontId="21" fillId="0" borderId="20" xfId="15" applyNumberFormat="1" applyFont="1" applyFill="1" applyBorder="1" applyAlignment="1">
      <alignment horizontal="right" vertical="top" wrapText="1"/>
    </xf>
    <xf numFmtId="0" fontId="20" fillId="0" borderId="22" xfId="0" applyFont="1" applyFill="1" applyBorder="1" applyAlignment="1">
      <alignment horizontal="left" vertical="top"/>
    </xf>
    <xf numFmtId="3" fontId="23" fillId="0" borderId="22" xfId="18" applyNumberFormat="1" applyFont="1" applyFill="1" applyBorder="1" applyAlignment="1">
      <alignment horizontal="right" vertical="top"/>
    </xf>
    <xf numFmtId="9" fontId="23" fillId="0" borderId="23" xfId="15" applyNumberFormat="1" applyFont="1" applyFill="1" applyBorder="1" applyAlignment="1">
      <alignment horizontal="right" vertical="top"/>
    </xf>
    <xf numFmtId="9" fontId="23" fillId="0" borderId="22" xfId="15" applyNumberFormat="1" applyFont="1" applyFill="1" applyBorder="1" applyAlignment="1">
      <alignment horizontal="right" vertical="top"/>
    </xf>
    <xf numFmtId="0" fontId="37" fillId="35" borderId="0" xfId="0" applyFont="1" applyFill="1" applyBorder="1" applyAlignment="1">
      <alignment horizontal="right"/>
    </xf>
    <xf numFmtId="9" fontId="37" fillId="35" borderId="0" xfId="15" applyNumberFormat="1" applyFont="1" applyFill="1" applyBorder="1" applyAlignment="1">
      <alignment horizontal="right"/>
    </xf>
    <xf numFmtId="9" fontId="37" fillId="35" borderId="0" xfId="0" applyNumberFormat="1" applyFont="1" applyFill="1" applyBorder="1" applyAlignment="1">
      <alignment horizontal="right"/>
    </xf>
    <xf numFmtId="9" fontId="23" fillId="0" borderId="23" xfId="18" applyNumberFormat="1" applyFont="1" applyFill="1" applyBorder="1" applyAlignment="1">
      <alignment horizontal="right" vertical="top"/>
    </xf>
    <xf numFmtId="9" fontId="21" fillId="0" borderId="21" xfId="18"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0" xfId="0" applyFont="1" applyAlignment="1">
      <alignment horizontal="left" vertical="top" wrapText="1"/>
    </xf>
    <xf numFmtId="0" fontId="0" fillId="0" borderId="0" xfId="0" applyAlignment="1">
      <alignment horizontal="left"/>
    </xf>
    <xf numFmtId="0" fontId="34" fillId="0" borderId="0" xfId="0" applyFont="1" applyFill="1" applyAlignment="1">
      <alignment horizontal="left" vertical="center"/>
    </xf>
    <xf numFmtId="0" fontId="22" fillId="0" borderId="0" xfId="0" applyFont="1" applyFill="1" applyBorder="1" applyAlignment="1">
      <alignment horizontal="left" vertical="top" wrapText="1"/>
    </xf>
    <xf numFmtId="0" fontId="33" fillId="0" borderId="0" xfId="61" applyFont="1" applyFill="1" applyAlignment="1" applyProtection="1">
      <alignment horizontal="left" vertical="center"/>
      <protection/>
    </xf>
    <xf numFmtId="0" fontId="26" fillId="0" borderId="0" xfId="61" applyFont="1" applyAlignment="1" applyProtection="1">
      <alignment horizontal="left"/>
      <protection/>
    </xf>
    <xf numFmtId="0" fontId="19" fillId="34" borderId="0" xfId="0" applyFont="1" applyFill="1" applyBorder="1" applyAlignment="1">
      <alignment horizontal="center" vertical="top"/>
    </xf>
    <xf numFmtId="0" fontId="19" fillId="34" borderId="13" xfId="0" applyFont="1" applyFill="1" applyBorder="1" applyAlignment="1">
      <alignment horizontal="center" vertical="top"/>
    </xf>
    <xf numFmtId="0" fontId="28" fillId="0" borderId="0" xfId="61" applyFont="1" applyFill="1" applyBorder="1" applyAlignment="1" applyProtection="1">
      <alignment horizontal="left" vertical="top" wrapText="1"/>
      <protection/>
    </xf>
    <xf numFmtId="0" fontId="20" fillId="0" borderId="0" xfId="0" applyFont="1" applyFill="1" applyBorder="1" applyAlignment="1">
      <alignment horizontal="left" vertical="top" wrapText="1"/>
    </xf>
    <xf numFmtId="0" fontId="20" fillId="0" borderId="12" xfId="0" applyFont="1" applyFill="1" applyBorder="1" applyAlignment="1">
      <alignment horizontal="left" vertical="top" wrapText="1"/>
    </xf>
    <xf numFmtId="0" fontId="31" fillId="0" borderId="0" xfId="0" applyFont="1" applyAlignment="1">
      <alignment horizontal="left"/>
    </xf>
    <xf numFmtId="0" fontId="27" fillId="0" borderId="0" xfId="0" applyFont="1" applyAlignment="1">
      <alignment horizontal="left" vertical="top" wrapText="1"/>
    </xf>
    <xf numFmtId="0" fontId="38" fillId="0" borderId="0" xfId="0" applyFont="1" applyFill="1" applyBorder="1" applyAlignment="1">
      <alignment horizontal="left" vertical="top" wrapText="1"/>
    </xf>
    <xf numFmtId="0" fontId="27" fillId="0" borderId="0" xfId="0" applyFont="1" applyFill="1" applyBorder="1" applyAlignment="1">
      <alignment horizontal="left" vertical="top" wrapText="1"/>
    </xf>
    <xf numFmtId="0" fontId="20" fillId="0" borderId="24" xfId="0" applyFont="1" applyFill="1" applyBorder="1" applyAlignment="1">
      <alignment horizontal="left" vertical="top" wrapText="1"/>
    </xf>
    <xf numFmtId="0" fontId="20" fillId="0" borderId="25" xfId="0" applyFont="1" applyFill="1" applyBorder="1" applyAlignment="1">
      <alignment horizontal="left" vertical="top" wrapText="1"/>
    </xf>
  </cellXfs>
  <cellStyles count="48">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171450</xdr:rowOff>
    </xdr:from>
    <xdr:to>
      <xdr:col>2</xdr:col>
      <xdr:colOff>685800</xdr:colOff>
      <xdr:row>5</xdr:row>
      <xdr:rowOff>114300</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525" y="171450"/>
          <a:ext cx="2295525" cy="8953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justice.govt.nz/about/official-information-act-request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ausstats/abs@.nsf/mf/1234.0"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1"/>
  <sheetViews>
    <sheetView tabSelected="1" workbookViewId="0" topLeftCell="A1"/>
  </sheetViews>
  <sheetFormatPr defaultColWidth="9.00390625" defaultRowHeight="14.25"/>
  <cols>
    <col min="1" max="14" width="10.625" style="0" customWidth="1"/>
  </cols>
  <sheetData>
    <row r="1" spans="1:14" ht="15">
      <c r="A1" s="1"/>
      <c r="B1" s="1"/>
      <c r="C1" s="1"/>
      <c r="D1" s="1"/>
      <c r="E1" s="1"/>
      <c r="F1" s="1"/>
      <c r="G1" s="1"/>
      <c r="H1" s="1"/>
      <c r="I1" s="1"/>
      <c r="J1" s="1"/>
      <c r="K1" s="1"/>
      <c r="L1" s="1"/>
      <c r="M1" s="1"/>
      <c r="N1" s="1"/>
    </row>
    <row r="2" spans="1:14" ht="15">
      <c r="A2" s="1"/>
      <c r="B2" s="1"/>
      <c r="C2" s="1"/>
      <c r="D2" s="1"/>
      <c r="E2" s="1"/>
      <c r="F2" s="1"/>
      <c r="G2" s="1"/>
      <c r="H2" s="1"/>
      <c r="I2" s="1"/>
      <c r="J2" s="1"/>
      <c r="K2" s="1"/>
      <c r="L2" s="1"/>
      <c r="M2" s="1"/>
      <c r="N2" s="1"/>
    </row>
    <row r="3" spans="1:14" ht="15">
      <c r="A3" s="1"/>
      <c r="B3" s="1"/>
      <c r="C3" s="1"/>
      <c r="D3" s="1"/>
      <c r="E3" s="1"/>
      <c r="F3" s="1"/>
      <c r="G3" s="1"/>
      <c r="H3" s="1"/>
      <c r="I3" s="1"/>
      <c r="J3" s="1"/>
      <c r="K3" s="1"/>
      <c r="L3" s="1"/>
      <c r="M3" s="1"/>
      <c r="N3" s="1"/>
    </row>
    <row r="4" spans="1:14" ht="15">
      <c r="A4" s="1"/>
      <c r="B4" s="1"/>
      <c r="C4" s="1"/>
      <c r="D4" s="1"/>
      <c r="E4" s="1"/>
      <c r="F4" s="1"/>
      <c r="G4" s="1"/>
      <c r="H4" s="1"/>
      <c r="I4" s="1"/>
      <c r="J4" s="1"/>
      <c r="K4" s="1"/>
      <c r="L4" s="1"/>
      <c r="M4" s="1"/>
      <c r="N4" s="1"/>
    </row>
    <row r="5" spans="1:14" ht="15">
      <c r="A5" s="1"/>
      <c r="B5" s="1"/>
      <c r="C5" s="1"/>
      <c r="D5" s="1"/>
      <c r="E5" s="1"/>
      <c r="F5" s="1"/>
      <c r="G5" s="1"/>
      <c r="H5" s="1"/>
      <c r="I5" s="1"/>
      <c r="J5" s="1"/>
      <c r="K5" s="1"/>
      <c r="L5" s="1"/>
      <c r="M5" s="1"/>
      <c r="N5" s="1"/>
    </row>
    <row r="6" spans="1:14" ht="15">
      <c r="A6" s="1"/>
      <c r="B6" s="1"/>
      <c r="C6" s="1"/>
      <c r="D6" s="1"/>
      <c r="E6" s="1"/>
      <c r="F6" s="1"/>
      <c r="G6" s="1"/>
      <c r="H6" s="1"/>
      <c r="I6" s="1"/>
      <c r="J6" s="1"/>
      <c r="K6" s="1"/>
      <c r="L6" s="1"/>
      <c r="M6" s="1"/>
      <c r="N6" s="1"/>
    </row>
    <row r="7" spans="1:14" ht="15">
      <c r="A7" s="1"/>
      <c r="B7" s="1"/>
      <c r="C7" s="1"/>
      <c r="D7" s="1"/>
      <c r="E7" s="1"/>
      <c r="F7" s="1"/>
      <c r="G7" s="1"/>
      <c r="H7" s="1"/>
      <c r="I7" s="1"/>
      <c r="J7" s="1"/>
      <c r="K7" s="1"/>
      <c r="L7" s="1"/>
      <c r="M7" s="1"/>
      <c r="N7" s="1"/>
    </row>
    <row r="8" spans="1:14" ht="15">
      <c r="A8" s="2"/>
      <c r="B8" s="2"/>
      <c r="C8" s="2"/>
      <c r="D8" s="2"/>
      <c r="E8" s="2"/>
      <c r="F8" s="2"/>
      <c r="G8" s="2"/>
      <c r="H8" s="2"/>
      <c r="I8" s="2"/>
      <c r="J8" s="2"/>
      <c r="K8" s="2"/>
      <c r="L8" s="2"/>
      <c r="M8" s="2"/>
      <c r="N8" s="2"/>
    </row>
    <row r="9" spans="1:14" ht="14.25">
      <c r="A9" s="83"/>
      <c r="B9" s="83"/>
      <c r="C9" s="83"/>
      <c r="D9" s="83"/>
      <c r="E9" s="83"/>
      <c r="F9" s="83"/>
      <c r="G9" s="83"/>
      <c r="H9" s="83"/>
      <c r="I9" s="83"/>
      <c r="J9" s="83"/>
      <c r="K9" s="83"/>
      <c r="L9" s="83"/>
      <c r="M9" s="83"/>
      <c r="N9" s="83"/>
    </row>
    <row r="10" spans="1:14" s="3" customFormat="1" ht="15">
      <c r="A10" s="84" t="s">
        <v>58</v>
      </c>
      <c r="B10" s="84"/>
      <c r="C10" s="84"/>
      <c r="D10" s="84"/>
      <c r="E10" s="84"/>
      <c r="F10" s="84"/>
      <c r="G10" s="84"/>
      <c r="H10" s="84"/>
      <c r="I10" s="84"/>
      <c r="J10" s="84"/>
      <c r="K10" s="84"/>
      <c r="L10" s="84"/>
      <c r="M10" s="84"/>
      <c r="N10" s="84"/>
    </row>
    <row r="11" spans="1:14" s="9" customFormat="1" ht="86.25" customHeight="1">
      <c r="A11" s="85" t="s">
        <v>105</v>
      </c>
      <c r="B11" s="85"/>
      <c r="C11" s="85"/>
      <c r="D11" s="85"/>
      <c r="E11" s="85"/>
      <c r="F11" s="85"/>
      <c r="G11" s="85"/>
      <c r="H11" s="85"/>
      <c r="I11" s="85"/>
      <c r="J11" s="85"/>
      <c r="K11" s="85"/>
      <c r="L11" s="85"/>
      <c r="M11" s="85"/>
      <c r="N11" s="85"/>
    </row>
    <row r="12" spans="1:14" s="4" customFormat="1" ht="14.25">
      <c r="A12" s="83"/>
      <c r="B12" s="83"/>
      <c r="C12" s="83"/>
      <c r="D12" s="83"/>
      <c r="E12" s="83"/>
      <c r="F12" s="83"/>
      <c r="G12" s="83"/>
      <c r="H12" s="83"/>
      <c r="I12" s="83"/>
      <c r="J12" s="83"/>
      <c r="K12" s="83"/>
      <c r="L12" s="83"/>
      <c r="M12" s="83"/>
      <c r="N12" s="83"/>
    </row>
    <row r="13" spans="1:14" s="9" customFormat="1" ht="15">
      <c r="A13" s="10" t="s">
        <v>16</v>
      </c>
      <c r="B13" s="86" t="str">
        <f>'1a.Charges by suppression type'!A1</f>
        <v>Table 1a: Total number and percentage of finalised charges, by whether name suppression was granted, 2013/2014 - 2022/2023</v>
      </c>
      <c r="C13" s="86"/>
      <c r="D13" s="86"/>
      <c r="E13" s="86"/>
      <c r="F13" s="86"/>
      <c r="G13" s="86"/>
      <c r="H13" s="86"/>
      <c r="I13" s="86"/>
      <c r="J13" s="86"/>
      <c r="K13" s="86"/>
      <c r="L13" s="86"/>
      <c r="M13" s="86"/>
      <c r="N13" s="86"/>
    </row>
    <row r="14" spans="1:14" s="9" customFormat="1" ht="15">
      <c r="A14" s="10"/>
      <c r="B14" s="86" t="str">
        <f>'1b.Charges by outcome'!A1</f>
        <v>Table 1b: Number and percentage of finalised charges where name suppression was granted, by suppression type and charge outcome, 2013/2014 - 2022/2023</v>
      </c>
      <c r="C14" s="86"/>
      <c r="D14" s="86"/>
      <c r="E14" s="86"/>
      <c r="F14" s="86"/>
      <c r="G14" s="86"/>
      <c r="H14" s="86"/>
      <c r="I14" s="86"/>
      <c r="J14" s="86"/>
      <c r="K14" s="86"/>
      <c r="L14" s="86"/>
      <c r="M14" s="86"/>
      <c r="N14" s="86"/>
    </row>
    <row r="15" spans="1:14" s="9" customFormat="1" ht="15">
      <c r="A15" s="10"/>
      <c r="B15" s="86" t="str">
        <f>'1c.Charges by offence'!A1</f>
        <v>Table 1c: Number and percentage of finalised charges where name suppression was granted, by suppression type and offence type, 2013/2014 - 2022/2023</v>
      </c>
      <c r="C15" s="86"/>
      <c r="D15" s="86"/>
      <c r="E15" s="86"/>
      <c r="F15" s="86"/>
      <c r="G15" s="86"/>
      <c r="H15" s="86"/>
      <c r="I15" s="86"/>
      <c r="J15" s="86"/>
      <c r="K15" s="86"/>
      <c r="L15" s="86"/>
      <c r="M15" s="86"/>
      <c r="N15" s="86"/>
    </row>
    <row r="16" spans="1:14" s="9" customFormat="1" ht="15">
      <c r="A16" s="10"/>
      <c r="B16" s="86"/>
      <c r="C16" s="86"/>
      <c r="D16" s="86"/>
      <c r="E16" s="86"/>
      <c r="F16" s="86"/>
      <c r="G16" s="86"/>
      <c r="H16" s="86"/>
      <c r="I16" s="86"/>
      <c r="J16" s="86"/>
      <c r="K16" s="86"/>
      <c r="L16" s="86"/>
      <c r="M16" s="86"/>
      <c r="N16" s="86"/>
    </row>
    <row r="17" spans="1:14" s="9" customFormat="1" ht="15">
      <c r="A17" s="10"/>
      <c r="B17" s="86" t="str">
        <f>'2a.People charged by outcome'!A1</f>
        <v>Table 2a: Number and percentage of people granted name suppression, by suppression type and charge outcome type, 2013/2014 - 2022/2023</v>
      </c>
      <c r="C17" s="86"/>
      <c r="D17" s="86"/>
      <c r="E17" s="86"/>
      <c r="F17" s="86"/>
      <c r="G17" s="86"/>
      <c r="H17" s="86"/>
      <c r="I17" s="86"/>
      <c r="J17" s="86"/>
      <c r="K17" s="86"/>
      <c r="L17" s="86"/>
      <c r="M17" s="86"/>
      <c r="N17" s="86"/>
    </row>
    <row r="18" spans="1:14" s="9" customFormat="1" ht="15">
      <c r="A18" s="10"/>
      <c r="B18" s="86" t="str">
        <f>'2b.People charged by offence'!A1</f>
        <v>Table 2b: Number and percentage of people granted name suppression, by suppression type and offence type, 2013/2014 - 2022/2023</v>
      </c>
      <c r="C18" s="86"/>
      <c r="D18" s="86"/>
      <c r="E18" s="86"/>
      <c r="F18" s="86"/>
      <c r="G18" s="86"/>
      <c r="H18" s="86"/>
      <c r="I18" s="86"/>
      <c r="J18" s="86"/>
      <c r="K18" s="86"/>
      <c r="L18" s="86"/>
      <c r="M18" s="86"/>
      <c r="N18" s="86"/>
    </row>
    <row r="19" spans="1:14" s="9" customFormat="1" ht="15">
      <c r="A19" s="10"/>
      <c r="B19" s="86" t="str">
        <f>'2c.People charged demographics'!A1</f>
        <v>Table 2c: Number and percentage of people granted name suppression, by suppression type, gender, ethnicity and age group, 2013/2014 - 2022/2023</v>
      </c>
      <c r="C19" s="86"/>
      <c r="D19" s="86"/>
      <c r="E19" s="86"/>
      <c r="F19" s="86"/>
      <c r="G19" s="86"/>
      <c r="H19" s="86"/>
      <c r="I19" s="86"/>
      <c r="J19" s="86"/>
      <c r="K19" s="86"/>
      <c r="L19" s="86"/>
      <c r="M19" s="86"/>
      <c r="N19" s="86"/>
    </row>
    <row r="20" spans="1:14" s="9" customFormat="1" ht="15">
      <c r="A20" s="10"/>
      <c r="B20" s="86"/>
      <c r="C20" s="86"/>
      <c r="D20" s="86"/>
      <c r="E20" s="86"/>
      <c r="F20" s="86"/>
      <c r="G20" s="86"/>
      <c r="H20" s="86"/>
      <c r="I20" s="86"/>
      <c r="J20" s="86"/>
      <c r="K20" s="86"/>
      <c r="L20" s="86"/>
      <c r="M20" s="86"/>
      <c r="N20" s="86"/>
    </row>
    <row r="21" spans="1:14" s="9" customFormat="1" ht="15">
      <c r="A21" s="10"/>
      <c r="B21" s="86" t="str">
        <f>'3a.People convicted by sentence'!A1</f>
        <v>Table 3a: Number and percentage of convicted people where name suppression was granted, by suppression type and most serious sentence, 2013/2014 - 2022/2023</v>
      </c>
      <c r="C21" s="86"/>
      <c r="D21" s="86"/>
      <c r="E21" s="86"/>
      <c r="F21" s="86"/>
      <c r="G21" s="86"/>
      <c r="H21" s="86"/>
      <c r="I21" s="86"/>
      <c r="J21" s="86"/>
      <c r="K21" s="86"/>
      <c r="L21" s="86"/>
      <c r="M21" s="86"/>
      <c r="N21" s="86"/>
    </row>
    <row r="22" spans="1:14" s="9" customFormat="1" ht="15">
      <c r="A22" s="10"/>
      <c r="B22" s="86" t="str">
        <f>'3b.People convictd demographics'!A1</f>
        <v>Table 3b: Number and percentage of convicted people where name suppression was granted, by suppression type, gender, ethnicity and age group, 2013/2014 - 2022/2023</v>
      </c>
      <c r="C22" s="86"/>
      <c r="D22" s="86"/>
      <c r="E22" s="86"/>
      <c r="F22" s="86"/>
      <c r="G22" s="86"/>
      <c r="H22" s="86"/>
      <c r="I22" s="86"/>
      <c r="J22" s="86"/>
      <c r="K22" s="86"/>
      <c r="L22" s="86"/>
      <c r="M22" s="86"/>
      <c r="N22" s="86"/>
    </row>
    <row r="23" spans="2:14" s="9" customFormat="1" ht="15">
      <c r="B23" s="87"/>
      <c r="C23" s="87"/>
      <c r="D23" s="87"/>
      <c r="E23" s="87"/>
      <c r="F23" s="87"/>
      <c r="G23" s="87"/>
      <c r="H23" s="87"/>
      <c r="I23" s="87"/>
      <c r="J23" s="87"/>
      <c r="K23" s="87"/>
      <c r="L23" s="87"/>
      <c r="M23" s="87"/>
      <c r="N23" s="87"/>
    </row>
    <row r="24" spans="2:14" s="4" customFormat="1" ht="15">
      <c r="B24" s="86" t="str">
        <f>'Definitions and data notes'!A1</f>
        <v>Definitions and data notes</v>
      </c>
      <c r="C24" s="86"/>
      <c r="D24" s="86"/>
      <c r="E24" s="86"/>
      <c r="F24" s="86"/>
      <c r="G24" s="86"/>
      <c r="H24" s="86"/>
      <c r="I24" s="86"/>
      <c r="J24" s="86"/>
      <c r="K24" s="86"/>
      <c r="L24" s="86"/>
      <c r="M24" s="86"/>
      <c r="N24" s="86"/>
    </row>
    <row r="25" spans="1:14" s="4" customFormat="1" ht="14.25">
      <c r="A25" s="83"/>
      <c r="B25" s="83"/>
      <c r="C25" s="83"/>
      <c r="D25" s="83"/>
      <c r="E25" s="83"/>
      <c r="F25" s="83"/>
      <c r="G25" s="83"/>
      <c r="H25" s="83"/>
      <c r="I25" s="83"/>
      <c r="J25" s="83"/>
      <c r="K25" s="83"/>
      <c r="L25" s="83"/>
      <c r="M25" s="83"/>
      <c r="N25" s="83"/>
    </row>
    <row r="26" spans="1:14" ht="27.75" customHeight="1">
      <c r="A26" s="85" t="s">
        <v>18</v>
      </c>
      <c r="B26" s="85"/>
      <c r="C26" s="85"/>
      <c r="D26" s="85"/>
      <c r="E26" s="85"/>
      <c r="F26" s="85"/>
      <c r="G26" s="85"/>
      <c r="H26" s="85"/>
      <c r="I26" s="85"/>
      <c r="J26" s="85"/>
      <c r="K26" s="85"/>
      <c r="L26" s="85"/>
      <c r="M26" s="85"/>
      <c r="N26" s="85"/>
    </row>
    <row r="27" spans="1:14" ht="14.25">
      <c r="A27" s="85"/>
      <c r="B27" s="85"/>
      <c r="C27" s="85"/>
      <c r="D27" s="85"/>
      <c r="E27" s="85"/>
      <c r="F27" s="85"/>
      <c r="G27" s="85"/>
      <c r="H27" s="85"/>
      <c r="I27" s="85"/>
      <c r="J27" s="85"/>
      <c r="K27" s="85"/>
      <c r="L27" s="85"/>
      <c r="M27" s="85"/>
      <c r="N27" s="85"/>
    </row>
    <row r="28" spans="1:14" ht="14.25">
      <c r="A28" s="85" t="s">
        <v>117</v>
      </c>
      <c r="B28" s="85"/>
      <c r="C28" s="85"/>
      <c r="D28" s="85"/>
      <c r="E28" s="85"/>
      <c r="F28" s="85"/>
      <c r="G28" s="85"/>
      <c r="H28" s="85"/>
      <c r="I28" s="85"/>
      <c r="J28" s="85"/>
      <c r="K28" s="85"/>
      <c r="L28" s="85"/>
      <c r="M28" s="85"/>
      <c r="N28" s="85"/>
    </row>
    <row r="31" ht="14.25">
      <c r="G31" s="9"/>
    </row>
  </sheetData>
  <mergeCells count="20">
    <mergeCell ref="A27:N27"/>
    <mergeCell ref="B21:N21"/>
    <mergeCell ref="A11:N11"/>
    <mergeCell ref="A28:N28"/>
    <mergeCell ref="B19:N19"/>
    <mergeCell ref="B22:N22"/>
    <mergeCell ref="B20:N20"/>
    <mergeCell ref="A9:N9"/>
    <mergeCell ref="A12:N12"/>
    <mergeCell ref="A10:N10"/>
    <mergeCell ref="A26:N26"/>
    <mergeCell ref="B13:N13"/>
    <mergeCell ref="B15:N15"/>
    <mergeCell ref="B14:N14"/>
    <mergeCell ref="B17:N17"/>
    <mergeCell ref="B24:N24"/>
    <mergeCell ref="B16:N16"/>
    <mergeCell ref="A25:N25"/>
    <mergeCell ref="B18:N18"/>
    <mergeCell ref="B23:N23"/>
  </mergeCells>
  <hyperlinks>
    <hyperlink ref="A26:N26" r:id="rId1" display="If this information does not answer your query you may wish to lodge an Official Information Request. Information is available on the Minstry website: https://www.justice.govt.nz/about/official-information-act-requests/"/>
    <hyperlink ref="B13:N13" location="'1a.Charges by suppression type'!A1" display="'1a.Charges by suppression type'!A1"/>
    <hyperlink ref="B15:N15" location="'1c.Charges by offence'!A1" display="'1c.Charges by offence'!A1"/>
    <hyperlink ref="B14:N14" location="'1b.Charges by outcome'!A1" display="'1b.Charges by outcome'!A1"/>
    <hyperlink ref="B24:N24" location="'Definitions and data notes'!A1" display="'Definitions and data notes'!A1"/>
    <hyperlink ref="B17:N17" location="'2a.People charged by outcome'!A1" display="'2a.People charged by outcome'!A1"/>
    <hyperlink ref="B21:N21" location="'3a.People convicted by sentence'!A1" display="'3a.People convicted by sentence'!A1"/>
    <hyperlink ref="B19" location="'2c.People chgd demographics'!A1" display="Table 2c: Number and percentage of people granted final name suppression, by gender, ethnicity and age group, 2009/2010 - 2018/2019"/>
    <hyperlink ref="B22:N22" location="'3b.People convictd demographics'!A1" display="'3b.People convictd demographics'!A1"/>
    <hyperlink ref="B18:N18" location="'2b.People charged by offence'!A1" display="'2b.People charged by offence'!A1"/>
    <hyperlink ref="B19:N19" location="'2c.People charged demographics'!A1" display="'2c.People charged demographics'!A1"/>
  </hyperlinks>
  <printOptions/>
  <pageMargins left="0.7" right="0.7" top="0.75" bottom="0.75" header="0.3" footer="0.3"/>
  <pageSetup horizontalDpi="600" verticalDpi="600" orientation="landscape" paperSize="8" r:id="rId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14"/>
  <sheetViews>
    <sheetView workbookViewId="0" topLeftCell="A1"/>
  </sheetViews>
  <sheetFormatPr defaultColWidth="9.00390625" defaultRowHeight="14.25"/>
  <cols>
    <col min="1" max="1" width="25.625" style="9" customWidth="1"/>
    <col min="2" max="2" width="135.375" style="9" customWidth="1"/>
    <col min="3" max="16384" width="9.00390625" style="9" customWidth="1"/>
  </cols>
  <sheetData>
    <row r="1" ht="15">
      <c r="A1" s="21" t="s">
        <v>14</v>
      </c>
    </row>
    <row r="2" spans="1:13" s="17" customFormat="1" ht="14.25" customHeight="1">
      <c r="A2" s="24" t="s">
        <v>43</v>
      </c>
      <c r="B2" s="23"/>
      <c r="C2" s="23"/>
      <c r="D2" s="23"/>
      <c r="E2" s="23"/>
      <c r="F2" s="23"/>
      <c r="G2" s="23"/>
      <c r="H2" s="23"/>
      <c r="I2" s="23"/>
      <c r="J2" s="23"/>
      <c r="K2" s="23"/>
      <c r="L2" s="23"/>
      <c r="M2" s="23"/>
    </row>
    <row r="3" ht="14.25">
      <c r="B3" s="15"/>
    </row>
    <row r="4" spans="1:2" ht="409.5">
      <c r="A4" s="35" t="s">
        <v>58</v>
      </c>
      <c r="B4" s="34" t="s">
        <v>107</v>
      </c>
    </row>
    <row r="5" spans="1:2" ht="24">
      <c r="A5" s="13" t="s">
        <v>40</v>
      </c>
      <c r="B5" s="11" t="s">
        <v>41</v>
      </c>
    </row>
    <row r="6" spans="1:2" ht="24">
      <c r="A6" s="13" t="s">
        <v>19</v>
      </c>
      <c r="B6" s="18" t="s">
        <v>98</v>
      </c>
    </row>
    <row r="7" spans="1:2" ht="14.25">
      <c r="A7" s="13" t="s">
        <v>97</v>
      </c>
      <c r="B7" s="18" t="s">
        <v>99</v>
      </c>
    </row>
    <row r="8" spans="1:2" ht="14.25">
      <c r="A8" s="13" t="s">
        <v>12</v>
      </c>
      <c r="B8" s="18" t="s">
        <v>100</v>
      </c>
    </row>
    <row r="9" spans="1:2" ht="108">
      <c r="A9" s="13" t="s">
        <v>15</v>
      </c>
      <c r="B9" s="18" t="s">
        <v>101</v>
      </c>
    </row>
    <row r="10" spans="1:2" ht="84.75" customHeight="1">
      <c r="A10" s="13" t="s">
        <v>57</v>
      </c>
      <c r="B10" s="32" t="s">
        <v>102</v>
      </c>
    </row>
    <row r="11" spans="1:2" ht="60">
      <c r="A11" s="13" t="s">
        <v>1</v>
      </c>
      <c r="B11" s="82" t="s">
        <v>103</v>
      </c>
    </row>
    <row r="12" spans="1:13" ht="108">
      <c r="A12" s="13" t="s">
        <v>13</v>
      </c>
      <c r="B12" s="32" t="s">
        <v>93</v>
      </c>
      <c r="C12" s="25"/>
      <c r="D12" s="25"/>
      <c r="E12" s="25"/>
      <c r="F12" s="25"/>
      <c r="G12" s="25"/>
      <c r="H12" s="25"/>
      <c r="I12" s="25"/>
      <c r="J12" s="25"/>
      <c r="K12" s="25"/>
      <c r="L12" s="25"/>
      <c r="M12" s="29"/>
    </row>
    <row r="13" spans="1:2" ht="36">
      <c r="A13" s="13" t="s">
        <v>46</v>
      </c>
      <c r="B13" s="33" t="s">
        <v>47</v>
      </c>
    </row>
    <row r="14" ht="14.25">
      <c r="B14" s="22"/>
    </row>
    <row r="38" ht="14.25" customHeight="1"/>
    <row r="39" ht="14.25" customHeight="1"/>
    <row r="40" ht="14.25" customHeight="1"/>
  </sheetData>
  <hyperlinks>
    <hyperlink ref="B5" r:id="rId1" display="The Australian and New Zealand Standard Offence Classification is used to categorise offences into 16 divisions, within which subdivisions and groups exist. More information on ANZSOC can be obtained from: abs.gov.au/ausstats/abs@.nsf/mf/1234.0"/>
    <hyperlink ref="A2" location="Contents!A1" display="Back to contents page"/>
  </hyperlinks>
  <printOptions/>
  <pageMargins left="0.7" right="0.7" top="0.75" bottom="0.75" header="0.3" footer="0.3"/>
  <pageSetup fitToHeight="1" fitToWidth="1" horizontalDpi="600" verticalDpi="600" orientation="landscape" paperSize="8" scale="8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FA315-DE51-4B00-9384-34DFCA0F9E01}">
  <dimension ref="A1:U12"/>
  <sheetViews>
    <sheetView workbookViewId="0" topLeftCell="A1">
      <selection activeCell="A1" sqref="A1:U1"/>
    </sheetView>
  </sheetViews>
  <sheetFormatPr defaultColWidth="9.00390625" defaultRowHeight="14.25"/>
  <cols>
    <col min="1" max="1" width="17.625" style="0" customWidth="1"/>
    <col min="2" max="21" width="8.125" style="0" customWidth="1"/>
  </cols>
  <sheetData>
    <row r="1" spans="1:21" s="9" customFormat="1" ht="15">
      <c r="A1" s="84" t="s">
        <v>108</v>
      </c>
      <c r="B1" s="84"/>
      <c r="C1" s="84"/>
      <c r="D1" s="84"/>
      <c r="E1" s="84"/>
      <c r="F1" s="84"/>
      <c r="G1" s="84"/>
      <c r="H1" s="84"/>
      <c r="I1" s="84"/>
      <c r="J1" s="84"/>
      <c r="K1" s="84"/>
      <c r="L1" s="84"/>
      <c r="M1" s="84"/>
      <c r="N1" s="84"/>
      <c r="O1" s="84"/>
      <c r="P1" s="84"/>
      <c r="Q1" s="84"/>
      <c r="R1" s="84"/>
      <c r="S1" s="84"/>
      <c r="T1" s="84"/>
      <c r="U1" s="84"/>
    </row>
    <row r="2" spans="1:21" s="14" customFormat="1" ht="14.25">
      <c r="A2" s="90" t="s">
        <v>42</v>
      </c>
      <c r="B2" s="90"/>
      <c r="C2" s="90"/>
      <c r="D2" s="90"/>
      <c r="E2" s="90"/>
      <c r="F2" s="90"/>
      <c r="G2" s="90"/>
      <c r="H2" s="90"/>
      <c r="I2" s="90"/>
      <c r="J2" s="90"/>
      <c r="K2" s="90"/>
      <c r="L2" s="90"/>
      <c r="M2" s="90"/>
      <c r="N2" s="90"/>
      <c r="O2" s="90"/>
      <c r="P2" s="90"/>
      <c r="Q2" s="90"/>
      <c r="R2" s="90"/>
      <c r="S2" s="90"/>
      <c r="T2" s="90"/>
      <c r="U2" s="90"/>
    </row>
    <row r="3" spans="1:21" s="14" customFormat="1" ht="14.25">
      <c r="A3" s="90" t="s">
        <v>43</v>
      </c>
      <c r="B3" s="90"/>
      <c r="C3" s="90"/>
      <c r="D3" s="90"/>
      <c r="E3" s="90"/>
      <c r="F3" s="90"/>
      <c r="G3" s="90"/>
      <c r="H3" s="90"/>
      <c r="I3" s="90"/>
      <c r="J3" s="90"/>
      <c r="K3" s="90"/>
      <c r="L3" s="90"/>
      <c r="M3" s="90"/>
      <c r="N3" s="90"/>
      <c r="O3" s="90"/>
      <c r="P3" s="90"/>
      <c r="Q3" s="90"/>
      <c r="R3" s="90"/>
      <c r="S3" s="90"/>
      <c r="T3" s="90"/>
      <c r="U3" s="90"/>
    </row>
    <row r="4" spans="1:21" s="15" customFormat="1" ht="14.25">
      <c r="A4" s="96" t="s">
        <v>123</v>
      </c>
      <c r="B4" s="96"/>
      <c r="C4" s="96"/>
      <c r="D4" s="96"/>
      <c r="E4" s="96"/>
      <c r="F4" s="96"/>
      <c r="G4" s="96"/>
      <c r="H4" s="96"/>
      <c r="I4" s="96"/>
      <c r="J4" s="96"/>
      <c r="K4" s="96"/>
      <c r="L4" s="96"/>
      <c r="M4" s="96"/>
      <c r="N4" s="96"/>
      <c r="O4" s="96"/>
      <c r="P4" s="96"/>
      <c r="Q4" s="96"/>
      <c r="R4" s="96"/>
      <c r="S4" s="96"/>
      <c r="T4" s="96"/>
      <c r="U4" s="96"/>
    </row>
    <row r="5" spans="1:21" s="15" customFormat="1" ht="14.25">
      <c r="A5" s="81"/>
      <c r="B5" s="88" t="s">
        <v>44</v>
      </c>
      <c r="C5" s="88"/>
      <c r="D5" s="88"/>
      <c r="E5" s="88"/>
      <c r="F5" s="88"/>
      <c r="G5" s="88"/>
      <c r="H5" s="88"/>
      <c r="I5" s="88"/>
      <c r="J5" s="88"/>
      <c r="K5" s="88"/>
      <c r="L5" s="89" t="s">
        <v>45</v>
      </c>
      <c r="M5" s="88"/>
      <c r="N5" s="88"/>
      <c r="O5" s="88"/>
      <c r="P5" s="88"/>
      <c r="Q5" s="88"/>
      <c r="R5" s="88"/>
      <c r="S5" s="88"/>
      <c r="T5" s="88"/>
      <c r="U5" s="88"/>
    </row>
    <row r="6" spans="1:21" s="12" customFormat="1" ht="14.25" customHeight="1">
      <c r="A6" s="6" t="s">
        <v>63</v>
      </c>
      <c r="B6" s="8" t="s">
        <v>86</v>
      </c>
      <c r="C6" s="8" t="s">
        <v>87</v>
      </c>
      <c r="D6" s="8" t="s">
        <v>88</v>
      </c>
      <c r="E6" s="8" t="s">
        <v>89</v>
      </c>
      <c r="F6" s="8" t="s">
        <v>90</v>
      </c>
      <c r="G6" s="8" t="s">
        <v>91</v>
      </c>
      <c r="H6" s="8" t="s">
        <v>92</v>
      </c>
      <c r="I6" s="8" t="s">
        <v>94</v>
      </c>
      <c r="J6" s="8" t="s">
        <v>95</v>
      </c>
      <c r="K6" s="8" t="s">
        <v>109</v>
      </c>
      <c r="L6" s="26" t="s">
        <v>86</v>
      </c>
      <c r="M6" s="8" t="s">
        <v>87</v>
      </c>
      <c r="N6" s="8" t="s">
        <v>88</v>
      </c>
      <c r="O6" s="8" t="s">
        <v>89</v>
      </c>
      <c r="P6" s="8" t="s">
        <v>90</v>
      </c>
      <c r="Q6" s="8" t="s">
        <v>91</v>
      </c>
      <c r="R6" s="8" t="s">
        <v>92</v>
      </c>
      <c r="S6" s="8" t="s">
        <v>94</v>
      </c>
      <c r="T6" s="8" t="s">
        <v>95</v>
      </c>
      <c r="U6" s="8" t="s">
        <v>109</v>
      </c>
    </row>
    <row r="7" spans="1:21" s="9" customFormat="1" ht="14.25">
      <c r="A7" s="20" t="s">
        <v>59</v>
      </c>
      <c r="B7" s="43">
        <v>1127</v>
      </c>
      <c r="C7" s="43">
        <v>1204</v>
      </c>
      <c r="D7" s="43">
        <v>1359</v>
      </c>
      <c r="E7" s="43">
        <v>1255</v>
      </c>
      <c r="F7" s="43">
        <v>1375</v>
      </c>
      <c r="G7" s="43">
        <v>1126</v>
      </c>
      <c r="H7" s="43">
        <v>1278</v>
      </c>
      <c r="I7" s="43">
        <v>1319</v>
      </c>
      <c r="J7" s="43">
        <v>1269</v>
      </c>
      <c r="K7" s="43">
        <v>1128</v>
      </c>
      <c r="L7" s="28" t="s">
        <v>96</v>
      </c>
      <c r="M7" s="27">
        <v>0.01</v>
      </c>
      <c r="N7" s="27">
        <v>0.01</v>
      </c>
      <c r="O7" s="27">
        <v>0.01</v>
      </c>
      <c r="P7" s="27">
        <v>0.01</v>
      </c>
      <c r="Q7" s="27">
        <v>0.01</v>
      </c>
      <c r="R7" s="27">
        <v>0.01</v>
      </c>
      <c r="S7" s="27">
        <v>0.01</v>
      </c>
      <c r="T7" s="27">
        <v>0.01</v>
      </c>
      <c r="U7" s="27">
        <v>0.01</v>
      </c>
    </row>
    <row r="8" spans="1:21" s="9" customFormat="1" ht="14.25">
      <c r="A8" s="20" t="s">
        <v>61</v>
      </c>
      <c r="B8" s="43">
        <v>4678</v>
      </c>
      <c r="C8" s="43">
        <v>4341</v>
      </c>
      <c r="D8" s="43">
        <v>4929</v>
      </c>
      <c r="E8" s="43">
        <v>4228</v>
      </c>
      <c r="F8" s="43">
        <v>4795</v>
      </c>
      <c r="G8" s="43">
        <v>4053</v>
      </c>
      <c r="H8" s="43">
        <v>4603</v>
      </c>
      <c r="I8" s="43">
        <v>4563</v>
      </c>
      <c r="J8" s="43">
        <v>4830</v>
      </c>
      <c r="K8" s="43">
        <v>6753</v>
      </c>
      <c r="L8" s="28">
        <v>0.02</v>
      </c>
      <c r="M8" s="27">
        <v>0.02</v>
      </c>
      <c r="N8" s="27">
        <v>0.02</v>
      </c>
      <c r="O8" s="27">
        <v>0.02</v>
      </c>
      <c r="P8" s="27">
        <v>0.02</v>
      </c>
      <c r="Q8" s="27">
        <v>0.02</v>
      </c>
      <c r="R8" s="27">
        <v>0.02</v>
      </c>
      <c r="S8" s="27">
        <v>0.02</v>
      </c>
      <c r="T8" s="27">
        <v>0.03</v>
      </c>
      <c r="U8" s="27">
        <v>0.04</v>
      </c>
    </row>
    <row r="9" spans="1:21" s="9" customFormat="1" ht="14.25">
      <c r="A9" s="20" t="s">
        <v>60</v>
      </c>
      <c r="B9" s="43">
        <v>321</v>
      </c>
      <c r="C9" s="43">
        <v>400</v>
      </c>
      <c r="D9" s="43">
        <v>522</v>
      </c>
      <c r="E9" s="43">
        <v>432</v>
      </c>
      <c r="F9" s="43">
        <v>568</v>
      </c>
      <c r="G9" s="43">
        <v>251</v>
      </c>
      <c r="H9" s="43">
        <v>538</v>
      </c>
      <c r="I9" s="43">
        <v>527</v>
      </c>
      <c r="J9" s="43">
        <v>397</v>
      </c>
      <c r="K9" s="43">
        <v>312</v>
      </c>
      <c r="L9" s="28" t="s">
        <v>96</v>
      </c>
      <c r="M9" s="27" t="s">
        <v>96</v>
      </c>
      <c r="N9" s="27" t="s">
        <v>96</v>
      </c>
      <c r="O9" s="27" t="s">
        <v>96</v>
      </c>
      <c r="P9" s="27" t="s">
        <v>96</v>
      </c>
      <c r="Q9" s="27" t="s">
        <v>96</v>
      </c>
      <c r="R9" s="27" t="s">
        <v>96</v>
      </c>
      <c r="S9" s="27" t="s">
        <v>96</v>
      </c>
      <c r="T9" s="27" t="s">
        <v>96</v>
      </c>
      <c r="U9" s="27" t="s">
        <v>96</v>
      </c>
    </row>
    <row r="10" spans="1:21" s="9" customFormat="1" ht="14.25">
      <c r="A10" s="20" t="s">
        <v>82</v>
      </c>
      <c r="B10" s="43">
        <v>9559</v>
      </c>
      <c r="C10" s="43">
        <v>8389</v>
      </c>
      <c r="D10" s="43">
        <v>8562</v>
      </c>
      <c r="E10" s="43">
        <v>9231</v>
      </c>
      <c r="F10" s="43">
        <v>8441</v>
      </c>
      <c r="G10" s="43">
        <v>7160</v>
      </c>
      <c r="H10" s="43">
        <v>7390</v>
      </c>
      <c r="I10" s="43">
        <v>7559</v>
      </c>
      <c r="J10" s="43">
        <v>6861</v>
      </c>
      <c r="K10" s="43">
        <v>9237</v>
      </c>
      <c r="L10" s="28">
        <v>0.04</v>
      </c>
      <c r="M10" s="27">
        <v>0.04</v>
      </c>
      <c r="N10" s="27">
        <v>0.04</v>
      </c>
      <c r="O10" s="27">
        <v>0.04</v>
      </c>
      <c r="P10" s="27">
        <v>0.04</v>
      </c>
      <c r="Q10" s="27">
        <v>0.03</v>
      </c>
      <c r="R10" s="27">
        <v>0.04</v>
      </c>
      <c r="S10" s="27">
        <v>0.04</v>
      </c>
      <c r="T10" s="27">
        <v>0.04</v>
      </c>
      <c r="U10" s="27">
        <v>0.05</v>
      </c>
    </row>
    <row r="11" spans="1:21" s="9" customFormat="1" ht="14.25">
      <c r="A11" s="20" t="s">
        <v>62</v>
      </c>
      <c r="B11" s="43">
        <v>213719</v>
      </c>
      <c r="C11" s="43">
        <v>203834</v>
      </c>
      <c r="D11" s="43">
        <v>204814</v>
      </c>
      <c r="E11" s="43">
        <v>210776</v>
      </c>
      <c r="F11" s="43">
        <v>206603</v>
      </c>
      <c r="G11" s="43">
        <v>200279</v>
      </c>
      <c r="H11" s="43">
        <v>190748</v>
      </c>
      <c r="I11" s="43">
        <v>198187</v>
      </c>
      <c r="J11" s="43">
        <v>154877</v>
      </c>
      <c r="K11" s="43">
        <v>175196</v>
      </c>
      <c r="L11" s="28">
        <v>0.93</v>
      </c>
      <c r="M11" s="27">
        <v>0.93</v>
      </c>
      <c r="N11" s="27">
        <v>0.93</v>
      </c>
      <c r="O11" s="27">
        <v>0.93</v>
      </c>
      <c r="P11" s="27">
        <v>0.93</v>
      </c>
      <c r="Q11" s="27">
        <v>0.94</v>
      </c>
      <c r="R11" s="27">
        <v>0.93</v>
      </c>
      <c r="S11" s="27">
        <v>0.93</v>
      </c>
      <c r="T11" s="27">
        <v>0.92</v>
      </c>
      <c r="U11" s="27">
        <v>0.91</v>
      </c>
    </row>
    <row r="12" spans="1:21" ht="14.25">
      <c r="A12" s="5" t="s">
        <v>83</v>
      </c>
      <c r="B12" s="64">
        <v>229404</v>
      </c>
      <c r="C12" s="64">
        <v>218168</v>
      </c>
      <c r="D12" s="64">
        <v>220186</v>
      </c>
      <c r="E12" s="64">
        <v>225922</v>
      </c>
      <c r="F12" s="64">
        <v>221782</v>
      </c>
      <c r="G12" s="64">
        <v>212869</v>
      </c>
      <c r="H12" s="64">
        <v>204557</v>
      </c>
      <c r="I12" s="64">
        <v>212155</v>
      </c>
      <c r="J12" s="64">
        <v>168234</v>
      </c>
      <c r="K12" s="64">
        <v>192626</v>
      </c>
      <c r="L12" s="62">
        <v>1</v>
      </c>
      <c r="M12" s="63">
        <v>1</v>
      </c>
      <c r="N12" s="63">
        <v>1</v>
      </c>
      <c r="O12" s="63">
        <v>1</v>
      </c>
      <c r="P12" s="63">
        <v>1</v>
      </c>
      <c r="Q12" s="63">
        <v>1</v>
      </c>
      <c r="R12" s="63">
        <v>1</v>
      </c>
      <c r="S12" s="63">
        <v>1</v>
      </c>
      <c r="T12" s="63">
        <v>1</v>
      </c>
      <c r="U12" s="63">
        <v>1</v>
      </c>
    </row>
  </sheetData>
  <mergeCells count="6">
    <mergeCell ref="B5:K5"/>
    <mergeCell ref="L5:U5"/>
    <mergeCell ref="A1:U1"/>
    <mergeCell ref="A2:U2"/>
    <mergeCell ref="A3:U3"/>
    <mergeCell ref="A4:U4"/>
  </mergeCells>
  <hyperlinks>
    <hyperlink ref="A2:E2" location="'Definitions and data notes'!A1" display="For more information on how to interpret these figures, please read the Definitions and data notes."/>
    <hyperlink ref="A3:E3" location="Contents!A1" display="Back to Contents page"/>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A7622-D823-4C51-8CD9-0B6F34CE55FD}">
  <sheetPr>
    <pageSetUpPr fitToPage="1"/>
  </sheetPr>
  <dimension ref="A1:V27"/>
  <sheetViews>
    <sheetView workbookViewId="0" topLeftCell="A1">
      <selection activeCell="A1" sqref="A1:V1"/>
    </sheetView>
  </sheetViews>
  <sheetFormatPr defaultColWidth="9.00390625" defaultRowHeight="14.25"/>
  <cols>
    <col min="1" max="1" width="17.625" style="9" customWidth="1"/>
    <col min="2" max="2" width="15.625" style="9" customWidth="1"/>
    <col min="3" max="22" width="8.125" style="9" customWidth="1"/>
    <col min="23" max="16384" width="9.00390625" style="9" customWidth="1"/>
  </cols>
  <sheetData>
    <row r="1" spans="1:22" ht="15">
      <c r="A1" s="84" t="s">
        <v>110</v>
      </c>
      <c r="B1" s="84"/>
      <c r="C1" s="84"/>
      <c r="D1" s="84"/>
      <c r="E1" s="84"/>
      <c r="F1" s="84"/>
      <c r="G1" s="84"/>
      <c r="H1" s="84"/>
      <c r="I1" s="84"/>
      <c r="J1" s="84"/>
      <c r="K1" s="84"/>
      <c r="L1" s="84"/>
      <c r="M1" s="84"/>
      <c r="N1" s="84"/>
      <c r="O1" s="84"/>
      <c r="P1" s="84"/>
      <c r="Q1" s="84"/>
      <c r="R1" s="84"/>
      <c r="S1" s="84"/>
      <c r="T1" s="84"/>
      <c r="U1" s="84"/>
      <c r="V1" s="84"/>
    </row>
    <row r="2" spans="1:22" ht="24.75" customHeight="1">
      <c r="A2" s="94" t="s">
        <v>104</v>
      </c>
      <c r="B2" s="94"/>
      <c r="C2" s="94"/>
      <c r="D2" s="94"/>
      <c r="E2" s="94"/>
      <c r="F2" s="94"/>
      <c r="G2" s="94"/>
      <c r="H2" s="94"/>
      <c r="I2" s="94"/>
      <c r="J2" s="94"/>
      <c r="K2" s="94"/>
      <c r="L2" s="94"/>
      <c r="M2" s="94"/>
      <c r="N2" s="94"/>
      <c r="O2" s="94"/>
      <c r="P2" s="94"/>
      <c r="Q2" s="94"/>
      <c r="R2" s="94"/>
      <c r="S2" s="94"/>
      <c r="T2" s="94"/>
      <c r="U2" s="94"/>
      <c r="V2" s="94"/>
    </row>
    <row r="3" spans="1:22" s="14" customFormat="1" ht="14.25" customHeight="1">
      <c r="A3" s="90" t="s">
        <v>42</v>
      </c>
      <c r="B3" s="90"/>
      <c r="C3" s="90"/>
      <c r="D3" s="90"/>
      <c r="E3" s="90"/>
      <c r="F3" s="90"/>
      <c r="G3" s="90"/>
      <c r="H3" s="90"/>
      <c r="I3" s="90"/>
      <c r="J3" s="90"/>
      <c r="K3" s="90"/>
      <c r="L3" s="90"/>
      <c r="M3" s="90"/>
      <c r="N3" s="90"/>
      <c r="O3" s="90"/>
      <c r="P3" s="90"/>
      <c r="Q3" s="90"/>
      <c r="R3" s="90"/>
      <c r="S3" s="90"/>
      <c r="T3" s="90"/>
      <c r="U3" s="90"/>
      <c r="V3" s="90"/>
    </row>
    <row r="4" spans="1:22" s="14" customFormat="1" ht="14.25">
      <c r="A4" s="90" t="s">
        <v>43</v>
      </c>
      <c r="B4" s="90"/>
      <c r="C4" s="90"/>
      <c r="D4" s="90"/>
      <c r="E4" s="90"/>
      <c r="F4" s="90"/>
      <c r="G4" s="90"/>
      <c r="H4" s="90"/>
      <c r="I4" s="90"/>
      <c r="J4" s="90"/>
      <c r="K4" s="90"/>
      <c r="L4" s="90"/>
      <c r="M4" s="90"/>
      <c r="N4" s="90"/>
      <c r="O4" s="90"/>
      <c r="P4" s="90"/>
      <c r="Q4" s="90"/>
      <c r="R4" s="90"/>
      <c r="S4" s="90"/>
      <c r="T4" s="90"/>
      <c r="U4" s="90"/>
      <c r="V4" s="90"/>
    </row>
    <row r="5" spans="1:22" s="15" customFormat="1" ht="14.25" customHeight="1">
      <c r="A5" s="96" t="s">
        <v>124</v>
      </c>
      <c r="B5" s="96"/>
      <c r="C5" s="96"/>
      <c r="D5" s="96"/>
      <c r="E5" s="96"/>
      <c r="F5" s="96"/>
      <c r="G5" s="96"/>
      <c r="H5" s="96"/>
      <c r="I5" s="96"/>
      <c r="J5" s="96"/>
      <c r="K5" s="96"/>
      <c r="L5" s="96"/>
      <c r="M5" s="96"/>
      <c r="N5" s="96"/>
      <c r="O5" s="96"/>
      <c r="P5" s="96"/>
      <c r="Q5" s="96"/>
      <c r="R5" s="96"/>
      <c r="S5" s="96"/>
      <c r="T5" s="96"/>
      <c r="U5" s="96"/>
      <c r="V5" s="96"/>
    </row>
    <row r="6" spans="1:22" s="15" customFormat="1" ht="14.25">
      <c r="A6" s="93"/>
      <c r="B6" s="93"/>
      <c r="C6" s="88" t="s">
        <v>44</v>
      </c>
      <c r="D6" s="88"/>
      <c r="E6" s="88"/>
      <c r="F6" s="88"/>
      <c r="G6" s="88"/>
      <c r="H6" s="88"/>
      <c r="I6" s="88"/>
      <c r="J6" s="88"/>
      <c r="K6" s="88"/>
      <c r="L6" s="88"/>
      <c r="M6" s="89" t="s">
        <v>65</v>
      </c>
      <c r="N6" s="88"/>
      <c r="O6" s="88"/>
      <c r="P6" s="88"/>
      <c r="Q6" s="88"/>
      <c r="R6" s="88"/>
      <c r="S6" s="88"/>
      <c r="T6" s="88"/>
      <c r="U6" s="88"/>
      <c r="V6" s="88"/>
    </row>
    <row r="7" spans="1:22" s="12" customFormat="1" ht="15">
      <c r="A7" s="6" t="s">
        <v>63</v>
      </c>
      <c r="B7" s="6" t="s">
        <v>1</v>
      </c>
      <c r="C7" s="8" t="s">
        <v>86</v>
      </c>
      <c r="D7" s="8" t="s">
        <v>87</v>
      </c>
      <c r="E7" s="8" t="s">
        <v>88</v>
      </c>
      <c r="F7" s="8" t="s">
        <v>89</v>
      </c>
      <c r="G7" s="8" t="s">
        <v>90</v>
      </c>
      <c r="H7" s="8" t="s">
        <v>91</v>
      </c>
      <c r="I7" s="8" t="s">
        <v>92</v>
      </c>
      <c r="J7" s="8" t="s">
        <v>94</v>
      </c>
      <c r="K7" s="8" t="s">
        <v>95</v>
      </c>
      <c r="L7" s="8" t="s">
        <v>109</v>
      </c>
      <c r="M7" s="26" t="s">
        <v>86</v>
      </c>
      <c r="N7" s="8" t="s">
        <v>87</v>
      </c>
      <c r="O7" s="8" t="s">
        <v>88</v>
      </c>
      <c r="P7" s="8" t="s">
        <v>89</v>
      </c>
      <c r="Q7" s="8" t="s">
        <v>90</v>
      </c>
      <c r="R7" s="8" t="s">
        <v>91</v>
      </c>
      <c r="S7" s="8" t="s">
        <v>92</v>
      </c>
      <c r="T7" s="8" t="s">
        <v>94</v>
      </c>
      <c r="U7" s="8" t="s">
        <v>95</v>
      </c>
      <c r="V7" s="8" t="s">
        <v>109</v>
      </c>
    </row>
    <row r="8" spans="1:22" ht="14.25">
      <c r="A8" s="91" t="s">
        <v>64</v>
      </c>
      <c r="B8" s="20" t="s">
        <v>4</v>
      </c>
      <c r="C8" s="43">
        <v>3047</v>
      </c>
      <c r="D8" s="43">
        <v>3036</v>
      </c>
      <c r="E8" s="43">
        <v>3291</v>
      </c>
      <c r="F8" s="43">
        <v>3204</v>
      </c>
      <c r="G8" s="43">
        <v>3451</v>
      </c>
      <c r="H8" s="43">
        <v>2987</v>
      </c>
      <c r="I8" s="43">
        <v>3287</v>
      </c>
      <c r="J8" s="43">
        <v>3137</v>
      </c>
      <c r="K8" s="43">
        <v>3110</v>
      </c>
      <c r="L8" s="43">
        <v>3951</v>
      </c>
      <c r="M8" s="28">
        <v>0.5</v>
      </c>
      <c r="N8" s="27">
        <v>0.51</v>
      </c>
      <c r="O8" s="27">
        <v>0.48</v>
      </c>
      <c r="P8" s="27">
        <v>0.54</v>
      </c>
      <c r="Q8" s="27">
        <v>0.51</v>
      </c>
      <c r="R8" s="27">
        <v>0.55</v>
      </c>
      <c r="S8" s="27">
        <v>0.51</v>
      </c>
      <c r="T8" s="27">
        <v>0.49</v>
      </c>
      <c r="U8" s="27">
        <v>0.48</v>
      </c>
      <c r="V8" s="27">
        <v>0.48</v>
      </c>
    </row>
    <row r="9" spans="1:22" ht="14.25">
      <c r="A9" s="91"/>
      <c r="B9" s="20" t="s">
        <v>17</v>
      </c>
      <c r="C9" s="43">
        <v>163</v>
      </c>
      <c r="D9" s="43">
        <v>164</v>
      </c>
      <c r="E9" s="43">
        <v>211</v>
      </c>
      <c r="F9" s="43">
        <v>200</v>
      </c>
      <c r="G9" s="43">
        <v>206</v>
      </c>
      <c r="H9" s="43">
        <v>269</v>
      </c>
      <c r="I9" s="43">
        <v>219</v>
      </c>
      <c r="J9" s="43">
        <v>234</v>
      </c>
      <c r="K9" s="43">
        <v>186</v>
      </c>
      <c r="L9" s="43">
        <v>273</v>
      </c>
      <c r="M9" s="28">
        <v>0.03</v>
      </c>
      <c r="N9" s="27">
        <v>0.03</v>
      </c>
      <c r="O9" s="27">
        <v>0.03</v>
      </c>
      <c r="P9" s="27">
        <v>0.03</v>
      </c>
      <c r="Q9" s="27">
        <v>0.03</v>
      </c>
      <c r="R9" s="27">
        <v>0.05</v>
      </c>
      <c r="S9" s="27">
        <v>0.03</v>
      </c>
      <c r="T9" s="27">
        <v>0.04</v>
      </c>
      <c r="U9" s="27">
        <v>0.03</v>
      </c>
      <c r="V9" s="27">
        <v>0.03</v>
      </c>
    </row>
    <row r="10" spans="1:22" ht="14.25">
      <c r="A10" s="91"/>
      <c r="B10" s="20" t="s">
        <v>5</v>
      </c>
      <c r="C10" s="43">
        <v>2827</v>
      </c>
      <c r="D10" s="43">
        <v>2612</v>
      </c>
      <c r="E10" s="43">
        <v>3174</v>
      </c>
      <c r="F10" s="43">
        <v>2367</v>
      </c>
      <c r="G10" s="43">
        <v>2941</v>
      </c>
      <c r="H10" s="43">
        <v>2089</v>
      </c>
      <c r="I10" s="43">
        <v>2789</v>
      </c>
      <c r="J10" s="43">
        <v>2835</v>
      </c>
      <c r="K10" s="43">
        <v>2953</v>
      </c>
      <c r="L10" s="43">
        <v>3667</v>
      </c>
      <c r="M10" s="28">
        <v>0.46</v>
      </c>
      <c r="N10" s="27">
        <v>0.44</v>
      </c>
      <c r="O10" s="27">
        <v>0.47</v>
      </c>
      <c r="P10" s="27">
        <v>0.4</v>
      </c>
      <c r="Q10" s="27">
        <v>0.44</v>
      </c>
      <c r="R10" s="27">
        <v>0.38</v>
      </c>
      <c r="S10" s="27">
        <v>0.43</v>
      </c>
      <c r="T10" s="27">
        <v>0.44</v>
      </c>
      <c r="U10" s="27">
        <v>0.45</v>
      </c>
      <c r="V10" s="27">
        <v>0.45</v>
      </c>
    </row>
    <row r="11" spans="1:22" ht="14.25">
      <c r="A11" s="91"/>
      <c r="B11" s="13" t="s">
        <v>2</v>
      </c>
      <c r="C11" s="58">
        <v>89</v>
      </c>
      <c r="D11" s="58">
        <v>133</v>
      </c>
      <c r="E11" s="58">
        <v>134</v>
      </c>
      <c r="F11" s="58">
        <v>144</v>
      </c>
      <c r="G11" s="58">
        <v>140</v>
      </c>
      <c r="H11" s="58">
        <v>85</v>
      </c>
      <c r="I11" s="58">
        <v>124</v>
      </c>
      <c r="J11" s="58">
        <v>203</v>
      </c>
      <c r="K11" s="58">
        <v>247</v>
      </c>
      <c r="L11" s="58">
        <v>302</v>
      </c>
      <c r="M11" s="28">
        <v>0.01</v>
      </c>
      <c r="N11" s="27">
        <v>0.02</v>
      </c>
      <c r="O11" s="27">
        <v>0.02</v>
      </c>
      <c r="P11" s="27">
        <v>0.02</v>
      </c>
      <c r="Q11" s="27">
        <v>0.02</v>
      </c>
      <c r="R11" s="27">
        <v>0.02</v>
      </c>
      <c r="S11" s="27">
        <v>0.02</v>
      </c>
      <c r="T11" s="27">
        <v>0.03</v>
      </c>
      <c r="U11" s="27">
        <v>0.04</v>
      </c>
      <c r="V11" s="27">
        <v>0.04</v>
      </c>
    </row>
    <row r="12" spans="1:22" ht="14.25">
      <c r="A12" s="92"/>
      <c r="B12" s="5" t="s">
        <v>0</v>
      </c>
      <c r="C12" s="64">
        <v>6126</v>
      </c>
      <c r="D12" s="64">
        <v>5945</v>
      </c>
      <c r="E12" s="64">
        <v>6810</v>
      </c>
      <c r="F12" s="64">
        <v>5915</v>
      </c>
      <c r="G12" s="64">
        <v>6738</v>
      </c>
      <c r="H12" s="64">
        <v>5430</v>
      </c>
      <c r="I12" s="64">
        <v>6419</v>
      </c>
      <c r="J12" s="64">
        <v>6409</v>
      </c>
      <c r="K12" s="64">
        <v>6496</v>
      </c>
      <c r="L12" s="64">
        <v>8193</v>
      </c>
      <c r="M12" s="62">
        <v>1</v>
      </c>
      <c r="N12" s="63">
        <v>1</v>
      </c>
      <c r="O12" s="63">
        <v>1</v>
      </c>
      <c r="P12" s="63">
        <v>1</v>
      </c>
      <c r="Q12" s="63">
        <v>1</v>
      </c>
      <c r="R12" s="63">
        <v>1</v>
      </c>
      <c r="S12" s="63">
        <v>1</v>
      </c>
      <c r="T12" s="63">
        <v>1</v>
      </c>
      <c r="U12" s="63">
        <v>1</v>
      </c>
      <c r="V12" s="63">
        <v>1</v>
      </c>
    </row>
    <row r="13" spans="1:22" ht="14.25">
      <c r="A13" s="91" t="s">
        <v>59</v>
      </c>
      <c r="B13" s="20" t="s">
        <v>4</v>
      </c>
      <c r="C13" s="43">
        <v>552</v>
      </c>
      <c r="D13" s="43">
        <v>627</v>
      </c>
      <c r="E13" s="43">
        <v>605</v>
      </c>
      <c r="F13" s="43">
        <v>621</v>
      </c>
      <c r="G13" s="43">
        <v>727</v>
      </c>
      <c r="H13" s="43">
        <v>618</v>
      </c>
      <c r="I13" s="43">
        <v>685</v>
      </c>
      <c r="J13" s="43">
        <v>572</v>
      </c>
      <c r="K13" s="43">
        <v>524</v>
      </c>
      <c r="L13" s="43">
        <v>471</v>
      </c>
      <c r="M13" s="28">
        <v>0.49</v>
      </c>
      <c r="N13" s="27">
        <v>0.52</v>
      </c>
      <c r="O13" s="27">
        <v>0.45</v>
      </c>
      <c r="P13" s="27">
        <v>0.49</v>
      </c>
      <c r="Q13" s="27">
        <v>0.53</v>
      </c>
      <c r="R13" s="27">
        <v>0.55</v>
      </c>
      <c r="S13" s="27">
        <v>0.54</v>
      </c>
      <c r="T13" s="27">
        <v>0.43</v>
      </c>
      <c r="U13" s="27">
        <v>0.41</v>
      </c>
      <c r="V13" s="27">
        <v>0.42</v>
      </c>
    </row>
    <row r="14" spans="1:22" ht="14.25">
      <c r="A14" s="91"/>
      <c r="B14" s="20" t="s">
        <v>17</v>
      </c>
      <c r="C14" s="43">
        <v>74</v>
      </c>
      <c r="D14" s="43">
        <v>73</v>
      </c>
      <c r="E14" s="43">
        <v>115</v>
      </c>
      <c r="F14" s="43">
        <v>74</v>
      </c>
      <c r="G14" s="43">
        <v>38</v>
      </c>
      <c r="H14" s="43">
        <v>77</v>
      </c>
      <c r="I14" s="43">
        <v>83</v>
      </c>
      <c r="J14" s="43">
        <v>80</v>
      </c>
      <c r="K14" s="43">
        <v>81</v>
      </c>
      <c r="L14" s="43">
        <v>143</v>
      </c>
      <c r="M14" s="28">
        <v>0.07</v>
      </c>
      <c r="N14" s="27">
        <v>0.06</v>
      </c>
      <c r="O14" s="27">
        <v>0.08</v>
      </c>
      <c r="P14" s="27">
        <v>0.06</v>
      </c>
      <c r="Q14" s="27">
        <v>0.03</v>
      </c>
      <c r="R14" s="27">
        <v>0.07</v>
      </c>
      <c r="S14" s="27">
        <v>0.06</v>
      </c>
      <c r="T14" s="27">
        <v>0.06</v>
      </c>
      <c r="U14" s="27">
        <v>0.06</v>
      </c>
      <c r="V14" s="27">
        <v>0.13</v>
      </c>
    </row>
    <row r="15" spans="1:22" ht="14.25">
      <c r="A15" s="91"/>
      <c r="B15" s="20" t="s">
        <v>5</v>
      </c>
      <c r="C15" s="43">
        <v>460</v>
      </c>
      <c r="D15" s="43">
        <v>483</v>
      </c>
      <c r="E15" s="43">
        <v>575</v>
      </c>
      <c r="F15" s="43">
        <v>503</v>
      </c>
      <c r="G15" s="43">
        <v>536</v>
      </c>
      <c r="H15" s="43">
        <v>423</v>
      </c>
      <c r="I15" s="43">
        <v>479</v>
      </c>
      <c r="J15" s="43">
        <v>596</v>
      </c>
      <c r="K15" s="43">
        <v>557</v>
      </c>
      <c r="L15" s="43">
        <v>414</v>
      </c>
      <c r="M15" s="28">
        <v>0.41</v>
      </c>
      <c r="N15" s="27">
        <v>0.4</v>
      </c>
      <c r="O15" s="27">
        <v>0.42</v>
      </c>
      <c r="P15" s="27">
        <v>0.4</v>
      </c>
      <c r="Q15" s="27">
        <v>0.39</v>
      </c>
      <c r="R15" s="27">
        <v>0.38</v>
      </c>
      <c r="S15" s="27">
        <v>0.37</v>
      </c>
      <c r="T15" s="27">
        <v>0.45</v>
      </c>
      <c r="U15" s="27">
        <v>0.44</v>
      </c>
      <c r="V15" s="27">
        <v>0.37</v>
      </c>
    </row>
    <row r="16" spans="1:22" ht="14.25">
      <c r="A16" s="91"/>
      <c r="B16" s="13" t="s">
        <v>2</v>
      </c>
      <c r="C16" s="58">
        <v>41</v>
      </c>
      <c r="D16" s="58">
        <v>21</v>
      </c>
      <c r="E16" s="58">
        <v>64</v>
      </c>
      <c r="F16" s="58">
        <v>57</v>
      </c>
      <c r="G16" s="58">
        <v>74</v>
      </c>
      <c r="H16" s="58">
        <v>8</v>
      </c>
      <c r="I16" s="58">
        <v>31</v>
      </c>
      <c r="J16" s="58">
        <v>71</v>
      </c>
      <c r="K16" s="58">
        <v>107</v>
      </c>
      <c r="L16" s="58">
        <v>100</v>
      </c>
      <c r="M16" s="28">
        <v>0.04</v>
      </c>
      <c r="N16" s="27">
        <v>0.02</v>
      </c>
      <c r="O16" s="27">
        <v>0.05</v>
      </c>
      <c r="P16" s="27">
        <v>0.05</v>
      </c>
      <c r="Q16" s="27">
        <v>0.05</v>
      </c>
      <c r="R16" s="27">
        <v>0.01</v>
      </c>
      <c r="S16" s="27">
        <v>0.02</v>
      </c>
      <c r="T16" s="27">
        <v>0.05</v>
      </c>
      <c r="U16" s="27">
        <v>0.08</v>
      </c>
      <c r="V16" s="27">
        <v>0.09</v>
      </c>
    </row>
    <row r="17" spans="1:22" ht="14.25">
      <c r="A17" s="92"/>
      <c r="B17" s="5" t="s">
        <v>0</v>
      </c>
      <c r="C17" s="64">
        <v>1127</v>
      </c>
      <c r="D17" s="64">
        <v>1204</v>
      </c>
      <c r="E17" s="64">
        <v>1359</v>
      </c>
      <c r="F17" s="64">
        <v>1255</v>
      </c>
      <c r="G17" s="64">
        <v>1375</v>
      </c>
      <c r="H17" s="64">
        <v>1126</v>
      </c>
      <c r="I17" s="64">
        <v>1278</v>
      </c>
      <c r="J17" s="64">
        <v>1319</v>
      </c>
      <c r="K17" s="64">
        <v>1269</v>
      </c>
      <c r="L17" s="64">
        <v>1128</v>
      </c>
      <c r="M17" s="62">
        <v>1</v>
      </c>
      <c r="N17" s="63">
        <v>1</v>
      </c>
      <c r="O17" s="63">
        <v>1</v>
      </c>
      <c r="P17" s="63">
        <v>1</v>
      </c>
      <c r="Q17" s="63">
        <v>1</v>
      </c>
      <c r="R17" s="63">
        <v>1</v>
      </c>
      <c r="S17" s="63">
        <v>1</v>
      </c>
      <c r="T17" s="63">
        <v>1</v>
      </c>
      <c r="U17" s="63">
        <v>1</v>
      </c>
      <c r="V17" s="63">
        <v>1</v>
      </c>
    </row>
    <row r="18" spans="1:22" ht="14.25">
      <c r="A18" s="91" t="s">
        <v>61</v>
      </c>
      <c r="B18" s="20" t="s">
        <v>4</v>
      </c>
      <c r="C18" s="43">
        <v>2292</v>
      </c>
      <c r="D18" s="43">
        <v>2188</v>
      </c>
      <c r="E18" s="43">
        <v>2424</v>
      </c>
      <c r="F18" s="43">
        <v>2310</v>
      </c>
      <c r="G18" s="43">
        <v>2374</v>
      </c>
      <c r="H18" s="43">
        <v>2242</v>
      </c>
      <c r="I18" s="43">
        <v>2372</v>
      </c>
      <c r="J18" s="43">
        <v>2224</v>
      </c>
      <c r="K18" s="43">
        <v>2385</v>
      </c>
      <c r="L18" s="43">
        <v>3356</v>
      </c>
      <c r="M18" s="28">
        <v>0.49</v>
      </c>
      <c r="N18" s="27">
        <v>0.5</v>
      </c>
      <c r="O18" s="27">
        <v>0.49</v>
      </c>
      <c r="P18" s="27">
        <v>0.55</v>
      </c>
      <c r="Q18" s="27">
        <v>0.5</v>
      </c>
      <c r="R18" s="27">
        <v>0.55</v>
      </c>
      <c r="S18" s="27">
        <v>0.52</v>
      </c>
      <c r="T18" s="27">
        <v>0.49</v>
      </c>
      <c r="U18" s="27">
        <v>0.49</v>
      </c>
      <c r="V18" s="27">
        <v>0.5</v>
      </c>
    </row>
    <row r="19" spans="1:22" ht="14.25">
      <c r="A19" s="91"/>
      <c r="B19" s="20" t="s">
        <v>17</v>
      </c>
      <c r="C19" s="43">
        <v>55</v>
      </c>
      <c r="D19" s="43">
        <v>71</v>
      </c>
      <c r="E19" s="43">
        <v>72</v>
      </c>
      <c r="F19" s="43">
        <v>95</v>
      </c>
      <c r="G19" s="43">
        <v>92</v>
      </c>
      <c r="H19" s="43">
        <v>144</v>
      </c>
      <c r="I19" s="43">
        <v>99</v>
      </c>
      <c r="J19" s="43">
        <v>104</v>
      </c>
      <c r="K19" s="43">
        <v>86</v>
      </c>
      <c r="L19" s="43">
        <v>103</v>
      </c>
      <c r="M19" s="28">
        <v>0.01</v>
      </c>
      <c r="N19" s="27">
        <v>0.02</v>
      </c>
      <c r="O19" s="27">
        <v>0.01</v>
      </c>
      <c r="P19" s="27">
        <v>0.02</v>
      </c>
      <c r="Q19" s="27">
        <v>0.02</v>
      </c>
      <c r="R19" s="27">
        <v>0.04</v>
      </c>
      <c r="S19" s="27">
        <v>0.02</v>
      </c>
      <c r="T19" s="27">
        <v>0.02</v>
      </c>
      <c r="U19" s="27">
        <v>0.02</v>
      </c>
      <c r="V19" s="27">
        <v>0.02</v>
      </c>
    </row>
    <row r="20" spans="1:22" ht="14.25">
      <c r="A20" s="91"/>
      <c r="B20" s="20" t="s">
        <v>5</v>
      </c>
      <c r="C20" s="43">
        <v>2288</v>
      </c>
      <c r="D20" s="43">
        <v>1974</v>
      </c>
      <c r="E20" s="43">
        <v>2363</v>
      </c>
      <c r="F20" s="43">
        <v>1755</v>
      </c>
      <c r="G20" s="43">
        <v>2281</v>
      </c>
      <c r="H20" s="43">
        <v>1598</v>
      </c>
      <c r="I20" s="43">
        <v>2053</v>
      </c>
      <c r="J20" s="43">
        <v>2126</v>
      </c>
      <c r="K20" s="43">
        <v>2236</v>
      </c>
      <c r="L20" s="43">
        <v>3122</v>
      </c>
      <c r="M20" s="28">
        <v>0.49</v>
      </c>
      <c r="N20" s="27">
        <v>0.45</v>
      </c>
      <c r="O20" s="27">
        <v>0.48</v>
      </c>
      <c r="P20" s="27">
        <v>0.42</v>
      </c>
      <c r="Q20" s="27">
        <v>0.48</v>
      </c>
      <c r="R20" s="27">
        <v>0.39</v>
      </c>
      <c r="S20" s="27">
        <v>0.45</v>
      </c>
      <c r="T20" s="27">
        <v>0.47</v>
      </c>
      <c r="U20" s="27">
        <v>0.46</v>
      </c>
      <c r="V20" s="27">
        <v>0.46</v>
      </c>
    </row>
    <row r="21" spans="1:22" ht="14.25">
      <c r="A21" s="91"/>
      <c r="B21" s="13" t="s">
        <v>2</v>
      </c>
      <c r="C21" s="58">
        <v>43</v>
      </c>
      <c r="D21" s="58">
        <v>108</v>
      </c>
      <c r="E21" s="58">
        <v>70</v>
      </c>
      <c r="F21" s="58">
        <v>68</v>
      </c>
      <c r="G21" s="58">
        <v>48</v>
      </c>
      <c r="H21" s="58">
        <v>69</v>
      </c>
      <c r="I21" s="58">
        <v>79</v>
      </c>
      <c r="J21" s="58">
        <v>109</v>
      </c>
      <c r="K21" s="58">
        <v>123</v>
      </c>
      <c r="L21" s="58">
        <v>172</v>
      </c>
      <c r="M21" s="28">
        <v>0.01</v>
      </c>
      <c r="N21" s="27">
        <v>0.02</v>
      </c>
      <c r="O21" s="27">
        <v>0.01</v>
      </c>
      <c r="P21" s="27">
        <v>0.02</v>
      </c>
      <c r="Q21" s="27">
        <v>0.01</v>
      </c>
      <c r="R21" s="27">
        <v>0.02</v>
      </c>
      <c r="S21" s="27">
        <v>0.02</v>
      </c>
      <c r="T21" s="27">
        <v>0.02</v>
      </c>
      <c r="U21" s="27">
        <v>0.03</v>
      </c>
      <c r="V21" s="27">
        <v>0.03</v>
      </c>
    </row>
    <row r="22" spans="1:22" ht="14.25">
      <c r="A22" s="92"/>
      <c r="B22" s="5" t="s">
        <v>0</v>
      </c>
      <c r="C22" s="64">
        <v>4678</v>
      </c>
      <c r="D22" s="64">
        <v>4341</v>
      </c>
      <c r="E22" s="64">
        <v>4929</v>
      </c>
      <c r="F22" s="64">
        <v>4228</v>
      </c>
      <c r="G22" s="64">
        <v>4795</v>
      </c>
      <c r="H22" s="64">
        <v>4053</v>
      </c>
      <c r="I22" s="64">
        <v>4603</v>
      </c>
      <c r="J22" s="64">
        <v>4563</v>
      </c>
      <c r="K22" s="64">
        <v>4830</v>
      </c>
      <c r="L22" s="64">
        <v>6753</v>
      </c>
      <c r="M22" s="62">
        <v>1</v>
      </c>
      <c r="N22" s="63">
        <v>1</v>
      </c>
      <c r="O22" s="63">
        <v>1</v>
      </c>
      <c r="P22" s="63">
        <v>1</v>
      </c>
      <c r="Q22" s="63">
        <v>1</v>
      </c>
      <c r="R22" s="63">
        <v>1</v>
      </c>
      <c r="S22" s="63">
        <v>1</v>
      </c>
      <c r="T22" s="63">
        <v>1</v>
      </c>
      <c r="U22" s="63">
        <v>1</v>
      </c>
      <c r="V22" s="63">
        <v>1</v>
      </c>
    </row>
    <row r="23" spans="1:22" ht="14.25">
      <c r="A23" s="91" t="s">
        <v>60</v>
      </c>
      <c r="B23" s="20" t="s">
        <v>4</v>
      </c>
      <c r="C23" s="43">
        <v>203</v>
      </c>
      <c r="D23" s="43">
        <v>221</v>
      </c>
      <c r="E23" s="43">
        <v>262</v>
      </c>
      <c r="F23" s="43">
        <v>273</v>
      </c>
      <c r="G23" s="43">
        <v>350</v>
      </c>
      <c r="H23" s="43">
        <v>127</v>
      </c>
      <c r="I23" s="43">
        <v>230</v>
      </c>
      <c r="J23" s="43">
        <v>341</v>
      </c>
      <c r="K23" s="43">
        <v>201</v>
      </c>
      <c r="L23" s="43">
        <v>124</v>
      </c>
      <c r="M23" s="28">
        <v>0.63</v>
      </c>
      <c r="N23" s="27">
        <v>0.55</v>
      </c>
      <c r="O23" s="27">
        <v>0.5</v>
      </c>
      <c r="P23" s="27">
        <v>0.63</v>
      </c>
      <c r="Q23" s="27">
        <v>0.62</v>
      </c>
      <c r="R23" s="27">
        <v>0.51</v>
      </c>
      <c r="S23" s="27">
        <v>0.43</v>
      </c>
      <c r="T23" s="27">
        <v>0.65</v>
      </c>
      <c r="U23" s="27">
        <v>0.51</v>
      </c>
      <c r="V23" s="27">
        <v>0.4</v>
      </c>
    </row>
    <row r="24" spans="1:22" ht="14.25">
      <c r="A24" s="91"/>
      <c r="B24" s="20" t="s">
        <v>17</v>
      </c>
      <c r="C24" s="43">
        <v>34</v>
      </c>
      <c r="D24" s="43">
        <v>20</v>
      </c>
      <c r="E24" s="43">
        <v>24</v>
      </c>
      <c r="F24" s="43">
        <v>31</v>
      </c>
      <c r="G24" s="43">
        <v>76</v>
      </c>
      <c r="H24" s="43">
        <v>48</v>
      </c>
      <c r="I24" s="43">
        <v>37</v>
      </c>
      <c r="J24" s="43">
        <v>50</v>
      </c>
      <c r="K24" s="43">
        <v>19</v>
      </c>
      <c r="L24" s="43">
        <v>27</v>
      </c>
      <c r="M24" s="28">
        <v>0.11</v>
      </c>
      <c r="N24" s="27">
        <v>0.05</v>
      </c>
      <c r="O24" s="27">
        <v>0.05</v>
      </c>
      <c r="P24" s="27">
        <v>0.07</v>
      </c>
      <c r="Q24" s="27">
        <v>0.13</v>
      </c>
      <c r="R24" s="27">
        <v>0.19</v>
      </c>
      <c r="S24" s="27">
        <v>0.07</v>
      </c>
      <c r="T24" s="27">
        <v>0.09</v>
      </c>
      <c r="U24" s="27">
        <v>0.05</v>
      </c>
      <c r="V24" s="27">
        <v>0.09</v>
      </c>
    </row>
    <row r="25" spans="1:22" ht="14.25">
      <c r="A25" s="91"/>
      <c r="B25" s="20" t="s">
        <v>5</v>
      </c>
      <c r="C25" s="43">
        <v>79</v>
      </c>
      <c r="D25" s="43">
        <v>155</v>
      </c>
      <c r="E25" s="43">
        <v>236</v>
      </c>
      <c r="F25" s="43">
        <v>109</v>
      </c>
      <c r="G25" s="43">
        <v>124</v>
      </c>
      <c r="H25" s="43">
        <v>68</v>
      </c>
      <c r="I25" s="43">
        <v>257</v>
      </c>
      <c r="J25" s="43">
        <v>113</v>
      </c>
      <c r="K25" s="43">
        <v>160</v>
      </c>
      <c r="L25" s="43">
        <v>131</v>
      </c>
      <c r="M25" s="28">
        <v>0.25</v>
      </c>
      <c r="N25" s="27">
        <v>0.39</v>
      </c>
      <c r="O25" s="27">
        <v>0.45</v>
      </c>
      <c r="P25" s="27">
        <v>0.25</v>
      </c>
      <c r="Q25" s="27">
        <v>0.22</v>
      </c>
      <c r="R25" s="27">
        <v>0.27</v>
      </c>
      <c r="S25" s="27">
        <v>0.48</v>
      </c>
      <c r="T25" s="27">
        <v>0.21</v>
      </c>
      <c r="U25" s="27">
        <v>0.4</v>
      </c>
      <c r="V25" s="27">
        <v>0.42</v>
      </c>
    </row>
    <row r="26" spans="1:22" ht="14.25">
      <c r="A26" s="91"/>
      <c r="B26" s="13" t="s">
        <v>2</v>
      </c>
      <c r="C26" s="58">
        <v>5</v>
      </c>
      <c r="D26" s="58">
        <v>4</v>
      </c>
      <c r="E26" s="58">
        <v>0</v>
      </c>
      <c r="F26" s="58">
        <v>19</v>
      </c>
      <c r="G26" s="58">
        <v>18</v>
      </c>
      <c r="H26" s="58">
        <v>8</v>
      </c>
      <c r="I26" s="58">
        <v>14</v>
      </c>
      <c r="J26" s="58">
        <v>23</v>
      </c>
      <c r="K26" s="58">
        <v>17</v>
      </c>
      <c r="L26" s="58">
        <v>30</v>
      </c>
      <c r="M26" s="28">
        <v>0.02</v>
      </c>
      <c r="N26" s="27">
        <v>0.01</v>
      </c>
      <c r="O26" s="27">
        <v>0</v>
      </c>
      <c r="P26" s="27">
        <v>0.04</v>
      </c>
      <c r="Q26" s="27">
        <v>0.03</v>
      </c>
      <c r="R26" s="27">
        <v>0.03</v>
      </c>
      <c r="S26" s="27">
        <v>0.03</v>
      </c>
      <c r="T26" s="27">
        <v>0.04</v>
      </c>
      <c r="U26" s="27">
        <v>0.04</v>
      </c>
      <c r="V26" s="27">
        <v>0.1</v>
      </c>
    </row>
    <row r="27" spans="1:22" ht="14.25">
      <c r="A27" s="92"/>
      <c r="B27" s="5" t="s">
        <v>0</v>
      </c>
      <c r="C27" s="64">
        <v>321</v>
      </c>
      <c r="D27" s="64">
        <v>400</v>
      </c>
      <c r="E27" s="64">
        <v>522</v>
      </c>
      <c r="F27" s="64">
        <v>432</v>
      </c>
      <c r="G27" s="64">
        <v>568</v>
      </c>
      <c r="H27" s="64">
        <v>251</v>
      </c>
      <c r="I27" s="64">
        <v>538</v>
      </c>
      <c r="J27" s="64">
        <v>527</v>
      </c>
      <c r="K27" s="64">
        <v>397</v>
      </c>
      <c r="L27" s="64">
        <v>312</v>
      </c>
      <c r="M27" s="62">
        <v>1</v>
      </c>
      <c r="N27" s="63">
        <v>1</v>
      </c>
      <c r="O27" s="63">
        <v>1</v>
      </c>
      <c r="P27" s="63">
        <v>1</v>
      </c>
      <c r="Q27" s="63">
        <v>1</v>
      </c>
      <c r="R27" s="63">
        <v>1</v>
      </c>
      <c r="S27" s="63">
        <v>1</v>
      </c>
      <c r="T27" s="63">
        <v>1</v>
      </c>
      <c r="U27" s="63">
        <v>1</v>
      </c>
      <c r="V27" s="63">
        <v>1</v>
      </c>
    </row>
  </sheetData>
  <mergeCells count="12">
    <mergeCell ref="A23:A27"/>
    <mergeCell ref="A1:V1"/>
    <mergeCell ref="A3:V3"/>
    <mergeCell ref="A4:V4"/>
    <mergeCell ref="A5:V5"/>
    <mergeCell ref="A6:B6"/>
    <mergeCell ref="A8:A12"/>
    <mergeCell ref="A13:A17"/>
    <mergeCell ref="A18:A22"/>
    <mergeCell ref="C6:L6"/>
    <mergeCell ref="M6:V6"/>
    <mergeCell ref="A2:V2"/>
  </mergeCells>
  <hyperlinks>
    <hyperlink ref="A3:E3" location="'Definitions and data notes'!A1" display="For more information on how to interpret these figures, please read the Definitions and data notes."/>
    <hyperlink ref="A4:E4" location="Contents!A1" display="Back to Contents page"/>
  </hyperlinks>
  <printOptions/>
  <pageMargins left="0.7" right="0.7" top="0.75" bottom="0.75" header="0.3" footer="0.3"/>
  <pageSetup fitToHeight="1" fitToWidth="1" horizontalDpi="600" verticalDpi="600" orientation="landscape" paperSize="8" scale="86"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75"/>
  <sheetViews>
    <sheetView workbookViewId="0" topLeftCell="A1">
      <pane ySplit="7" topLeftCell="A8" activePane="bottomLeft" state="frozen"/>
      <selection pane="bottomLeft" activeCell="A1" sqref="A1:V1"/>
    </sheetView>
  </sheetViews>
  <sheetFormatPr defaultColWidth="9.00390625" defaultRowHeight="14.25"/>
  <cols>
    <col min="1" max="1" width="17.625" style="9" customWidth="1"/>
    <col min="2" max="2" width="56.625" style="9" customWidth="1"/>
    <col min="3" max="22" width="7.625" style="9" customWidth="1"/>
    <col min="23" max="16384" width="9.00390625" style="9" customWidth="1"/>
  </cols>
  <sheetData>
    <row r="1" spans="1:22" ht="15">
      <c r="A1" s="84" t="s">
        <v>111</v>
      </c>
      <c r="B1" s="84"/>
      <c r="C1" s="84"/>
      <c r="D1" s="84"/>
      <c r="E1" s="84"/>
      <c r="F1" s="84"/>
      <c r="G1" s="84"/>
      <c r="H1" s="84"/>
      <c r="I1" s="84"/>
      <c r="J1" s="84"/>
      <c r="K1" s="84"/>
      <c r="L1" s="84"/>
      <c r="M1" s="84"/>
      <c r="N1" s="84"/>
      <c r="O1" s="84"/>
      <c r="P1" s="84"/>
      <c r="Q1" s="84"/>
      <c r="R1" s="84"/>
      <c r="S1" s="84"/>
      <c r="T1" s="84"/>
      <c r="U1" s="84"/>
      <c r="V1" s="84"/>
    </row>
    <row r="2" spans="1:22" ht="14.25">
      <c r="A2" s="94" t="s">
        <v>104</v>
      </c>
      <c r="B2" s="94"/>
      <c r="C2" s="94"/>
      <c r="D2" s="94"/>
      <c r="E2" s="94"/>
      <c r="F2" s="94"/>
      <c r="G2" s="94"/>
      <c r="H2" s="94"/>
      <c r="I2" s="94"/>
      <c r="J2" s="94"/>
      <c r="K2" s="94"/>
      <c r="L2" s="94"/>
      <c r="M2" s="94"/>
      <c r="N2" s="94"/>
      <c r="O2" s="94"/>
      <c r="P2" s="94"/>
      <c r="Q2" s="94"/>
      <c r="R2" s="94"/>
      <c r="S2" s="94"/>
      <c r="T2" s="94"/>
      <c r="U2" s="94"/>
      <c r="V2" s="94"/>
    </row>
    <row r="3" spans="1:22" s="14" customFormat="1" ht="14.25" customHeight="1">
      <c r="A3" s="90" t="s">
        <v>42</v>
      </c>
      <c r="B3" s="90"/>
      <c r="C3" s="90"/>
      <c r="D3" s="90"/>
      <c r="E3" s="90"/>
      <c r="F3" s="90"/>
      <c r="G3" s="90"/>
      <c r="H3" s="90"/>
      <c r="I3" s="90"/>
      <c r="J3" s="90"/>
      <c r="K3" s="90"/>
      <c r="L3" s="90"/>
      <c r="M3" s="90"/>
      <c r="N3" s="90"/>
      <c r="O3" s="90"/>
      <c r="P3" s="90"/>
      <c r="Q3" s="90"/>
      <c r="R3" s="90"/>
      <c r="S3" s="90"/>
      <c r="T3" s="90"/>
      <c r="U3" s="90"/>
      <c r="V3" s="90"/>
    </row>
    <row r="4" spans="1:22" s="14" customFormat="1" ht="14.25" customHeight="1">
      <c r="A4" s="90" t="s">
        <v>43</v>
      </c>
      <c r="B4" s="90"/>
      <c r="C4" s="90"/>
      <c r="D4" s="90"/>
      <c r="E4" s="90"/>
      <c r="F4" s="90"/>
      <c r="G4" s="90"/>
      <c r="H4" s="90"/>
      <c r="I4" s="90"/>
      <c r="J4" s="90"/>
      <c r="K4" s="90"/>
      <c r="L4" s="90"/>
      <c r="M4" s="90"/>
      <c r="N4" s="90"/>
      <c r="O4" s="90"/>
      <c r="P4" s="90"/>
      <c r="Q4" s="90"/>
      <c r="R4" s="90"/>
      <c r="S4" s="90"/>
      <c r="T4" s="90"/>
      <c r="U4" s="90"/>
      <c r="V4" s="90"/>
    </row>
    <row r="5" spans="1:22" s="15" customFormat="1" ht="14.25">
      <c r="A5" s="96" t="s">
        <v>125</v>
      </c>
      <c r="B5" s="96"/>
      <c r="C5" s="96"/>
      <c r="D5" s="96"/>
      <c r="E5" s="96"/>
      <c r="F5" s="96"/>
      <c r="G5" s="96"/>
      <c r="H5" s="96"/>
      <c r="I5" s="96"/>
      <c r="J5" s="96"/>
      <c r="K5" s="96"/>
      <c r="L5" s="96"/>
      <c r="M5" s="96"/>
      <c r="N5" s="96"/>
      <c r="O5" s="96"/>
      <c r="P5" s="96"/>
      <c r="Q5" s="96"/>
      <c r="R5" s="96"/>
      <c r="S5" s="96"/>
      <c r="T5" s="96"/>
      <c r="U5" s="96"/>
      <c r="V5" s="96"/>
    </row>
    <row r="6" spans="1:22" s="15" customFormat="1" ht="14.25">
      <c r="A6" s="95" t="s">
        <v>68</v>
      </c>
      <c r="B6" s="95"/>
      <c r="C6" s="88" t="s">
        <v>44</v>
      </c>
      <c r="D6" s="88"/>
      <c r="E6" s="88"/>
      <c r="F6" s="88"/>
      <c r="G6" s="88"/>
      <c r="H6" s="88"/>
      <c r="I6" s="88"/>
      <c r="J6" s="88"/>
      <c r="K6" s="88"/>
      <c r="L6" s="88"/>
      <c r="M6" s="89" t="s">
        <v>65</v>
      </c>
      <c r="N6" s="88"/>
      <c r="O6" s="88"/>
      <c r="P6" s="88"/>
      <c r="Q6" s="88"/>
      <c r="R6" s="88"/>
      <c r="S6" s="88"/>
      <c r="T6" s="88"/>
      <c r="U6" s="88"/>
      <c r="V6" s="88"/>
    </row>
    <row r="7" spans="1:22" ht="14.25">
      <c r="A7" s="6" t="s">
        <v>63</v>
      </c>
      <c r="B7" s="6" t="s">
        <v>23</v>
      </c>
      <c r="C7" s="8" t="s">
        <v>86</v>
      </c>
      <c r="D7" s="8" t="s">
        <v>87</v>
      </c>
      <c r="E7" s="8" t="s">
        <v>88</v>
      </c>
      <c r="F7" s="8" t="s">
        <v>89</v>
      </c>
      <c r="G7" s="8" t="s">
        <v>90</v>
      </c>
      <c r="H7" s="8" t="s">
        <v>91</v>
      </c>
      <c r="I7" s="8" t="s">
        <v>92</v>
      </c>
      <c r="J7" s="8" t="s">
        <v>94</v>
      </c>
      <c r="K7" s="8" t="s">
        <v>95</v>
      </c>
      <c r="L7" s="8" t="s">
        <v>109</v>
      </c>
      <c r="M7" s="26" t="s">
        <v>86</v>
      </c>
      <c r="N7" s="8" t="s">
        <v>87</v>
      </c>
      <c r="O7" s="8" t="s">
        <v>88</v>
      </c>
      <c r="P7" s="8" t="s">
        <v>89</v>
      </c>
      <c r="Q7" s="8" t="s">
        <v>90</v>
      </c>
      <c r="R7" s="8" t="s">
        <v>91</v>
      </c>
      <c r="S7" s="8" t="s">
        <v>92</v>
      </c>
      <c r="T7" s="8" t="s">
        <v>94</v>
      </c>
      <c r="U7" s="8" t="s">
        <v>95</v>
      </c>
      <c r="V7" s="8" t="s">
        <v>109</v>
      </c>
    </row>
    <row r="8" spans="1:22" ht="14.25">
      <c r="A8" s="91" t="s">
        <v>64</v>
      </c>
      <c r="B8" s="7" t="s">
        <v>24</v>
      </c>
      <c r="C8" s="43">
        <v>79</v>
      </c>
      <c r="D8" s="43">
        <v>49</v>
      </c>
      <c r="E8" s="43">
        <v>80</v>
      </c>
      <c r="F8" s="43">
        <v>74</v>
      </c>
      <c r="G8" s="43">
        <v>63</v>
      </c>
      <c r="H8" s="43">
        <v>60</v>
      </c>
      <c r="I8" s="43">
        <v>88</v>
      </c>
      <c r="J8" s="43">
        <v>129</v>
      </c>
      <c r="K8" s="43">
        <v>128</v>
      </c>
      <c r="L8" s="43">
        <v>126</v>
      </c>
      <c r="M8" s="28">
        <v>0.01</v>
      </c>
      <c r="N8" s="27">
        <v>0.01</v>
      </c>
      <c r="O8" s="27">
        <v>0.01</v>
      </c>
      <c r="P8" s="27">
        <v>0.01</v>
      </c>
      <c r="Q8" s="27">
        <v>0.01</v>
      </c>
      <c r="R8" s="27">
        <v>0.01</v>
      </c>
      <c r="S8" s="27">
        <v>0.01</v>
      </c>
      <c r="T8" s="27">
        <v>0.02</v>
      </c>
      <c r="U8" s="27">
        <v>0.02</v>
      </c>
      <c r="V8" s="27">
        <v>0.02</v>
      </c>
    </row>
    <row r="9" spans="1:22" ht="14.25">
      <c r="A9" s="91" t="str">
        <f aca="true" t="shared" si="0" ref="A9:A24">A8</f>
        <v>Total name suppression</v>
      </c>
      <c r="B9" s="7" t="s">
        <v>25</v>
      </c>
      <c r="C9" s="43">
        <v>709</v>
      </c>
      <c r="D9" s="43">
        <v>737</v>
      </c>
      <c r="E9" s="43">
        <v>937</v>
      </c>
      <c r="F9" s="43">
        <v>898</v>
      </c>
      <c r="G9" s="43">
        <v>804</v>
      </c>
      <c r="H9" s="43">
        <v>488</v>
      </c>
      <c r="I9" s="43">
        <v>691</v>
      </c>
      <c r="J9" s="43">
        <v>885</v>
      </c>
      <c r="K9" s="43">
        <v>843</v>
      </c>
      <c r="L9" s="43">
        <v>959</v>
      </c>
      <c r="M9" s="28">
        <v>0.12</v>
      </c>
      <c r="N9" s="27">
        <v>0.12</v>
      </c>
      <c r="O9" s="27">
        <v>0.14</v>
      </c>
      <c r="P9" s="27">
        <v>0.15</v>
      </c>
      <c r="Q9" s="27">
        <v>0.12</v>
      </c>
      <c r="R9" s="27">
        <v>0.09</v>
      </c>
      <c r="S9" s="27">
        <v>0.11</v>
      </c>
      <c r="T9" s="27">
        <v>0.14</v>
      </c>
      <c r="U9" s="27">
        <v>0.13</v>
      </c>
      <c r="V9" s="27">
        <v>0.12</v>
      </c>
    </row>
    <row r="10" spans="1:22" ht="14.25">
      <c r="A10" s="91" t="str">
        <f t="shared" si="0"/>
        <v>Total name suppression</v>
      </c>
      <c r="B10" s="7" t="s">
        <v>26</v>
      </c>
      <c r="C10" s="43">
        <v>2200</v>
      </c>
      <c r="D10" s="43">
        <v>2161</v>
      </c>
      <c r="E10" s="43">
        <v>2589</v>
      </c>
      <c r="F10" s="43">
        <v>1838</v>
      </c>
      <c r="G10" s="43">
        <v>2523</v>
      </c>
      <c r="H10" s="43">
        <v>2070</v>
      </c>
      <c r="I10" s="43">
        <v>2125</v>
      </c>
      <c r="J10" s="43">
        <v>2639</v>
      </c>
      <c r="K10" s="43">
        <v>2654</v>
      </c>
      <c r="L10" s="43">
        <v>3139</v>
      </c>
      <c r="M10" s="28">
        <v>0.36</v>
      </c>
      <c r="N10" s="27">
        <v>0.36</v>
      </c>
      <c r="O10" s="27">
        <v>0.38</v>
      </c>
      <c r="P10" s="27">
        <v>0.31</v>
      </c>
      <c r="Q10" s="27">
        <v>0.37</v>
      </c>
      <c r="R10" s="27">
        <v>0.38</v>
      </c>
      <c r="S10" s="27">
        <v>0.33</v>
      </c>
      <c r="T10" s="27">
        <v>0.41</v>
      </c>
      <c r="U10" s="27">
        <v>0.41</v>
      </c>
      <c r="V10" s="27">
        <v>0.38</v>
      </c>
    </row>
    <row r="11" spans="1:22" ht="14.25">
      <c r="A11" s="91" t="str">
        <f t="shared" si="0"/>
        <v>Total name suppression</v>
      </c>
      <c r="B11" s="7" t="s">
        <v>27</v>
      </c>
      <c r="C11" s="43">
        <v>87</v>
      </c>
      <c r="D11" s="43">
        <v>116</v>
      </c>
      <c r="E11" s="43">
        <v>93</v>
      </c>
      <c r="F11" s="43">
        <v>85</v>
      </c>
      <c r="G11" s="43">
        <v>112</v>
      </c>
      <c r="H11" s="43">
        <v>105</v>
      </c>
      <c r="I11" s="43">
        <v>140</v>
      </c>
      <c r="J11" s="43">
        <v>159</v>
      </c>
      <c r="K11" s="43">
        <v>137</v>
      </c>
      <c r="L11" s="43">
        <v>153</v>
      </c>
      <c r="M11" s="28">
        <v>0.01</v>
      </c>
      <c r="N11" s="27">
        <v>0.02</v>
      </c>
      <c r="O11" s="27">
        <v>0.01</v>
      </c>
      <c r="P11" s="27">
        <v>0.01</v>
      </c>
      <c r="Q11" s="27">
        <v>0.02</v>
      </c>
      <c r="R11" s="27">
        <v>0.02</v>
      </c>
      <c r="S11" s="27">
        <v>0.02</v>
      </c>
      <c r="T11" s="27">
        <v>0.02</v>
      </c>
      <c r="U11" s="27">
        <v>0.02</v>
      </c>
      <c r="V11" s="27">
        <v>0.02</v>
      </c>
    </row>
    <row r="12" spans="1:22" ht="14.25">
      <c r="A12" s="91" t="str">
        <f t="shared" si="0"/>
        <v>Total name suppression</v>
      </c>
      <c r="B12" s="7" t="s">
        <v>28</v>
      </c>
      <c r="C12" s="43">
        <v>89</v>
      </c>
      <c r="D12" s="43">
        <v>123</v>
      </c>
      <c r="E12" s="43">
        <v>162</v>
      </c>
      <c r="F12" s="43">
        <v>176</v>
      </c>
      <c r="G12" s="43">
        <v>163</v>
      </c>
      <c r="H12" s="43">
        <v>153</v>
      </c>
      <c r="I12" s="43">
        <v>124</v>
      </c>
      <c r="J12" s="43">
        <v>210</v>
      </c>
      <c r="K12" s="43">
        <v>227</v>
      </c>
      <c r="L12" s="43">
        <v>259</v>
      </c>
      <c r="M12" s="28">
        <v>0.01</v>
      </c>
      <c r="N12" s="27">
        <v>0.02</v>
      </c>
      <c r="O12" s="27">
        <v>0.02</v>
      </c>
      <c r="P12" s="27">
        <v>0.03</v>
      </c>
      <c r="Q12" s="27">
        <v>0.02</v>
      </c>
      <c r="R12" s="27">
        <v>0.03</v>
      </c>
      <c r="S12" s="27">
        <v>0.02</v>
      </c>
      <c r="T12" s="27">
        <v>0.03</v>
      </c>
      <c r="U12" s="27">
        <v>0.03</v>
      </c>
      <c r="V12" s="27">
        <v>0.03</v>
      </c>
    </row>
    <row r="13" spans="1:22" ht="14.25">
      <c r="A13" s="91" t="str">
        <f t="shared" si="0"/>
        <v>Total name suppression</v>
      </c>
      <c r="B13" s="7" t="s">
        <v>29</v>
      </c>
      <c r="C13" s="43">
        <v>42</v>
      </c>
      <c r="D13" s="43">
        <v>41</v>
      </c>
      <c r="E13" s="43">
        <v>41</v>
      </c>
      <c r="F13" s="43">
        <v>46</v>
      </c>
      <c r="G13" s="43">
        <v>68</v>
      </c>
      <c r="H13" s="43">
        <v>57</v>
      </c>
      <c r="I13" s="43">
        <v>49</v>
      </c>
      <c r="J13" s="43">
        <v>54</v>
      </c>
      <c r="K13" s="43">
        <v>52</v>
      </c>
      <c r="L13" s="43">
        <v>83</v>
      </c>
      <c r="M13" s="28">
        <v>0.01</v>
      </c>
      <c r="N13" s="27">
        <v>0.01</v>
      </c>
      <c r="O13" s="27">
        <v>0.01</v>
      </c>
      <c r="P13" s="27">
        <v>0.01</v>
      </c>
      <c r="Q13" s="27">
        <v>0.01</v>
      </c>
      <c r="R13" s="27">
        <v>0.01</v>
      </c>
      <c r="S13" s="27">
        <v>0.01</v>
      </c>
      <c r="T13" s="27">
        <v>0.01</v>
      </c>
      <c r="U13" s="27">
        <v>0.01</v>
      </c>
      <c r="V13" s="27">
        <v>0.01</v>
      </c>
    </row>
    <row r="14" spans="1:22" ht="14.25">
      <c r="A14" s="91" t="str">
        <f t="shared" si="0"/>
        <v>Total name suppression</v>
      </c>
      <c r="B14" s="7" t="s">
        <v>30</v>
      </c>
      <c r="C14" s="43">
        <v>95</v>
      </c>
      <c r="D14" s="43">
        <v>48</v>
      </c>
      <c r="E14" s="43">
        <v>59</v>
      </c>
      <c r="F14" s="43">
        <v>90</v>
      </c>
      <c r="G14" s="43">
        <v>71</v>
      </c>
      <c r="H14" s="43">
        <v>64</v>
      </c>
      <c r="I14" s="43">
        <v>63</v>
      </c>
      <c r="J14" s="43">
        <v>69</v>
      </c>
      <c r="K14" s="43">
        <v>81</v>
      </c>
      <c r="L14" s="43">
        <v>104</v>
      </c>
      <c r="M14" s="28">
        <v>0.02</v>
      </c>
      <c r="N14" s="27">
        <v>0.01</v>
      </c>
      <c r="O14" s="27">
        <v>0.01</v>
      </c>
      <c r="P14" s="27">
        <v>0.02</v>
      </c>
      <c r="Q14" s="27">
        <v>0.01</v>
      </c>
      <c r="R14" s="27">
        <v>0.01</v>
      </c>
      <c r="S14" s="27">
        <v>0.01</v>
      </c>
      <c r="T14" s="27">
        <v>0.01</v>
      </c>
      <c r="U14" s="27">
        <v>0.01</v>
      </c>
      <c r="V14" s="27">
        <v>0.01</v>
      </c>
    </row>
    <row r="15" spans="1:22" ht="14.25">
      <c r="A15" s="91" t="str">
        <f t="shared" si="0"/>
        <v>Total name suppression</v>
      </c>
      <c r="B15" s="7" t="s">
        <v>31</v>
      </c>
      <c r="C15" s="43">
        <v>163</v>
      </c>
      <c r="D15" s="43">
        <v>109</v>
      </c>
      <c r="E15" s="43">
        <v>89</v>
      </c>
      <c r="F15" s="43">
        <v>171</v>
      </c>
      <c r="G15" s="43">
        <v>182</v>
      </c>
      <c r="H15" s="43">
        <v>135</v>
      </c>
      <c r="I15" s="43">
        <v>208</v>
      </c>
      <c r="J15" s="43">
        <v>158</v>
      </c>
      <c r="K15" s="43">
        <v>192</v>
      </c>
      <c r="L15" s="43">
        <v>225</v>
      </c>
      <c r="M15" s="28">
        <v>0.03</v>
      </c>
      <c r="N15" s="27">
        <v>0.02</v>
      </c>
      <c r="O15" s="27">
        <v>0.01</v>
      </c>
      <c r="P15" s="27">
        <v>0.03</v>
      </c>
      <c r="Q15" s="27">
        <v>0.03</v>
      </c>
      <c r="R15" s="27">
        <v>0.02</v>
      </c>
      <c r="S15" s="27">
        <v>0.03</v>
      </c>
      <c r="T15" s="27">
        <v>0.02</v>
      </c>
      <c r="U15" s="27">
        <v>0.03</v>
      </c>
      <c r="V15" s="27">
        <v>0.03</v>
      </c>
    </row>
    <row r="16" spans="1:22" ht="14.25">
      <c r="A16" s="91" t="str">
        <f t="shared" si="0"/>
        <v>Total name suppression</v>
      </c>
      <c r="B16" s="7" t="s">
        <v>32</v>
      </c>
      <c r="C16" s="43">
        <v>1097</v>
      </c>
      <c r="D16" s="43">
        <v>1007</v>
      </c>
      <c r="E16" s="43">
        <v>736</v>
      </c>
      <c r="F16" s="43">
        <v>1010</v>
      </c>
      <c r="G16" s="43">
        <v>825</v>
      </c>
      <c r="H16" s="43">
        <v>766</v>
      </c>
      <c r="I16" s="43">
        <v>811</v>
      </c>
      <c r="J16" s="43">
        <v>506</v>
      </c>
      <c r="K16" s="43">
        <v>467</v>
      </c>
      <c r="L16" s="43">
        <v>837</v>
      </c>
      <c r="M16" s="28">
        <v>0.18</v>
      </c>
      <c r="N16" s="27">
        <v>0.17</v>
      </c>
      <c r="O16" s="27">
        <v>0.11</v>
      </c>
      <c r="P16" s="27">
        <v>0.17</v>
      </c>
      <c r="Q16" s="27">
        <v>0.12</v>
      </c>
      <c r="R16" s="27">
        <v>0.14</v>
      </c>
      <c r="S16" s="27">
        <v>0.13</v>
      </c>
      <c r="T16" s="27">
        <v>0.08</v>
      </c>
      <c r="U16" s="27">
        <v>0.07</v>
      </c>
      <c r="V16" s="27">
        <v>0.1</v>
      </c>
    </row>
    <row r="17" spans="1:22" ht="14.25">
      <c r="A17" s="91" t="str">
        <f t="shared" si="0"/>
        <v>Total name suppression</v>
      </c>
      <c r="B17" s="7" t="s">
        <v>33</v>
      </c>
      <c r="C17" s="43">
        <v>681</v>
      </c>
      <c r="D17" s="43">
        <v>467</v>
      </c>
      <c r="E17" s="43">
        <v>620</v>
      </c>
      <c r="F17" s="43">
        <v>485</v>
      </c>
      <c r="G17" s="43">
        <v>585</v>
      </c>
      <c r="H17" s="43">
        <v>337</v>
      </c>
      <c r="I17" s="43">
        <v>642</v>
      </c>
      <c r="J17" s="43">
        <v>540</v>
      </c>
      <c r="K17" s="43">
        <v>531</v>
      </c>
      <c r="L17" s="43">
        <v>832</v>
      </c>
      <c r="M17" s="28">
        <v>0.11</v>
      </c>
      <c r="N17" s="27">
        <v>0.08</v>
      </c>
      <c r="O17" s="27">
        <v>0.09</v>
      </c>
      <c r="P17" s="27">
        <v>0.08</v>
      </c>
      <c r="Q17" s="27">
        <v>0.09</v>
      </c>
      <c r="R17" s="27">
        <v>0.06</v>
      </c>
      <c r="S17" s="27">
        <v>0.1</v>
      </c>
      <c r="T17" s="27">
        <v>0.08</v>
      </c>
      <c r="U17" s="27">
        <v>0.08</v>
      </c>
      <c r="V17" s="27">
        <v>0.1</v>
      </c>
    </row>
    <row r="18" spans="1:22" ht="14.25">
      <c r="A18" s="91" t="str">
        <f t="shared" si="0"/>
        <v>Total name suppression</v>
      </c>
      <c r="B18" s="7" t="s">
        <v>34</v>
      </c>
      <c r="C18" s="43">
        <v>50</v>
      </c>
      <c r="D18" s="43">
        <v>66</v>
      </c>
      <c r="E18" s="43">
        <v>83</v>
      </c>
      <c r="F18" s="43">
        <v>103</v>
      </c>
      <c r="G18" s="43">
        <v>77</v>
      </c>
      <c r="H18" s="43">
        <v>72</v>
      </c>
      <c r="I18" s="43">
        <v>145</v>
      </c>
      <c r="J18" s="43">
        <v>175</v>
      </c>
      <c r="K18" s="43">
        <v>157</v>
      </c>
      <c r="L18" s="43">
        <v>257</v>
      </c>
      <c r="M18" s="28">
        <v>0.01</v>
      </c>
      <c r="N18" s="27">
        <v>0.01</v>
      </c>
      <c r="O18" s="27">
        <v>0.01</v>
      </c>
      <c r="P18" s="27">
        <v>0.02</v>
      </c>
      <c r="Q18" s="27">
        <v>0.01</v>
      </c>
      <c r="R18" s="27">
        <v>0.01</v>
      </c>
      <c r="S18" s="27">
        <v>0.02</v>
      </c>
      <c r="T18" s="27">
        <v>0.03</v>
      </c>
      <c r="U18" s="27">
        <v>0.02</v>
      </c>
      <c r="V18" s="27">
        <v>0.03</v>
      </c>
    </row>
    <row r="19" spans="1:22" ht="14.25">
      <c r="A19" s="91" t="str">
        <f t="shared" si="0"/>
        <v>Total name suppression</v>
      </c>
      <c r="B19" s="7" t="s">
        <v>35</v>
      </c>
      <c r="C19" s="43">
        <v>66</v>
      </c>
      <c r="D19" s="43">
        <v>63</v>
      </c>
      <c r="E19" s="43">
        <v>80</v>
      </c>
      <c r="F19" s="43">
        <v>103</v>
      </c>
      <c r="G19" s="43">
        <v>130</v>
      </c>
      <c r="H19" s="43">
        <v>75</v>
      </c>
      <c r="I19" s="43">
        <v>123</v>
      </c>
      <c r="J19" s="43">
        <v>90</v>
      </c>
      <c r="K19" s="43">
        <v>115</v>
      </c>
      <c r="L19" s="43">
        <v>175</v>
      </c>
      <c r="M19" s="28">
        <v>0.01</v>
      </c>
      <c r="N19" s="27">
        <v>0.01</v>
      </c>
      <c r="O19" s="27">
        <v>0.01</v>
      </c>
      <c r="P19" s="27">
        <v>0.02</v>
      </c>
      <c r="Q19" s="27">
        <v>0.02</v>
      </c>
      <c r="R19" s="27">
        <v>0.01</v>
      </c>
      <c r="S19" s="27">
        <v>0.02</v>
      </c>
      <c r="T19" s="27">
        <v>0.01</v>
      </c>
      <c r="U19" s="27">
        <v>0.02</v>
      </c>
      <c r="V19" s="27">
        <v>0.02</v>
      </c>
    </row>
    <row r="20" spans="1:22" ht="14.25">
      <c r="A20" s="91" t="str">
        <f t="shared" si="0"/>
        <v>Total name suppression</v>
      </c>
      <c r="B20" s="7" t="s">
        <v>36</v>
      </c>
      <c r="C20" s="43">
        <v>468</v>
      </c>
      <c r="D20" s="43">
        <v>632</v>
      </c>
      <c r="E20" s="43">
        <v>512</v>
      </c>
      <c r="F20" s="43">
        <v>296</v>
      </c>
      <c r="G20" s="43">
        <v>318</v>
      </c>
      <c r="H20" s="43">
        <v>325</v>
      </c>
      <c r="I20" s="43">
        <v>401</v>
      </c>
      <c r="J20" s="43">
        <v>340</v>
      </c>
      <c r="K20" s="43">
        <v>337</v>
      </c>
      <c r="L20" s="43">
        <v>353</v>
      </c>
      <c r="M20" s="28">
        <v>0.08</v>
      </c>
      <c r="N20" s="27">
        <v>0.11</v>
      </c>
      <c r="O20" s="27">
        <v>0.08</v>
      </c>
      <c r="P20" s="27">
        <v>0.05</v>
      </c>
      <c r="Q20" s="27">
        <v>0.05</v>
      </c>
      <c r="R20" s="27">
        <v>0.06</v>
      </c>
      <c r="S20" s="27">
        <v>0.06</v>
      </c>
      <c r="T20" s="27">
        <v>0.05</v>
      </c>
      <c r="U20" s="27">
        <v>0.05</v>
      </c>
      <c r="V20" s="27">
        <v>0.04</v>
      </c>
    </row>
    <row r="21" spans="1:22" ht="14.25">
      <c r="A21" s="91" t="str">
        <f t="shared" si="0"/>
        <v>Total name suppression</v>
      </c>
      <c r="B21" s="7" t="s">
        <v>37</v>
      </c>
      <c r="C21" s="43">
        <v>51</v>
      </c>
      <c r="D21" s="43">
        <v>41</v>
      </c>
      <c r="E21" s="43">
        <v>71</v>
      </c>
      <c r="F21" s="43">
        <v>54</v>
      </c>
      <c r="G21" s="43">
        <v>79</v>
      </c>
      <c r="H21" s="43">
        <v>63</v>
      </c>
      <c r="I21" s="43">
        <v>97</v>
      </c>
      <c r="J21" s="43">
        <v>118</v>
      </c>
      <c r="K21" s="43">
        <v>125</v>
      </c>
      <c r="L21" s="43">
        <v>161</v>
      </c>
      <c r="M21" s="28">
        <v>0.01</v>
      </c>
      <c r="N21" s="27">
        <v>0.01</v>
      </c>
      <c r="O21" s="27">
        <v>0.01</v>
      </c>
      <c r="P21" s="27">
        <v>0.01</v>
      </c>
      <c r="Q21" s="27">
        <v>0.01</v>
      </c>
      <c r="R21" s="27">
        <v>0.01</v>
      </c>
      <c r="S21" s="27">
        <v>0.02</v>
      </c>
      <c r="T21" s="27">
        <v>0.02</v>
      </c>
      <c r="U21" s="27">
        <v>0.02</v>
      </c>
      <c r="V21" s="27">
        <v>0.02</v>
      </c>
    </row>
    <row r="22" spans="1:22" ht="24">
      <c r="A22" s="91" t="str">
        <f t="shared" si="0"/>
        <v>Total name suppression</v>
      </c>
      <c r="B22" s="7" t="s">
        <v>38</v>
      </c>
      <c r="C22" s="43">
        <v>168</v>
      </c>
      <c r="D22" s="43">
        <v>225</v>
      </c>
      <c r="E22" s="43">
        <v>396</v>
      </c>
      <c r="F22" s="43">
        <v>329</v>
      </c>
      <c r="G22" s="43">
        <v>395</v>
      </c>
      <c r="H22" s="43">
        <v>401</v>
      </c>
      <c r="I22" s="43">
        <v>449</v>
      </c>
      <c r="J22" s="43">
        <v>288</v>
      </c>
      <c r="K22" s="43">
        <v>278</v>
      </c>
      <c r="L22" s="43">
        <v>373</v>
      </c>
      <c r="M22" s="28">
        <v>0.03</v>
      </c>
      <c r="N22" s="27">
        <v>0.04</v>
      </c>
      <c r="O22" s="27">
        <v>0.06</v>
      </c>
      <c r="P22" s="27">
        <v>0.06</v>
      </c>
      <c r="Q22" s="27">
        <v>0.06</v>
      </c>
      <c r="R22" s="27">
        <v>0.07</v>
      </c>
      <c r="S22" s="27">
        <v>0.07</v>
      </c>
      <c r="T22" s="27">
        <v>0.04</v>
      </c>
      <c r="U22" s="27">
        <v>0.04</v>
      </c>
      <c r="V22" s="27">
        <v>0.05</v>
      </c>
    </row>
    <row r="23" spans="1:22" ht="14.25">
      <c r="A23" s="91" t="str">
        <f t="shared" si="0"/>
        <v>Total name suppression</v>
      </c>
      <c r="B23" s="7" t="s">
        <v>39</v>
      </c>
      <c r="C23" s="43">
        <v>81</v>
      </c>
      <c r="D23" s="43">
        <v>60</v>
      </c>
      <c r="E23" s="43">
        <v>262</v>
      </c>
      <c r="F23" s="43">
        <v>157</v>
      </c>
      <c r="G23" s="43">
        <v>343</v>
      </c>
      <c r="H23" s="43">
        <v>259</v>
      </c>
      <c r="I23" s="43">
        <v>263</v>
      </c>
      <c r="J23" s="43">
        <v>49</v>
      </c>
      <c r="K23" s="43">
        <v>172</v>
      </c>
      <c r="L23" s="43">
        <v>157</v>
      </c>
      <c r="M23" s="28">
        <v>0.01</v>
      </c>
      <c r="N23" s="27">
        <v>0.01</v>
      </c>
      <c r="O23" s="27">
        <v>0.04</v>
      </c>
      <c r="P23" s="27">
        <v>0.03</v>
      </c>
      <c r="Q23" s="27">
        <v>0.05</v>
      </c>
      <c r="R23" s="27">
        <v>0.05</v>
      </c>
      <c r="S23" s="27">
        <v>0.04</v>
      </c>
      <c r="T23" s="27">
        <v>0.01</v>
      </c>
      <c r="U23" s="27">
        <v>0.03</v>
      </c>
      <c r="V23" s="27">
        <v>0.02</v>
      </c>
    </row>
    <row r="24" spans="1:22" ht="14.25">
      <c r="A24" s="92" t="str">
        <f t="shared" si="0"/>
        <v>Total name suppression</v>
      </c>
      <c r="B24" s="5" t="s">
        <v>0</v>
      </c>
      <c r="C24" s="65">
        <v>6126</v>
      </c>
      <c r="D24" s="65">
        <v>5945</v>
      </c>
      <c r="E24" s="65">
        <v>6810</v>
      </c>
      <c r="F24" s="65">
        <v>5915</v>
      </c>
      <c r="G24" s="65">
        <v>6738</v>
      </c>
      <c r="H24" s="65">
        <v>5430</v>
      </c>
      <c r="I24" s="65">
        <v>6419</v>
      </c>
      <c r="J24" s="65">
        <v>6409</v>
      </c>
      <c r="K24" s="65">
        <v>6496</v>
      </c>
      <c r="L24" s="65">
        <v>8193</v>
      </c>
      <c r="M24" s="62">
        <v>1</v>
      </c>
      <c r="N24" s="66">
        <v>1</v>
      </c>
      <c r="O24" s="66">
        <v>1</v>
      </c>
      <c r="P24" s="66">
        <v>1</v>
      </c>
      <c r="Q24" s="66">
        <v>1</v>
      </c>
      <c r="R24" s="66">
        <v>1</v>
      </c>
      <c r="S24" s="66">
        <v>1</v>
      </c>
      <c r="T24" s="66">
        <v>1</v>
      </c>
      <c r="U24" s="66">
        <v>1</v>
      </c>
      <c r="V24" s="66">
        <v>1</v>
      </c>
    </row>
    <row r="25" spans="1:22" ht="14.25">
      <c r="A25" s="91" t="s">
        <v>59</v>
      </c>
      <c r="B25" s="20" t="s">
        <v>24</v>
      </c>
      <c r="C25" s="43">
        <v>7</v>
      </c>
      <c r="D25" s="43">
        <v>2</v>
      </c>
      <c r="E25" s="43">
        <v>9</v>
      </c>
      <c r="F25" s="43">
        <v>6</v>
      </c>
      <c r="G25" s="43">
        <v>2</v>
      </c>
      <c r="H25" s="43">
        <v>2</v>
      </c>
      <c r="I25" s="43">
        <v>5</v>
      </c>
      <c r="J25" s="43">
        <v>12</v>
      </c>
      <c r="K25" s="43">
        <v>12</v>
      </c>
      <c r="L25" s="43">
        <v>3</v>
      </c>
      <c r="M25" s="28">
        <v>0.01</v>
      </c>
      <c r="N25" s="27" t="s">
        <v>96</v>
      </c>
      <c r="O25" s="27">
        <v>0.01</v>
      </c>
      <c r="P25" s="27" t="s">
        <v>96</v>
      </c>
      <c r="Q25" s="27" t="s">
        <v>96</v>
      </c>
      <c r="R25" s="27" t="s">
        <v>96</v>
      </c>
      <c r="S25" s="27" t="s">
        <v>96</v>
      </c>
      <c r="T25" s="27">
        <v>0.01</v>
      </c>
      <c r="U25" s="27">
        <v>0.01</v>
      </c>
      <c r="V25" s="27" t="s">
        <v>96</v>
      </c>
    </row>
    <row r="26" spans="1:22" ht="14.25">
      <c r="A26" s="91" t="str">
        <f aca="true" t="shared" si="1" ref="A26:A41">A25</f>
        <v>Interim and final</v>
      </c>
      <c r="B26" s="20" t="s">
        <v>25</v>
      </c>
      <c r="C26" s="43">
        <v>203</v>
      </c>
      <c r="D26" s="43">
        <v>191</v>
      </c>
      <c r="E26" s="43">
        <v>247</v>
      </c>
      <c r="F26" s="43">
        <v>339</v>
      </c>
      <c r="G26" s="43">
        <v>193</v>
      </c>
      <c r="H26" s="43">
        <v>150</v>
      </c>
      <c r="I26" s="43">
        <v>129</v>
      </c>
      <c r="J26" s="43">
        <v>185</v>
      </c>
      <c r="K26" s="43">
        <v>221</v>
      </c>
      <c r="L26" s="43">
        <v>183</v>
      </c>
      <c r="M26" s="28">
        <v>0.18</v>
      </c>
      <c r="N26" s="27">
        <v>0.16</v>
      </c>
      <c r="O26" s="27">
        <v>0.18</v>
      </c>
      <c r="P26" s="27">
        <v>0.27</v>
      </c>
      <c r="Q26" s="27">
        <v>0.14</v>
      </c>
      <c r="R26" s="27">
        <v>0.13</v>
      </c>
      <c r="S26" s="27">
        <v>0.1</v>
      </c>
      <c r="T26" s="27">
        <v>0.14</v>
      </c>
      <c r="U26" s="27">
        <v>0.17</v>
      </c>
      <c r="V26" s="27">
        <v>0.16</v>
      </c>
    </row>
    <row r="27" spans="1:22" ht="14.25">
      <c r="A27" s="91" t="str">
        <f t="shared" si="1"/>
        <v>Interim and final</v>
      </c>
      <c r="B27" s="20" t="s">
        <v>26</v>
      </c>
      <c r="C27" s="43">
        <v>549</v>
      </c>
      <c r="D27" s="43">
        <v>612</v>
      </c>
      <c r="E27" s="43">
        <v>569</v>
      </c>
      <c r="F27" s="43">
        <v>395</v>
      </c>
      <c r="G27" s="43">
        <v>722</v>
      </c>
      <c r="H27" s="43">
        <v>566</v>
      </c>
      <c r="I27" s="43">
        <v>658</v>
      </c>
      <c r="J27" s="43">
        <v>690</v>
      </c>
      <c r="K27" s="43">
        <v>658</v>
      </c>
      <c r="L27" s="43">
        <v>558</v>
      </c>
      <c r="M27" s="28">
        <v>0.49</v>
      </c>
      <c r="N27" s="27">
        <v>0.51</v>
      </c>
      <c r="O27" s="27">
        <v>0.42</v>
      </c>
      <c r="P27" s="27">
        <v>0.31</v>
      </c>
      <c r="Q27" s="27">
        <v>0.53</v>
      </c>
      <c r="R27" s="27">
        <v>0.5</v>
      </c>
      <c r="S27" s="27">
        <v>0.51</v>
      </c>
      <c r="T27" s="27">
        <v>0.52</v>
      </c>
      <c r="U27" s="27">
        <v>0.52</v>
      </c>
      <c r="V27" s="27">
        <v>0.49</v>
      </c>
    </row>
    <row r="28" spans="1:22" ht="14.25">
      <c r="A28" s="91" t="str">
        <f t="shared" si="1"/>
        <v>Interim and final</v>
      </c>
      <c r="B28" s="20" t="s">
        <v>27</v>
      </c>
      <c r="C28" s="43">
        <v>36</v>
      </c>
      <c r="D28" s="43">
        <v>43</v>
      </c>
      <c r="E28" s="43">
        <v>22</v>
      </c>
      <c r="F28" s="43">
        <v>18</v>
      </c>
      <c r="G28" s="43">
        <v>22</v>
      </c>
      <c r="H28" s="43">
        <v>35</v>
      </c>
      <c r="I28" s="43">
        <v>57</v>
      </c>
      <c r="J28" s="43">
        <v>32</v>
      </c>
      <c r="K28" s="43">
        <v>35</v>
      </c>
      <c r="L28" s="43">
        <v>14</v>
      </c>
      <c r="M28" s="28">
        <v>0.03</v>
      </c>
      <c r="N28" s="27">
        <v>0.04</v>
      </c>
      <c r="O28" s="27">
        <v>0.02</v>
      </c>
      <c r="P28" s="27">
        <v>0.01</v>
      </c>
      <c r="Q28" s="27">
        <v>0.02</v>
      </c>
      <c r="R28" s="27">
        <v>0.03</v>
      </c>
      <c r="S28" s="27">
        <v>0.04</v>
      </c>
      <c r="T28" s="27">
        <v>0.02</v>
      </c>
      <c r="U28" s="27">
        <v>0.03</v>
      </c>
      <c r="V28" s="27">
        <v>0.01</v>
      </c>
    </row>
    <row r="29" spans="1:22" ht="14.25">
      <c r="A29" s="91" t="str">
        <f t="shared" si="1"/>
        <v>Interim and final</v>
      </c>
      <c r="B29" s="20" t="s">
        <v>28</v>
      </c>
      <c r="C29" s="43">
        <v>30</v>
      </c>
      <c r="D29" s="43">
        <v>12</v>
      </c>
      <c r="E29" s="43">
        <v>26</v>
      </c>
      <c r="F29" s="43">
        <v>35</v>
      </c>
      <c r="G29" s="43">
        <v>25</v>
      </c>
      <c r="H29" s="43">
        <v>54</v>
      </c>
      <c r="I29" s="43">
        <v>23</v>
      </c>
      <c r="J29" s="43">
        <v>43</v>
      </c>
      <c r="K29" s="43">
        <v>42</v>
      </c>
      <c r="L29" s="43">
        <v>37</v>
      </c>
      <c r="M29" s="28">
        <v>0.03</v>
      </c>
      <c r="N29" s="27">
        <v>0.01</v>
      </c>
      <c r="O29" s="27">
        <v>0.02</v>
      </c>
      <c r="P29" s="27">
        <v>0.03</v>
      </c>
      <c r="Q29" s="27">
        <v>0.02</v>
      </c>
      <c r="R29" s="27">
        <v>0.05</v>
      </c>
      <c r="S29" s="27">
        <v>0.02</v>
      </c>
      <c r="T29" s="27">
        <v>0.03</v>
      </c>
      <c r="U29" s="27">
        <v>0.03</v>
      </c>
      <c r="V29" s="27">
        <v>0.03</v>
      </c>
    </row>
    <row r="30" spans="1:22" ht="14.25">
      <c r="A30" s="91" t="str">
        <f t="shared" si="1"/>
        <v>Interim and final</v>
      </c>
      <c r="B30" s="20" t="s">
        <v>29</v>
      </c>
      <c r="C30" s="43">
        <v>2</v>
      </c>
      <c r="D30" s="43">
        <v>4</v>
      </c>
      <c r="E30" s="43">
        <v>7</v>
      </c>
      <c r="F30" s="43">
        <v>0</v>
      </c>
      <c r="G30" s="43">
        <v>14</v>
      </c>
      <c r="H30" s="43">
        <v>7</v>
      </c>
      <c r="I30" s="43">
        <v>6</v>
      </c>
      <c r="J30" s="43">
        <v>12</v>
      </c>
      <c r="K30" s="43">
        <v>10</v>
      </c>
      <c r="L30" s="43">
        <v>4</v>
      </c>
      <c r="M30" s="28" t="s">
        <v>96</v>
      </c>
      <c r="N30" s="27" t="s">
        <v>96</v>
      </c>
      <c r="O30" s="27">
        <v>0.01</v>
      </c>
      <c r="P30" s="27">
        <v>0</v>
      </c>
      <c r="Q30" s="27">
        <v>0.01</v>
      </c>
      <c r="R30" s="27">
        <v>0.01</v>
      </c>
      <c r="S30" s="27" t="s">
        <v>96</v>
      </c>
      <c r="T30" s="27">
        <v>0.01</v>
      </c>
      <c r="U30" s="27">
        <v>0.01</v>
      </c>
      <c r="V30" s="27" t="s">
        <v>96</v>
      </c>
    </row>
    <row r="31" spans="1:22" ht="14.25">
      <c r="A31" s="91" t="str">
        <f t="shared" si="1"/>
        <v>Interim and final</v>
      </c>
      <c r="B31" s="20" t="s">
        <v>30</v>
      </c>
      <c r="C31" s="43">
        <v>9</v>
      </c>
      <c r="D31" s="43">
        <v>6</v>
      </c>
      <c r="E31" s="43">
        <v>7</v>
      </c>
      <c r="F31" s="43">
        <v>1</v>
      </c>
      <c r="G31" s="43">
        <v>6</v>
      </c>
      <c r="H31" s="43">
        <v>5</v>
      </c>
      <c r="I31" s="43">
        <v>12</v>
      </c>
      <c r="J31" s="43">
        <v>18</v>
      </c>
      <c r="K31" s="43">
        <v>13</v>
      </c>
      <c r="L31" s="43">
        <v>7</v>
      </c>
      <c r="M31" s="28">
        <v>0.01</v>
      </c>
      <c r="N31" s="27" t="s">
        <v>96</v>
      </c>
      <c r="O31" s="27">
        <v>0.01</v>
      </c>
      <c r="P31" s="27" t="s">
        <v>96</v>
      </c>
      <c r="Q31" s="27" t="s">
        <v>96</v>
      </c>
      <c r="R31" s="27" t="s">
        <v>96</v>
      </c>
      <c r="S31" s="27">
        <v>0.01</v>
      </c>
      <c r="T31" s="27">
        <v>0.01</v>
      </c>
      <c r="U31" s="27">
        <v>0.01</v>
      </c>
      <c r="V31" s="27">
        <v>0.01</v>
      </c>
    </row>
    <row r="32" spans="1:22" ht="14.25">
      <c r="A32" s="91" t="str">
        <f t="shared" si="1"/>
        <v>Interim and final</v>
      </c>
      <c r="B32" s="20" t="s">
        <v>31</v>
      </c>
      <c r="C32" s="43">
        <v>4</v>
      </c>
      <c r="D32" s="43">
        <v>24</v>
      </c>
      <c r="E32" s="43">
        <v>10</v>
      </c>
      <c r="F32" s="43">
        <v>22</v>
      </c>
      <c r="G32" s="43">
        <v>27</v>
      </c>
      <c r="H32" s="43">
        <v>17</v>
      </c>
      <c r="I32" s="43">
        <v>35</v>
      </c>
      <c r="J32" s="43">
        <v>23</v>
      </c>
      <c r="K32" s="43">
        <v>14</v>
      </c>
      <c r="L32" s="43">
        <v>15</v>
      </c>
      <c r="M32" s="28" t="s">
        <v>96</v>
      </c>
      <c r="N32" s="27">
        <v>0.02</v>
      </c>
      <c r="O32" s="27">
        <v>0.01</v>
      </c>
      <c r="P32" s="27">
        <v>0.02</v>
      </c>
      <c r="Q32" s="27">
        <v>0.02</v>
      </c>
      <c r="R32" s="27">
        <v>0.02</v>
      </c>
      <c r="S32" s="27">
        <v>0.03</v>
      </c>
      <c r="T32" s="27">
        <v>0.02</v>
      </c>
      <c r="U32" s="27">
        <v>0.01</v>
      </c>
      <c r="V32" s="27">
        <v>0.01</v>
      </c>
    </row>
    <row r="33" spans="1:22" ht="14.25">
      <c r="A33" s="91" t="str">
        <f t="shared" si="1"/>
        <v>Interim and final</v>
      </c>
      <c r="B33" s="20" t="s">
        <v>32</v>
      </c>
      <c r="C33" s="43">
        <v>122</v>
      </c>
      <c r="D33" s="43">
        <v>74</v>
      </c>
      <c r="E33" s="43">
        <v>211</v>
      </c>
      <c r="F33" s="43">
        <v>165</v>
      </c>
      <c r="G33" s="43">
        <v>130</v>
      </c>
      <c r="H33" s="43">
        <v>65</v>
      </c>
      <c r="I33" s="43">
        <v>55</v>
      </c>
      <c r="J33" s="43">
        <v>81</v>
      </c>
      <c r="K33" s="43">
        <v>43</v>
      </c>
      <c r="L33" s="43">
        <v>33</v>
      </c>
      <c r="M33" s="28">
        <v>0.11</v>
      </c>
      <c r="N33" s="27">
        <v>0.06</v>
      </c>
      <c r="O33" s="27">
        <v>0.16</v>
      </c>
      <c r="P33" s="27">
        <v>0.13</v>
      </c>
      <c r="Q33" s="27">
        <v>0.09</v>
      </c>
      <c r="R33" s="27">
        <v>0.06</v>
      </c>
      <c r="S33" s="27">
        <v>0.04</v>
      </c>
      <c r="T33" s="27">
        <v>0.06</v>
      </c>
      <c r="U33" s="27">
        <v>0.03</v>
      </c>
      <c r="V33" s="27">
        <v>0.03</v>
      </c>
    </row>
    <row r="34" spans="1:22" ht="14.25">
      <c r="A34" s="91" t="str">
        <f t="shared" si="1"/>
        <v>Interim and final</v>
      </c>
      <c r="B34" s="20" t="s">
        <v>33</v>
      </c>
      <c r="C34" s="43">
        <v>18</v>
      </c>
      <c r="D34" s="43">
        <v>25</v>
      </c>
      <c r="E34" s="43">
        <v>10</v>
      </c>
      <c r="F34" s="43">
        <v>25</v>
      </c>
      <c r="G34" s="43">
        <v>51</v>
      </c>
      <c r="H34" s="43">
        <v>45</v>
      </c>
      <c r="I34" s="43">
        <v>41</v>
      </c>
      <c r="J34" s="43">
        <v>53</v>
      </c>
      <c r="K34" s="43">
        <v>24</v>
      </c>
      <c r="L34" s="43">
        <v>62</v>
      </c>
      <c r="M34" s="28">
        <v>0.02</v>
      </c>
      <c r="N34" s="27">
        <v>0.02</v>
      </c>
      <c r="O34" s="27">
        <v>0.01</v>
      </c>
      <c r="P34" s="27">
        <v>0.02</v>
      </c>
      <c r="Q34" s="27">
        <v>0.04</v>
      </c>
      <c r="R34" s="27">
        <v>0.04</v>
      </c>
      <c r="S34" s="27">
        <v>0.03</v>
      </c>
      <c r="T34" s="27">
        <v>0.04</v>
      </c>
      <c r="U34" s="27">
        <v>0.02</v>
      </c>
      <c r="V34" s="27">
        <v>0.05</v>
      </c>
    </row>
    <row r="35" spans="1:22" ht="14.25">
      <c r="A35" s="91" t="str">
        <f t="shared" si="1"/>
        <v>Interim and final</v>
      </c>
      <c r="B35" s="20" t="s">
        <v>34</v>
      </c>
      <c r="C35" s="43">
        <v>6</v>
      </c>
      <c r="D35" s="43">
        <v>7</v>
      </c>
      <c r="E35" s="43">
        <v>7</v>
      </c>
      <c r="F35" s="43">
        <v>16</v>
      </c>
      <c r="G35" s="43">
        <v>4</v>
      </c>
      <c r="H35" s="43">
        <v>10</v>
      </c>
      <c r="I35" s="43">
        <v>19</v>
      </c>
      <c r="J35" s="43">
        <v>18</v>
      </c>
      <c r="K35" s="43">
        <v>14</v>
      </c>
      <c r="L35" s="43">
        <v>21</v>
      </c>
      <c r="M35" s="28">
        <v>0.01</v>
      </c>
      <c r="N35" s="27">
        <v>0.01</v>
      </c>
      <c r="O35" s="27">
        <v>0.01</v>
      </c>
      <c r="P35" s="27">
        <v>0.01</v>
      </c>
      <c r="Q35" s="27" t="s">
        <v>96</v>
      </c>
      <c r="R35" s="27">
        <v>0.01</v>
      </c>
      <c r="S35" s="27">
        <v>0.01</v>
      </c>
      <c r="T35" s="27">
        <v>0.01</v>
      </c>
      <c r="U35" s="27">
        <v>0.01</v>
      </c>
      <c r="V35" s="27">
        <v>0.02</v>
      </c>
    </row>
    <row r="36" spans="1:22" ht="14.25">
      <c r="A36" s="91" t="str">
        <f t="shared" si="1"/>
        <v>Interim and final</v>
      </c>
      <c r="B36" s="20" t="s">
        <v>35</v>
      </c>
      <c r="C36" s="43">
        <v>13</v>
      </c>
      <c r="D36" s="43">
        <v>16</v>
      </c>
      <c r="E36" s="43">
        <v>11</v>
      </c>
      <c r="F36" s="43">
        <v>34</v>
      </c>
      <c r="G36" s="43">
        <v>24</v>
      </c>
      <c r="H36" s="43">
        <v>18</v>
      </c>
      <c r="I36" s="43">
        <v>24</v>
      </c>
      <c r="J36" s="43">
        <v>12</v>
      </c>
      <c r="K36" s="43">
        <v>28</v>
      </c>
      <c r="L36" s="43">
        <v>44</v>
      </c>
      <c r="M36" s="28">
        <v>0.01</v>
      </c>
      <c r="N36" s="27">
        <v>0.01</v>
      </c>
      <c r="O36" s="27">
        <v>0.01</v>
      </c>
      <c r="P36" s="27">
        <v>0.03</v>
      </c>
      <c r="Q36" s="27">
        <v>0.02</v>
      </c>
      <c r="R36" s="27">
        <v>0.02</v>
      </c>
      <c r="S36" s="27">
        <v>0.02</v>
      </c>
      <c r="T36" s="27">
        <v>0.01</v>
      </c>
      <c r="U36" s="27">
        <v>0.02</v>
      </c>
      <c r="V36" s="27">
        <v>0.04</v>
      </c>
    </row>
    <row r="37" spans="1:22" ht="14.25">
      <c r="A37" s="91" t="str">
        <f t="shared" si="1"/>
        <v>Interim and final</v>
      </c>
      <c r="B37" s="20" t="s">
        <v>36</v>
      </c>
      <c r="C37" s="43">
        <v>86</v>
      </c>
      <c r="D37" s="43">
        <v>154</v>
      </c>
      <c r="E37" s="43">
        <v>98</v>
      </c>
      <c r="F37" s="43">
        <v>118</v>
      </c>
      <c r="G37" s="43">
        <v>75</v>
      </c>
      <c r="H37" s="43">
        <v>57</v>
      </c>
      <c r="I37" s="43">
        <v>146</v>
      </c>
      <c r="J37" s="43">
        <v>68</v>
      </c>
      <c r="K37" s="43">
        <v>90</v>
      </c>
      <c r="L37" s="43">
        <v>66</v>
      </c>
      <c r="M37" s="28">
        <v>0.08</v>
      </c>
      <c r="N37" s="27">
        <v>0.13</v>
      </c>
      <c r="O37" s="27">
        <v>0.07</v>
      </c>
      <c r="P37" s="27">
        <v>0.09</v>
      </c>
      <c r="Q37" s="27">
        <v>0.05</v>
      </c>
      <c r="R37" s="27">
        <v>0.05</v>
      </c>
      <c r="S37" s="27">
        <v>0.11</v>
      </c>
      <c r="T37" s="27">
        <v>0.05</v>
      </c>
      <c r="U37" s="27">
        <v>0.07</v>
      </c>
      <c r="V37" s="27">
        <v>0.06</v>
      </c>
    </row>
    <row r="38" spans="1:22" ht="14.25">
      <c r="A38" s="91" t="str">
        <f t="shared" si="1"/>
        <v>Interim and final</v>
      </c>
      <c r="B38" s="20" t="s">
        <v>37</v>
      </c>
      <c r="C38" s="43">
        <v>3</v>
      </c>
      <c r="D38" s="43">
        <v>4</v>
      </c>
      <c r="E38" s="43">
        <v>11</v>
      </c>
      <c r="F38" s="43">
        <v>6</v>
      </c>
      <c r="G38" s="43">
        <v>10</v>
      </c>
      <c r="H38" s="43">
        <v>11</v>
      </c>
      <c r="I38" s="43">
        <v>13</v>
      </c>
      <c r="J38" s="43">
        <v>14</v>
      </c>
      <c r="K38" s="43">
        <v>18</v>
      </c>
      <c r="L38" s="43">
        <v>21</v>
      </c>
      <c r="M38" s="28" t="s">
        <v>96</v>
      </c>
      <c r="N38" s="27" t="s">
        <v>96</v>
      </c>
      <c r="O38" s="27">
        <v>0.01</v>
      </c>
      <c r="P38" s="27" t="s">
        <v>96</v>
      </c>
      <c r="Q38" s="27">
        <v>0.01</v>
      </c>
      <c r="R38" s="27">
        <v>0.01</v>
      </c>
      <c r="S38" s="27">
        <v>0.01</v>
      </c>
      <c r="T38" s="27">
        <v>0.01</v>
      </c>
      <c r="U38" s="27">
        <v>0.01</v>
      </c>
      <c r="V38" s="27">
        <v>0.02</v>
      </c>
    </row>
    <row r="39" spans="1:22" ht="24">
      <c r="A39" s="91" t="str">
        <f t="shared" si="1"/>
        <v>Interim and final</v>
      </c>
      <c r="B39" s="20" t="s">
        <v>38</v>
      </c>
      <c r="C39" s="43">
        <v>26</v>
      </c>
      <c r="D39" s="43">
        <v>28</v>
      </c>
      <c r="E39" s="43">
        <v>38</v>
      </c>
      <c r="F39" s="43">
        <v>37</v>
      </c>
      <c r="G39" s="43">
        <v>63</v>
      </c>
      <c r="H39" s="43">
        <v>81</v>
      </c>
      <c r="I39" s="43">
        <v>33</v>
      </c>
      <c r="J39" s="43">
        <v>51</v>
      </c>
      <c r="K39" s="43">
        <v>28</v>
      </c>
      <c r="L39" s="43">
        <v>53</v>
      </c>
      <c r="M39" s="28">
        <v>0.02</v>
      </c>
      <c r="N39" s="27">
        <v>0.02</v>
      </c>
      <c r="O39" s="27">
        <v>0.03</v>
      </c>
      <c r="P39" s="27">
        <v>0.03</v>
      </c>
      <c r="Q39" s="27">
        <v>0.05</v>
      </c>
      <c r="R39" s="27">
        <v>0.07</v>
      </c>
      <c r="S39" s="27">
        <v>0.03</v>
      </c>
      <c r="T39" s="27">
        <v>0.04</v>
      </c>
      <c r="U39" s="27">
        <v>0.02</v>
      </c>
      <c r="V39" s="27">
        <v>0.05</v>
      </c>
    </row>
    <row r="40" spans="1:22" ht="14.25">
      <c r="A40" s="91" t="str">
        <f t="shared" si="1"/>
        <v>Interim and final</v>
      </c>
      <c r="B40" s="20" t="s">
        <v>39</v>
      </c>
      <c r="C40" s="43">
        <v>13</v>
      </c>
      <c r="D40" s="43">
        <v>2</v>
      </c>
      <c r="E40" s="43">
        <v>76</v>
      </c>
      <c r="F40" s="43">
        <v>38</v>
      </c>
      <c r="G40" s="43">
        <v>7</v>
      </c>
      <c r="H40" s="43">
        <v>3</v>
      </c>
      <c r="I40" s="43">
        <v>22</v>
      </c>
      <c r="J40" s="43">
        <v>7</v>
      </c>
      <c r="K40" s="43">
        <v>19</v>
      </c>
      <c r="L40" s="43">
        <v>7</v>
      </c>
      <c r="M40" s="28">
        <v>0.01</v>
      </c>
      <c r="N40" s="27" t="s">
        <v>96</v>
      </c>
      <c r="O40" s="27">
        <v>0.06</v>
      </c>
      <c r="P40" s="27">
        <v>0.03</v>
      </c>
      <c r="Q40" s="27">
        <v>0.01</v>
      </c>
      <c r="R40" s="27" t="s">
        <v>96</v>
      </c>
      <c r="S40" s="27">
        <v>0.02</v>
      </c>
      <c r="T40" s="27">
        <v>0.01</v>
      </c>
      <c r="U40" s="27">
        <v>0.01</v>
      </c>
      <c r="V40" s="27">
        <v>0.01</v>
      </c>
    </row>
    <row r="41" spans="1:22" ht="14.25">
      <c r="A41" s="92" t="str">
        <f t="shared" si="1"/>
        <v>Interim and final</v>
      </c>
      <c r="B41" s="5" t="s">
        <v>0</v>
      </c>
      <c r="C41" s="65">
        <v>1127</v>
      </c>
      <c r="D41" s="65">
        <v>1204</v>
      </c>
      <c r="E41" s="65">
        <v>1359</v>
      </c>
      <c r="F41" s="65">
        <v>1255</v>
      </c>
      <c r="G41" s="65">
        <v>1375</v>
      </c>
      <c r="H41" s="65">
        <v>1126</v>
      </c>
      <c r="I41" s="65">
        <v>1278</v>
      </c>
      <c r="J41" s="65">
        <v>1319</v>
      </c>
      <c r="K41" s="65">
        <v>1269</v>
      </c>
      <c r="L41" s="65">
        <v>1128</v>
      </c>
      <c r="M41" s="62">
        <v>1</v>
      </c>
      <c r="N41" s="66">
        <v>1</v>
      </c>
      <c r="O41" s="66">
        <v>1</v>
      </c>
      <c r="P41" s="66">
        <v>1</v>
      </c>
      <c r="Q41" s="66">
        <v>1</v>
      </c>
      <c r="R41" s="66">
        <v>1</v>
      </c>
      <c r="S41" s="66">
        <v>1</v>
      </c>
      <c r="T41" s="66">
        <v>1</v>
      </c>
      <c r="U41" s="66">
        <v>1</v>
      </c>
      <c r="V41" s="66">
        <v>1</v>
      </c>
    </row>
    <row r="42" spans="1:22" ht="14.25">
      <c r="A42" s="91" t="s">
        <v>61</v>
      </c>
      <c r="B42" s="20" t="s">
        <v>24</v>
      </c>
      <c r="C42" s="43">
        <v>72</v>
      </c>
      <c r="D42" s="43">
        <v>42</v>
      </c>
      <c r="E42" s="43">
        <v>70</v>
      </c>
      <c r="F42" s="43">
        <v>67</v>
      </c>
      <c r="G42" s="43">
        <v>60</v>
      </c>
      <c r="H42" s="43">
        <v>57</v>
      </c>
      <c r="I42" s="43">
        <v>83</v>
      </c>
      <c r="J42" s="43">
        <v>117</v>
      </c>
      <c r="K42" s="43">
        <v>116</v>
      </c>
      <c r="L42" s="43">
        <v>122</v>
      </c>
      <c r="M42" s="28">
        <v>0.02</v>
      </c>
      <c r="N42" s="27">
        <v>0.01</v>
      </c>
      <c r="O42" s="27">
        <v>0.01</v>
      </c>
      <c r="P42" s="27">
        <v>0.02</v>
      </c>
      <c r="Q42" s="27">
        <v>0.01</v>
      </c>
      <c r="R42" s="27">
        <v>0.01</v>
      </c>
      <c r="S42" s="27">
        <v>0.02</v>
      </c>
      <c r="T42" s="27">
        <v>0.03</v>
      </c>
      <c r="U42" s="27">
        <v>0.02</v>
      </c>
      <c r="V42" s="27">
        <v>0.02</v>
      </c>
    </row>
    <row r="43" spans="1:22" ht="14.25">
      <c r="A43" s="91" t="str">
        <f aca="true" t="shared" si="2" ref="A43:A58">A42</f>
        <v>Interim only</v>
      </c>
      <c r="B43" s="20" t="s">
        <v>25</v>
      </c>
      <c r="C43" s="43">
        <v>415</v>
      </c>
      <c r="D43" s="43">
        <v>470</v>
      </c>
      <c r="E43" s="43">
        <v>580</v>
      </c>
      <c r="F43" s="43">
        <v>417</v>
      </c>
      <c r="G43" s="43">
        <v>498</v>
      </c>
      <c r="H43" s="43">
        <v>297</v>
      </c>
      <c r="I43" s="43">
        <v>489</v>
      </c>
      <c r="J43" s="43">
        <v>581</v>
      </c>
      <c r="K43" s="43">
        <v>535</v>
      </c>
      <c r="L43" s="43">
        <v>696</v>
      </c>
      <c r="M43" s="28">
        <v>0.09</v>
      </c>
      <c r="N43" s="27">
        <v>0.11</v>
      </c>
      <c r="O43" s="27">
        <v>0.12</v>
      </c>
      <c r="P43" s="27">
        <v>0.1</v>
      </c>
      <c r="Q43" s="27">
        <v>0.1</v>
      </c>
      <c r="R43" s="27">
        <v>0.07</v>
      </c>
      <c r="S43" s="27">
        <v>0.11</v>
      </c>
      <c r="T43" s="27">
        <v>0.13</v>
      </c>
      <c r="U43" s="27">
        <v>0.11</v>
      </c>
      <c r="V43" s="27">
        <v>0.1</v>
      </c>
    </row>
    <row r="44" spans="1:22" ht="14.25">
      <c r="A44" s="91" t="str">
        <f t="shared" si="2"/>
        <v>Interim only</v>
      </c>
      <c r="B44" s="20" t="s">
        <v>26</v>
      </c>
      <c r="C44" s="43">
        <v>1546</v>
      </c>
      <c r="D44" s="43">
        <v>1456</v>
      </c>
      <c r="E44" s="43">
        <v>1800</v>
      </c>
      <c r="F44" s="43">
        <v>1308</v>
      </c>
      <c r="G44" s="43">
        <v>1630</v>
      </c>
      <c r="H44" s="43">
        <v>1451</v>
      </c>
      <c r="I44" s="43">
        <v>1191</v>
      </c>
      <c r="J44" s="43">
        <v>1767</v>
      </c>
      <c r="K44" s="43">
        <v>1855</v>
      </c>
      <c r="L44" s="43">
        <v>2524</v>
      </c>
      <c r="M44" s="28">
        <v>0.33</v>
      </c>
      <c r="N44" s="27">
        <v>0.34</v>
      </c>
      <c r="O44" s="27">
        <v>0.37</v>
      </c>
      <c r="P44" s="27">
        <v>0.31</v>
      </c>
      <c r="Q44" s="27">
        <v>0.34</v>
      </c>
      <c r="R44" s="27">
        <v>0.36</v>
      </c>
      <c r="S44" s="27">
        <v>0.26</v>
      </c>
      <c r="T44" s="27">
        <v>0.39</v>
      </c>
      <c r="U44" s="27">
        <v>0.38</v>
      </c>
      <c r="V44" s="27">
        <v>0.37</v>
      </c>
    </row>
    <row r="45" spans="1:22" ht="14.25">
      <c r="A45" s="91" t="str">
        <f t="shared" si="2"/>
        <v>Interim only</v>
      </c>
      <c r="B45" s="20" t="s">
        <v>27</v>
      </c>
      <c r="C45" s="43">
        <v>46</v>
      </c>
      <c r="D45" s="43">
        <v>70</v>
      </c>
      <c r="E45" s="43">
        <v>42</v>
      </c>
      <c r="F45" s="43">
        <v>54</v>
      </c>
      <c r="G45" s="43">
        <v>67</v>
      </c>
      <c r="H45" s="43">
        <v>60</v>
      </c>
      <c r="I45" s="43">
        <v>76</v>
      </c>
      <c r="J45" s="43">
        <v>99</v>
      </c>
      <c r="K45" s="43">
        <v>91</v>
      </c>
      <c r="L45" s="43">
        <v>134</v>
      </c>
      <c r="M45" s="28">
        <v>0.01</v>
      </c>
      <c r="N45" s="27">
        <v>0.02</v>
      </c>
      <c r="O45" s="27">
        <v>0.01</v>
      </c>
      <c r="P45" s="27">
        <v>0.01</v>
      </c>
      <c r="Q45" s="27">
        <v>0.01</v>
      </c>
      <c r="R45" s="27">
        <v>0.01</v>
      </c>
      <c r="S45" s="27">
        <v>0.02</v>
      </c>
      <c r="T45" s="27">
        <v>0.02</v>
      </c>
      <c r="U45" s="27">
        <v>0.02</v>
      </c>
      <c r="V45" s="27">
        <v>0.02</v>
      </c>
    </row>
    <row r="46" spans="1:22" ht="14.25">
      <c r="A46" s="91" t="str">
        <f t="shared" si="2"/>
        <v>Interim only</v>
      </c>
      <c r="B46" s="20" t="s">
        <v>28</v>
      </c>
      <c r="C46" s="43">
        <v>52</v>
      </c>
      <c r="D46" s="43">
        <v>86</v>
      </c>
      <c r="E46" s="43">
        <v>105</v>
      </c>
      <c r="F46" s="43">
        <v>123</v>
      </c>
      <c r="G46" s="43">
        <v>118</v>
      </c>
      <c r="H46" s="43">
        <v>89</v>
      </c>
      <c r="I46" s="43">
        <v>86</v>
      </c>
      <c r="J46" s="43">
        <v>132</v>
      </c>
      <c r="K46" s="43">
        <v>150</v>
      </c>
      <c r="L46" s="43">
        <v>201</v>
      </c>
      <c r="M46" s="28">
        <v>0.01</v>
      </c>
      <c r="N46" s="27">
        <v>0.02</v>
      </c>
      <c r="O46" s="27">
        <v>0.02</v>
      </c>
      <c r="P46" s="27">
        <v>0.03</v>
      </c>
      <c r="Q46" s="27">
        <v>0.02</v>
      </c>
      <c r="R46" s="27">
        <v>0.02</v>
      </c>
      <c r="S46" s="27">
        <v>0.02</v>
      </c>
      <c r="T46" s="27">
        <v>0.03</v>
      </c>
      <c r="U46" s="27">
        <v>0.03</v>
      </c>
      <c r="V46" s="27">
        <v>0.03</v>
      </c>
    </row>
    <row r="47" spans="1:22" ht="14.25">
      <c r="A47" s="91" t="str">
        <f t="shared" si="2"/>
        <v>Interim only</v>
      </c>
      <c r="B47" s="20" t="s">
        <v>29</v>
      </c>
      <c r="C47" s="43">
        <v>39</v>
      </c>
      <c r="D47" s="43">
        <v>34</v>
      </c>
      <c r="E47" s="43">
        <v>31</v>
      </c>
      <c r="F47" s="43">
        <v>43</v>
      </c>
      <c r="G47" s="43">
        <v>53</v>
      </c>
      <c r="H47" s="43">
        <v>44</v>
      </c>
      <c r="I47" s="43">
        <v>43</v>
      </c>
      <c r="J47" s="43">
        <v>41</v>
      </c>
      <c r="K47" s="43">
        <v>39</v>
      </c>
      <c r="L47" s="43">
        <v>74</v>
      </c>
      <c r="M47" s="28">
        <v>0.01</v>
      </c>
      <c r="N47" s="27">
        <v>0.01</v>
      </c>
      <c r="O47" s="27">
        <v>0.01</v>
      </c>
      <c r="P47" s="27">
        <v>0.01</v>
      </c>
      <c r="Q47" s="27">
        <v>0.01</v>
      </c>
      <c r="R47" s="27">
        <v>0.01</v>
      </c>
      <c r="S47" s="27">
        <v>0.01</v>
      </c>
      <c r="T47" s="27">
        <v>0.01</v>
      </c>
      <c r="U47" s="27">
        <v>0.01</v>
      </c>
      <c r="V47" s="27">
        <v>0.01</v>
      </c>
    </row>
    <row r="48" spans="1:22" ht="14.25">
      <c r="A48" s="91" t="str">
        <f t="shared" si="2"/>
        <v>Interim only</v>
      </c>
      <c r="B48" s="20" t="s">
        <v>30</v>
      </c>
      <c r="C48" s="43">
        <v>81</v>
      </c>
      <c r="D48" s="43">
        <v>40</v>
      </c>
      <c r="E48" s="43">
        <v>46</v>
      </c>
      <c r="F48" s="43">
        <v>77</v>
      </c>
      <c r="G48" s="43">
        <v>62</v>
      </c>
      <c r="H48" s="43">
        <v>55</v>
      </c>
      <c r="I48" s="43">
        <v>46</v>
      </c>
      <c r="J48" s="43">
        <v>43</v>
      </c>
      <c r="K48" s="43">
        <v>68</v>
      </c>
      <c r="L48" s="43">
        <v>85</v>
      </c>
      <c r="M48" s="28">
        <v>0.02</v>
      </c>
      <c r="N48" s="27">
        <v>0.01</v>
      </c>
      <c r="O48" s="27">
        <v>0.01</v>
      </c>
      <c r="P48" s="27">
        <v>0.02</v>
      </c>
      <c r="Q48" s="27">
        <v>0.01</v>
      </c>
      <c r="R48" s="27">
        <v>0.01</v>
      </c>
      <c r="S48" s="27">
        <v>0.01</v>
      </c>
      <c r="T48" s="27">
        <v>0.01</v>
      </c>
      <c r="U48" s="27">
        <v>0.01</v>
      </c>
      <c r="V48" s="27">
        <v>0.01</v>
      </c>
    </row>
    <row r="49" spans="1:22" ht="14.25">
      <c r="A49" s="91" t="str">
        <f t="shared" si="2"/>
        <v>Interim only</v>
      </c>
      <c r="B49" s="20" t="s">
        <v>31</v>
      </c>
      <c r="C49" s="43">
        <v>148</v>
      </c>
      <c r="D49" s="43">
        <v>68</v>
      </c>
      <c r="E49" s="43">
        <v>61</v>
      </c>
      <c r="F49" s="43">
        <v>143</v>
      </c>
      <c r="G49" s="43">
        <v>138</v>
      </c>
      <c r="H49" s="43">
        <v>115</v>
      </c>
      <c r="I49" s="43">
        <v>161</v>
      </c>
      <c r="J49" s="43">
        <v>129</v>
      </c>
      <c r="K49" s="43">
        <v>165</v>
      </c>
      <c r="L49" s="43">
        <v>199</v>
      </c>
      <c r="M49" s="28">
        <v>0.03</v>
      </c>
      <c r="N49" s="27">
        <v>0.02</v>
      </c>
      <c r="O49" s="27">
        <v>0.01</v>
      </c>
      <c r="P49" s="27">
        <v>0.03</v>
      </c>
      <c r="Q49" s="27">
        <v>0.03</v>
      </c>
      <c r="R49" s="27">
        <v>0.03</v>
      </c>
      <c r="S49" s="27">
        <v>0.03</v>
      </c>
      <c r="T49" s="27">
        <v>0.03</v>
      </c>
      <c r="U49" s="27">
        <v>0.03</v>
      </c>
      <c r="V49" s="27">
        <v>0.03</v>
      </c>
    </row>
    <row r="50" spans="1:22" ht="14.25">
      <c r="A50" s="91" t="str">
        <f t="shared" si="2"/>
        <v>Interim only</v>
      </c>
      <c r="B50" s="20" t="s">
        <v>32</v>
      </c>
      <c r="C50" s="43">
        <v>964</v>
      </c>
      <c r="D50" s="43">
        <v>889</v>
      </c>
      <c r="E50" s="43">
        <v>521</v>
      </c>
      <c r="F50" s="43">
        <v>816</v>
      </c>
      <c r="G50" s="43">
        <v>675</v>
      </c>
      <c r="H50" s="43">
        <v>669</v>
      </c>
      <c r="I50" s="43">
        <v>716</v>
      </c>
      <c r="J50" s="43">
        <v>418</v>
      </c>
      <c r="K50" s="43">
        <v>407</v>
      </c>
      <c r="L50" s="43">
        <v>792</v>
      </c>
      <c r="M50" s="28">
        <v>0.21</v>
      </c>
      <c r="N50" s="27">
        <v>0.2</v>
      </c>
      <c r="O50" s="27">
        <v>0.11</v>
      </c>
      <c r="P50" s="27">
        <v>0.19</v>
      </c>
      <c r="Q50" s="27">
        <v>0.14</v>
      </c>
      <c r="R50" s="27">
        <v>0.17</v>
      </c>
      <c r="S50" s="27">
        <v>0.16</v>
      </c>
      <c r="T50" s="27">
        <v>0.09</v>
      </c>
      <c r="U50" s="27">
        <v>0.08</v>
      </c>
      <c r="V50" s="27">
        <v>0.12</v>
      </c>
    </row>
    <row r="51" spans="1:22" ht="14.25">
      <c r="A51" s="91" t="str">
        <f t="shared" si="2"/>
        <v>Interim only</v>
      </c>
      <c r="B51" s="20" t="s">
        <v>33</v>
      </c>
      <c r="C51" s="43">
        <v>653</v>
      </c>
      <c r="D51" s="43">
        <v>369</v>
      </c>
      <c r="E51" s="43">
        <v>585</v>
      </c>
      <c r="F51" s="43">
        <v>449</v>
      </c>
      <c r="G51" s="43">
        <v>470</v>
      </c>
      <c r="H51" s="43">
        <v>286</v>
      </c>
      <c r="I51" s="43">
        <v>592</v>
      </c>
      <c r="J51" s="43">
        <v>474</v>
      </c>
      <c r="K51" s="43">
        <v>491</v>
      </c>
      <c r="L51" s="43">
        <v>767</v>
      </c>
      <c r="M51" s="28">
        <v>0.14</v>
      </c>
      <c r="N51" s="27">
        <v>0.09</v>
      </c>
      <c r="O51" s="27">
        <v>0.12</v>
      </c>
      <c r="P51" s="27">
        <v>0.11</v>
      </c>
      <c r="Q51" s="27">
        <v>0.1</v>
      </c>
      <c r="R51" s="27">
        <v>0.07</v>
      </c>
      <c r="S51" s="27">
        <v>0.13</v>
      </c>
      <c r="T51" s="27">
        <v>0.1</v>
      </c>
      <c r="U51" s="27">
        <v>0.1</v>
      </c>
      <c r="V51" s="27">
        <v>0.11</v>
      </c>
    </row>
    <row r="52" spans="1:22" ht="14.25">
      <c r="A52" s="91" t="str">
        <f t="shared" si="2"/>
        <v>Interim only</v>
      </c>
      <c r="B52" s="20" t="s">
        <v>34</v>
      </c>
      <c r="C52" s="43">
        <v>35</v>
      </c>
      <c r="D52" s="43">
        <v>53</v>
      </c>
      <c r="E52" s="43">
        <v>67</v>
      </c>
      <c r="F52" s="43">
        <v>80</v>
      </c>
      <c r="G52" s="43">
        <v>68</v>
      </c>
      <c r="H52" s="43">
        <v>60</v>
      </c>
      <c r="I52" s="43">
        <v>123</v>
      </c>
      <c r="J52" s="43">
        <v>143</v>
      </c>
      <c r="K52" s="43">
        <v>140</v>
      </c>
      <c r="L52" s="43">
        <v>226</v>
      </c>
      <c r="M52" s="28">
        <v>0.01</v>
      </c>
      <c r="N52" s="27">
        <v>0.01</v>
      </c>
      <c r="O52" s="27">
        <v>0.01</v>
      </c>
      <c r="P52" s="27">
        <v>0.02</v>
      </c>
      <c r="Q52" s="27">
        <v>0.01</v>
      </c>
      <c r="R52" s="27">
        <v>0.01</v>
      </c>
      <c r="S52" s="27">
        <v>0.03</v>
      </c>
      <c r="T52" s="27">
        <v>0.03</v>
      </c>
      <c r="U52" s="27">
        <v>0.03</v>
      </c>
      <c r="V52" s="27">
        <v>0.03</v>
      </c>
    </row>
    <row r="53" spans="1:22" ht="14.25">
      <c r="A53" s="91" t="str">
        <f t="shared" si="2"/>
        <v>Interim only</v>
      </c>
      <c r="B53" s="20" t="s">
        <v>35</v>
      </c>
      <c r="C53" s="43">
        <v>47</v>
      </c>
      <c r="D53" s="43">
        <v>40</v>
      </c>
      <c r="E53" s="43">
        <v>55</v>
      </c>
      <c r="F53" s="43">
        <v>57</v>
      </c>
      <c r="G53" s="43">
        <v>63</v>
      </c>
      <c r="H53" s="43">
        <v>45</v>
      </c>
      <c r="I53" s="43">
        <v>85</v>
      </c>
      <c r="J53" s="43">
        <v>61</v>
      </c>
      <c r="K53" s="43">
        <v>74</v>
      </c>
      <c r="L53" s="43">
        <v>121</v>
      </c>
      <c r="M53" s="28">
        <v>0.01</v>
      </c>
      <c r="N53" s="27">
        <v>0.01</v>
      </c>
      <c r="O53" s="27">
        <v>0.01</v>
      </c>
      <c r="P53" s="27">
        <v>0.01</v>
      </c>
      <c r="Q53" s="27">
        <v>0.01</v>
      </c>
      <c r="R53" s="27">
        <v>0.01</v>
      </c>
      <c r="S53" s="27">
        <v>0.02</v>
      </c>
      <c r="T53" s="27">
        <v>0.01</v>
      </c>
      <c r="U53" s="27">
        <v>0.02</v>
      </c>
      <c r="V53" s="27">
        <v>0.02</v>
      </c>
    </row>
    <row r="54" spans="1:22" ht="14.25">
      <c r="A54" s="91" t="str">
        <f t="shared" si="2"/>
        <v>Interim only</v>
      </c>
      <c r="B54" s="20" t="s">
        <v>36</v>
      </c>
      <c r="C54" s="43">
        <v>352</v>
      </c>
      <c r="D54" s="43">
        <v>461</v>
      </c>
      <c r="E54" s="43">
        <v>394</v>
      </c>
      <c r="F54" s="43">
        <v>166</v>
      </c>
      <c r="G54" s="43">
        <v>210</v>
      </c>
      <c r="H54" s="43">
        <v>242</v>
      </c>
      <c r="I54" s="43">
        <v>239</v>
      </c>
      <c r="J54" s="43">
        <v>245</v>
      </c>
      <c r="K54" s="43">
        <v>238</v>
      </c>
      <c r="L54" s="43">
        <v>265</v>
      </c>
      <c r="M54" s="28">
        <v>0.08</v>
      </c>
      <c r="N54" s="27">
        <v>0.11</v>
      </c>
      <c r="O54" s="27">
        <v>0.08</v>
      </c>
      <c r="P54" s="27">
        <v>0.04</v>
      </c>
      <c r="Q54" s="27">
        <v>0.04</v>
      </c>
      <c r="R54" s="27">
        <v>0.06</v>
      </c>
      <c r="S54" s="27">
        <v>0.05</v>
      </c>
      <c r="T54" s="27">
        <v>0.05</v>
      </c>
      <c r="U54" s="27">
        <v>0.05</v>
      </c>
      <c r="V54" s="27">
        <v>0.04</v>
      </c>
    </row>
    <row r="55" spans="1:22" ht="14.25">
      <c r="A55" s="91" t="str">
        <f t="shared" si="2"/>
        <v>Interim only</v>
      </c>
      <c r="B55" s="20" t="s">
        <v>37</v>
      </c>
      <c r="C55" s="43">
        <v>42</v>
      </c>
      <c r="D55" s="43">
        <v>29</v>
      </c>
      <c r="E55" s="43">
        <v>53</v>
      </c>
      <c r="F55" s="43">
        <v>37</v>
      </c>
      <c r="G55" s="43">
        <v>56</v>
      </c>
      <c r="H55" s="43">
        <v>44</v>
      </c>
      <c r="I55" s="43">
        <v>71</v>
      </c>
      <c r="J55" s="43">
        <v>85</v>
      </c>
      <c r="K55" s="43">
        <v>101</v>
      </c>
      <c r="L55" s="43">
        <v>126</v>
      </c>
      <c r="M55" s="28">
        <v>0.01</v>
      </c>
      <c r="N55" s="27">
        <v>0.01</v>
      </c>
      <c r="O55" s="27">
        <v>0.01</v>
      </c>
      <c r="P55" s="27">
        <v>0.01</v>
      </c>
      <c r="Q55" s="27">
        <v>0.01</v>
      </c>
      <c r="R55" s="27">
        <v>0.01</v>
      </c>
      <c r="S55" s="27">
        <v>0.02</v>
      </c>
      <c r="T55" s="27">
        <v>0.02</v>
      </c>
      <c r="U55" s="27">
        <v>0.02</v>
      </c>
      <c r="V55" s="27">
        <v>0.02</v>
      </c>
    </row>
    <row r="56" spans="1:22" ht="24">
      <c r="A56" s="91" t="str">
        <f t="shared" si="2"/>
        <v>Interim only</v>
      </c>
      <c r="B56" s="20" t="s">
        <v>38</v>
      </c>
      <c r="C56" s="43">
        <v>119</v>
      </c>
      <c r="D56" s="43">
        <v>177</v>
      </c>
      <c r="E56" s="43">
        <v>338</v>
      </c>
      <c r="F56" s="43">
        <v>276</v>
      </c>
      <c r="G56" s="43">
        <v>296</v>
      </c>
      <c r="H56" s="43">
        <v>289</v>
      </c>
      <c r="I56" s="43">
        <v>387</v>
      </c>
      <c r="J56" s="43">
        <v>191</v>
      </c>
      <c r="K56" s="43">
        <v>211</v>
      </c>
      <c r="L56" s="43">
        <v>290</v>
      </c>
      <c r="M56" s="28">
        <v>0.03</v>
      </c>
      <c r="N56" s="27">
        <v>0.04</v>
      </c>
      <c r="O56" s="27">
        <v>0.07</v>
      </c>
      <c r="P56" s="27">
        <v>0.07</v>
      </c>
      <c r="Q56" s="27">
        <v>0.06</v>
      </c>
      <c r="R56" s="27">
        <v>0.07</v>
      </c>
      <c r="S56" s="27">
        <v>0.08</v>
      </c>
      <c r="T56" s="27">
        <v>0.04</v>
      </c>
      <c r="U56" s="27">
        <v>0.04</v>
      </c>
      <c r="V56" s="27">
        <v>0.04</v>
      </c>
    </row>
    <row r="57" spans="1:22" ht="14.25">
      <c r="A57" s="91" t="str">
        <f t="shared" si="2"/>
        <v>Interim only</v>
      </c>
      <c r="B57" s="20" t="s">
        <v>39</v>
      </c>
      <c r="C57" s="43">
        <v>67</v>
      </c>
      <c r="D57" s="43">
        <v>57</v>
      </c>
      <c r="E57" s="43">
        <v>181</v>
      </c>
      <c r="F57" s="43">
        <v>115</v>
      </c>
      <c r="G57" s="43">
        <v>331</v>
      </c>
      <c r="H57" s="43">
        <v>250</v>
      </c>
      <c r="I57" s="43">
        <v>215</v>
      </c>
      <c r="J57" s="43">
        <v>37</v>
      </c>
      <c r="K57" s="43">
        <v>149</v>
      </c>
      <c r="L57" s="43">
        <v>131</v>
      </c>
      <c r="M57" s="28">
        <v>0.01</v>
      </c>
      <c r="N57" s="27">
        <v>0.01</v>
      </c>
      <c r="O57" s="27">
        <v>0.04</v>
      </c>
      <c r="P57" s="27">
        <v>0.03</v>
      </c>
      <c r="Q57" s="27">
        <v>0.07</v>
      </c>
      <c r="R57" s="27">
        <v>0.06</v>
      </c>
      <c r="S57" s="27">
        <v>0.05</v>
      </c>
      <c r="T57" s="27">
        <v>0.01</v>
      </c>
      <c r="U57" s="27">
        <v>0.03</v>
      </c>
      <c r="V57" s="27">
        <v>0.02</v>
      </c>
    </row>
    <row r="58" spans="1:22" ht="14.25">
      <c r="A58" s="92" t="str">
        <f t="shared" si="2"/>
        <v>Interim only</v>
      </c>
      <c r="B58" s="5" t="s">
        <v>0</v>
      </c>
      <c r="C58" s="65">
        <v>4678</v>
      </c>
      <c r="D58" s="65">
        <v>4341</v>
      </c>
      <c r="E58" s="65">
        <v>4929</v>
      </c>
      <c r="F58" s="65">
        <v>4228</v>
      </c>
      <c r="G58" s="65">
        <v>4795</v>
      </c>
      <c r="H58" s="65">
        <v>4053</v>
      </c>
      <c r="I58" s="65">
        <v>4603</v>
      </c>
      <c r="J58" s="65">
        <v>4563</v>
      </c>
      <c r="K58" s="65">
        <v>4830</v>
      </c>
      <c r="L58" s="65">
        <v>6753</v>
      </c>
      <c r="M58" s="62">
        <v>1</v>
      </c>
      <c r="N58" s="66">
        <v>1</v>
      </c>
      <c r="O58" s="66">
        <v>1</v>
      </c>
      <c r="P58" s="66">
        <v>1</v>
      </c>
      <c r="Q58" s="66">
        <v>1</v>
      </c>
      <c r="R58" s="66">
        <v>1</v>
      </c>
      <c r="S58" s="66">
        <v>1</v>
      </c>
      <c r="T58" s="66">
        <v>1</v>
      </c>
      <c r="U58" s="66">
        <v>1</v>
      </c>
      <c r="V58" s="66">
        <v>1</v>
      </c>
    </row>
    <row r="59" spans="1:22" ht="14.25">
      <c r="A59" s="91" t="s">
        <v>60</v>
      </c>
      <c r="B59" s="20" t="s">
        <v>24</v>
      </c>
      <c r="C59" s="43">
        <v>0</v>
      </c>
      <c r="D59" s="43">
        <v>5</v>
      </c>
      <c r="E59" s="43">
        <v>1</v>
      </c>
      <c r="F59" s="43">
        <v>1</v>
      </c>
      <c r="G59" s="43">
        <v>1</v>
      </c>
      <c r="H59" s="43">
        <v>1</v>
      </c>
      <c r="I59" s="43">
        <v>0</v>
      </c>
      <c r="J59" s="43">
        <v>0</v>
      </c>
      <c r="K59" s="43">
        <v>0</v>
      </c>
      <c r="L59" s="43">
        <v>1</v>
      </c>
      <c r="M59" s="28">
        <v>0</v>
      </c>
      <c r="N59" s="27">
        <v>0.01</v>
      </c>
      <c r="O59" s="27" t="s">
        <v>96</v>
      </c>
      <c r="P59" s="27" t="s">
        <v>96</v>
      </c>
      <c r="Q59" s="27" t="s">
        <v>96</v>
      </c>
      <c r="R59" s="27" t="s">
        <v>96</v>
      </c>
      <c r="S59" s="27">
        <v>0</v>
      </c>
      <c r="T59" s="27">
        <v>0</v>
      </c>
      <c r="U59" s="27">
        <v>0</v>
      </c>
      <c r="V59" s="27" t="s">
        <v>96</v>
      </c>
    </row>
    <row r="60" spans="1:22" ht="14.25">
      <c r="A60" s="91" t="str">
        <f aca="true" t="shared" si="3" ref="A60:A75">A59</f>
        <v>Final only</v>
      </c>
      <c r="B60" s="20" t="s">
        <v>25</v>
      </c>
      <c r="C60" s="43">
        <v>91</v>
      </c>
      <c r="D60" s="43">
        <v>76</v>
      </c>
      <c r="E60" s="43">
        <v>110</v>
      </c>
      <c r="F60" s="43">
        <v>142</v>
      </c>
      <c r="G60" s="43">
        <v>113</v>
      </c>
      <c r="H60" s="43">
        <v>41</v>
      </c>
      <c r="I60" s="43">
        <v>73</v>
      </c>
      <c r="J60" s="43">
        <v>119</v>
      </c>
      <c r="K60" s="43">
        <v>87</v>
      </c>
      <c r="L60" s="43">
        <v>80</v>
      </c>
      <c r="M60" s="28">
        <v>0.28</v>
      </c>
      <c r="N60" s="27">
        <v>0.19</v>
      </c>
      <c r="O60" s="27">
        <v>0.21</v>
      </c>
      <c r="P60" s="27">
        <v>0.33</v>
      </c>
      <c r="Q60" s="27">
        <v>0.2</v>
      </c>
      <c r="R60" s="27">
        <v>0.16</v>
      </c>
      <c r="S60" s="27">
        <v>0.14</v>
      </c>
      <c r="T60" s="27">
        <v>0.23</v>
      </c>
      <c r="U60" s="27">
        <v>0.22</v>
      </c>
      <c r="V60" s="27">
        <v>0.26</v>
      </c>
    </row>
    <row r="61" spans="1:22" ht="14.25">
      <c r="A61" s="91" t="str">
        <f t="shared" si="3"/>
        <v>Final only</v>
      </c>
      <c r="B61" s="20" t="s">
        <v>26</v>
      </c>
      <c r="C61" s="43">
        <v>105</v>
      </c>
      <c r="D61" s="43">
        <v>93</v>
      </c>
      <c r="E61" s="43">
        <v>220</v>
      </c>
      <c r="F61" s="43">
        <v>135</v>
      </c>
      <c r="G61" s="43">
        <v>171</v>
      </c>
      <c r="H61" s="43">
        <v>53</v>
      </c>
      <c r="I61" s="43">
        <v>276</v>
      </c>
      <c r="J61" s="43">
        <v>182</v>
      </c>
      <c r="K61" s="43">
        <v>141</v>
      </c>
      <c r="L61" s="43">
        <v>57</v>
      </c>
      <c r="M61" s="28">
        <v>0.33</v>
      </c>
      <c r="N61" s="27">
        <v>0.23</v>
      </c>
      <c r="O61" s="27">
        <v>0.42</v>
      </c>
      <c r="P61" s="27">
        <v>0.31</v>
      </c>
      <c r="Q61" s="27">
        <v>0.3</v>
      </c>
      <c r="R61" s="27">
        <v>0.21</v>
      </c>
      <c r="S61" s="27">
        <v>0.51</v>
      </c>
      <c r="T61" s="27">
        <v>0.35</v>
      </c>
      <c r="U61" s="27">
        <v>0.36</v>
      </c>
      <c r="V61" s="27">
        <v>0.18</v>
      </c>
    </row>
    <row r="62" spans="1:22" ht="14.25">
      <c r="A62" s="91" t="str">
        <f t="shared" si="3"/>
        <v>Final only</v>
      </c>
      <c r="B62" s="20" t="s">
        <v>27</v>
      </c>
      <c r="C62" s="43">
        <v>5</v>
      </c>
      <c r="D62" s="43">
        <v>3</v>
      </c>
      <c r="E62" s="43">
        <v>29</v>
      </c>
      <c r="F62" s="43">
        <v>13</v>
      </c>
      <c r="G62" s="43">
        <v>23</v>
      </c>
      <c r="H62" s="43">
        <v>10</v>
      </c>
      <c r="I62" s="43">
        <v>7</v>
      </c>
      <c r="J62" s="43">
        <v>28</v>
      </c>
      <c r="K62" s="43">
        <v>11</v>
      </c>
      <c r="L62" s="43">
        <v>5</v>
      </c>
      <c r="M62" s="28">
        <v>0.02</v>
      </c>
      <c r="N62" s="27">
        <v>0.01</v>
      </c>
      <c r="O62" s="27">
        <v>0.06</v>
      </c>
      <c r="P62" s="27">
        <v>0.03</v>
      </c>
      <c r="Q62" s="27">
        <v>0.04</v>
      </c>
      <c r="R62" s="27">
        <v>0.04</v>
      </c>
      <c r="S62" s="27">
        <v>0.01</v>
      </c>
      <c r="T62" s="27">
        <v>0.05</v>
      </c>
      <c r="U62" s="27">
        <v>0.03</v>
      </c>
      <c r="V62" s="27">
        <v>0.02</v>
      </c>
    </row>
    <row r="63" spans="1:22" ht="14.25">
      <c r="A63" s="91" t="str">
        <f t="shared" si="3"/>
        <v>Final only</v>
      </c>
      <c r="B63" s="20" t="s">
        <v>28</v>
      </c>
      <c r="C63" s="43">
        <v>7</v>
      </c>
      <c r="D63" s="43">
        <v>25</v>
      </c>
      <c r="E63" s="43">
        <v>31</v>
      </c>
      <c r="F63" s="43">
        <v>18</v>
      </c>
      <c r="G63" s="43">
        <v>20</v>
      </c>
      <c r="H63" s="43">
        <v>10</v>
      </c>
      <c r="I63" s="43">
        <v>15</v>
      </c>
      <c r="J63" s="43">
        <v>35</v>
      </c>
      <c r="K63" s="43">
        <v>35</v>
      </c>
      <c r="L63" s="43">
        <v>21</v>
      </c>
      <c r="M63" s="28">
        <v>0.02</v>
      </c>
      <c r="N63" s="27">
        <v>0.06</v>
      </c>
      <c r="O63" s="27">
        <v>0.06</v>
      </c>
      <c r="P63" s="27">
        <v>0.04</v>
      </c>
      <c r="Q63" s="27">
        <v>0.04</v>
      </c>
      <c r="R63" s="27">
        <v>0.04</v>
      </c>
      <c r="S63" s="27">
        <v>0.03</v>
      </c>
      <c r="T63" s="27">
        <v>0.07</v>
      </c>
      <c r="U63" s="27">
        <v>0.09</v>
      </c>
      <c r="V63" s="27">
        <v>0.07</v>
      </c>
    </row>
    <row r="64" spans="1:22" ht="14.25">
      <c r="A64" s="91" t="str">
        <f t="shared" si="3"/>
        <v>Final only</v>
      </c>
      <c r="B64" s="20" t="s">
        <v>29</v>
      </c>
      <c r="C64" s="43">
        <v>1</v>
      </c>
      <c r="D64" s="43">
        <v>3</v>
      </c>
      <c r="E64" s="43">
        <v>3</v>
      </c>
      <c r="F64" s="43">
        <v>3</v>
      </c>
      <c r="G64" s="43">
        <v>1</v>
      </c>
      <c r="H64" s="43">
        <v>6</v>
      </c>
      <c r="I64" s="43">
        <v>0</v>
      </c>
      <c r="J64" s="43">
        <v>1</v>
      </c>
      <c r="K64" s="43">
        <v>3</v>
      </c>
      <c r="L64" s="43">
        <v>5</v>
      </c>
      <c r="M64" s="28" t="s">
        <v>96</v>
      </c>
      <c r="N64" s="27">
        <v>0.01</v>
      </c>
      <c r="O64" s="27">
        <v>0.01</v>
      </c>
      <c r="P64" s="27">
        <v>0.01</v>
      </c>
      <c r="Q64" s="27" t="s">
        <v>96</v>
      </c>
      <c r="R64" s="27">
        <v>0.02</v>
      </c>
      <c r="S64" s="27">
        <v>0</v>
      </c>
      <c r="T64" s="27" t="s">
        <v>96</v>
      </c>
      <c r="U64" s="27">
        <v>0.01</v>
      </c>
      <c r="V64" s="27">
        <v>0.02</v>
      </c>
    </row>
    <row r="65" spans="1:22" ht="14.25">
      <c r="A65" s="91" t="str">
        <f t="shared" si="3"/>
        <v>Final only</v>
      </c>
      <c r="B65" s="20" t="s">
        <v>30</v>
      </c>
      <c r="C65" s="43">
        <v>5</v>
      </c>
      <c r="D65" s="43">
        <v>2</v>
      </c>
      <c r="E65" s="43">
        <v>6</v>
      </c>
      <c r="F65" s="43">
        <v>12</v>
      </c>
      <c r="G65" s="43">
        <v>3</v>
      </c>
      <c r="H65" s="43">
        <v>4</v>
      </c>
      <c r="I65" s="43">
        <v>5</v>
      </c>
      <c r="J65" s="43">
        <v>8</v>
      </c>
      <c r="K65" s="43">
        <v>0</v>
      </c>
      <c r="L65" s="43">
        <v>12</v>
      </c>
      <c r="M65" s="28">
        <v>0.02</v>
      </c>
      <c r="N65" s="27">
        <v>0.01</v>
      </c>
      <c r="O65" s="27">
        <v>0.01</v>
      </c>
      <c r="P65" s="27">
        <v>0.03</v>
      </c>
      <c r="Q65" s="27">
        <v>0.01</v>
      </c>
      <c r="R65" s="27">
        <v>0.02</v>
      </c>
      <c r="S65" s="27">
        <v>0.01</v>
      </c>
      <c r="T65" s="27">
        <v>0.02</v>
      </c>
      <c r="U65" s="27">
        <v>0</v>
      </c>
      <c r="V65" s="27">
        <v>0.04</v>
      </c>
    </row>
    <row r="66" spans="1:22" ht="14.25">
      <c r="A66" s="91" t="str">
        <f t="shared" si="3"/>
        <v>Final only</v>
      </c>
      <c r="B66" s="20" t="s">
        <v>31</v>
      </c>
      <c r="C66" s="43">
        <v>11</v>
      </c>
      <c r="D66" s="43">
        <v>17</v>
      </c>
      <c r="E66" s="43">
        <v>18</v>
      </c>
      <c r="F66" s="43">
        <v>6</v>
      </c>
      <c r="G66" s="43">
        <v>17</v>
      </c>
      <c r="H66" s="43">
        <v>3</v>
      </c>
      <c r="I66" s="43">
        <v>12</v>
      </c>
      <c r="J66" s="43">
        <v>6</v>
      </c>
      <c r="K66" s="43">
        <v>13</v>
      </c>
      <c r="L66" s="43">
        <v>11</v>
      </c>
      <c r="M66" s="28">
        <v>0.03</v>
      </c>
      <c r="N66" s="27">
        <v>0.04</v>
      </c>
      <c r="O66" s="27">
        <v>0.03</v>
      </c>
      <c r="P66" s="27">
        <v>0.01</v>
      </c>
      <c r="Q66" s="27">
        <v>0.03</v>
      </c>
      <c r="R66" s="27">
        <v>0.01</v>
      </c>
      <c r="S66" s="27">
        <v>0.02</v>
      </c>
      <c r="T66" s="27">
        <v>0.01</v>
      </c>
      <c r="U66" s="27">
        <v>0.03</v>
      </c>
      <c r="V66" s="27">
        <v>0.04</v>
      </c>
    </row>
    <row r="67" spans="1:22" ht="14.25">
      <c r="A67" s="91" t="str">
        <f t="shared" si="3"/>
        <v>Final only</v>
      </c>
      <c r="B67" s="20" t="s">
        <v>32</v>
      </c>
      <c r="C67" s="43">
        <v>11</v>
      </c>
      <c r="D67" s="43">
        <v>44</v>
      </c>
      <c r="E67" s="43">
        <v>4</v>
      </c>
      <c r="F67" s="43">
        <v>29</v>
      </c>
      <c r="G67" s="43">
        <v>20</v>
      </c>
      <c r="H67" s="43">
        <v>32</v>
      </c>
      <c r="I67" s="43">
        <v>40</v>
      </c>
      <c r="J67" s="43">
        <v>7</v>
      </c>
      <c r="K67" s="43">
        <v>17</v>
      </c>
      <c r="L67" s="43">
        <v>12</v>
      </c>
      <c r="M67" s="28">
        <v>0.03</v>
      </c>
      <c r="N67" s="27">
        <v>0.11</v>
      </c>
      <c r="O67" s="27">
        <v>0.01</v>
      </c>
      <c r="P67" s="27">
        <v>0.07</v>
      </c>
      <c r="Q67" s="27">
        <v>0.04</v>
      </c>
      <c r="R67" s="27">
        <v>0.13</v>
      </c>
      <c r="S67" s="27">
        <v>0.07</v>
      </c>
      <c r="T67" s="27">
        <v>0.01</v>
      </c>
      <c r="U67" s="27">
        <v>0.04</v>
      </c>
      <c r="V67" s="27">
        <v>0.04</v>
      </c>
    </row>
    <row r="68" spans="1:22" ht="14.25">
      <c r="A68" s="91" t="str">
        <f t="shared" si="3"/>
        <v>Final only</v>
      </c>
      <c r="B68" s="20" t="s">
        <v>33</v>
      </c>
      <c r="C68" s="43">
        <v>10</v>
      </c>
      <c r="D68" s="43">
        <v>73</v>
      </c>
      <c r="E68" s="43">
        <v>25</v>
      </c>
      <c r="F68" s="43">
        <v>11</v>
      </c>
      <c r="G68" s="43">
        <v>64</v>
      </c>
      <c r="H68" s="43">
        <v>6</v>
      </c>
      <c r="I68" s="43">
        <v>9</v>
      </c>
      <c r="J68" s="43">
        <v>13</v>
      </c>
      <c r="K68" s="43">
        <v>16</v>
      </c>
      <c r="L68" s="43">
        <v>3</v>
      </c>
      <c r="M68" s="28">
        <v>0.03</v>
      </c>
      <c r="N68" s="27">
        <v>0.18</v>
      </c>
      <c r="O68" s="27">
        <v>0.05</v>
      </c>
      <c r="P68" s="27">
        <v>0.03</v>
      </c>
      <c r="Q68" s="27">
        <v>0.11</v>
      </c>
      <c r="R68" s="27">
        <v>0.02</v>
      </c>
      <c r="S68" s="27">
        <v>0.02</v>
      </c>
      <c r="T68" s="27">
        <v>0.02</v>
      </c>
      <c r="U68" s="27">
        <v>0.04</v>
      </c>
      <c r="V68" s="27">
        <v>0.01</v>
      </c>
    </row>
    <row r="69" spans="1:22" ht="14.25">
      <c r="A69" s="91" t="str">
        <f t="shared" si="3"/>
        <v>Final only</v>
      </c>
      <c r="B69" s="20" t="s">
        <v>34</v>
      </c>
      <c r="C69" s="43">
        <v>9</v>
      </c>
      <c r="D69" s="43">
        <v>6</v>
      </c>
      <c r="E69" s="43">
        <v>9</v>
      </c>
      <c r="F69" s="43">
        <v>7</v>
      </c>
      <c r="G69" s="43">
        <v>5</v>
      </c>
      <c r="H69" s="43">
        <v>2</v>
      </c>
      <c r="I69" s="43">
        <v>3</v>
      </c>
      <c r="J69" s="43">
        <v>14</v>
      </c>
      <c r="K69" s="43">
        <v>3</v>
      </c>
      <c r="L69" s="43">
        <v>10</v>
      </c>
      <c r="M69" s="28">
        <v>0.03</v>
      </c>
      <c r="N69" s="27">
        <v>0.02</v>
      </c>
      <c r="O69" s="27">
        <v>0.02</v>
      </c>
      <c r="P69" s="27">
        <v>0.02</v>
      </c>
      <c r="Q69" s="27">
        <v>0.01</v>
      </c>
      <c r="R69" s="27">
        <v>0.01</v>
      </c>
      <c r="S69" s="27">
        <v>0.01</v>
      </c>
      <c r="T69" s="27">
        <v>0.03</v>
      </c>
      <c r="U69" s="27">
        <v>0.01</v>
      </c>
      <c r="V69" s="27">
        <v>0.03</v>
      </c>
    </row>
    <row r="70" spans="1:22" ht="14.25">
      <c r="A70" s="91" t="str">
        <f t="shared" si="3"/>
        <v>Final only</v>
      </c>
      <c r="B70" s="20" t="s">
        <v>35</v>
      </c>
      <c r="C70" s="43">
        <v>6</v>
      </c>
      <c r="D70" s="43">
        <v>7</v>
      </c>
      <c r="E70" s="43">
        <v>14</v>
      </c>
      <c r="F70" s="43">
        <v>12</v>
      </c>
      <c r="G70" s="43">
        <v>43</v>
      </c>
      <c r="H70" s="43">
        <v>12</v>
      </c>
      <c r="I70" s="43">
        <v>14</v>
      </c>
      <c r="J70" s="43">
        <v>17</v>
      </c>
      <c r="K70" s="43">
        <v>13</v>
      </c>
      <c r="L70" s="43">
        <v>10</v>
      </c>
      <c r="M70" s="28">
        <v>0.02</v>
      </c>
      <c r="N70" s="27">
        <v>0.02</v>
      </c>
      <c r="O70" s="27">
        <v>0.03</v>
      </c>
      <c r="P70" s="27">
        <v>0.03</v>
      </c>
      <c r="Q70" s="27">
        <v>0.08</v>
      </c>
      <c r="R70" s="27">
        <v>0.05</v>
      </c>
      <c r="S70" s="27">
        <v>0.03</v>
      </c>
      <c r="T70" s="27">
        <v>0.03</v>
      </c>
      <c r="U70" s="27">
        <v>0.03</v>
      </c>
      <c r="V70" s="27">
        <v>0.03</v>
      </c>
    </row>
    <row r="71" spans="1:22" ht="14.25">
      <c r="A71" s="91" t="str">
        <f t="shared" si="3"/>
        <v>Final only</v>
      </c>
      <c r="B71" s="20" t="s">
        <v>36</v>
      </c>
      <c r="C71" s="43">
        <v>30</v>
      </c>
      <c r="D71" s="43">
        <v>17</v>
      </c>
      <c r="E71" s="43">
        <v>20</v>
      </c>
      <c r="F71" s="43">
        <v>12</v>
      </c>
      <c r="G71" s="43">
        <v>33</v>
      </c>
      <c r="H71" s="43">
        <v>26</v>
      </c>
      <c r="I71" s="43">
        <v>16</v>
      </c>
      <c r="J71" s="43">
        <v>27</v>
      </c>
      <c r="K71" s="43">
        <v>9</v>
      </c>
      <c r="L71" s="43">
        <v>22</v>
      </c>
      <c r="M71" s="28">
        <v>0.09</v>
      </c>
      <c r="N71" s="27">
        <v>0.04</v>
      </c>
      <c r="O71" s="27">
        <v>0.04</v>
      </c>
      <c r="P71" s="27">
        <v>0.03</v>
      </c>
      <c r="Q71" s="27">
        <v>0.06</v>
      </c>
      <c r="R71" s="27">
        <v>0.1</v>
      </c>
      <c r="S71" s="27">
        <v>0.03</v>
      </c>
      <c r="T71" s="27">
        <v>0.05</v>
      </c>
      <c r="U71" s="27">
        <v>0.02</v>
      </c>
      <c r="V71" s="27">
        <v>0.07</v>
      </c>
    </row>
    <row r="72" spans="1:22" ht="14.25">
      <c r="A72" s="91" t="str">
        <f t="shared" si="3"/>
        <v>Final only</v>
      </c>
      <c r="B72" s="20" t="s">
        <v>37</v>
      </c>
      <c r="C72" s="43">
        <v>6</v>
      </c>
      <c r="D72" s="43">
        <v>8</v>
      </c>
      <c r="E72" s="43">
        <v>7</v>
      </c>
      <c r="F72" s="43">
        <v>11</v>
      </c>
      <c r="G72" s="43">
        <v>13</v>
      </c>
      <c r="H72" s="43">
        <v>8</v>
      </c>
      <c r="I72" s="43">
        <v>13</v>
      </c>
      <c r="J72" s="43">
        <v>19</v>
      </c>
      <c r="K72" s="43">
        <v>6</v>
      </c>
      <c r="L72" s="43">
        <v>14</v>
      </c>
      <c r="M72" s="28">
        <v>0.02</v>
      </c>
      <c r="N72" s="27">
        <v>0.02</v>
      </c>
      <c r="O72" s="27">
        <v>0.01</v>
      </c>
      <c r="P72" s="27">
        <v>0.03</v>
      </c>
      <c r="Q72" s="27">
        <v>0.02</v>
      </c>
      <c r="R72" s="27">
        <v>0.03</v>
      </c>
      <c r="S72" s="27">
        <v>0.02</v>
      </c>
      <c r="T72" s="27">
        <v>0.04</v>
      </c>
      <c r="U72" s="27">
        <v>0.02</v>
      </c>
      <c r="V72" s="27">
        <v>0.04</v>
      </c>
    </row>
    <row r="73" spans="1:22" ht="24">
      <c r="A73" s="91" t="str">
        <f t="shared" si="3"/>
        <v>Final only</v>
      </c>
      <c r="B73" s="20" t="s">
        <v>38</v>
      </c>
      <c r="C73" s="43">
        <v>23</v>
      </c>
      <c r="D73" s="43">
        <v>20</v>
      </c>
      <c r="E73" s="43">
        <v>20</v>
      </c>
      <c r="F73" s="43">
        <v>16</v>
      </c>
      <c r="G73" s="43">
        <v>36</v>
      </c>
      <c r="H73" s="43">
        <v>31</v>
      </c>
      <c r="I73" s="43">
        <v>29</v>
      </c>
      <c r="J73" s="43">
        <v>46</v>
      </c>
      <c r="K73" s="43">
        <v>39</v>
      </c>
      <c r="L73" s="43">
        <v>30</v>
      </c>
      <c r="M73" s="28">
        <v>0.07</v>
      </c>
      <c r="N73" s="27">
        <v>0.05</v>
      </c>
      <c r="O73" s="27">
        <v>0.04</v>
      </c>
      <c r="P73" s="27">
        <v>0.04</v>
      </c>
      <c r="Q73" s="27">
        <v>0.06</v>
      </c>
      <c r="R73" s="27">
        <v>0.12</v>
      </c>
      <c r="S73" s="27">
        <v>0.05</v>
      </c>
      <c r="T73" s="27">
        <v>0.09</v>
      </c>
      <c r="U73" s="27">
        <v>0.1</v>
      </c>
      <c r="V73" s="27">
        <v>0.1</v>
      </c>
    </row>
    <row r="74" spans="1:22" ht="14.25">
      <c r="A74" s="91" t="str">
        <f t="shared" si="3"/>
        <v>Final only</v>
      </c>
      <c r="B74" s="20" t="s">
        <v>39</v>
      </c>
      <c r="C74" s="43">
        <v>1</v>
      </c>
      <c r="D74" s="43">
        <v>1</v>
      </c>
      <c r="E74" s="43">
        <v>5</v>
      </c>
      <c r="F74" s="43">
        <v>4</v>
      </c>
      <c r="G74" s="43">
        <v>5</v>
      </c>
      <c r="H74" s="43">
        <v>6</v>
      </c>
      <c r="I74" s="43">
        <v>26</v>
      </c>
      <c r="J74" s="43">
        <v>5</v>
      </c>
      <c r="K74" s="43">
        <v>4</v>
      </c>
      <c r="L74" s="43">
        <v>19</v>
      </c>
      <c r="M74" s="28" t="s">
        <v>96</v>
      </c>
      <c r="N74" s="27" t="s">
        <v>96</v>
      </c>
      <c r="O74" s="27">
        <v>0.01</v>
      </c>
      <c r="P74" s="27">
        <v>0.01</v>
      </c>
      <c r="Q74" s="27">
        <v>0.01</v>
      </c>
      <c r="R74" s="27">
        <v>0.02</v>
      </c>
      <c r="S74" s="27">
        <v>0.05</v>
      </c>
      <c r="T74" s="27">
        <v>0.01</v>
      </c>
      <c r="U74" s="27">
        <v>0.01</v>
      </c>
      <c r="V74" s="27">
        <v>0.06</v>
      </c>
    </row>
    <row r="75" spans="1:22" ht="14.25">
      <c r="A75" s="92" t="str">
        <f t="shared" si="3"/>
        <v>Final only</v>
      </c>
      <c r="B75" s="5" t="s">
        <v>0</v>
      </c>
      <c r="C75" s="65">
        <v>321</v>
      </c>
      <c r="D75" s="65">
        <v>400</v>
      </c>
      <c r="E75" s="65">
        <v>522</v>
      </c>
      <c r="F75" s="65">
        <v>432</v>
      </c>
      <c r="G75" s="65">
        <v>568</v>
      </c>
      <c r="H75" s="65">
        <v>251</v>
      </c>
      <c r="I75" s="65">
        <v>538</v>
      </c>
      <c r="J75" s="65">
        <v>527</v>
      </c>
      <c r="K75" s="65">
        <v>397</v>
      </c>
      <c r="L75" s="65">
        <v>312</v>
      </c>
      <c r="M75" s="62">
        <v>1</v>
      </c>
      <c r="N75" s="66">
        <v>1</v>
      </c>
      <c r="O75" s="66">
        <v>1</v>
      </c>
      <c r="P75" s="66">
        <v>1</v>
      </c>
      <c r="Q75" s="66">
        <v>1</v>
      </c>
      <c r="R75" s="66">
        <v>1</v>
      </c>
      <c r="S75" s="66">
        <v>1</v>
      </c>
      <c r="T75" s="66">
        <v>1</v>
      </c>
      <c r="U75" s="66">
        <v>1</v>
      </c>
      <c r="V75" s="66">
        <v>1</v>
      </c>
    </row>
  </sheetData>
  <autoFilter ref="A7:B7"/>
  <mergeCells count="12">
    <mergeCell ref="A25:A41"/>
    <mergeCell ref="A42:A58"/>
    <mergeCell ref="A59:A75"/>
    <mergeCell ref="M6:V6"/>
    <mergeCell ref="C6:L6"/>
    <mergeCell ref="A6:B6"/>
    <mergeCell ref="A1:V1"/>
    <mergeCell ref="A3:V3"/>
    <mergeCell ref="A4:V4"/>
    <mergeCell ref="A5:V5"/>
    <mergeCell ref="A8:A24"/>
    <mergeCell ref="A2:V2"/>
  </mergeCells>
  <hyperlinks>
    <hyperlink ref="A3:E3" location="'Definitions and data notes'!A1" display="For more information on how to interpret these figures, please read the Definitions and data notes."/>
    <hyperlink ref="A4:E4" location="Contents!A1" display="Back to Contents page"/>
  </hyperlinks>
  <printOptions/>
  <pageMargins left="0.7" right="0.7" top="0.75" bottom="0.75" header="0.3" footer="0.3"/>
  <pageSetup fitToHeight="1" fitToWidth="1" horizontalDpi="600" verticalDpi="600" orientation="landscape" paperSize="8" scale="8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28"/>
  <sheetViews>
    <sheetView workbookViewId="0" topLeftCell="A1">
      <selection activeCell="A1" sqref="A1:V1"/>
    </sheetView>
  </sheetViews>
  <sheetFormatPr defaultColWidth="9.00390625" defaultRowHeight="14.25"/>
  <cols>
    <col min="1" max="1" width="17.625" style="9" customWidth="1"/>
    <col min="2" max="2" width="15.625" style="9" customWidth="1"/>
    <col min="3" max="21" width="8.125" style="9" customWidth="1"/>
    <col min="22" max="16384" width="9.00390625" style="9" customWidth="1"/>
  </cols>
  <sheetData>
    <row r="1" spans="1:22" ht="15">
      <c r="A1" s="84" t="s">
        <v>112</v>
      </c>
      <c r="B1" s="84"/>
      <c r="C1" s="84"/>
      <c r="D1" s="84"/>
      <c r="E1" s="84"/>
      <c r="F1" s="84"/>
      <c r="G1" s="84"/>
      <c r="H1" s="84"/>
      <c r="I1" s="84"/>
      <c r="J1" s="84"/>
      <c r="K1" s="84"/>
      <c r="L1" s="84"/>
      <c r="M1" s="84"/>
      <c r="N1" s="84"/>
      <c r="O1" s="84"/>
      <c r="P1" s="84"/>
      <c r="Q1" s="84"/>
      <c r="R1" s="84"/>
      <c r="S1" s="84"/>
      <c r="T1" s="84"/>
      <c r="U1" s="84"/>
      <c r="V1" s="84"/>
    </row>
    <row r="2" spans="1:22" s="16" customFormat="1" ht="14.25" customHeight="1">
      <c r="A2" s="96" t="s">
        <v>118</v>
      </c>
      <c r="B2" s="96"/>
      <c r="C2" s="96"/>
      <c r="D2" s="96"/>
      <c r="E2" s="96"/>
      <c r="F2" s="96"/>
      <c r="G2" s="96"/>
      <c r="H2" s="96"/>
      <c r="I2" s="96"/>
      <c r="J2" s="96"/>
      <c r="K2" s="96"/>
      <c r="L2" s="96"/>
      <c r="M2" s="96"/>
      <c r="N2" s="96"/>
      <c r="O2" s="96"/>
      <c r="P2" s="96"/>
      <c r="Q2" s="96"/>
      <c r="R2" s="96"/>
      <c r="S2" s="96"/>
      <c r="T2" s="96"/>
      <c r="U2" s="96"/>
      <c r="V2" s="96"/>
    </row>
    <row r="3" spans="1:22" s="16" customFormat="1" ht="25.5" customHeight="1">
      <c r="A3" s="94" t="s">
        <v>85</v>
      </c>
      <c r="B3" s="94"/>
      <c r="C3" s="94"/>
      <c r="D3" s="94"/>
      <c r="E3" s="94"/>
      <c r="F3" s="94"/>
      <c r="G3" s="94"/>
      <c r="H3" s="94"/>
      <c r="I3" s="94"/>
      <c r="J3" s="94"/>
      <c r="K3" s="94"/>
      <c r="L3" s="94"/>
      <c r="M3" s="94"/>
      <c r="N3" s="94"/>
      <c r="O3" s="94"/>
      <c r="P3" s="94"/>
      <c r="Q3" s="94"/>
      <c r="R3" s="94"/>
      <c r="S3" s="94"/>
      <c r="T3" s="94"/>
      <c r="U3" s="94"/>
      <c r="V3" s="94"/>
    </row>
    <row r="4" spans="1:22" s="14" customFormat="1" ht="14.25" customHeight="1">
      <c r="A4" s="90" t="s">
        <v>42</v>
      </c>
      <c r="B4" s="90"/>
      <c r="C4" s="90"/>
      <c r="D4" s="90"/>
      <c r="E4" s="90"/>
      <c r="F4" s="90"/>
      <c r="G4" s="90"/>
      <c r="H4" s="90"/>
      <c r="I4" s="90"/>
      <c r="J4" s="90"/>
      <c r="K4" s="90"/>
      <c r="L4" s="90"/>
      <c r="M4" s="90"/>
      <c r="N4" s="90"/>
      <c r="O4" s="90"/>
      <c r="P4" s="90"/>
      <c r="Q4" s="90"/>
      <c r="R4" s="90"/>
      <c r="S4" s="90"/>
      <c r="T4" s="90"/>
      <c r="U4" s="90"/>
      <c r="V4" s="90"/>
    </row>
    <row r="5" spans="1:22" s="14" customFormat="1" ht="14.25">
      <c r="A5" s="90" t="s">
        <v>43</v>
      </c>
      <c r="B5" s="90"/>
      <c r="C5" s="90"/>
      <c r="D5" s="90"/>
      <c r="E5" s="90"/>
      <c r="F5" s="90"/>
      <c r="G5" s="90"/>
      <c r="H5" s="90"/>
      <c r="I5" s="90"/>
      <c r="J5" s="90"/>
      <c r="K5" s="90"/>
      <c r="L5" s="90"/>
      <c r="M5" s="90"/>
      <c r="N5" s="90"/>
      <c r="O5" s="90"/>
      <c r="P5" s="90"/>
      <c r="Q5" s="90"/>
      <c r="R5" s="90"/>
      <c r="S5" s="90"/>
      <c r="T5" s="90"/>
      <c r="U5" s="90"/>
      <c r="V5" s="90"/>
    </row>
    <row r="6" spans="1:22" s="15" customFormat="1" ht="14.25">
      <c r="A6" s="96" t="s">
        <v>126</v>
      </c>
      <c r="B6" s="96"/>
      <c r="C6" s="96"/>
      <c r="D6" s="96"/>
      <c r="E6" s="96"/>
      <c r="F6" s="96"/>
      <c r="G6" s="96"/>
      <c r="H6" s="96"/>
      <c r="I6" s="96"/>
      <c r="J6" s="96"/>
      <c r="K6" s="96"/>
      <c r="L6" s="96"/>
      <c r="M6" s="96"/>
      <c r="N6" s="96"/>
      <c r="O6" s="96"/>
      <c r="P6" s="96"/>
      <c r="Q6" s="96"/>
      <c r="R6" s="96"/>
      <c r="S6" s="96"/>
      <c r="T6" s="96"/>
      <c r="U6" s="96"/>
      <c r="V6" s="96"/>
    </row>
    <row r="7" spans="1:22" s="15" customFormat="1" ht="14.25">
      <c r="A7" s="93"/>
      <c r="B7" s="93"/>
      <c r="C7" s="88" t="s">
        <v>106</v>
      </c>
      <c r="D7" s="88"/>
      <c r="E7" s="88"/>
      <c r="F7" s="88"/>
      <c r="G7" s="88"/>
      <c r="H7" s="88"/>
      <c r="I7" s="88"/>
      <c r="J7" s="88"/>
      <c r="K7" s="88"/>
      <c r="L7" s="88"/>
      <c r="M7" s="89" t="s">
        <v>65</v>
      </c>
      <c r="N7" s="88"/>
      <c r="O7" s="88"/>
      <c r="P7" s="88"/>
      <c r="Q7" s="88"/>
      <c r="R7" s="88"/>
      <c r="S7" s="88"/>
      <c r="T7" s="88"/>
      <c r="U7" s="88"/>
      <c r="V7" s="88"/>
    </row>
    <row r="8" spans="1:22" s="12" customFormat="1" ht="15">
      <c r="A8" s="6" t="s">
        <v>63</v>
      </c>
      <c r="B8" s="6" t="s">
        <v>1</v>
      </c>
      <c r="C8" s="8" t="s">
        <v>86</v>
      </c>
      <c r="D8" s="8" t="s">
        <v>87</v>
      </c>
      <c r="E8" s="8" t="s">
        <v>88</v>
      </c>
      <c r="F8" s="8" t="s">
        <v>89</v>
      </c>
      <c r="G8" s="8" t="s">
        <v>90</v>
      </c>
      <c r="H8" s="8" t="s">
        <v>91</v>
      </c>
      <c r="I8" s="8" t="s">
        <v>92</v>
      </c>
      <c r="J8" s="8" t="s">
        <v>94</v>
      </c>
      <c r="K8" s="8" t="s">
        <v>95</v>
      </c>
      <c r="L8" s="8" t="s">
        <v>109</v>
      </c>
      <c r="M8" s="26" t="s">
        <v>86</v>
      </c>
      <c r="N8" s="8" t="s">
        <v>87</v>
      </c>
      <c r="O8" s="8" t="s">
        <v>88</v>
      </c>
      <c r="P8" s="8" t="s">
        <v>89</v>
      </c>
      <c r="Q8" s="8" t="s">
        <v>90</v>
      </c>
      <c r="R8" s="8" t="s">
        <v>91</v>
      </c>
      <c r="S8" s="8" t="s">
        <v>92</v>
      </c>
      <c r="T8" s="8" t="s">
        <v>94</v>
      </c>
      <c r="U8" s="8" t="s">
        <v>95</v>
      </c>
      <c r="V8" s="8" t="s">
        <v>109</v>
      </c>
    </row>
    <row r="9" spans="1:22" ht="14.25">
      <c r="A9" s="91" t="s">
        <v>64</v>
      </c>
      <c r="B9" s="20" t="s">
        <v>4</v>
      </c>
      <c r="C9" s="43">
        <v>689</v>
      </c>
      <c r="D9" s="43">
        <v>652</v>
      </c>
      <c r="E9" s="43">
        <v>721</v>
      </c>
      <c r="F9" s="43">
        <v>716</v>
      </c>
      <c r="G9" s="43">
        <v>756</v>
      </c>
      <c r="H9" s="43">
        <v>663</v>
      </c>
      <c r="I9" s="43">
        <v>720</v>
      </c>
      <c r="J9" s="43">
        <v>774</v>
      </c>
      <c r="K9" s="43">
        <v>767</v>
      </c>
      <c r="L9" s="43">
        <v>869</v>
      </c>
      <c r="M9" s="28">
        <v>0.63</v>
      </c>
      <c r="N9" s="27">
        <v>0.6</v>
      </c>
      <c r="O9" s="27">
        <v>0.59</v>
      </c>
      <c r="P9" s="27">
        <v>0.59</v>
      </c>
      <c r="Q9" s="27">
        <v>0.62</v>
      </c>
      <c r="R9" s="27">
        <v>0.58</v>
      </c>
      <c r="S9" s="27">
        <v>0.59</v>
      </c>
      <c r="T9" s="27">
        <v>0.56</v>
      </c>
      <c r="U9" s="27">
        <v>0.56</v>
      </c>
      <c r="V9" s="27">
        <v>0.55</v>
      </c>
    </row>
    <row r="10" spans="1:22" ht="14.25">
      <c r="A10" s="91"/>
      <c r="B10" s="20" t="s">
        <v>17</v>
      </c>
      <c r="C10" s="43">
        <v>119</v>
      </c>
      <c r="D10" s="43">
        <v>119</v>
      </c>
      <c r="E10" s="43">
        <v>129</v>
      </c>
      <c r="F10" s="43">
        <v>134</v>
      </c>
      <c r="G10" s="43">
        <v>115</v>
      </c>
      <c r="H10" s="43">
        <v>138</v>
      </c>
      <c r="I10" s="43">
        <v>126</v>
      </c>
      <c r="J10" s="43">
        <v>139</v>
      </c>
      <c r="K10" s="43">
        <v>110</v>
      </c>
      <c r="L10" s="43">
        <v>156</v>
      </c>
      <c r="M10" s="28">
        <v>0.11</v>
      </c>
      <c r="N10" s="27">
        <v>0.11</v>
      </c>
      <c r="O10" s="27">
        <v>0.11</v>
      </c>
      <c r="P10" s="27">
        <v>0.11</v>
      </c>
      <c r="Q10" s="27">
        <v>0.09</v>
      </c>
      <c r="R10" s="27">
        <v>0.12</v>
      </c>
      <c r="S10" s="27">
        <v>0.1</v>
      </c>
      <c r="T10" s="27">
        <v>0.1</v>
      </c>
      <c r="U10" s="27">
        <v>0.08</v>
      </c>
      <c r="V10" s="27">
        <v>0.1</v>
      </c>
    </row>
    <row r="11" spans="1:22" ht="14.25">
      <c r="A11" s="91"/>
      <c r="B11" s="20" t="s">
        <v>5</v>
      </c>
      <c r="C11" s="43">
        <v>248</v>
      </c>
      <c r="D11" s="43">
        <v>277</v>
      </c>
      <c r="E11" s="43">
        <v>333</v>
      </c>
      <c r="F11" s="43">
        <v>313</v>
      </c>
      <c r="G11" s="43">
        <v>304</v>
      </c>
      <c r="H11" s="43">
        <v>321</v>
      </c>
      <c r="I11" s="43">
        <v>336</v>
      </c>
      <c r="J11" s="43">
        <v>413</v>
      </c>
      <c r="K11" s="43">
        <v>442</v>
      </c>
      <c r="L11" s="43">
        <v>498</v>
      </c>
      <c r="M11" s="28">
        <v>0.23</v>
      </c>
      <c r="N11" s="27">
        <v>0.26</v>
      </c>
      <c r="O11" s="27">
        <v>0.27</v>
      </c>
      <c r="P11" s="27">
        <v>0.26</v>
      </c>
      <c r="Q11" s="27">
        <v>0.25</v>
      </c>
      <c r="R11" s="27">
        <v>0.28</v>
      </c>
      <c r="S11" s="27">
        <v>0.28</v>
      </c>
      <c r="T11" s="27">
        <v>0.3</v>
      </c>
      <c r="U11" s="27">
        <v>0.32</v>
      </c>
      <c r="V11" s="27">
        <v>0.32</v>
      </c>
    </row>
    <row r="12" spans="1:22" ht="14.25">
      <c r="A12" s="91"/>
      <c r="B12" s="13" t="s">
        <v>2</v>
      </c>
      <c r="C12" s="58">
        <v>32</v>
      </c>
      <c r="D12" s="58">
        <v>31</v>
      </c>
      <c r="E12" s="58">
        <v>35</v>
      </c>
      <c r="F12" s="58">
        <v>48</v>
      </c>
      <c r="G12" s="58">
        <v>44</v>
      </c>
      <c r="H12" s="58">
        <v>31</v>
      </c>
      <c r="I12" s="58">
        <v>38</v>
      </c>
      <c r="J12" s="58">
        <v>50</v>
      </c>
      <c r="K12" s="58">
        <v>53</v>
      </c>
      <c r="L12" s="58">
        <v>48</v>
      </c>
      <c r="M12" s="28">
        <v>0.03</v>
      </c>
      <c r="N12" s="27">
        <v>0.03</v>
      </c>
      <c r="O12" s="27">
        <v>0.03</v>
      </c>
      <c r="P12" s="27">
        <v>0.04</v>
      </c>
      <c r="Q12" s="27">
        <v>0.04</v>
      </c>
      <c r="R12" s="27">
        <v>0.03</v>
      </c>
      <c r="S12" s="27">
        <v>0.03</v>
      </c>
      <c r="T12" s="27">
        <v>0.04</v>
      </c>
      <c r="U12" s="27">
        <v>0.04</v>
      </c>
      <c r="V12" s="27">
        <v>0.03</v>
      </c>
    </row>
    <row r="13" spans="1:22" ht="14.25">
      <c r="A13" s="92"/>
      <c r="B13" s="5" t="s">
        <v>0</v>
      </c>
      <c r="C13" s="64">
        <v>1088</v>
      </c>
      <c r="D13" s="64">
        <v>1079</v>
      </c>
      <c r="E13" s="64">
        <v>1218</v>
      </c>
      <c r="F13" s="64">
        <v>1211</v>
      </c>
      <c r="G13" s="64">
        <v>1219</v>
      </c>
      <c r="H13" s="64">
        <v>1153</v>
      </c>
      <c r="I13" s="64">
        <v>1220</v>
      </c>
      <c r="J13" s="64">
        <v>1376</v>
      </c>
      <c r="K13" s="64">
        <v>1372</v>
      </c>
      <c r="L13" s="64">
        <v>1571</v>
      </c>
      <c r="M13" s="62">
        <v>1</v>
      </c>
      <c r="N13" s="63">
        <v>1</v>
      </c>
      <c r="O13" s="63">
        <v>1</v>
      </c>
      <c r="P13" s="63">
        <v>1</v>
      </c>
      <c r="Q13" s="63">
        <v>1</v>
      </c>
      <c r="R13" s="63">
        <v>1</v>
      </c>
      <c r="S13" s="63">
        <v>1</v>
      </c>
      <c r="T13" s="63">
        <v>1</v>
      </c>
      <c r="U13" s="63">
        <v>1</v>
      </c>
      <c r="V13" s="63">
        <v>1</v>
      </c>
    </row>
    <row r="14" spans="1:22" ht="14.25">
      <c r="A14" s="91" t="s">
        <v>59</v>
      </c>
      <c r="B14" s="20" t="s">
        <v>4</v>
      </c>
      <c r="C14" s="43">
        <v>113</v>
      </c>
      <c r="D14" s="43">
        <v>123</v>
      </c>
      <c r="E14" s="43">
        <v>135</v>
      </c>
      <c r="F14" s="43">
        <v>128</v>
      </c>
      <c r="G14" s="43">
        <v>145</v>
      </c>
      <c r="H14" s="43">
        <v>117</v>
      </c>
      <c r="I14" s="43">
        <v>138</v>
      </c>
      <c r="J14" s="43">
        <v>139</v>
      </c>
      <c r="K14" s="43">
        <v>131</v>
      </c>
      <c r="L14" s="43">
        <v>123</v>
      </c>
      <c r="M14" s="28">
        <v>0.52</v>
      </c>
      <c r="N14" s="27">
        <v>0.49</v>
      </c>
      <c r="O14" s="27">
        <v>0.49</v>
      </c>
      <c r="P14" s="27">
        <v>0.5</v>
      </c>
      <c r="Q14" s="27">
        <v>0.53</v>
      </c>
      <c r="R14" s="27">
        <v>0.5</v>
      </c>
      <c r="S14" s="27">
        <v>0.53</v>
      </c>
      <c r="T14" s="27">
        <v>0.47</v>
      </c>
      <c r="U14" s="27">
        <v>0.47</v>
      </c>
      <c r="V14" s="27">
        <v>0.43</v>
      </c>
    </row>
    <row r="15" spans="1:22" ht="14.25">
      <c r="A15" s="91"/>
      <c r="B15" s="20" t="s">
        <v>17</v>
      </c>
      <c r="C15" s="43">
        <v>51</v>
      </c>
      <c r="D15" s="43">
        <v>50</v>
      </c>
      <c r="E15" s="43">
        <v>49</v>
      </c>
      <c r="F15" s="43">
        <v>41</v>
      </c>
      <c r="G15" s="43">
        <v>29</v>
      </c>
      <c r="H15" s="43">
        <v>43</v>
      </c>
      <c r="I15" s="43">
        <v>40</v>
      </c>
      <c r="J15" s="43">
        <v>48</v>
      </c>
      <c r="K15" s="43">
        <v>42</v>
      </c>
      <c r="L15" s="43">
        <v>72</v>
      </c>
      <c r="M15" s="28">
        <v>0.23</v>
      </c>
      <c r="N15" s="27">
        <v>0.2</v>
      </c>
      <c r="O15" s="27">
        <v>0.18</v>
      </c>
      <c r="P15" s="27">
        <v>0.16</v>
      </c>
      <c r="Q15" s="27">
        <v>0.11</v>
      </c>
      <c r="R15" s="27">
        <v>0.18</v>
      </c>
      <c r="S15" s="27">
        <v>0.15</v>
      </c>
      <c r="T15" s="27">
        <v>0.16</v>
      </c>
      <c r="U15" s="27">
        <v>0.15</v>
      </c>
      <c r="V15" s="27">
        <v>0.25</v>
      </c>
    </row>
    <row r="16" spans="1:22" ht="14.25">
      <c r="A16" s="91"/>
      <c r="B16" s="20" t="s">
        <v>5</v>
      </c>
      <c r="C16" s="43">
        <v>44</v>
      </c>
      <c r="D16" s="43">
        <v>69</v>
      </c>
      <c r="E16" s="43">
        <v>76</v>
      </c>
      <c r="F16" s="43">
        <v>70</v>
      </c>
      <c r="G16" s="43">
        <v>74</v>
      </c>
      <c r="H16" s="43">
        <v>70</v>
      </c>
      <c r="I16" s="43">
        <v>70</v>
      </c>
      <c r="J16" s="43">
        <v>86</v>
      </c>
      <c r="K16" s="43">
        <v>82</v>
      </c>
      <c r="L16" s="43">
        <v>77</v>
      </c>
      <c r="M16" s="28">
        <v>0.2</v>
      </c>
      <c r="N16" s="27">
        <v>0.27</v>
      </c>
      <c r="O16" s="27">
        <v>0.28</v>
      </c>
      <c r="P16" s="27">
        <v>0.27</v>
      </c>
      <c r="Q16" s="27">
        <v>0.27</v>
      </c>
      <c r="R16" s="27">
        <v>0.3</v>
      </c>
      <c r="S16" s="27">
        <v>0.27</v>
      </c>
      <c r="T16" s="27">
        <v>0.29</v>
      </c>
      <c r="U16" s="27">
        <v>0.3</v>
      </c>
      <c r="V16" s="27">
        <v>0.27</v>
      </c>
    </row>
    <row r="17" spans="1:22" ht="14.25">
      <c r="A17" s="91"/>
      <c r="B17" s="13" t="s">
        <v>2</v>
      </c>
      <c r="C17" s="58">
        <v>10</v>
      </c>
      <c r="D17" s="58">
        <v>10</v>
      </c>
      <c r="E17" s="58">
        <v>16</v>
      </c>
      <c r="F17" s="58">
        <v>19</v>
      </c>
      <c r="G17" s="58">
        <v>25</v>
      </c>
      <c r="H17" s="58">
        <v>3</v>
      </c>
      <c r="I17" s="58">
        <v>13</v>
      </c>
      <c r="J17" s="58">
        <v>20</v>
      </c>
      <c r="K17" s="58">
        <v>21</v>
      </c>
      <c r="L17" s="58">
        <v>14</v>
      </c>
      <c r="M17" s="28">
        <v>0.05</v>
      </c>
      <c r="N17" s="27">
        <v>0.04</v>
      </c>
      <c r="O17" s="27">
        <v>0.06</v>
      </c>
      <c r="P17" s="27">
        <v>0.07</v>
      </c>
      <c r="Q17" s="27">
        <v>0.09</v>
      </c>
      <c r="R17" s="27">
        <v>0.01</v>
      </c>
      <c r="S17" s="27">
        <v>0.05</v>
      </c>
      <c r="T17" s="27">
        <v>0.07</v>
      </c>
      <c r="U17" s="27">
        <v>0.08</v>
      </c>
      <c r="V17" s="27">
        <v>0.05</v>
      </c>
    </row>
    <row r="18" spans="1:22" ht="14.25">
      <c r="A18" s="92"/>
      <c r="B18" s="5" t="s">
        <v>0</v>
      </c>
      <c r="C18" s="64">
        <v>218</v>
      </c>
      <c r="D18" s="64">
        <v>252</v>
      </c>
      <c r="E18" s="64">
        <v>276</v>
      </c>
      <c r="F18" s="64">
        <v>258</v>
      </c>
      <c r="G18" s="64">
        <v>273</v>
      </c>
      <c r="H18" s="64">
        <v>233</v>
      </c>
      <c r="I18" s="64">
        <v>261</v>
      </c>
      <c r="J18" s="64">
        <v>293</v>
      </c>
      <c r="K18" s="64">
        <v>276</v>
      </c>
      <c r="L18" s="64">
        <v>286</v>
      </c>
      <c r="M18" s="62">
        <v>1</v>
      </c>
      <c r="N18" s="63">
        <v>1</v>
      </c>
      <c r="O18" s="63">
        <v>1</v>
      </c>
      <c r="P18" s="63">
        <v>1</v>
      </c>
      <c r="Q18" s="63">
        <v>1</v>
      </c>
      <c r="R18" s="63">
        <v>1</v>
      </c>
      <c r="S18" s="63">
        <v>1</v>
      </c>
      <c r="T18" s="63">
        <v>1</v>
      </c>
      <c r="U18" s="63">
        <v>1</v>
      </c>
      <c r="V18" s="63">
        <v>1</v>
      </c>
    </row>
    <row r="19" spans="1:22" ht="14.25">
      <c r="A19" s="91" t="s">
        <v>61</v>
      </c>
      <c r="B19" s="20" t="s">
        <v>4</v>
      </c>
      <c r="C19" s="43">
        <v>492</v>
      </c>
      <c r="D19" s="43">
        <v>465</v>
      </c>
      <c r="E19" s="43">
        <v>500</v>
      </c>
      <c r="F19" s="43">
        <v>499</v>
      </c>
      <c r="G19" s="43">
        <v>527</v>
      </c>
      <c r="H19" s="43">
        <v>492</v>
      </c>
      <c r="I19" s="43">
        <v>516</v>
      </c>
      <c r="J19" s="43">
        <v>556</v>
      </c>
      <c r="K19" s="43">
        <v>580</v>
      </c>
      <c r="L19" s="43">
        <v>693</v>
      </c>
      <c r="M19" s="28">
        <v>0.66</v>
      </c>
      <c r="N19" s="27">
        <v>0.64</v>
      </c>
      <c r="O19" s="27">
        <v>0.62</v>
      </c>
      <c r="P19" s="27">
        <v>0.62</v>
      </c>
      <c r="Q19" s="27">
        <v>0.64</v>
      </c>
      <c r="R19" s="27">
        <v>0.6</v>
      </c>
      <c r="S19" s="27">
        <v>0.61</v>
      </c>
      <c r="T19" s="27">
        <v>0.58</v>
      </c>
      <c r="U19" s="27">
        <v>0.58</v>
      </c>
      <c r="V19" s="27">
        <v>0.58</v>
      </c>
    </row>
    <row r="20" spans="1:22" ht="14.25">
      <c r="A20" s="91"/>
      <c r="B20" s="20" t="s">
        <v>17</v>
      </c>
      <c r="C20" s="43">
        <v>47</v>
      </c>
      <c r="D20" s="43">
        <v>51</v>
      </c>
      <c r="E20" s="43">
        <v>61</v>
      </c>
      <c r="F20" s="43">
        <v>68</v>
      </c>
      <c r="G20" s="43">
        <v>61</v>
      </c>
      <c r="H20" s="43">
        <v>79</v>
      </c>
      <c r="I20" s="43">
        <v>63</v>
      </c>
      <c r="J20" s="43">
        <v>66</v>
      </c>
      <c r="K20" s="43">
        <v>54</v>
      </c>
      <c r="L20" s="43">
        <v>65</v>
      </c>
      <c r="M20" s="28">
        <v>0.06</v>
      </c>
      <c r="N20" s="27">
        <v>0.07</v>
      </c>
      <c r="O20" s="27">
        <v>0.08</v>
      </c>
      <c r="P20" s="27">
        <v>0.08</v>
      </c>
      <c r="Q20" s="27">
        <v>0.07</v>
      </c>
      <c r="R20" s="27">
        <v>0.1</v>
      </c>
      <c r="S20" s="27">
        <v>0.07</v>
      </c>
      <c r="T20" s="27">
        <v>0.07</v>
      </c>
      <c r="U20" s="27">
        <v>0.05</v>
      </c>
      <c r="V20" s="27">
        <v>0.05</v>
      </c>
    </row>
    <row r="21" spans="1:22" ht="14.25">
      <c r="A21" s="91"/>
      <c r="B21" s="20" t="s">
        <v>5</v>
      </c>
      <c r="C21" s="43">
        <v>192</v>
      </c>
      <c r="D21" s="43">
        <v>191</v>
      </c>
      <c r="E21" s="43">
        <v>233</v>
      </c>
      <c r="F21" s="43">
        <v>219</v>
      </c>
      <c r="G21" s="43">
        <v>216</v>
      </c>
      <c r="H21" s="43">
        <v>228</v>
      </c>
      <c r="I21" s="43">
        <v>247</v>
      </c>
      <c r="J21" s="43">
        <v>306</v>
      </c>
      <c r="K21" s="43">
        <v>342</v>
      </c>
      <c r="L21" s="43">
        <v>404</v>
      </c>
      <c r="M21" s="28">
        <v>0.26</v>
      </c>
      <c r="N21" s="27">
        <v>0.26</v>
      </c>
      <c r="O21" s="27">
        <v>0.29</v>
      </c>
      <c r="P21" s="27">
        <v>0.27</v>
      </c>
      <c r="Q21" s="27">
        <v>0.26</v>
      </c>
      <c r="R21" s="27">
        <v>0.28</v>
      </c>
      <c r="S21" s="27">
        <v>0.29</v>
      </c>
      <c r="T21" s="27">
        <v>0.32</v>
      </c>
      <c r="U21" s="27">
        <v>0.34</v>
      </c>
      <c r="V21" s="27">
        <v>0.34</v>
      </c>
    </row>
    <row r="22" spans="1:22" ht="14.25">
      <c r="A22" s="91"/>
      <c r="B22" s="13" t="s">
        <v>2</v>
      </c>
      <c r="C22" s="58">
        <v>20</v>
      </c>
      <c r="D22" s="58">
        <v>19</v>
      </c>
      <c r="E22" s="58">
        <v>19</v>
      </c>
      <c r="F22" s="58">
        <v>23</v>
      </c>
      <c r="G22" s="58">
        <v>15</v>
      </c>
      <c r="H22" s="58">
        <v>23</v>
      </c>
      <c r="I22" s="58">
        <v>20</v>
      </c>
      <c r="J22" s="58">
        <v>24</v>
      </c>
      <c r="K22" s="58">
        <v>30</v>
      </c>
      <c r="L22" s="58">
        <v>29</v>
      </c>
      <c r="M22" s="28">
        <v>0.03</v>
      </c>
      <c r="N22" s="27">
        <v>0.03</v>
      </c>
      <c r="O22" s="27">
        <v>0.02</v>
      </c>
      <c r="P22" s="27">
        <v>0.03</v>
      </c>
      <c r="Q22" s="27">
        <v>0.02</v>
      </c>
      <c r="R22" s="27">
        <v>0.03</v>
      </c>
      <c r="S22" s="27">
        <v>0.02</v>
      </c>
      <c r="T22" s="27">
        <v>0.03</v>
      </c>
      <c r="U22" s="27">
        <v>0.03</v>
      </c>
      <c r="V22" s="27">
        <v>0.02</v>
      </c>
    </row>
    <row r="23" spans="1:22" ht="14.25">
      <c r="A23" s="92"/>
      <c r="B23" s="5" t="s">
        <v>0</v>
      </c>
      <c r="C23" s="64">
        <v>751</v>
      </c>
      <c r="D23" s="64">
        <v>726</v>
      </c>
      <c r="E23" s="64">
        <v>813</v>
      </c>
      <c r="F23" s="64">
        <v>809</v>
      </c>
      <c r="G23" s="64">
        <v>819</v>
      </c>
      <c r="H23" s="64">
        <v>822</v>
      </c>
      <c r="I23" s="64">
        <v>846</v>
      </c>
      <c r="J23" s="64">
        <v>952</v>
      </c>
      <c r="K23" s="64">
        <v>1006</v>
      </c>
      <c r="L23" s="64">
        <v>1191</v>
      </c>
      <c r="M23" s="62">
        <v>1</v>
      </c>
      <c r="N23" s="63">
        <v>1</v>
      </c>
      <c r="O23" s="63">
        <v>1</v>
      </c>
      <c r="P23" s="63">
        <v>1</v>
      </c>
      <c r="Q23" s="63">
        <v>1</v>
      </c>
      <c r="R23" s="63">
        <v>1</v>
      </c>
      <c r="S23" s="63">
        <v>1</v>
      </c>
      <c r="T23" s="63">
        <v>1</v>
      </c>
      <c r="U23" s="63">
        <v>1</v>
      </c>
      <c r="V23" s="63">
        <v>1</v>
      </c>
    </row>
    <row r="24" spans="1:22" ht="14.25">
      <c r="A24" s="91" t="s">
        <v>60</v>
      </c>
      <c r="B24" s="20" t="s">
        <v>4</v>
      </c>
      <c r="C24" s="43">
        <v>84</v>
      </c>
      <c r="D24" s="43">
        <v>64</v>
      </c>
      <c r="E24" s="43">
        <v>86</v>
      </c>
      <c r="F24" s="43">
        <v>89</v>
      </c>
      <c r="G24" s="43">
        <v>84</v>
      </c>
      <c r="H24" s="43">
        <v>54</v>
      </c>
      <c r="I24" s="43">
        <v>66</v>
      </c>
      <c r="J24" s="43">
        <v>79</v>
      </c>
      <c r="K24" s="43">
        <v>56</v>
      </c>
      <c r="L24" s="43">
        <v>53</v>
      </c>
      <c r="M24" s="28">
        <v>0.71</v>
      </c>
      <c r="N24" s="27">
        <v>0.63</v>
      </c>
      <c r="O24" s="27">
        <v>0.67</v>
      </c>
      <c r="P24" s="27">
        <v>0.62</v>
      </c>
      <c r="Q24" s="27">
        <v>0.66</v>
      </c>
      <c r="R24" s="27">
        <v>0.55</v>
      </c>
      <c r="S24" s="27">
        <v>0.58</v>
      </c>
      <c r="T24" s="27">
        <v>0.6</v>
      </c>
      <c r="U24" s="27">
        <v>0.62</v>
      </c>
      <c r="V24" s="27">
        <v>0.56</v>
      </c>
    </row>
    <row r="25" spans="1:22" ht="14.25">
      <c r="A25" s="91"/>
      <c r="B25" s="20" t="s">
        <v>17</v>
      </c>
      <c r="C25" s="43">
        <v>21</v>
      </c>
      <c r="D25" s="43">
        <v>18</v>
      </c>
      <c r="E25" s="43">
        <v>19</v>
      </c>
      <c r="F25" s="43">
        <v>25</v>
      </c>
      <c r="G25" s="43">
        <v>25</v>
      </c>
      <c r="H25" s="43">
        <v>16</v>
      </c>
      <c r="I25" s="43">
        <v>23</v>
      </c>
      <c r="J25" s="43">
        <v>25</v>
      </c>
      <c r="K25" s="43">
        <v>14</v>
      </c>
      <c r="L25" s="43">
        <v>19</v>
      </c>
      <c r="M25" s="28">
        <v>0.18</v>
      </c>
      <c r="N25" s="27">
        <v>0.18</v>
      </c>
      <c r="O25" s="27">
        <v>0.15</v>
      </c>
      <c r="P25" s="27">
        <v>0.17</v>
      </c>
      <c r="Q25" s="27">
        <v>0.2</v>
      </c>
      <c r="R25" s="27">
        <v>0.16</v>
      </c>
      <c r="S25" s="27">
        <v>0.2</v>
      </c>
      <c r="T25" s="27">
        <v>0.19</v>
      </c>
      <c r="U25" s="27">
        <v>0.16</v>
      </c>
      <c r="V25" s="27">
        <v>0.2</v>
      </c>
    </row>
    <row r="26" spans="1:22" ht="14.25">
      <c r="A26" s="91"/>
      <c r="B26" s="20" t="s">
        <v>5</v>
      </c>
      <c r="C26" s="43">
        <v>12</v>
      </c>
      <c r="D26" s="43">
        <v>17</v>
      </c>
      <c r="E26" s="43">
        <v>24</v>
      </c>
      <c r="F26" s="43">
        <v>24</v>
      </c>
      <c r="G26" s="43">
        <v>14</v>
      </c>
      <c r="H26" s="43">
        <v>23</v>
      </c>
      <c r="I26" s="43">
        <v>19</v>
      </c>
      <c r="J26" s="43">
        <v>21</v>
      </c>
      <c r="K26" s="43">
        <v>18</v>
      </c>
      <c r="L26" s="43">
        <v>17</v>
      </c>
      <c r="M26" s="28">
        <v>0.1</v>
      </c>
      <c r="N26" s="27">
        <v>0.17</v>
      </c>
      <c r="O26" s="27">
        <v>0.19</v>
      </c>
      <c r="P26" s="27">
        <v>0.17</v>
      </c>
      <c r="Q26" s="27">
        <v>0.11</v>
      </c>
      <c r="R26" s="27">
        <v>0.23</v>
      </c>
      <c r="S26" s="27">
        <v>0.17</v>
      </c>
      <c r="T26" s="27">
        <v>0.16</v>
      </c>
      <c r="U26" s="27">
        <v>0.2</v>
      </c>
      <c r="V26" s="27">
        <v>0.18</v>
      </c>
    </row>
    <row r="27" spans="1:22" ht="14.25">
      <c r="A27" s="91"/>
      <c r="B27" s="13" t="s">
        <v>2</v>
      </c>
      <c r="C27" s="58">
        <v>2</v>
      </c>
      <c r="D27" s="58">
        <v>2</v>
      </c>
      <c r="E27" s="58">
        <v>0</v>
      </c>
      <c r="F27" s="58">
        <v>6</v>
      </c>
      <c r="G27" s="58">
        <v>4</v>
      </c>
      <c r="H27" s="58">
        <v>5</v>
      </c>
      <c r="I27" s="58">
        <v>5</v>
      </c>
      <c r="J27" s="58">
        <v>6</v>
      </c>
      <c r="K27" s="58">
        <v>2</v>
      </c>
      <c r="L27" s="58">
        <v>5</v>
      </c>
      <c r="M27" s="28">
        <v>0.02</v>
      </c>
      <c r="N27" s="27">
        <v>0.02</v>
      </c>
      <c r="O27" s="27">
        <v>0</v>
      </c>
      <c r="P27" s="27">
        <v>0.04</v>
      </c>
      <c r="Q27" s="27">
        <v>0.03</v>
      </c>
      <c r="R27" s="27">
        <v>0.05</v>
      </c>
      <c r="S27" s="27">
        <v>0.04</v>
      </c>
      <c r="T27" s="27">
        <v>0.05</v>
      </c>
      <c r="U27" s="27">
        <v>0.02</v>
      </c>
      <c r="V27" s="27">
        <v>0.05</v>
      </c>
    </row>
    <row r="28" spans="1:22" ht="14.25">
      <c r="A28" s="92"/>
      <c r="B28" s="5" t="s">
        <v>0</v>
      </c>
      <c r="C28" s="64">
        <v>119</v>
      </c>
      <c r="D28" s="64">
        <v>101</v>
      </c>
      <c r="E28" s="64">
        <v>129</v>
      </c>
      <c r="F28" s="64">
        <v>144</v>
      </c>
      <c r="G28" s="64">
        <v>127</v>
      </c>
      <c r="H28" s="64">
        <v>98</v>
      </c>
      <c r="I28" s="64">
        <v>113</v>
      </c>
      <c r="J28" s="64">
        <v>131</v>
      </c>
      <c r="K28" s="64">
        <v>90</v>
      </c>
      <c r="L28" s="64">
        <v>94</v>
      </c>
      <c r="M28" s="62">
        <v>1</v>
      </c>
      <c r="N28" s="63">
        <v>1</v>
      </c>
      <c r="O28" s="63">
        <v>1</v>
      </c>
      <c r="P28" s="63">
        <v>1</v>
      </c>
      <c r="Q28" s="63">
        <v>1</v>
      </c>
      <c r="R28" s="63">
        <v>1</v>
      </c>
      <c r="S28" s="63">
        <v>1</v>
      </c>
      <c r="T28" s="63">
        <v>1</v>
      </c>
      <c r="U28" s="63">
        <v>1</v>
      </c>
      <c r="V28" s="63">
        <v>1</v>
      </c>
    </row>
    <row r="29" ht="14.25" customHeight="1"/>
  </sheetData>
  <mergeCells count="13">
    <mergeCell ref="A19:A23"/>
    <mergeCell ref="A24:A28"/>
    <mergeCell ref="A7:B7"/>
    <mergeCell ref="C7:L7"/>
    <mergeCell ref="M7:V7"/>
    <mergeCell ref="A9:A13"/>
    <mergeCell ref="A14:A18"/>
    <mergeCell ref="A1:V1"/>
    <mergeCell ref="A4:V4"/>
    <mergeCell ref="A5:V5"/>
    <mergeCell ref="A6:V6"/>
    <mergeCell ref="A2:V2"/>
    <mergeCell ref="A3:V3"/>
  </mergeCells>
  <hyperlinks>
    <hyperlink ref="A4:E4" location="'Definitions and data notes'!A1" display="For more information on how to interpret these figures, please read the Definitions and data notes."/>
    <hyperlink ref="A5:E5" location="Contents!A1" display="Back to Contents page"/>
  </hyperlinks>
  <printOptions/>
  <pageMargins left="0.7" right="0.7" top="0.75" bottom="0.75" header="0.3" footer="0.3"/>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76"/>
  <sheetViews>
    <sheetView workbookViewId="0" topLeftCell="A1">
      <pane ySplit="8" topLeftCell="A9" activePane="bottomLeft" state="frozen"/>
      <selection pane="bottomLeft" activeCell="A1" sqref="A1:V1"/>
    </sheetView>
  </sheetViews>
  <sheetFormatPr defaultColWidth="9.00390625" defaultRowHeight="14.25"/>
  <cols>
    <col min="1" max="1" width="17.625" style="9" customWidth="1"/>
    <col min="2" max="2" width="57.625" style="9" customWidth="1"/>
    <col min="3" max="22" width="7.625" style="9" customWidth="1"/>
    <col min="23" max="16384" width="9.00390625" style="9" customWidth="1"/>
  </cols>
  <sheetData>
    <row r="1" spans="1:22" ht="15">
      <c r="A1" s="84" t="s">
        <v>113</v>
      </c>
      <c r="B1" s="84"/>
      <c r="C1" s="84"/>
      <c r="D1" s="84"/>
      <c r="E1" s="84"/>
      <c r="F1" s="84"/>
      <c r="G1" s="84"/>
      <c r="H1" s="84"/>
      <c r="I1" s="84"/>
      <c r="J1" s="84"/>
      <c r="K1" s="84"/>
      <c r="L1" s="84"/>
      <c r="M1" s="84"/>
      <c r="N1" s="84"/>
      <c r="O1" s="84"/>
      <c r="P1" s="84"/>
      <c r="Q1" s="84"/>
      <c r="R1" s="84"/>
      <c r="S1" s="84"/>
      <c r="T1" s="84"/>
      <c r="U1" s="84"/>
      <c r="V1" s="84"/>
    </row>
    <row r="2" spans="1:22" s="16" customFormat="1" ht="14.25" customHeight="1">
      <c r="A2" s="96" t="s">
        <v>119</v>
      </c>
      <c r="B2" s="96"/>
      <c r="C2" s="96"/>
      <c r="D2" s="96"/>
      <c r="E2" s="96"/>
      <c r="F2" s="96"/>
      <c r="G2" s="96"/>
      <c r="H2" s="96"/>
      <c r="I2" s="96"/>
      <c r="J2" s="96"/>
      <c r="K2" s="96"/>
      <c r="L2" s="96"/>
      <c r="M2" s="96"/>
      <c r="N2" s="96"/>
      <c r="O2" s="96"/>
      <c r="P2" s="96"/>
      <c r="Q2" s="96"/>
      <c r="R2" s="96"/>
      <c r="S2" s="96"/>
      <c r="T2" s="96"/>
      <c r="U2" s="96"/>
      <c r="V2" s="96"/>
    </row>
    <row r="3" spans="1:22" s="16" customFormat="1" ht="14.25" customHeight="1">
      <c r="A3" s="94" t="s">
        <v>85</v>
      </c>
      <c r="B3" s="94"/>
      <c r="C3" s="94"/>
      <c r="D3" s="94"/>
      <c r="E3" s="94"/>
      <c r="F3" s="94"/>
      <c r="G3" s="94"/>
      <c r="H3" s="94"/>
      <c r="I3" s="94"/>
      <c r="J3" s="94"/>
      <c r="K3" s="94"/>
      <c r="L3" s="94"/>
      <c r="M3" s="94"/>
      <c r="N3" s="94"/>
      <c r="O3" s="94"/>
      <c r="P3" s="94"/>
      <c r="Q3" s="94"/>
      <c r="R3" s="94"/>
      <c r="S3" s="94"/>
      <c r="T3" s="94"/>
      <c r="U3" s="94"/>
      <c r="V3" s="94"/>
    </row>
    <row r="4" spans="1:22" s="14" customFormat="1" ht="14.25" customHeight="1">
      <c r="A4" s="90" t="s">
        <v>42</v>
      </c>
      <c r="B4" s="90"/>
      <c r="C4" s="90"/>
      <c r="D4" s="90"/>
      <c r="E4" s="90"/>
      <c r="F4" s="90"/>
      <c r="G4" s="90"/>
      <c r="H4" s="90"/>
      <c r="I4" s="90"/>
      <c r="J4" s="90"/>
      <c r="K4" s="90"/>
      <c r="L4" s="90"/>
      <c r="M4" s="90"/>
      <c r="N4" s="90"/>
      <c r="O4" s="90"/>
      <c r="P4" s="90"/>
      <c r="Q4" s="90"/>
      <c r="R4" s="90"/>
      <c r="S4" s="90"/>
      <c r="T4" s="90"/>
      <c r="U4" s="90"/>
      <c r="V4" s="90"/>
    </row>
    <row r="5" spans="1:22" s="14" customFormat="1" ht="14.25">
      <c r="A5" s="90" t="s">
        <v>43</v>
      </c>
      <c r="B5" s="90"/>
      <c r="C5" s="90"/>
      <c r="D5" s="90"/>
      <c r="E5" s="90"/>
      <c r="F5" s="90"/>
      <c r="G5" s="90"/>
      <c r="H5" s="90"/>
      <c r="I5" s="90"/>
      <c r="J5" s="90"/>
      <c r="K5" s="90"/>
      <c r="L5" s="90"/>
      <c r="M5" s="90"/>
      <c r="N5" s="90"/>
      <c r="O5" s="90"/>
      <c r="P5" s="90"/>
      <c r="Q5" s="90"/>
      <c r="R5" s="90"/>
      <c r="S5" s="90"/>
      <c r="T5" s="90"/>
      <c r="U5" s="90"/>
      <c r="V5" s="90"/>
    </row>
    <row r="6" spans="1:22" s="15" customFormat="1" ht="14.25">
      <c r="A6" s="96" t="s">
        <v>127</v>
      </c>
      <c r="B6" s="96"/>
      <c r="C6" s="96"/>
      <c r="D6" s="96"/>
      <c r="E6" s="96"/>
      <c r="F6" s="96"/>
      <c r="G6" s="96"/>
      <c r="H6" s="96"/>
      <c r="I6" s="96"/>
      <c r="J6" s="96"/>
      <c r="K6" s="96"/>
      <c r="L6" s="96"/>
      <c r="M6" s="96"/>
      <c r="N6" s="96"/>
      <c r="O6" s="96"/>
      <c r="P6" s="96"/>
      <c r="Q6" s="96"/>
      <c r="R6" s="96"/>
      <c r="S6" s="96"/>
      <c r="T6" s="96"/>
      <c r="U6" s="96"/>
      <c r="V6" s="96"/>
    </row>
    <row r="7" spans="1:22" s="15" customFormat="1" ht="14.25">
      <c r="A7" s="95" t="s">
        <v>68</v>
      </c>
      <c r="B7" s="95"/>
      <c r="C7" s="88" t="s">
        <v>106</v>
      </c>
      <c r="D7" s="88"/>
      <c r="E7" s="88"/>
      <c r="F7" s="88"/>
      <c r="G7" s="88"/>
      <c r="H7" s="88"/>
      <c r="I7" s="88"/>
      <c r="J7" s="88"/>
      <c r="K7" s="88"/>
      <c r="L7" s="88"/>
      <c r="M7" s="89" t="s">
        <v>65</v>
      </c>
      <c r="N7" s="88"/>
      <c r="O7" s="88"/>
      <c r="P7" s="88"/>
      <c r="Q7" s="88"/>
      <c r="R7" s="88"/>
      <c r="S7" s="88"/>
      <c r="T7" s="88"/>
      <c r="U7" s="88"/>
      <c r="V7" s="88"/>
    </row>
    <row r="8" spans="1:22" ht="14.25">
      <c r="A8" s="6" t="s">
        <v>63</v>
      </c>
      <c r="B8" s="6" t="s">
        <v>23</v>
      </c>
      <c r="C8" s="8" t="s">
        <v>86</v>
      </c>
      <c r="D8" s="8" t="s">
        <v>87</v>
      </c>
      <c r="E8" s="8" t="s">
        <v>88</v>
      </c>
      <c r="F8" s="8" t="s">
        <v>89</v>
      </c>
      <c r="G8" s="8" t="s">
        <v>90</v>
      </c>
      <c r="H8" s="8" t="s">
        <v>91</v>
      </c>
      <c r="I8" s="8" t="s">
        <v>92</v>
      </c>
      <c r="J8" s="8" t="s">
        <v>94</v>
      </c>
      <c r="K8" s="8" t="s">
        <v>95</v>
      </c>
      <c r="L8" s="8" t="s">
        <v>109</v>
      </c>
      <c r="M8" s="26" t="s">
        <v>86</v>
      </c>
      <c r="N8" s="8" t="s">
        <v>87</v>
      </c>
      <c r="O8" s="8" t="s">
        <v>88</v>
      </c>
      <c r="P8" s="8" t="s">
        <v>89</v>
      </c>
      <c r="Q8" s="8" t="s">
        <v>90</v>
      </c>
      <c r="R8" s="8" t="s">
        <v>91</v>
      </c>
      <c r="S8" s="8" t="s">
        <v>92</v>
      </c>
      <c r="T8" s="8" t="s">
        <v>94</v>
      </c>
      <c r="U8" s="8" t="s">
        <v>95</v>
      </c>
      <c r="V8" s="8" t="s">
        <v>109</v>
      </c>
    </row>
    <row r="9" spans="1:22" ht="14.25">
      <c r="A9" s="91" t="s">
        <v>64</v>
      </c>
      <c r="B9" s="20" t="s">
        <v>24</v>
      </c>
      <c r="C9" s="43">
        <v>51</v>
      </c>
      <c r="D9" s="43">
        <v>36</v>
      </c>
      <c r="E9" s="43">
        <v>59</v>
      </c>
      <c r="F9" s="43">
        <v>56</v>
      </c>
      <c r="G9" s="43">
        <v>41</v>
      </c>
      <c r="H9" s="43">
        <v>50</v>
      </c>
      <c r="I9" s="43">
        <v>68</v>
      </c>
      <c r="J9" s="43">
        <v>90</v>
      </c>
      <c r="K9" s="43">
        <v>92</v>
      </c>
      <c r="L9" s="43">
        <v>94</v>
      </c>
      <c r="M9" s="28">
        <v>0.05</v>
      </c>
      <c r="N9" s="27">
        <v>0.03</v>
      </c>
      <c r="O9" s="27">
        <v>0.05</v>
      </c>
      <c r="P9" s="27">
        <v>0.05</v>
      </c>
      <c r="Q9" s="27">
        <v>0.03</v>
      </c>
      <c r="R9" s="27">
        <v>0.04</v>
      </c>
      <c r="S9" s="27">
        <v>0.06</v>
      </c>
      <c r="T9" s="27">
        <v>0.07</v>
      </c>
      <c r="U9" s="27">
        <v>0.07</v>
      </c>
      <c r="V9" s="27">
        <v>0.06</v>
      </c>
    </row>
    <row r="10" spans="1:22" ht="14.25">
      <c r="A10" s="91" t="str">
        <f aca="true" t="shared" si="0" ref="A10:A25">A9</f>
        <v>Total name suppression</v>
      </c>
      <c r="B10" s="20" t="s">
        <v>25</v>
      </c>
      <c r="C10" s="43">
        <v>214</v>
      </c>
      <c r="D10" s="43">
        <v>248</v>
      </c>
      <c r="E10" s="43">
        <v>262</v>
      </c>
      <c r="F10" s="43">
        <v>276</v>
      </c>
      <c r="G10" s="43">
        <v>236</v>
      </c>
      <c r="H10" s="43">
        <v>194</v>
      </c>
      <c r="I10" s="43">
        <v>216</v>
      </c>
      <c r="J10" s="43">
        <v>243</v>
      </c>
      <c r="K10" s="43">
        <v>230</v>
      </c>
      <c r="L10" s="43">
        <v>275</v>
      </c>
      <c r="M10" s="28">
        <v>0.2</v>
      </c>
      <c r="N10" s="27">
        <v>0.23</v>
      </c>
      <c r="O10" s="27">
        <v>0.22</v>
      </c>
      <c r="P10" s="27">
        <v>0.23</v>
      </c>
      <c r="Q10" s="27">
        <v>0.19</v>
      </c>
      <c r="R10" s="27">
        <v>0.17</v>
      </c>
      <c r="S10" s="27">
        <v>0.18</v>
      </c>
      <c r="T10" s="27">
        <v>0.18</v>
      </c>
      <c r="U10" s="27">
        <v>0.17</v>
      </c>
      <c r="V10" s="27">
        <v>0.18</v>
      </c>
    </row>
    <row r="11" spans="1:22" ht="14.25">
      <c r="A11" s="91" t="str">
        <f t="shared" si="0"/>
        <v>Total name suppression</v>
      </c>
      <c r="B11" s="20" t="s">
        <v>26</v>
      </c>
      <c r="C11" s="43">
        <v>359</v>
      </c>
      <c r="D11" s="43">
        <v>340</v>
      </c>
      <c r="E11" s="43">
        <v>404</v>
      </c>
      <c r="F11" s="43">
        <v>354</v>
      </c>
      <c r="G11" s="43">
        <v>415</v>
      </c>
      <c r="H11" s="43">
        <v>364</v>
      </c>
      <c r="I11" s="43">
        <v>355</v>
      </c>
      <c r="J11" s="43">
        <v>443</v>
      </c>
      <c r="K11" s="43">
        <v>488</v>
      </c>
      <c r="L11" s="43">
        <v>545</v>
      </c>
      <c r="M11" s="28">
        <v>0.33</v>
      </c>
      <c r="N11" s="27">
        <v>0.32</v>
      </c>
      <c r="O11" s="27">
        <v>0.33</v>
      </c>
      <c r="P11" s="27">
        <v>0.29</v>
      </c>
      <c r="Q11" s="27">
        <v>0.34</v>
      </c>
      <c r="R11" s="27">
        <v>0.32</v>
      </c>
      <c r="S11" s="27">
        <v>0.29</v>
      </c>
      <c r="T11" s="27">
        <v>0.32</v>
      </c>
      <c r="U11" s="27">
        <v>0.36</v>
      </c>
      <c r="V11" s="27">
        <v>0.35</v>
      </c>
    </row>
    <row r="12" spans="1:22" ht="14.25">
      <c r="A12" s="91" t="str">
        <f t="shared" si="0"/>
        <v>Total name suppression</v>
      </c>
      <c r="B12" s="20" t="s">
        <v>27</v>
      </c>
      <c r="C12" s="43">
        <v>31</v>
      </c>
      <c r="D12" s="43">
        <v>20</v>
      </c>
      <c r="E12" s="43">
        <v>36</v>
      </c>
      <c r="F12" s="43">
        <v>35</v>
      </c>
      <c r="G12" s="43">
        <v>30</v>
      </c>
      <c r="H12" s="43">
        <v>35</v>
      </c>
      <c r="I12" s="43">
        <v>39</v>
      </c>
      <c r="J12" s="43">
        <v>38</v>
      </c>
      <c r="K12" s="43">
        <v>28</v>
      </c>
      <c r="L12" s="43">
        <v>33</v>
      </c>
      <c r="M12" s="28">
        <v>0.03</v>
      </c>
      <c r="N12" s="27">
        <v>0.02</v>
      </c>
      <c r="O12" s="27">
        <v>0.03</v>
      </c>
      <c r="P12" s="27">
        <v>0.03</v>
      </c>
      <c r="Q12" s="27">
        <v>0.02</v>
      </c>
      <c r="R12" s="27">
        <v>0.03</v>
      </c>
      <c r="S12" s="27">
        <v>0.03</v>
      </c>
      <c r="T12" s="27">
        <v>0.03</v>
      </c>
      <c r="U12" s="27">
        <v>0.02</v>
      </c>
      <c r="V12" s="27">
        <v>0.02</v>
      </c>
    </row>
    <row r="13" spans="1:22" ht="14.25">
      <c r="A13" s="91" t="str">
        <f t="shared" si="0"/>
        <v>Total name suppression</v>
      </c>
      <c r="B13" s="20" t="s">
        <v>28</v>
      </c>
      <c r="C13" s="43">
        <v>28</v>
      </c>
      <c r="D13" s="43">
        <v>38</v>
      </c>
      <c r="E13" s="43">
        <v>39</v>
      </c>
      <c r="F13" s="43">
        <v>44</v>
      </c>
      <c r="G13" s="43">
        <v>41</v>
      </c>
      <c r="H13" s="43">
        <v>44</v>
      </c>
      <c r="I13" s="43">
        <v>38</v>
      </c>
      <c r="J13" s="43">
        <v>51</v>
      </c>
      <c r="K13" s="43">
        <v>52</v>
      </c>
      <c r="L13" s="43">
        <v>50</v>
      </c>
      <c r="M13" s="28">
        <v>0.03</v>
      </c>
      <c r="N13" s="27">
        <v>0.04</v>
      </c>
      <c r="O13" s="27">
        <v>0.03</v>
      </c>
      <c r="P13" s="27">
        <v>0.04</v>
      </c>
      <c r="Q13" s="27">
        <v>0.03</v>
      </c>
      <c r="R13" s="27">
        <v>0.04</v>
      </c>
      <c r="S13" s="27">
        <v>0.03</v>
      </c>
      <c r="T13" s="27">
        <v>0.04</v>
      </c>
      <c r="U13" s="27">
        <v>0.04</v>
      </c>
      <c r="V13" s="27">
        <v>0.03</v>
      </c>
    </row>
    <row r="14" spans="1:22" ht="14.25">
      <c r="A14" s="91" t="str">
        <f t="shared" si="0"/>
        <v>Total name suppression</v>
      </c>
      <c r="B14" s="20" t="s">
        <v>29</v>
      </c>
      <c r="C14" s="43">
        <v>22</v>
      </c>
      <c r="D14" s="43">
        <v>21</v>
      </c>
      <c r="E14" s="43">
        <v>20</v>
      </c>
      <c r="F14" s="43">
        <v>19</v>
      </c>
      <c r="G14" s="43">
        <v>35</v>
      </c>
      <c r="H14" s="43">
        <v>28</v>
      </c>
      <c r="I14" s="43">
        <v>24</v>
      </c>
      <c r="J14" s="43">
        <v>23</v>
      </c>
      <c r="K14" s="43">
        <v>25</v>
      </c>
      <c r="L14" s="43">
        <v>34</v>
      </c>
      <c r="M14" s="28">
        <v>0.02</v>
      </c>
      <c r="N14" s="27">
        <v>0.02</v>
      </c>
      <c r="O14" s="27">
        <v>0.02</v>
      </c>
      <c r="P14" s="27">
        <v>0.02</v>
      </c>
      <c r="Q14" s="27">
        <v>0.03</v>
      </c>
      <c r="R14" s="27">
        <v>0.02</v>
      </c>
      <c r="S14" s="27">
        <v>0.02</v>
      </c>
      <c r="T14" s="27">
        <v>0.02</v>
      </c>
      <c r="U14" s="27">
        <v>0.02</v>
      </c>
      <c r="V14" s="27">
        <v>0.02</v>
      </c>
    </row>
    <row r="15" spans="1:22" ht="14.25">
      <c r="A15" s="91" t="str">
        <f t="shared" si="0"/>
        <v>Total name suppression</v>
      </c>
      <c r="B15" s="20" t="s">
        <v>30</v>
      </c>
      <c r="C15" s="43">
        <v>34</v>
      </c>
      <c r="D15" s="43">
        <v>20</v>
      </c>
      <c r="E15" s="43">
        <v>18</v>
      </c>
      <c r="F15" s="43">
        <v>14</v>
      </c>
      <c r="G15" s="43">
        <v>23</v>
      </c>
      <c r="H15" s="43">
        <v>20</v>
      </c>
      <c r="I15" s="43">
        <v>27</v>
      </c>
      <c r="J15" s="43">
        <v>21</v>
      </c>
      <c r="K15" s="43">
        <v>26</v>
      </c>
      <c r="L15" s="43">
        <v>25</v>
      </c>
      <c r="M15" s="28">
        <v>0.03</v>
      </c>
      <c r="N15" s="27">
        <v>0.02</v>
      </c>
      <c r="O15" s="27">
        <v>0.01</v>
      </c>
      <c r="P15" s="27">
        <v>0.01</v>
      </c>
      <c r="Q15" s="27">
        <v>0.02</v>
      </c>
      <c r="R15" s="27">
        <v>0.02</v>
      </c>
      <c r="S15" s="27">
        <v>0.02</v>
      </c>
      <c r="T15" s="27">
        <v>0.02</v>
      </c>
      <c r="U15" s="27">
        <v>0.02</v>
      </c>
      <c r="V15" s="27">
        <v>0.02</v>
      </c>
    </row>
    <row r="16" spans="1:22" ht="14.25">
      <c r="A16" s="91" t="str">
        <f t="shared" si="0"/>
        <v>Total name suppression</v>
      </c>
      <c r="B16" s="20" t="s">
        <v>31</v>
      </c>
      <c r="C16" s="43">
        <v>39</v>
      </c>
      <c r="D16" s="43">
        <v>31</v>
      </c>
      <c r="E16" s="43">
        <v>28</v>
      </c>
      <c r="F16" s="43">
        <v>33</v>
      </c>
      <c r="G16" s="43">
        <v>31</v>
      </c>
      <c r="H16" s="43">
        <v>31</v>
      </c>
      <c r="I16" s="43">
        <v>41</v>
      </c>
      <c r="J16" s="43">
        <v>29</v>
      </c>
      <c r="K16" s="43">
        <v>30</v>
      </c>
      <c r="L16" s="43">
        <v>27</v>
      </c>
      <c r="M16" s="28">
        <v>0.04</v>
      </c>
      <c r="N16" s="27">
        <v>0.03</v>
      </c>
      <c r="O16" s="27">
        <v>0.02</v>
      </c>
      <c r="P16" s="27">
        <v>0.03</v>
      </c>
      <c r="Q16" s="27">
        <v>0.03</v>
      </c>
      <c r="R16" s="27">
        <v>0.03</v>
      </c>
      <c r="S16" s="27">
        <v>0.03</v>
      </c>
      <c r="T16" s="27">
        <v>0.02</v>
      </c>
      <c r="U16" s="27">
        <v>0.02</v>
      </c>
      <c r="V16" s="27">
        <v>0.02</v>
      </c>
    </row>
    <row r="17" spans="1:22" ht="14.25">
      <c r="A17" s="91" t="str">
        <f t="shared" si="0"/>
        <v>Total name suppression</v>
      </c>
      <c r="B17" s="20" t="s">
        <v>32</v>
      </c>
      <c r="C17" s="43">
        <v>87</v>
      </c>
      <c r="D17" s="43">
        <v>77</v>
      </c>
      <c r="E17" s="43">
        <v>78</v>
      </c>
      <c r="F17" s="43">
        <v>95</v>
      </c>
      <c r="G17" s="43">
        <v>76</v>
      </c>
      <c r="H17" s="43">
        <v>87</v>
      </c>
      <c r="I17" s="43">
        <v>73</v>
      </c>
      <c r="J17" s="43">
        <v>65</v>
      </c>
      <c r="K17" s="43">
        <v>65</v>
      </c>
      <c r="L17" s="43">
        <v>68</v>
      </c>
      <c r="M17" s="28">
        <v>0.08</v>
      </c>
      <c r="N17" s="27">
        <v>0.07</v>
      </c>
      <c r="O17" s="27">
        <v>0.06</v>
      </c>
      <c r="P17" s="27">
        <v>0.08</v>
      </c>
      <c r="Q17" s="27">
        <v>0.06</v>
      </c>
      <c r="R17" s="27">
        <v>0.08</v>
      </c>
      <c r="S17" s="27">
        <v>0.06</v>
      </c>
      <c r="T17" s="27">
        <v>0.05</v>
      </c>
      <c r="U17" s="27">
        <v>0.05</v>
      </c>
      <c r="V17" s="27">
        <v>0.04</v>
      </c>
    </row>
    <row r="18" spans="1:22" ht="14.25">
      <c r="A18" s="91" t="str">
        <f t="shared" si="0"/>
        <v>Total name suppression</v>
      </c>
      <c r="B18" s="20" t="s">
        <v>33</v>
      </c>
      <c r="C18" s="43">
        <v>59</v>
      </c>
      <c r="D18" s="43">
        <v>71</v>
      </c>
      <c r="E18" s="43">
        <v>66</v>
      </c>
      <c r="F18" s="43">
        <v>86</v>
      </c>
      <c r="G18" s="43">
        <v>80</v>
      </c>
      <c r="H18" s="43">
        <v>72</v>
      </c>
      <c r="I18" s="43">
        <v>86</v>
      </c>
      <c r="J18" s="43">
        <v>95</v>
      </c>
      <c r="K18" s="43">
        <v>79</v>
      </c>
      <c r="L18" s="43">
        <v>96</v>
      </c>
      <c r="M18" s="28">
        <v>0.05</v>
      </c>
      <c r="N18" s="27">
        <v>0.07</v>
      </c>
      <c r="O18" s="27">
        <v>0.05</v>
      </c>
      <c r="P18" s="27">
        <v>0.07</v>
      </c>
      <c r="Q18" s="27">
        <v>0.07</v>
      </c>
      <c r="R18" s="27">
        <v>0.06</v>
      </c>
      <c r="S18" s="27">
        <v>0.07</v>
      </c>
      <c r="T18" s="27">
        <v>0.07</v>
      </c>
      <c r="U18" s="27">
        <v>0.06</v>
      </c>
      <c r="V18" s="27">
        <v>0.06</v>
      </c>
    </row>
    <row r="19" spans="1:22" ht="14.25">
      <c r="A19" s="91" t="str">
        <f t="shared" si="0"/>
        <v>Total name suppression</v>
      </c>
      <c r="B19" s="20" t="s">
        <v>34</v>
      </c>
      <c r="C19" s="43">
        <v>12</v>
      </c>
      <c r="D19" s="43">
        <v>11</v>
      </c>
      <c r="E19" s="43">
        <v>19</v>
      </c>
      <c r="F19" s="43">
        <v>22</v>
      </c>
      <c r="G19" s="43">
        <v>15</v>
      </c>
      <c r="H19" s="43">
        <v>17</v>
      </c>
      <c r="I19" s="43">
        <v>28</v>
      </c>
      <c r="J19" s="43">
        <v>32</v>
      </c>
      <c r="K19" s="43">
        <v>29</v>
      </c>
      <c r="L19" s="43">
        <v>38</v>
      </c>
      <c r="M19" s="28">
        <v>0.01</v>
      </c>
      <c r="N19" s="27">
        <v>0.01</v>
      </c>
      <c r="O19" s="27">
        <v>0.02</v>
      </c>
      <c r="P19" s="27">
        <v>0.02</v>
      </c>
      <c r="Q19" s="27">
        <v>0.01</v>
      </c>
      <c r="R19" s="27">
        <v>0.01</v>
      </c>
      <c r="S19" s="27">
        <v>0.02</v>
      </c>
      <c r="T19" s="27">
        <v>0.02</v>
      </c>
      <c r="U19" s="27">
        <v>0.02</v>
      </c>
      <c r="V19" s="27">
        <v>0.02</v>
      </c>
    </row>
    <row r="20" spans="1:22" ht="14.25">
      <c r="A20" s="91" t="str">
        <f t="shared" si="0"/>
        <v>Total name suppression</v>
      </c>
      <c r="B20" s="20" t="s">
        <v>35</v>
      </c>
      <c r="C20" s="43">
        <v>23</v>
      </c>
      <c r="D20" s="43">
        <v>15</v>
      </c>
      <c r="E20" s="43">
        <v>34</v>
      </c>
      <c r="F20" s="43">
        <v>24</v>
      </c>
      <c r="G20" s="43">
        <v>28</v>
      </c>
      <c r="H20" s="43">
        <v>26</v>
      </c>
      <c r="I20" s="43">
        <v>25</v>
      </c>
      <c r="J20" s="43">
        <v>26</v>
      </c>
      <c r="K20" s="43">
        <v>26</v>
      </c>
      <c r="L20" s="43">
        <v>49</v>
      </c>
      <c r="M20" s="28">
        <v>0.02</v>
      </c>
      <c r="N20" s="27">
        <v>0.01</v>
      </c>
      <c r="O20" s="27">
        <v>0.03</v>
      </c>
      <c r="P20" s="27">
        <v>0.02</v>
      </c>
      <c r="Q20" s="27">
        <v>0.02</v>
      </c>
      <c r="R20" s="27">
        <v>0.02</v>
      </c>
      <c r="S20" s="27">
        <v>0.02</v>
      </c>
      <c r="T20" s="27">
        <v>0.02</v>
      </c>
      <c r="U20" s="27">
        <v>0.02</v>
      </c>
      <c r="V20" s="27">
        <v>0.03</v>
      </c>
    </row>
    <row r="21" spans="1:22" ht="14.25">
      <c r="A21" s="91" t="str">
        <f t="shared" si="0"/>
        <v>Total name suppression</v>
      </c>
      <c r="B21" s="20" t="s">
        <v>36</v>
      </c>
      <c r="C21" s="43">
        <v>50</v>
      </c>
      <c r="D21" s="43">
        <v>73</v>
      </c>
      <c r="E21" s="43">
        <v>57</v>
      </c>
      <c r="F21" s="43">
        <v>59</v>
      </c>
      <c r="G21" s="43">
        <v>52</v>
      </c>
      <c r="H21" s="43">
        <v>56</v>
      </c>
      <c r="I21" s="43">
        <v>70</v>
      </c>
      <c r="J21" s="43">
        <v>84</v>
      </c>
      <c r="K21" s="43">
        <v>82</v>
      </c>
      <c r="L21" s="43">
        <v>77</v>
      </c>
      <c r="M21" s="28">
        <v>0.05</v>
      </c>
      <c r="N21" s="27">
        <v>0.07</v>
      </c>
      <c r="O21" s="27">
        <v>0.05</v>
      </c>
      <c r="P21" s="27">
        <v>0.05</v>
      </c>
      <c r="Q21" s="27">
        <v>0.04</v>
      </c>
      <c r="R21" s="27">
        <v>0.05</v>
      </c>
      <c r="S21" s="27">
        <v>0.06</v>
      </c>
      <c r="T21" s="27">
        <v>0.06</v>
      </c>
      <c r="U21" s="27">
        <v>0.06</v>
      </c>
      <c r="V21" s="27">
        <v>0.05</v>
      </c>
    </row>
    <row r="22" spans="1:22" ht="14.25">
      <c r="A22" s="91" t="str">
        <f t="shared" si="0"/>
        <v>Total name suppression</v>
      </c>
      <c r="B22" s="20" t="s">
        <v>37</v>
      </c>
      <c r="C22" s="43">
        <v>20</v>
      </c>
      <c r="D22" s="43">
        <v>23</v>
      </c>
      <c r="E22" s="43">
        <v>34</v>
      </c>
      <c r="F22" s="43">
        <v>26</v>
      </c>
      <c r="G22" s="43">
        <v>25</v>
      </c>
      <c r="H22" s="43">
        <v>26</v>
      </c>
      <c r="I22" s="43">
        <v>35</v>
      </c>
      <c r="J22" s="43">
        <v>49</v>
      </c>
      <c r="K22" s="43">
        <v>42</v>
      </c>
      <c r="L22" s="43">
        <v>63</v>
      </c>
      <c r="M22" s="28">
        <v>0.02</v>
      </c>
      <c r="N22" s="27">
        <v>0.02</v>
      </c>
      <c r="O22" s="27">
        <v>0.03</v>
      </c>
      <c r="P22" s="27">
        <v>0.02</v>
      </c>
      <c r="Q22" s="27">
        <v>0.02</v>
      </c>
      <c r="R22" s="27">
        <v>0.02</v>
      </c>
      <c r="S22" s="27">
        <v>0.03</v>
      </c>
      <c r="T22" s="27">
        <v>0.04</v>
      </c>
      <c r="U22" s="27">
        <v>0.03</v>
      </c>
      <c r="V22" s="27">
        <v>0.04</v>
      </c>
    </row>
    <row r="23" spans="1:22" ht="14.25">
      <c r="A23" s="91" t="str">
        <f t="shared" si="0"/>
        <v>Total name suppression</v>
      </c>
      <c r="B23" s="20" t="s">
        <v>38</v>
      </c>
      <c r="C23" s="43">
        <v>49</v>
      </c>
      <c r="D23" s="43">
        <v>49</v>
      </c>
      <c r="E23" s="43">
        <v>45</v>
      </c>
      <c r="F23" s="43">
        <v>53</v>
      </c>
      <c r="G23" s="43">
        <v>69</v>
      </c>
      <c r="H23" s="43">
        <v>70</v>
      </c>
      <c r="I23" s="43">
        <v>64</v>
      </c>
      <c r="J23" s="43">
        <v>77</v>
      </c>
      <c r="K23" s="43">
        <v>60</v>
      </c>
      <c r="L23" s="43">
        <v>74</v>
      </c>
      <c r="M23" s="28">
        <v>0.05</v>
      </c>
      <c r="N23" s="27">
        <v>0.05</v>
      </c>
      <c r="O23" s="27">
        <v>0.04</v>
      </c>
      <c r="P23" s="27">
        <v>0.04</v>
      </c>
      <c r="Q23" s="27">
        <v>0.06</v>
      </c>
      <c r="R23" s="27">
        <v>0.06</v>
      </c>
      <c r="S23" s="27">
        <v>0.05</v>
      </c>
      <c r="T23" s="27">
        <v>0.06</v>
      </c>
      <c r="U23" s="27">
        <v>0.04</v>
      </c>
      <c r="V23" s="27">
        <v>0.05</v>
      </c>
    </row>
    <row r="24" spans="1:22" ht="14.25">
      <c r="A24" s="91" t="str">
        <f t="shared" si="0"/>
        <v>Total name suppression</v>
      </c>
      <c r="B24" s="20" t="s">
        <v>39</v>
      </c>
      <c r="C24" s="43">
        <v>10</v>
      </c>
      <c r="D24" s="43">
        <v>6</v>
      </c>
      <c r="E24" s="43">
        <v>19</v>
      </c>
      <c r="F24" s="43">
        <v>15</v>
      </c>
      <c r="G24" s="43">
        <v>22</v>
      </c>
      <c r="H24" s="43">
        <v>33</v>
      </c>
      <c r="I24" s="43">
        <v>31</v>
      </c>
      <c r="J24" s="43">
        <v>10</v>
      </c>
      <c r="K24" s="43">
        <v>18</v>
      </c>
      <c r="L24" s="43">
        <v>23</v>
      </c>
      <c r="M24" s="28">
        <v>0.01</v>
      </c>
      <c r="N24" s="27">
        <v>0.01</v>
      </c>
      <c r="O24" s="27">
        <v>0.02</v>
      </c>
      <c r="P24" s="27">
        <v>0.01</v>
      </c>
      <c r="Q24" s="27">
        <v>0.02</v>
      </c>
      <c r="R24" s="27">
        <v>0.03</v>
      </c>
      <c r="S24" s="27">
        <v>0.03</v>
      </c>
      <c r="T24" s="27">
        <v>0.01</v>
      </c>
      <c r="U24" s="27">
        <v>0.01</v>
      </c>
      <c r="V24" s="27">
        <v>0.01</v>
      </c>
    </row>
    <row r="25" spans="1:22" ht="14.25">
      <c r="A25" s="92" t="str">
        <f t="shared" si="0"/>
        <v>Total name suppression</v>
      </c>
      <c r="B25" s="5" t="s">
        <v>0</v>
      </c>
      <c r="C25" s="65">
        <v>1088</v>
      </c>
      <c r="D25" s="65">
        <v>1079</v>
      </c>
      <c r="E25" s="65">
        <v>1218</v>
      </c>
      <c r="F25" s="65">
        <v>1211</v>
      </c>
      <c r="G25" s="65">
        <v>1219</v>
      </c>
      <c r="H25" s="65">
        <v>1153</v>
      </c>
      <c r="I25" s="65">
        <v>1220</v>
      </c>
      <c r="J25" s="65">
        <v>1376</v>
      </c>
      <c r="K25" s="65">
        <v>1372</v>
      </c>
      <c r="L25" s="65">
        <v>1571</v>
      </c>
      <c r="M25" s="62">
        <v>1</v>
      </c>
      <c r="N25" s="66">
        <v>1</v>
      </c>
      <c r="O25" s="66">
        <v>1</v>
      </c>
      <c r="P25" s="66">
        <v>1</v>
      </c>
      <c r="Q25" s="66">
        <v>1</v>
      </c>
      <c r="R25" s="66">
        <v>1</v>
      </c>
      <c r="S25" s="66">
        <v>1</v>
      </c>
      <c r="T25" s="66">
        <v>1</v>
      </c>
      <c r="U25" s="66">
        <v>1</v>
      </c>
      <c r="V25" s="66">
        <v>1</v>
      </c>
    </row>
    <row r="26" spans="1:22" ht="14.25">
      <c r="A26" s="91" t="s">
        <v>59</v>
      </c>
      <c r="B26" s="20" t="s">
        <v>24</v>
      </c>
      <c r="C26" s="43">
        <v>3</v>
      </c>
      <c r="D26" s="43">
        <v>2</v>
      </c>
      <c r="E26" s="43">
        <v>6</v>
      </c>
      <c r="F26" s="43">
        <v>3</v>
      </c>
      <c r="G26" s="43">
        <v>2</v>
      </c>
      <c r="H26" s="43">
        <v>1</v>
      </c>
      <c r="I26" s="43">
        <v>4</v>
      </c>
      <c r="J26" s="43">
        <v>9</v>
      </c>
      <c r="K26" s="43">
        <v>10</v>
      </c>
      <c r="L26" s="43">
        <v>1</v>
      </c>
      <c r="M26" s="28">
        <v>0.01</v>
      </c>
      <c r="N26" s="27">
        <v>0.01</v>
      </c>
      <c r="O26" s="27">
        <v>0.02</v>
      </c>
      <c r="P26" s="27">
        <v>0.01</v>
      </c>
      <c r="Q26" s="27">
        <v>0.01</v>
      </c>
      <c r="R26" s="27" t="s">
        <v>96</v>
      </c>
      <c r="S26" s="27">
        <v>0.02</v>
      </c>
      <c r="T26" s="27">
        <v>0.03</v>
      </c>
      <c r="U26" s="27">
        <v>0.04</v>
      </c>
      <c r="V26" s="27" t="s">
        <v>96</v>
      </c>
    </row>
    <row r="27" spans="1:22" ht="14.25">
      <c r="A27" s="91" t="str">
        <f aca="true" t="shared" si="1" ref="A27:A42">A26</f>
        <v>Interim and final</v>
      </c>
      <c r="B27" s="20" t="s">
        <v>25</v>
      </c>
      <c r="C27" s="43">
        <v>54</v>
      </c>
      <c r="D27" s="43">
        <v>60</v>
      </c>
      <c r="E27" s="43">
        <v>76</v>
      </c>
      <c r="F27" s="43">
        <v>73</v>
      </c>
      <c r="G27" s="43">
        <v>63</v>
      </c>
      <c r="H27" s="43">
        <v>45</v>
      </c>
      <c r="I27" s="43">
        <v>48</v>
      </c>
      <c r="J27" s="43">
        <v>45</v>
      </c>
      <c r="K27" s="43">
        <v>43</v>
      </c>
      <c r="L27" s="43">
        <v>53</v>
      </c>
      <c r="M27" s="28">
        <v>0.25</v>
      </c>
      <c r="N27" s="27">
        <v>0.24</v>
      </c>
      <c r="O27" s="27">
        <v>0.28</v>
      </c>
      <c r="P27" s="27">
        <v>0.28</v>
      </c>
      <c r="Q27" s="27">
        <v>0.23</v>
      </c>
      <c r="R27" s="27">
        <v>0.19</v>
      </c>
      <c r="S27" s="27">
        <v>0.18</v>
      </c>
      <c r="T27" s="27">
        <v>0.15</v>
      </c>
      <c r="U27" s="27">
        <v>0.16</v>
      </c>
      <c r="V27" s="27">
        <v>0.19</v>
      </c>
    </row>
    <row r="28" spans="1:22" ht="14.25">
      <c r="A28" s="91" t="str">
        <f t="shared" si="1"/>
        <v>Interim and final</v>
      </c>
      <c r="B28" s="20" t="s">
        <v>26</v>
      </c>
      <c r="C28" s="43">
        <v>89</v>
      </c>
      <c r="D28" s="43">
        <v>105</v>
      </c>
      <c r="E28" s="43">
        <v>89</v>
      </c>
      <c r="F28" s="43">
        <v>87</v>
      </c>
      <c r="G28" s="43">
        <v>116</v>
      </c>
      <c r="H28" s="43">
        <v>96</v>
      </c>
      <c r="I28" s="43">
        <v>101</v>
      </c>
      <c r="J28" s="43">
        <v>118</v>
      </c>
      <c r="K28" s="43">
        <v>135</v>
      </c>
      <c r="L28" s="43">
        <v>123</v>
      </c>
      <c r="M28" s="28">
        <v>0.41</v>
      </c>
      <c r="N28" s="27">
        <v>0.42</v>
      </c>
      <c r="O28" s="27">
        <v>0.32</v>
      </c>
      <c r="P28" s="27">
        <v>0.34</v>
      </c>
      <c r="Q28" s="27">
        <v>0.42</v>
      </c>
      <c r="R28" s="27">
        <v>0.41</v>
      </c>
      <c r="S28" s="27">
        <v>0.39</v>
      </c>
      <c r="T28" s="27">
        <v>0.4</v>
      </c>
      <c r="U28" s="27">
        <v>0.49</v>
      </c>
      <c r="V28" s="27">
        <v>0.43</v>
      </c>
    </row>
    <row r="29" spans="1:22" ht="14.25">
      <c r="A29" s="91" t="str">
        <f t="shared" si="1"/>
        <v>Interim and final</v>
      </c>
      <c r="B29" s="20" t="s">
        <v>27</v>
      </c>
      <c r="C29" s="43">
        <v>10</v>
      </c>
      <c r="D29" s="43">
        <v>5</v>
      </c>
      <c r="E29" s="43">
        <v>12</v>
      </c>
      <c r="F29" s="43">
        <v>8</v>
      </c>
      <c r="G29" s="43">
        <v>8</v>
      </c>
      <c r="H29" s="43">
        <v>7</v>
      </c>
      <c r="I29" s="43">
        <v>16</v>
      </c>
      <c r="J29" s="43">
        <v>9</v>
      </c>
      <c r="K29" s="43">
        <v>7</v>
      </c>
      <c r="L29" s="43">
        <v>3</v>
      </c>
      <c r="M29" s="28">
        <v>0.05</v>
      </c>
      <c r="N29" s="27">
        <v>0.02</v>
      </c>
      <c r="O29" s="27">
        <v>0.04</v>
      </c>
      <c r="P29" s="27">
        <v>0.03</v>
      </c>
      <c r="Q29" s="27">
        <v>0.03</v>
      </c>
      <c r="R29" s="27">
        <v>0.03</v>
      </c>
      <c r="S29" s="27">
        <v>0.06</v>
      </c>
      <c r="T29" s="27">
        <v>0.03</v>
      </c>
      <c r="U29" s="27">
        <v>0.03</v>
      </c>
      <c r="V29" s="27">
        <v>0.01</v>
      </c>
    </row>
    <row r="30" spans="1:22" ht="14.25">
      <c r="A30" s="91" t="str">
        <f t="shared" si="1"/>
        <v>Interim and final</v>
      </c>
      <c r="B30" s="20" t="s">
        <v>28</v>
      </c>
      <c r="C30" s="43">
        <v>12</v>
      </c>
      <c r="D30" s="43">
        <v>7</v>
      </c>
      <c r="E30" s="43">
        <v>8</v>
      </c>
      <c r="F30" s="43">
        <v>12</v>
      </c>
      <c r="G30" s="43">
        <v>8</v>
      </c>
      <c r="H30" s="43">
        <v>11</v>
      </c>
      <c r="I30" s="43">
        <v>9</v>
      </c>
      <c r="J30" s="43">
        <v>9</v>
      </c>
      <c r="K30" s="43">
        <v>11</v>
      </c>
      <c r="L30" s="43">
        <v>8</v>
      </c>
      <c r="M30" s="28">
        <v>0.06</v>
      </c>
      <c r="N30" s="27">
        <v>0.03</v>
      </c>
      <c r="O30" s="27">
        <v>0.03</v>
      </c>
      <c r="P30" s="27">
        <v>0.05</v>
      </c>
      <c r="Q30" s="27">
        <v>0.03</v>
      </c>
      <c r="R30" s="27">
        <v>0.05</v>
      </c>
      <c r="S30" s="27">
        <v>0.03</v>
      </c>
      <c r="T30" s="27">
        <v>0.03</v>
      </c>
      <c r="U30" s="27">
        <v>0.04</v>
      </c>
      <c r="V30" s="27">
        <v>0.03</v>
      </c>
    </row>
    <row r="31" spans="1:22" ht="14.25">
      <c r="A31" s="91" t="str">
        <f t="shared" si="1"/>
        <v>Interim and final</v>
      </c>
      <c r="B31" s="20" t="s">
        <v>29</v>
      </c>
      <c r="C31" s="43">
        <v>2</v>
      </c>
      <c r="D31" s="43">
        <v>3</v>
      </c>
      <c r="E31" s="43">
        <v>5</v>
      </c>
      <c r="F31" s="43">
        <v>0</v>
      </c>
      <c r="G31" s="43">
        <v>4</v>
      </c>
      <c r="H31" s="43">
        <v>5</v>
      </c>
      <c r="I31" s="43">
        <v>5</v>
      </c>
      <c r="J31" s="43">
        <v>7</v>
      </c>
      <c r="K31" s="43">
        <v>4</v>
      </c>
      <c r="L31" s="43">
        <v>4</v>
      </c>
      <c r="M31" s="28">
        <v>0.01</v>
      </c>
      <c r="N31" s="27">
        <v>0.01</v>
      </c>
      <c r="O31" s="27">
        <v>0.02</v>
      </c>
      <c r="P31" s="27">
        <v>0</v>
      </c>
      <c r="Q31" s="27">
        <v>0.01</v>
      </c>
      <c r="R31" s="27">
        <v>0.02</v>
      </c>
      <c r="S31" s="27">
        <v>0.02</v>
      </c>
      <c r="T31" s="27">
        <v>0.02</v>
      </c>
      <c r="U31" s="27">
        <v>0.01</v>
      </c>
      <c r="V31" s="27">
        <v>0.01</v>
      </c>
    </row>
    <row r="32" spans="1:22" ht="14.25">
      <c r="A32" s="91" t="str">
        <f t="shared" si="1"/>
        <v>Interim and final</v>
      </c>
      <c r="B32" s="20" t="s">
        <v>30</v>
      </c>
      <c r="C32" s="43">
        <v>3</v>
      </c>
      <c r="D32" s="43">
        <v>4</v>
      </c>
      <c r="E32" s="43">
        <v>2</v>
      </c>
      <c r="F32" s="43">
        <v>1</v>
      </c>
      <c r="G32" s="43">
        <v>4</v>
      </c>
      <c r="H32" s="43">
        <v>1</v>
      </c>
      <c r="I32" s="43">
        <v>4</v>
      </c>
      <c r="J32" s="43">
        <v>7</v>
      </c>
      <c r="K32" s="43">
        <v>4</v>
      </c>
      <c r="L32" s="43">
        <v>3</v>
      </c>
      <c r="M32" s="28">
        <v>0.01</v>
      </c>
      <c r="N32" s="27">
        <v>0.02</v>
      </c>
      <c r="O32" s="27">
        <v>0.01</v>
      </c>
      <c r="P32" s="27" t="s">
        <v>96</v>
      </c>
      <c r="Q32" s="27">
        <v>0.01</v>
      </c>
      <c r="R32" s="27" t="s">
        <v>96</v>
      </c>
      <c r="S32" s="27">
        <v>0.02</v>
      </c>
      <c r="T32" s="27">
        <v>0.02</v>
      </c>
      <c r="U32" s="27">
        <v>0.01</v>
      </c>
      <c r="V32" s="27">
        <v>0.01</v>
      </c>
    </row>
    <row r="33" spans="1:22" ht="14.25">
      <c r="A33" s="91" t="str">
        <f t="shared" si="1"/>
        <v>Interim and final</v>
      </c>
      <c r="B33" s="20" t="s">
        <v>31</v>
      </c>
      <c r="C33" s="43">
        <v>1</v>
      </c>
      <c r="D33" s="43">
        <v>6</v>
      </c>
      <c r="E33" s="43">
        <v>5</v>
      </c>
      <c r="F33" s="43">
        <v>5</v>
      </c>
      <c r="G33" s="43">
        <v>7</v>
      </c>
      <c r="H33" s="43">
        <v>3</v>
      </c>
      <c r="I33" s="43">
        <v>8</v>
      </c>
      <c r="J33" s="43">
        <v>9</v>
      </c>
      <c r="K33" s="43">
        <v>3</v>
      </c>
      <c r="L33" s="43">
        <v>5</v>
      </c>
      <c r="M33" s="28" t="s">
        <v>96</v>
      </c>
      <c r="N33" s="27">
        <v>0.02</v>
      </c>
      <c r="O33" s="27">
        <v>0.02</v>
      </c>
      <c r="P33" s="27">
        <v>0.02</v>
      </c>
      <c r="Q33" s="27">
        <v>0.03</v>
      </c>
      <c r="R33" s="27">
        <v>0.01</v>
      </c>
      <c r="S33" s="27">
        <v>0.03</v>
      </c>
      <c r="T33" s="27">
        <v>0.03</v>
      </c>
      <c r="U33" s="27">
        <v>0.01</v>
      </c>
      <c r="V33" s="27">
        <v>0.02</v>
      </c>
    </row>
    <row r="34" spans="1:22" ht="14.25">
      <c r="A34" s="91" t="str">
        <f t="shared" si="1"/>
        <v>Interim and final</v>
      </c>
      <c r="B34" s="20" t="s">
        <v>32</v>
      </c>
      <c r="C34" s="43">
        <v>15</v>
      </c>
      <c r="D34" s="43">
        <v>13</v>
      </c>
      <c r="E34" s="43">
        <v>22</v>
      </c>
      <c r="F34" s="43">
        <v>18</v>
      </c>
      <c r="G34" s="43">
        <v>10</v>
      </c>
      <c r="H34" s="43">
        <v>10</v>
      </c>
      <c r="I34" s="43">
        <v>13</v>
      </c>
      <c r="J34" s="43">
        <v>10</v>
      </c>
      <c r="K34" s="43">
        <v>8</v>
      </c>
      <c r="L34" s="43">
        <v>11</v>
      </c>
      <c r="M34" s="28">
        <v>0.07</v>
      </c>
      <c r="N34" s="27">
        <v>0.05</v>
      </c>
      <c r="O34" s="27">
        <v>0.08</v>
      </c>
      <c r="P34" s="27">
        <v>0.07</v>
      </c>
      <c r="Q34" s="27">
        <v>0.04</v>
      </c>
      <c r="R34" s="27">
        <v>0.04</v>
      </c>
      <c r="S34" s="27">
        <v>0.05</v>
      </c>
      <c r="T34" s="27">
        <v>0.03</v>
      </c>
      <c r="U34" s="27">
        <v>0.03</v>
      </c>
      <c r="V34" s="27">
        <v>0.04</v>
      </c>
    </row>
    <row r="35" spans="1:22" ht="14.25">
      <c r="A35" s="91" t="str">
        <f t="shared" si="1"/>
        <v>Interim and final</v>
      </c>
      <c r="B35" s="20" t="s">
        <v>33</v>
      </c>
      <c r="C35" s="43">
        <v>4</v>
      </c>
      <c r="D35" s="43">
        <v>8</v>
      </c>
      <c r="E35" s="43">
        <v>4</v>
      </c>
      <c r="F35" s="43">
        <v>6</v>
      </c>
      <c r="G35" s="43">
        <v>9</v>
      </c>
      <c r="H35" s="43">
        <v>11</v>
      </c>
      <c r="I35" s="43">
        <v>8</v>
      </c>
      <c r="J35" s="43">
        <v>11</v>
      </c>
      <c r="K35" s="43">
        <v>9</v>
      </c>
      <c r="L35" s="43">
        <v>10</v>
      </c>
      <c r="M35" s="28">
        <v>0.02</v>
      </c>
      <c r="N35" s="27">
        <v>0.03</v>
      </c>
      <c r="O35" s="27">
        <v>0.01</v>
      </c>
      <c r="P35" s="27">
        <v>0.02</v>
      </c>
      <c r="Q35" s="27">
        <v>0.03</v>
      </c>
      <c r="R35" s="27">
        <v>0.05</v>
      </c>
      <c r="S35" s="27">
        <v>0.03</v>
      </c>
      <c r="T35" s="27">
        <v>0.04</v>
      </c>
      <c r="U35" s="27">
        <v>0.03</v>
      </c>
      <c r="V35" s="27">
        <v>0.03</v>
      </c>
    </row>
    <row r="36" spans="1:22" ht="14.25">
      <c r="A36" s="91" t="str">
        <f t="shared" si="1"/>
        <v>Interim and final</v>
      </c>
      <c r="B36" s="20" t="s">
        <v>34</v>
      </c>
      <c r="C36" s="43">
        <v>1</v>
      </c>
      <c r="D36" s="43">
        <v>4</v>
      </c>
      <c r="E36" s="43">
        <v>5</v>
      </c>
      <c r="F36" s="43">
        <v>7</v>
      </c>
      <c r="G36" s="43">
        <v>0</v>
      </c>
      <c r="H36" s="43">
        <v>4</v>
      </c>
      <c r="I36" s="43">
        <v>6</v>
      </c>
      <c r="J36" s="43">
        <v>7</v>
      </c>
      <c r="K36" s="43">
        <v>2</v>
      </c>
      <c r="L36" s="43">
        <v>6</v>
      </c>
      <c r="M36" s="28" t="s">
        <v>96</v>
      </c>
      <c r="N36" s="27">
        <v>0.02</v>
      </c>
      <c r="O36" s="27">
        <v>0.02</v>
      </c>
      <c r="P36" s="27">
        <v>0.03</v>
      </c>
      <c r="Q36" s="27">
        <v>0</v>
      </c>
      <c r="R36" s="27">
        <v>0.02</v>
      </c>
      <c r="S36" s="27">
        <v>0.02</v>
      </c>
      <c r="T36" s="27">
        <v>0.02</v>
      </c>
      <c r="U36" s="27">
        <v>0.01</v>
      </c>
      <c r="V36" s="27">
        <v>0.02</v>
      </c>
    </row>
    <row r="37" spans="1:22" ht="14.25">
      <c r="A37" s="91" t="str">
        <f t="shared" si="1"/>
        <v>Interim and final</v>
      </c>
      <c r="B37" s="20" t="s">
        <v>35</v>
      </c>
      <c r="C37" s="43">
        <v>4</v>
      </c>
      <c r="D37" s="43">
        <v>3</v>
      </c>
      <c r="E37" s="43">
        <v>4</v>
      </c>
      <c r="F37" s="43">
        <v>6</v>
      </c>
      <c r="G37" s="43">
        <v>7</v>
      </c>
      <c r="H37" s="43">
        <v>7</v>
      </c>
      <c r="I37" s="43">
        <v>3</v>
      </c>
      <c r="J37" s="43">
        <v>4</v>
      </c>
      <c r="K37" s="43">
        <v>6</v>
      </c>
      <c r="L37" s="43">
        <v>11</v>
      </c>
      <c r="M37" s="28">
        <v>0.02</v>
      </c>
      <c r="N37" s="27">
        <v>0.01</v>
      </c>
      <c r="O37" s="27">
        <v>0.01</v>
      </c>
      <c r="P37" s="27">
        <v>0.02</v>
      </c>
      <c r="Q37" s="27">
        <v>0.03</v>
      </c>
      <c r="R37" s="27">
        <v>0.03</v>
      </c>
      <c r="S37" s="27">
        <v>0.01</v>
      </c>
      <c r="T37" s="27">
        <v>0.01</v>
      </c>
      <c r="U37" s="27">
        <v>0.02</v>
      </c>
      <c r="V37" s="27">
        <v>0.04</v>
      </c>
    </row>
    <row r="38" spans="1:22" ht="14.25">
      <c r="A38" s="91" t="str">
        <f t="shared" si="1"/>
        <v>Interim and final</v>
      </c>
      <c r="B38" s="20" t="s">
        <v>36</v>
      </c>
      <c r="C38" s="43">
        <v>10</v>
      </c>
      <c r="D38" s="43">
        <v>21</v>
      </c>
      <c r="E38" s="43">
        <v>18</v>
      </c>
      <c r="F38" s="43">
        <v>15</v>
      </c>
      <c r="G38" s="43">
        <v>12</v>
      </c>
      <c r="H38" s="43">
        <v>9</v>
      </c>
      <c r="I38" s="43">
        <v>20</v>
      </c>
      <c r="J38" s="43">
        <v>27</v>
      </c>
      <c r="K38" s="43">
        <v>17</v>
      </c>
      <c r="L38" s="43">
        <v>21</v>
      </c>
      <c r="M38" s="28">
        <v>0.05</v>
      </c>
      <c r="N38" s="27">
        <v>0.08</v>
      </c>
      <c r="O38" s="27">
        <v>0.07</v>
      </c>
      <c r="P38" s="27">
        <v>0.06</v>
      </c>
      <c r="Q38" s="27">
        <v>0.04</v>
      </c>
      <c r="R38" s="27">
        <v>0.04</v>
      </c>
      <c r="S38" s="27">
        <v>0.08</v>
      </c>
      <c r="T38" s="27">
        <v>0.09</v>
      </c>
      <c r="U38" s="27">
        <v>0.06</v>
      </c>
      <c r="V38" s="27">
        <v>0.07</v>
      </c>
    </row>
    <row r="39" spans="1:22" ht="14.25">
      <c r="A39" s="91" t="str">
        <f t="shared" si="1"/>
        <v>Interim and final</v>
      </c>
      <c r="B39" s="20" t="s">
        <v>37</v>
      </c>
      <c r="C39" s="43">
        <v>1</v>
      </c>
      <c r="D39" s="43">
        <v>1</v>
      </c>
      <c r="E39" s="43">
        <v>6</v>
      </c>
      <c r="F39" s="43">
        <v>4</v>
      </c>
      <c r="G39" s="43">
        <v>3</v>
      </c>
      <c r="H39" s="43">
        <v>6</v>
      </c>
      <c r="I39" s="43">
        <v>4</v>
      </c>
      <c r="J39" s="43">
        <v>9</v>
      </c>
      <c r="K39" s="43">
        <v>9</v>
      </c>
      <c r="L39" s="43">
        <v>14</v>
      </c>
      <c r="M39" s="28" t="s">
        <v>96</v>
      </c>
      <c r="N39" s="27" t="s">
        <v>96</v>
      </c>
      <c r="O39" s="27">
        <v>0.02</v>
      </c>
      <c r="P39" s="27">
        <v>0.02</v>
      </c>
      <c r="Q39" s="27">
        <v>0.01</v>
      </c>
      <c r="R39" s="27">
        <v>0.03</v>
      </c>
      <c r="S39" s="27">
        <v>0.02</v>
      </c>
      <c r="T39" s="27">
        <v>0.03</v>
      </c>
      <c r="U39" s="27">
        <v>0.03</v>
      </c>
      <c r="V39" s="27">
        <v>0.05</v>
      </c>
    </row>
    <row r="40" spans="1:22" ht="14.25">
      <c r="A40" s="91" t="str">
        <f t="shared" si="1"/>
        <v>Interim and final</v>
      </c>
      <c r="B40" s="20" t="s">
        <v>38</v>
      </c>
      <c r="C40" s="43">
        <v>7</v>
      </c>
      <c r="D40" s="43">
        <v>9</v>
      </c>
      <c r="E40" s="43">
        <v>10</v>
      </c>
      <c r="F40" s="43">
        <v>10</v>
      </c>
      <c r="G40" s="43">
        <v>17</v>
      </c>
      <c r="H40" s="43">
        <v>15</v>
      </c>
      <c r="I40" s="43">
        <v>9</v>
      </c>
      <c r="J40" s="43">
        <v>11</v>
      </c>
      <c r="K40" s="43">
        <v>3</v>
      </c>
      <c r="L40" s="43">
        <v>12</v>
      </c>
      <c r="M40" s="28">
        <v>0.03</v>
      </c>
      <c r="N40" s="27">
        <v>0.04</v>
      </c>
      <c r="O40" s="27">
        <v>0.04</v>
      </c>
      <c r="P40" s="27">
        <v>0.04</v>
      </c>
      <c r="Q40" s="27">
        <v>0.06</v>
      </c>
      <c r="R40" s="27">
        <v>0.06</v>
      </c>
      <c r="S40" s="27">
        <v>0.03</v>
      </c>
      <c r="T40" s="27">
        <v>0.04</v>
      </c>
      <c r="U40" s="27">
        <v>0.01</v>
      </c>
      <c r="V40" s="27">
        <v>0.04</v>
      </c>
    </row>
    <row r="41" spans="1:22" ht="14.25">
      <c r="A41" s="91" t="str">
        <f t="shared" si="1"/>
        <v>Interim and final</v>
      </c>
      <c r="B41" s="20" t="s">
        <v>39</v>
      </c>
      <c r="C41" s="43">
        <v>2</v>
      </c>
      <c r="D41" s="43">
        <v>1</v>
      </c>
      <c r="E41" s="43">
        <v>4</v>
      </c>
      <c r="F41" s="43">
        <v>3</v>
      </c>
      <c r="G41" s="43">
        <v>3</v>
      </c>
      <c r="H41" s="43">
        <v>2</v>
      </c>
      <c r="I41" s="43">
        <v>3</v>
      </c>
      <c r="J41" s="43">
        <v>1</v>
      </c>
      <c r="K41" s="43">
        <v>5</v>
      </c>
      <c r="L41" s="43">
        <v>1</v>
      </c>
      <c r="M41" s="28">
        <v>0.01</v>
      </c>
      <c r="N41" s="27" t="s">
        <v>96</v>
      </c>
      <c r="O41" s="27">
        <v>0.01</v>
      </c>
      <c r="P41" s="27">
        <v>0.01</v>
      </c>
      <c r="Q41" s="27">
        <v>0.01</v>
      </c>
      <c r="R41" s="27">
        <v>0.01</v>
      </c>
      <c r="S41" s="27">
        <v>0.01</v>
      </c>
      <c r="T41" s="27" t="s">
        <v>96</v>
      </c>
      <c r="U41" s="27">
        <v>0.02</v>
      </c>
      <c r="V41" s="27" t="s">
        <v>96</v>
      </c>
    </row>
    <row r="42" spans="1:22" ht="14.25">
      <c r="A42" s="92" t="str">
        <f t="shared" si="1"/>
        <v>Interim and final</v>
      </c>
      <c r="B42" s="5" t="s">
        <v>0</v>
      </c>
      <c r="C42" s="65">
        <v>218</v>
      </c>
      <c r="D42" s="65">
        <v>252</v>
      </c>
      <c r="E42" s="65">
        <v>276</v>
      </c>
      <c r="F42" s="65">
        <v>258</v>
      </c>
      <c r="G42" s="65">
        <v>273</v>
      </c>
      <c r="H42" s="65">
        <v>233</v>
      </c>
      <c r="I42" s="65">
        <v>261</v>
      </c>
      <c r="J42" s="65">
        <v>293</v>
      </c>
      <c r="K42" s="65">
        <v>276</v>
      </c>
      <c r="L42" s="65">
        <v>286</v>
      </c>
      <c r="M42" s="62">
        <v>1</v>
      </c>
      <c r="N42" s="66">
        <v>1</v>
      </c>
      <c r="O42" s="66">
        <v>1</v>
      </c>
      <c r="P42" s="66">
        <v>1</v>
      </c>
      <c r="Q42" s="66">
        <v>1</v>
      </c>
      <c r="R42" s="66">
        <v>1</v>
      </c>
      <c r="S42" s="66">
        <v>1</v>
      </c>
      <c r="T42" s="66">
        <v>1</v>
      </c>
      <c r="U42" s="66">
        <v>1</v>
      </c>
      <c r="V42" s="66">
        <v>1</v>
      </c>
    </row>
    <row r="43" spans="1:22" ht="14.25">
      <c r="A43" s="91" t="s">
        <v>61</v>
      </c>
      <c r="B43" s="20" t="s">
        <v>24</v>
      </c>
      <c r="C43" s="43">
        <v>48</v>
      </c>
      <c r="D43" s="43">
        <v>29</v>
      </c>
      <c r="E43" s="43">
        <v>52</v>
      </c>
      <c r="F43" s="43">
        <v>52</v>
      </c>
      <c r="G43" s="43">
        <v>38</v>
      </c>
      <c r="H43" s="43">
        <v>48</v>
      </c>
      <c r="I43" s="43">
        <v>64</v>
      </c>
      <c r="J43" s="43">
        <v>81</v>
      </c>
      <c r="K43" s="43">
        <v>82</v>
      </c>
      <c r="L43" s="43">
        <v>93</v>
      </c>
      <c r="M43" s="28">
        <v>0.06</v>
      </c>
      <c r="N43" s="27">
        <v>0.04</v>
      </c>
      <c r="O43" s="27">
        <v>0.06</v>
      </c>
      <c r="P43" s="27">
        <v>0.06</v>
      </c>
      <c r="Q43" s="27">
        <v>0.05</v>
      </c>
      <c r="R43" s="27">
        <v>0.06</v>
      </c>
      <c r="S43" s="27">
        <v>0.08</v>
      </c>
      <c r="T43" s="27">
        <v>0.09</v>
      </c>
      <c r="U43" s="27">
        <v>0.08</v>
      </c>
      <c r="V43" s="27">
        <v>0.08</v>
      </c>
    </row>
    <row r="44" spans="1:22" ht="14.25">
      <c r="A44" s="91" t="str">
        <f aca="true" t="shared" si="2" ref="A44:A59">A43</f>
        <v>Interim only</v>
      </c>
      <c r="B44" s="20" t="s">
        <v>25</v>
      </c>
      <c r="C44" s="43">
        <v>113</v>
      </c>
      <c r="D44" s="43">
        <v>155</v>
      </c>
      <c r="E44" s="43">
        <v>143</v>
      </c>
      <c r="F44" s="43">
        <v>146</v>
      </c>
      <c r="G44" s="43">
        <v>133</v>
      </c>
      <c r="H44" s="43">
        <v>121</v>
      </c>
      <c r="I44" s="43">
        <v>138</v>
      </c>
      <c r="J44" s="43">
        <v>162</v>
      </c>
      <c r="K44" s="43">
        <v>160</v>
      </c>
      <c r="L44" s="43">
        <v>195</v>
      </c>
      <c r="M44" s="28">
        <v>0.15</v>
      </c>
      <c r="N44" s="27">
        <v>0.21</v>
      </c>
      <c r="O44" s="27">
        <v>0.18</v>
      </c>
      <c r="P44" s="27">
        <v>0.18</v>
      </c>
      <c r="Q44" s="27">
        <v>0.16</v>
      </c>
      <c r="R44" s="27">
        <v>0.15</v>
      </c>
      <c r="S44" s="27">
        <v>0.16</v>
      </c>
      <c r="T44" s="27">
        <v>0.17</v>
      </c>
      <c r="U44" s="27">
        <v>0.16</v>
      </c>
      <c r="V44" s="27">
        <v>0.16</v>
      </c>
    </row>
    <row r="45" spans="1:22" ht="14.25">
      <c r="A45" s="91" t="str">
        <f t="shared" si="2"/>
        <v>Interim only</v>
      </c>
      <c r="B45" s="20" t="s">
        <v>26</v>
      </c>
      <c r="C45" s="43">
        <v>244</v>
      </c>
      <c r="D45" s="43">
        <v>214</v>
      </c>
      <c r="E45" s="43">
        <v>285</v>
      </c>
      <c r="F45" s="43">
        <v>235</v>
      </c>
      <c r="G45" s="43">
        <v>268</v>
      </c>
      <c r="H45" s="43">
        <v>246</v>
      </c>
      <c r="I45" s="43">
        <v>225</v>
      </c>
      <c r="J45" s="43">
        <v>294</v>
      </c>
      <c r="K45" s="43">
        <v>329</v>
      </c>
      <c r="L45" s="43">
        <v>405</v>
      </c>
      <c r="M45" s="28">
        <v>0.32</v>
      </c>
      <c r="N45" s="27">
        <v>0.29</v>
      </c>
      <c r="O45" s="27">
        <v>0.35</v>
      </c>
      <c r="P45" s="27">
        <v>0.29</v>
      </c>
      <c r="Q45" s="27">
        <v>0.33</v>
      </c>
      <c r="R45" s="27">
        <v>0.3</v>
      </c>
      <c r="S45" s="27">
        <v>0.27</v>
      </c>
      <c r="T45" s="27">
        <v>0.31</v>
      </c>
      <c r="U45" s="27">
        <v>0.33</v>
      </c>
      <c r="V45" s="27">
        <v>0.34</v>
      </c>
    </row>
    <row r="46" spans="1:22" ht="14.25">
      <c r="A46" s="91" t="str">
        <f t="shared" si="2"/>
        <v>Interim only</v>
      </c>
      <c r="B46" s="20" t="s">
        <v>27</v>
      </c>
      <c r="C46" s="43">
        <v>17</v>
      </c>
      <c r="D46" s="43">
        <v>12</v>
      </c>
      <c r="E46" s="43">
        <v>16</v>
      </c>
      <c r="F46" s="43">
        <v>20</v>
      </c>
      <c r="G46" s="43">
        <v>18</v>
      </c>
      <c r="H46" s="43">
        <v>21</v>
      </c>
      <c r="I46" s="43">
        <v>19</v>
      </c>
      <c r="J46" s="43">
        <v>20</v>
      </c>
      <c r="K46" s="43">
        <v>19</v>
      </c>
      <c r="L46" s="43">
        <v>29</v>
      </c>
      <c r="M46" s="28">
        <v>0.02</v>
      </c>
      <c r="N46" s="27">
        <v>0.02</v>
      </c>
      <c r="O46" s="27">
        <v>0.02</v>
      </c>
      <c r="P46" s="27">
        <v>0.02</v>
      </c>
      <c r="Q46" s="27">
        <v>0.02</v>
      </c>
      <c r="R46" s="27">
        <v>0.03</v>
      </c>
      <c r="S46" s="27">
        <v>0.02</v>
      </c>
      <c r="T46" s="27">
        <v>0.02</v>
      </c>
      <c r="U46" s="27">
        <v>0.02</v>
      </c>
      <c r="V46" s="27">
        <v>0.02</v>
      </c>
    </row>
    <row r="47" spans="1:22" ht="14.25">
      <c r="A47" s="91" t="str">
        <f t="shared" si="2"/>
        <v>Interim only</v>
      </c>
      <c r="B47" s="20" t="s">
        <v>28</v>
      </c>
      <c r="C47" s="43">
        <v>12</v>
      </c>
      <c r="D47" s="43">
        <v>27</v>
      </c>
      <c r="E47" s="43">
        <v>20</v>
      </c>
      <c r="F47" s="43">
        <v>24</v>
      </c>
      <c r="G47" s="43">
        <v>28</v>
      </c>
      <c r="H47" s="43">
        <v>27</v>
      </c>
      <c r="I47" s="43">
        <v>23</v>
      </c>
      <c r="J47" s="43">
        <v>33</v>
      </c>
      <c r="K47" s="43">
        <v>33</v>
      </c>
      <c r="L47" s="43">
        <v>33</v>
      </c>
      <c r="M47" s="28">
        <v>0.02</v>
      </c>
      <c r="N47" s="27">
        <v>0.04</v>
      </c>
      <c r="O47" s="27">
        <v>0.02</v>
      </c>
      <c r="P47" s="27">
        <v>0.03</v>
      </c>
      <c r="Q47" s="27">
        <v>0.03</v>
      </c>
      <c r="R47" s="27">
        <v>0.03</v>
      </c>
      <c r="S47" s="27">
        <v>0.03</v>
      </c>
      <c r="T47" s="27">
        <v>0.03</v>
      </c>
      <c r="U47" s="27">
        <v>0.03</v>
      </c>
      <c r="V47" s="27">
        <v>0.03</v>
      </c>
    </row>
    <row r="48" spans="1:22" ht="14.25">
      <c r="A48" s="91" t="str">
        <f t="shared" si="2"/>
        <v>Interim only</v>
      </c>
      <c r="B48" s="20" t="s">
        <v>29</v>
      </c>
      <c r="C48" s="43">
        <v>20</v>
      </c>
      <c r="D48" s="43">
        <v>16</v>
      </c>
      <c r="E48" s="43">
        <v>14</v>
      </c>
      <c r="F48" s="43">
        <v>16</v>
      </c>
      <c r="G48" s="43">
        <v>30</v>
      </c>
      <c r="H48" s="43">
        <v>22</v>
      </c>
      <c r="I48" s="43">
        <v>19</v>
      </c>
      <c r="J48" s="43">
        <v>15</v>
      </c>
      <c r="K48" s="43">
        <v>20</v>
      </c>
      <c r="L48" s="43">
        <v>27</v>
      </c>
      <c r="M48" s="28">
        <v>0.03</v>
      </c>
      <c r="N48" s="27">
        <v>0.02</v>
      </c>
      <c r="O48" s="27">
        <v>0.02</v>
      </c>
      <c r="P48" s="27">
        <v>0.02</v>
      </c>
      <c r="Q48" s="27">
        <v>0.04</v>
      </c>
      <c r="R48" s="27">
        <v>0.03</v>
      </c>
      <c r="S48" s="27">
        <v>0.02</v>
      </c>
      <c r="T48" s="27">
        <v>0.02</v>
      </c>
      <c r="U48" s="27">
        <v>0.02</v>
      </c>
      <c r="V48" s="27">
        <v>0.02</v>
      </c>
    </row>
    <row r="49" spans="1:22" ht="14.25">
      <c r="A49" s="91" t="str">
        <f t="shared" si="2"/>
        <v>Interim only</v>
      </c>
      <c r="B49" s="20" t="s">
        <v>30</v>
      </c>
      <c r="C49" s="43">
        <v>28</v>
      </c>
      <c r="D49" s="43">
        <v>15</v>
      </c>
      <c r="E49" s="43">
        <v>13</v>
      </c>
      <c r="F49" s="43">
        <v>12</v>
      </c>
      <c r="G49" s="43">
        <v>17</v>
      </c>
      <c r="H49" s="43">
        <v>15</v>
      </c>
      <c r="I49" s="43">
        <v>19</v>
      </c>
      <c r="J49" s="43">
        <v>11</v>
      </c>
      <c r="K49" s="43">
        <v>22</v>
      </c>
      <c r="L49" s="43">
        <v>19</v>
      </c>
      <c r="M49" s="28">
        <v>0.04</v>
      </c>
      <c r="N49" s="27">
        <v>0.02</v>
      </c>
      <c r="O49" s="27">
        <v>0.02</v>
      </c>
      <c r="P49" s="27">
        <v>0.01</v>
      </c>
      <c r="Q49" s="27">
        <v>0.02</v>
      </c>
      <c r="R49" s="27">
        <v>0.02</v>
      </c>
      <c r="S49" s="27">
        <v>0.02</v>
      </c>
      <c r="T49" s="27">
        <v>0.01</v>
      </c>
      <c r="U49" s="27">
        <v>0.02</v>
      </c>
      <c r="V49" s="27">
        <v>0.02</v>
      </c>
    </row>
    <row r="50" spans="1:22" ht="14.25">
      <c r="A50" s="91" t="str">
        <f t="shared" si="2"/>
        <v>Interim only</v>
      </c>
      <c r="B50" s="20" t="s">
        <v>31</v>
      </c>
      <c r="C50" s="43">
        <v>30</v>
      </c>
      <c r="D50" s="43">
        <v>21</v>
      </c>
      <c r="E50" s="43">
        <v>17</v>
      </c>
      <c r="F50" s="43">
        <v>28</v>
      </c>
      <c r="G50" s="43">
        <v>20</v>
      </c>
      <c r="H50" s="43">
        <v>28</v>
      </c>
      <c r="I50" s="43">
        <v>30</v>
      </c>
      <c r="J50" s="43">
        <v>18</v>
      </c>
      <c r="K50" s="43">
        <v>25</v>
      </c>
      <c r="L50" s="43">
        <v>21</v>
      </c>
      <c r="M50" s="28">
        <v>0.04</v>
      </c>
      <c r="N50" s="27">
        <v>0.03</v>
      </c>
      <c r="O50" s="27">
        <v>0.02</v>
      </c>
      <c r="P50" s="27">
        <v>0.03</v>
      </c>
      <c r="Q50" s="27">
        <v>0.02</v>
      </c>
      <c r="R50" s="27">
        <v>0.03</v>
      </c>
      <c r="S50" s="27">
        <v>0.04</v>
      </c>
      <c r="T50" s="27">
        <v>0.02</v>
      </c>
      <c r="U50" s="27">
        <v>0.02</v>
      </c>
      <c r="V50" s="27">
        <v>0.02</v>
      </c>
    </row>
    <row r="51" spans="1:22" ht="14.25">
      <c r="A51" s="91" t="str">
        <f t="shared" si="2"/>
        <v>Interim only</v>
      </c>
      <c r="B51" s="20" t="s">
        <v>32</v>
      </c>
      <c r="C51" s="43">
        <v>70</v>
      </c>
      <c r="D51" s="43">
        <v>58</v>
      </c>
      <c r="E51" s="43">
        <v>54</v>
      </c>
      <c r="F51" s="43">
        <v>74</v>
      </c>
      <c r="G51" s="43">
        <v>61</v>
      </c>
      <c r="H51" s="43">
        <v>76</v>
      </c>
      <c r="I51" s="43">
        <v>56</v>
      </c>
      <c r="J51" s="43">
        <v>52</v>
      </c>
      <c r="K51" s="43">
        <v>51</v>
      </c>
      <c r="L51" s="43">
        <v>54</v>
      </c>
      <c r="M51" s="28">
        <v>0.09</v>
      </c>
      <c r="N51" s="27">
        <v>0.08</v>
      </c>
      <c r="O51" s="27">
        <v>0.07</v>
      </c>
      <c r="P51" s="27">
        <v>0.09</v>
      </c>
      <c r="Q51" s="27">
        <v>0.07</v>
      </c>
      <c r="R51" s="27">
        <v>0.09</v>
      </c>
      <c r="S51" s="27">
        <v>0.07</v>
      </c>
      <c r="T51" s="27">
        <v>0.05</v>
      </c>
      <c r="U51" s="27">
        <v>0.05</v>
      </c>
      <c r="V51" s="27">
        <v>0.05</v>
      </c>
    </row>
    <row r="52" spans="1:22" ht="14.25">
      <c r="A52" s="91" t="str">
        <f t="shared" si="2"/>
        <v>Interim only</v>
      </c>
      <c r="B52" s="20" t="s">
        <v>33</v>
      </c>
      <c r="C52" s="43">
        <v>53</v>
      </c>
      <c r="D52" s="43">
        <v>61</v>
      </c>
      <c r="E52" s="43">
        <v>57</v>
      </c>
      <c r="F52" s="43">
        <v>74</v>
      </c>
      <c r="G52" s="43">
        <v>65</v>
      </c>
      <c r="H52" s="43">
        <v>60</v>
      </c>
      <c r="I52" s="43">
        <v>75</v>
      </c>
      <c r="J52" s="43">
        <v>82</v>
      </c>
      <c r="K52" s="43">
        <v>68</v>
      </c>
      <c r="L52" s="43">
        <v>85</v>
      </c>
      <c r="M52" s="28">
        <v>0.07</v>
      </c>
      <c r="N52" s="27">
        <v>0.08</v>
      </c>
      <c r="O52" s="27">
        <v>0.07</v>
      </c>
      <c r="P52" s="27">
        <v>0.09</v>
      </c>
      <c r="Q52" s="27">
        <v>0.08</v>
      </c>
      <c r="R52" s="27">
        <v>0.07</v>
      </c>
      <c r="S52" s="27">
        <v>0.09</v>
      </c>
      <c r="T52" s="27">
        <v>0.09</v>
      </c>
      <c r="U52" s="27">
        <v>0.07</v>
      </c>
      <c r="V52" s="27">
        <v>0.07</v>
      </c>
    </row>
    <row r="53" spans="1:22" ht="14.25">
      <c r="A53" s="91" t="str">
        <f t="shared" si="2"/>
        <v>Interim only</v>
      </c>
      <c r="B53" s="20" t="s">
        <v>34</v>
      </c>
      <c r="C53" s="43">
        <v>7</v>
      </c>
      <c r="D53" s="43">
        <v>7</v>
      </c>
      <c r="E53" s="43">
        <v>12</v>
      </c>
      <c r="F53" s="43">
        <v>13</v>
      </c>
      <c r="G53" s="43">
        <v>13</v>
      </c>
      <c r="H53" s="43">
        <v>13</v>
      </c>
      <c r="I53" s="43">
        <v>21</v>
      </c>
      <c r="J53" s="43">
        <v>23</v>
      </c>
      <c r="K53" s="43">
        <v>27</v>
      </c>
      <c r="L53" s="43">
        <v>31</v>
      </c>
      <c r="M53" s="28">
        <v>0.01</v>
      </c>
      <c r="N53" s="27">
        <v>0.01</v>
      </c>
      <c r="O53" s="27">
        <v>0.01</v>
      </c>
      <c r="P53" s="27">
        <v>0.02</v>
      </c>
      <c r="Q53" s="27">
        <v>0.02</v>
      </c>
      <c r="R53" s="27">
        <v>0.02</v>
      </c>
      <c r="S53" s="27">
        <v>0.02</v>
      </c>
      <c r="T53" s="27">
        <v>0.02</v>
      </c>
      <c r="U53" s="27">
        <v>0.03</v>
      </c>
      <c r="V53" s="27">
        <v>0.03</v>
      </c>
    </row>
    <row r="54" spans="1:22" ht="14.25">
      <c r="A54" s="91" t="str">
        <f t="shared" si="2"/>
        <v>Interim only</v>
      </c>
      <c r="B54" s="20" t="s">
        <v>35</v>
      </c>
      <c r="C54" s="43">
        <v>19</v>
      </c>
      <c r="D54" s="43">
        <v>12</v>
      </c>
      <c r="E54" s="43">
        <v>24</v>
      </c>
      <c r="F54" s="43">
        <v>17</v>
      </c>
      <c r="G54" s="43">
        <v>19</v>
      </c>
      <c r="H54" s="43">
        <v>14</v>
      </c>
      <c r="I54" s="43">
        <v>17</v>
      </c>
      <c r="J54" s="43">
        <v>18</v>
      </c>
      <c r="K54" s="43">
        <v>17</v>
      </c>
      <c r="L54" s="43">
        <v>34</v>
      </c>
      <c r="M54" s="28">
        <v>0.03</v>
      </c>
      <c r="N54" s="27">
        <v>0.02</v>
      </c>
      <c r="O54" s="27">
        <v>0.03</v>
      </c>
      <c r="P54" s="27">
        <v>0.02</v>
      </c>
      <c r="Q54" s="27">
        <v>0.02</v>
      </c>
      <c r="R54" s="27">
        <v>0.02</v>
      </c>
      <c r="S54" s="27">
        <v>0.02</v>
      </c>
      <c r="T54" s="27">
        <v>0.02</v>
      </c>
      <c r="U54" s="27">
        <v>0.02</v>
      </c>
      <c r="V54" s="27">
        <v>0.03</v>
      </c>
    </row>
    <row r="55" spans="1:22" ht="14.25">
      <c r="A55" s="91" t="str">
        <f t="shared" si="2"/>
        <v>Interim only</v>
      </c>
      <c r="B55" s="20" t="s">
        <v>36</v>
      </c>
      <c r="C55" s="43">
        <v>32</v>
      </c>
      <c r="D55" s="43">
        <v>45</v>
      </c>
      <c r="E55" s="43">
        <v>39</v>
      </c>
      <c r="F55" s="43">
        <v>37</v>
      </c>
      <c r="G55" s="43">
        <v>35</v>
      </c>
      <c r="H55" s="43">
        <v>41</v>
      </c>
      <c r="I55" s="43">
        <v>45</v>
      </c>
      <c r="J55" s="43">
        <v>53</v>
      </c>
      <c r="K55" s="43">
        <v>61</v>
      </c>
      <c r="L55" s="43">
        <v>52</v>
      </c>
      <c r="M55" s="28">
        <v>0.04</v>
      </c>
      <c r="N55" s="27">
        <v>0.06</v>
      </c>
      <c r="O55" s="27">
        <v>0.05</v>
      </c>
      <c r="P55" s="27">
        <v>0.05</v>
      </c>
      <c r="Q55" s="27">
        <v>0.04</v>
      </c>
      <c r="R55" s="27">
        <v>0.05</v>
      </c>
      <c r="S55" s="27">
        <v>0.05</v>
      </c>
      <c r="T55" s="27">
        <v>0.06</v>
      </c>
      <c r="U55" s="27">
        <v>0.06</v>
      </c>
      <c r="V55" s="27">
        <v>0.04</v>
      </c>
    </row>
    <row r="56" spans="1:22" ht="14.25">
      <c r="A56" s="91" t="str">
        <f t="shared" si="2"/>
        <v>Interim only</v>
      </c>
      <c r="B56" s="20" t="s">
        <v>37</v>
      </c>
      <c r="C56" s="43">
        <v>17</v>
      </c>
      <c r="D56" s="43">
        <v>15</v>
      </c>
      <c r="E56" s="43">
        <v>23</v>
      </c>
      <c r="F56" s="43">
        <v>15</v>
      </c>
      <c r="G56" s="43">
        <v>15</v>
      </c>
      <c r="H56" s="43">
        <v>15</v>
      </c>
      <c r="I56" s="43">
        <v>26</v>
      </c>
      <c r="J56" s="43">
        <v>28</v>
      </c>
      <c r="K56" s="43">
        <v>29</v>
      </c>
      <c r="L56" s="43">
        <v>40</v>
      </c>
      <c r="M56" s="28">
        <v>0.02</v>
      </c>
      <c r="N56" s="27">
        <v>0.02</v>
      </c>
      <c r="O56" s="27">
        <v>0.03</v>
      </c>
      <c r="P56" s="27">
        <v>0.02</v>
      </c>
      <c r="Q56" s="27">
        <v>0.02</v>
      </c>
      <c r="R56" s="27">
        <v>0.02</v>
      </c>
      <c r="S56" s="27">
        <v>0.03</v>
      </c>
      <c r="T56" s="27">
        <v>0.03</v>
      </c>
      <c r="U56" s="27">
        <v>0.03</v>
      </c>
      <c r="V56" s="27">
        <v>0.03</v>
      </c>
    </row>
    <row r="57" spans="1:22" ht="14.25">
      <c r="A57" s="91" t="str">
        <f t="shared" si="2"/>
        <v>Interim only</v>
      </c>
      <c r="B57" s="20" t="s">
        <v>38</v>
      </c>
      <c r="C57" s="43">
        <v>34</v>
      </c>
      <c r="D57" s="43">
        <v>34</v>
      </c>
      <c r="E57" s="43">
        <v>32</v>
      </c>
      <c r="F57" s="43">
        <v>37</v>
      </c>
      <c r="G57" s="43">
        <v>43</v>
      </c>
      <c r="H57" s="43">
        <v>50</v>
      </c>
      <c r="I57" s="43">
        <v>47</v>
      </c>
      <c r="J57" s="43">
        <v>55</v>
      </c>
      <c r="K57" s="43">
        <v>50</v>
      </c>
      <c r="L57" s="43">
        <v>56</v>
      </c>
      <c r="M57" s="28">
        <v>0.05</v>
      </c>
      <c r="N57" s="27">
        <v>0.05</v>
      </c>
      <c r="O57" s="27">
        <v>0.04</v>
      </c>
      <c r="P57" s="27">
        <v>0.05</v>
      </c>
      <c r="Q57" s="27">
        <v>0.05</v>
      </c>
      <c r="R57" s="27">
        <v>0.06</v>
      </c>
      <c r="S57" s="27">
        <v>0.06</v>
      </c>
      <c r="T57" s="27">
        <v>0.06</v>
      </c>
      <c r="U57" s="27">
        <v>0.05</v>
      </c>
      <c r="V57" s="27">
        <v>0.05</v>
      </c>
    </row>
    <row r="58" spans="1:22" ht="14.25">
      <c r="A58" s="91" t="str">
        <f t="shared" si="2"/>
        <v>Interim only</v>
      </c>
      <c r="B58" s="20" t="s">
        <v>39</v>
      </c>
      <c r="C58" s="43">
        <v>7</v>
      </c>
      <c r="D58" s="43">
        <v>5</v>
      </c>
      <c r="E58" s="43">
        <v>12</v>
      </c>
      <c r="F58" s="43">
        <v>9</v>
      </c>
      <c r="G58" s="43">
        <v>16</v>
      </c>
      <c r="H58" s="43">
        <v>25</v>
      </c>
      <c r="I58" s="43">
        <v>22</v>
      </c>
      <c r="J58" s="43">
        <v>7</v>
      </c>
      <c r="K58" s="43">
        <v>13</v>
      </c>
      <c r="L58" s="43">
        <v>17</v>
      </c>
      <c r="M58" s="28">
        <v>0.01</v>
      </c>
      <c r="N58" s="27">
        <v>0.01</v>
      </c>
      <c r="O58" s="27">
        <v>0.01</v>
      </c>
      <c r="P58" s="27">
        <v>0.01</v>
      </c>
      <c r="Q58" s="27">
        <v>0.02</v>
      </c>
      <c r="R58" s="27">
        <v>0.03</v>
      </c>
      <c r="S58" s="27">
        <v>0.03</v>
      </c>
      <c r="T58" s="27">
        <v>0.01</v>
      </c>
      <c r="U58" s="27">
        <v>0.01</v>
      </c>
      <c r="V58" s="27">
        <v>0.01</v>
      </c>
    </row>
    <row r="59" spans="1:22" ht="14.25">
      <c r="A59" s="92" t="str">
        <f t="shared" si="2"/>
        <v>Interim only</v>
      </c>
      <c r="B59" s="5" t="s">
        <v>0</v>
      </c>
      <c r="C59" s="65">
        <v>751</v>
      </c>
      <c r="D59" s="65">
        <v>726</v>
      </c>
      <c r="E59" s="65">
        <v>813</v>
      </c>
      <c r="F59" s="65">
        <v>809</v>
      </c>
      <c r="G59" s="65">
        <v>819</v>
      </c>
      <c r="H59" s="65">
        <v>822</v>
      </c>
      <c r="I59" s="65">
        <v>846</v>
      </c>
      <c r="J59" s="65">
        <v>952</v>
      </c>
      <c r="K59" s="65">
        <v>1006</v>
      </c>
      <c r="L59" s="65">
        <v>1191</v>
      </c>
      <c r="M59" s="62">
        <v>1</v>
      </c>
      <c r="N59" s="66">
        <v>1</v>
      </c>
      <c r="O59" s="66">
        <v>1</v>
      </c>
      <c r="P59" s="66">
        <v>1</v>
      </c>
      <c r="Q59" s="66">
        <v>1</v>
      </c>
      <c r="R59" s="66">
        <v>1</v>
      </c>
      <c r="S59" s="66">
        <v>1</v>
      </c>
      <c r="T59" s="66">
        <v>1</v>
      </c>
      <c r="U59" s="66">
        <v>1</v>
      </c>
      <c r="V59" s="66">
        <v>1</v>
      </c>
    </row>
    <row r="60" spans="1:22" ht="14.25">
      <c r="A60" s="91" t="s">
        <v>60</v>
      </c>
      <c r="B60" s="20" t="s">
        <v>24</v>
      </c>
      <c r="C60" s="43">
        <v>0</v>
      </c>
      <c r="D60" s="43">
        <v>5</v>
      </c>
      <c r="E60" s="43">
        <v>1</v>
      </c>
      <c r="F60" s="43">
        <v>1</v>
      </c>
      <c r="G60" s="43">
        <v>1</v>
      </c>
      <c r="H60" s="43">
        <v>1</v>
      </c>
      <c r="I60" s="43">
        <v>0</v>
      </c>
      <c r="J60" s="43">
        <v>0</v>
      </c>
      <c r="K60" s="43">
        <v>0</v>
      </c>
      <c r="L60" s="43">
        <v>0</v>
      </c>
      <c r="M60" s="28">
        <v>0</v>
      </c>
      <c r="N60" s="27">
        <v>0.05</v>
      </c>
      <c r="O60" s="27">
        <v>0.01</v>
      </c>
      <c r="P60" s="27">
        <v>0.01</v>
      </c>
      <c r="Q60" s="27">
        <v>0.01</v>
      </c>
      <c r="R60" s="27">
        <v>0.01</v>
      </c>
      <c r="S60" s="27">
        <v>0</v>
      </c>
      <c r="T60" s="27">
        <v>0</v>
      </c>
      <c r="U60" s="27">
        <v>0</v>
      </c>
      <c r="V60" s="27">
        <v>0</v>
      </c>
    </row>
    <row r="61" spans="1:22" ht="14.25">
      <c r="A61" s="91" t="str">
        <f aca="true" t="shared" si="3" ref="A61:A76">A60</f>
        <v>Final only</v>
      </c>
      <c r="B61" s="20" t="s">
        <v>25</v>
      </c>
      <c r="C61" s="43">
        <v>47</v>
      </c>
      <c r="D61" s="43">
        <v>33</v>
      </c>
      <c r="E61" s="43">
        <v>43</v>
      </c>
      <c r="F61" s="43">
        <v>57</v>
      </c>
      <c r="G61" s="43">
        <v>40</v>
      </c>
      <c r="H61" s="43">
        <v>28</v>
      </c>
      <c r="I61" s="43">
        <v>30</v>
      </c>
      <c r="J61" s="43">
        <v>36</v>
      </c>
      <c r="K61" s="43">
        <v>27</v>
      </c>
      <c r="L61" s="43">
        <v>27</v>
      </c>
      <c r="M61" s="28">
        <v>0.39</v>
      </c>
      <c r="N61" s="27">
        <v>0.33</v>
      </c>
      <c r="O61" s="27">
        <v>0.33</v>
      </c>
      <c r="P61" s="27">
        <v>0.4</v>
      </c>
      <c r="Q61" s="27">
        <v>0.31</v>
      </c>
      <c r="R61" s="27">
        <v>0.29</v>
      </c>
      <c r="S61" s="27">
        <v>0.27</v>
      </c>
      <c r="T61" s="27">
        <v>0.27</v>
      </c>
      <c r="U61" s="27">
        <v>0.3</v>
      </c>
      <c r="V61" s="27">
        <v>0.29</v>
      </c>
    </row>
    <row r="62" spans="1:22" ht="14.25">
      <c r="A62" s="91" t="str">
        <f t="shared" si="3"/>
        <v>Final only</v>
      </c>
      <c r="B62" s="20" t="s">
        <v>26</v>
      </c>
      <c r="C62" s="43">
        <v>26</v>
      </c>
      <c r="D62" s="43">
        <v>21</v>
      </c>
      <c r="E62" s="43">
        <v>30</v>
      </c>
      <c r="F62" s="43">
        <v>32</v>
      </c>
      <c r="G62" s="43">
        <v>31</v>
      </c>
      <c r="H62" s="43">
        <v>22</v>
      </c>
      <c r="I62" s="43">
        <v>29</v>
      </c>
      <c r="J62" s="43">
        <v>31</v>
      </c>
      <c r="K62" s="43">
        <v>24</v>
      </c>
      <c r="L62" s="43">
        <v>17</v>
      </c>
      <c r="M62" s="28">
        <v>0.22</v>
      </c>
      <c r="N62" s="27">
        <v>0.21</v>
      </c>
      <c r="O62" s="27">
        <v>0.23</v>
      </c>
      <c r="P62" s="27">
        <v>0.22</v>
      </c>
      <c r="Q62" s="27">
        <v>0.24</v>
      </c>
      <c r="R62" s="27">
        <v>0.22</v>
      </c>
      <c r="S62" s="27">
        <v>0.26</v>
      </c>
      <c r="T62" s="27">
        <v>0.24</v>
      </c>
      <c r="U62" s="27">
        <v>0.27</v>
      </c>
      <c r="V62" s="27">
        <v>0.18</v>
      </c>
    </row>
    <row r="63" spans="1:22" ht="14.25">
      <c r="A63" s="91" t="str">
        <f t="shared" si="3"/>
        <v>Final only</v>
      </c>
      <c r="B63" s="20" t="s">
        <v>27</v>
      </c>
      <c r="C63" s="43">
        <v>4</v>
      </c>
      <c r="D63" s="43">
        <v>3</v>
      </c>
      <c r="E63" s="43">
        <v>8</v>
      </c>
      <c r="F63" s="43">
        <v>7</v>
      </c>
      <c r="G63" s="43">
        <v>4</v>
      </c>
      <c r="H63" s="43">
        <v>7</v>
      </c>
      <c r="I63" s="43">
        <v>4</v>
      </c>
      <c r="J63" s="43">
        <v>9</v>
      </c>
      <c r="K63" s="43">
        <v>2</v>
      </c>
      <c r="L63" s="43">
        <v>1</v>
      </c>
      <c r="M63" s="28">
        <v>0.03</v>
      </c>
      <c r="N63" s="27">
        <v>0.03</v>
      </c>
      <c r="O63" s="27">
        <v>0.06</v>
      </c>
      <c r="P63" s="27">
        <v>0.05</v>
      </c>
      <c r="Q63" s="27">
        <v>0.03</v>
      </c>
      <c r="R63" s="27">
        <v>0.07</v>
      </c>
      <c r="S63" s="27">
        <v>0.04</v>
      </c>
      <c r="T63" s="27">
        <v>0.07</v>
      </c>
      <c r="U63" s="27">
        <v>0.02</v>
      </c>
      <c r="V63" s="27">
        <v>0.01</v>
      </c>
    </row>
    <row r="64" spans="1:22" ht="14.25">
      <c r="A64" s="91" t="str">
        <f t="shared" si="3"/>
        <v>Final only</v>
      </c>
      <c r="B64" s="20" t="s">
        <v>28</v>
      </c>
      <c r="C64" s="43">
        <v>4</v>
      </c>
      <c r="D64" s="43">
        <v>4</v>
      </c>
      <c r="E64" s="43">
        <v>11</v>
      </c>
      <c r="F64" s="43">
        <v>8</v>
      </c>
      <c r="G64" s="43">
        <v>5</v>
      </c>
      <c r="H64" s="43">
        <v>6</v>
      </c>
      <c r="I64" s="43">
        <v>6</v>
      </c>
      <c r="J64" s="43">
        <v>9</v>
      </c>
      <c r="K64" s="43">
        <v>8</v>
      </c>
      <c r="L64" s="43">
        <v>9</v>
      </c>
      <c r="M64" s="28">
        <v>0.03</v>
      </c>
      <c r="N64" s="27">
        <v>0.04</v>
      </c>
      <c r="O64" s="27">
        <v>0.09</v>
      </c>
      <c r="P64" s="27">
        <v>0.06</v>
      </c>
      <c r="Q64" s="27">
        <v>0.04</v>
      </c>
      <c r="R64" s="27">
        <v>0.06</v>
      </c>
      <c r="S64" s="27">
        <v>0.05</v>
      </c>
      <c r="T64" s="27">
        <v>0.07</v>
      </c>
      <c r="U64" s="27">
        <v>0.09</v>
      </c>
      <c r="V64" s="27">
        <v>0.1</v>
      </c>
    </row>
    <row r="65" spans="1:22" ht="14.25">
      <c r="A65" s="91" t="str">
        <f t="shared" si="3"/>
        <v>Final only</v>
      </c>
      <c r="B65" s="20" t="s">
        <v>29</v>
      </c>
      <c r="C65" s="43">
        <v>0</v>
      </c>
      <c r="D65" s="43">
        <v>2</v>
      </c>
      <c r="E65" s="43">
        <v>1</v>
      </c>
      <c r="F65" s="43">
        <v>3</v>
      </c>
      <c r="G65" s="43">
        <v>1</v>
      </c>
      <c r="H65" s="43">
        <v>1</v>
      </c>
      <c r="I65" s="43">
        <v>0</v>
      </c>
      <c r="J65" s="43">
        <v>1</v>
      </c>
      <c r="K65" s="43">
        <v>1</v>
      </c>
      <c r="L65" s="43">
        <v>3</v>
      </c>
      <c r="M65" s="28">
        <v>0</v>
      </c>
      <c r="N65" s="27">
        <v>0.02</v>
      </c>
      <c r="O65" s="27">
        <v>0.01</v>
      </c>
      <c r="P65" s="27">
        <v>0.02</v>
      </c>
      <c r="Q65" s="27">
        <v>0.01</v>
      </c>
      <c r="R65" s="27">
        <v>0.01</v>
      </c>
      <c r="S65" s="27">
        <v>0</v>
      </c>
      <c r="T65" s="27">
        <v>0.01</v>
      </c>
      <c r="U65" s="27">
        <v>0.01</v>
      </c>
      <c r="V65" s="27">
        <v>0.03</v>
      </c>
    </row>
    <row r="66" spans="1:22" ht="14.25">
      <c r="A66" s="91" t="str">
        <f t="shared" si="3"/>
        <v>Final only</v>
      </c>
      <c r="B66" s="20" t="s">
        <v>30</v>
      </c>
      <c r="C66" s="43">
        <v>3</v>
      </c>
      <c r="D66" s="43">
        <v>1</v>
      </c>
      <c r="E66" s="43">
        <v>3</v>
      </c>
      <c r="F66" s="43">
        <v>1</v>
      </c>
      <c r="G66" s="43">
        <v>2</v>
      </c>
      <c r="H66" s="43">
        <v>4</v>
      </c>
      <c r="I66" s="43">
        <v>4</v>
      </c>
      <c r="J66" s="43">
        <v>3</v>
      </c>
      <c r="K66" s="43">
        <v>0</v>
      </c>
      <c r="L66" s="43">
        <v>3</v>
      </c>
      <c r="M66" s="28">
        <v>0.03</v>
      </c>
      <c r="N66" s="27">
        <v>0.01</v>
      </c>
      <c r="O66" s="27">
        <v>0.02</v>
      </c>
      <c r="P66" s="27">
        <v>0.01</v>
      </c>
      <c r="Q66" s="27">
        <v>0.02</v>
      </c>
      <c r="R66" s="27">
        <v>0.04</v>
      </c>
      <c r="S66" s="27">
        <v>0.04</v>
      </c>
      <c r="T66" s="27">
        <v>0.02</v>
      </c>
      <c r="U66" s="27">
        <v>0</v>
      </c>
      <c r="V66" s="27">
        <v>0.03</v>
      </c>
    </row>
    <row r="67" spans="1:22" ht="14.25">
      <c r="A67" s="91" t="str">
        <f t="shared" si="3"/>
        <v>Final only</v>
      </c>
      <c r="B67" s="20" t="s">
        <v>31</v>
      </c>
      <c r="C67" s="43">
        <v>8</v>
      </c>
      <c r="D67" s="43">
        <v>4</v>
      </c>
      <c r="E67" s="43">
        <v>6</v>
      </c>
      <c r="F67" s="43">
        <v>0</v>
      </c>
      <c r="G67" s="43">
        <v>4</v>
      </c>
      <c r="H67" s="43">
        <v>0</v>
      </c>
      <c r="I67" s="43">
        <v>3</v>
      </c>
      <c r="J67" s="43">
        <v>2</v>
      </c>
      <c r="K67" s="43">
        <v>2</v>
      </c>
      <c r="L67" s="43">
        <v>1</v>
      </c>
      <c r="M67" s="28">
        <v>0.07</v>
      </c>
      <c r="N67" s="27">
        <v>0.04</v>
      </c>
      <c r="O67" s="27">
        <v>0.05</v>
      </c>
      <c r="P67" s="27">
        <v>0</v>
      </c>
      <c r="Q67" s="27">
        <v>0.03</v>
      </c>
      <c r="R67" s="27">
        <v>0</v>
      </c>
      <c r="S67" s="27">
        <v>0.03</v>
      </c>
      <c r="T67" s="27">
        <v>0.02</v>
      </c>
      <c r="U67" s="27">
        <v>0.02</v>
      </c>
      <c r="V67" s="27">
        <v>0.01</v>
      </c>
    </row>
    <row r="68" spans="1:22" ht="14.25">
      <c r="A68" s="91" t="str">
        <f t="shared" si="3"/>
        <v>Final only</v>
      </c>
      <c r="B68" s="20" t="s">
        <v>32</v>
      </c>
      <c r="C68" s="43">
        <v>2</v>
      </c>
      <c r="D68" s="43">
        <v>6</v>
      </c>
      <c r="E68" s="43">
        <v>2</v>
      </c>
      <c r="F68" s="43">
        <v>3</v>
      </c>
      <c r="G68" s="43">
        <v>5</v>
      </c>
      <c r="H68" s="43">
        <v>1</v>
      </c>
      <c r="I68" s="43">
        <v>4</v>
      </c>
      <c r="J68" s="43">
        <v>3</v>
      </c>
      <c r="K68" s="43">
        <v>6</v>
      </c>
      <c r="L68" s="43">
        <v>3</v>
      </c>
      <c r="M68" s="28">
        <v>0.02</v>
      </c>
      <c r="N68" s="27">
        <v>0.06</v>
      </c>
      <c r="O68" s="27">
        <v>0.02</v>
      </c>
      <c r="P68" s="27">
        <v>0.02</v>
      </c>
      <c r="Q68" s="27">
        <v>0.04</v>
      </c>
      <c r="R68" s="27">
        <v>0.01</v>
      </c>
      <c r="S68" s="27">
        <v>0.04</v>
      </c>
      <c r="T68" s="27">
        <v>0.02</v>
      </c>
      <c r="U68" s="27">
        <v>0.07</v>
      </c>
      <c r="V68" s="27">
        <v>0.03</v>
      </c>
    </row>
    <row r="69" spans="1:22" ht="14.25">
      <c r="A69" s="91" t="str">
        <f t="shared" si="3"/>
        <v>Final only</v>
      </c>
      <c r="B69" s="20" t="s">
        <v>33</v>
      </c>
      <c r="C69" s="43">
        <v>2</v>
      </c>
      <c r="D69" s="43">
        <v>2</v>
      </c>
      <c r="E69" s="43">
        <v>5</v>
      </c>
      <c r="F69" s="43">
        <v>6</v>
      </c>
      <c r="G69" s="43">
        <v>6</v>
      </c>
      <c r="H69" s="43">
        <v>1</v>
      </c>
      <c r="I69" s="43">
        <v>3</v>
      </c>
      <c r="J69" s="43">
        <v>2</v>
      </c>
      <c r="K69" s="43">
        <v>2</v>
      </c>
      <c r="L69" s="43">
        <v>1</v>
      </c>
      <c r="M69" s="28">
        <v>0.02</v>
      </c>
      <c r="N69" s="27">
        <v>0.02</v>
      </c>
      <c r="O69" s="27">
        <v>0.04</v>
      </c>
      <c r="P69" s="27">
        <v>0.04</v>
      </c>
      <c r="Q69" s="27">
        <v>0.05</v>
      </c>
      <c r="R69" s="27">
        <v>0.01</v>
      </c>
      <c r="S69" s="27">
        <v>0.03</v>
      </c>
      <c r="T69" s="27">
        <v>0.02</v>
      </c>
      <c r="U69" s="27">
        <v>0.02</v>
      </c>
      <c r="V69" s="27">
        <v>0.01</v>
      </c>
    </row>
    <row r="70" spans="1:22" ht="14.25">
      <c r="A70" s="91" t="str">
        <f t="shared" si="3"/>
        <v>Final only</v>
      </c>
      <c r="B70" s="20" t="s">
        <v>34</v>
      </c>
      <c r="C70" s="43">
        <v>4</v>
      </c>
      <c r="D70" s="43">
        <v>0</v>
      </c>
      <c r="E70" s="43">
        <v>2</v>
      </c>
      <c r="F70" s="43">
        <v>2</v>
      </c>
      <c r="G70" s="43">
        <v>2</v>
      </c>
      <c r="H70" s="43">
        <v>0</v>
      </c>
      <c r="I70" s="43">
        <v>1</v>
      </c>
      <c r="J70" s="43">
        <v>2</v>
      </c>
      <c r="K70" s="43">
        <v>0</v>
      </c>
      <c r="L70" s="43">
        <v>1</v>
      </c>
      <c r="M70" s="28">
        <v>0.03</v>
      </c>
      <c r="N70" s="27">
        <v>0</v>
      </c>
      <c r="O70" s="27">
        <v>0.02</v>
      </c>
      <c r="P70" s="27">
        <v>0.01</v>
      </c>
      <c r="Q70" s="27">
        <v>0.02</v>
      </c>
      <c r="R70" s="27">
        <v>0</v>
      </c>
      <c r="S70" s="27">
        <v>0.01</v>
      </c>
      <c r="T70" s="27">
        <v>0.02</v>
      </c>
      <c r="U70" s="27">
        <v>0</v>
      </c>
      <c r="V70" s="27">
        <v>0.01</v>
      </c>
    </row>
    <row r="71" spans="1:22" ht="14.25">
      <c r="A71" s="91" t="str">
        <f t="shared" si="3"/>
        <v>Final only</v>
      </c>
      <c r="B71" s="20" t="s">
        <v>35</v>
      </c>
      <c r="C71" s="43">
        <v>0</v>
      </c>
      <c r="D71" s="43">
        <v>0</v>
      </c>
      <c r="E71" s="43">
        <v>6</v>
      </c>
      <c r="F71" s="43">
        <v>1</v>
      </c>
      <c r="G71" s="43">
        <v>2</v>
      </c>
      <c r="H71" s="43">
        <v>5</v>
      </c>
      <c r="I71" s="43">
        <v>5</v>
      </c>
      <c r="J71" s="43">
        <v>4</v>
      </c>
      <c r="K71" s="43">
        <v>3</v>
      </c>
      <c r="L71" s="43">
        <v>4</v>
      </c>
      <c r="M71" s="28">
        <v>0</v>
      </c>
      <c r="N71" s="27">
        <v>0</v>
      </c>
      <c r="O71" s="27">
        <v>0.05</v>
      </c>
      <c r="P71" s="27">
        <v>0.01</v>
      </c>
      <c r="Q71" s="27">
        <v>0.02</v>
      </c>
      <c r="R71" s="27">
        <v>0.05</v>
      </c>
      <c r="S71" s="27">
        <v>0.04</v>
      </c>
      <c r="T71" s="27">
        <v>0.03</v>
      </c>
      <c r="U71" s="27">
        <v>0.03</v>
      </c>
      <c r="V71" s="27">
        <v>0.04</v>
      </c>
    </row>
    <row r="72" spans="1:22" ht="14.25">
      <c r="A72" s="91" t="str">
        <f t="shared" si="3"/>
        <v>Final only</v>
      </c>
      <c r="B72" s="20" t="s">
        <v>36</v>
      </c>
      <c r="C72" s="43">
        <v>8</v>
      </c>
      <c r="D72" s="43">
        <v>7</v>
      </c>
      <c r="E72" s="43">
        <v>0</v>
      </c>
      <c r="F72" s="43">
        <v>7</v>
      </c>
      <c r="G72" s="43">
        <v>5</v>
      </c>
      <c r="H72" s="43">
        <v>6</v>
      </c>
      <c r="I72" s="43">
        <v>5</v>
      </c>
      <c r="J72" s="43">
        <v>4</v>
      </c>
      <c r="K72" s="43">
        <v>4</v>
      </c>
      <c r="L72" s="43">
        <v>4</v>
      </c>
      <c r="M72" s="28">
        <v>0.07</v>
      </c>
      <c r="N72" s="27">
        <v>0.07</v>
      </c>
      <c r="O72" s="27">
        <v>0</v>
      </c>
      <c r="P72" s="27">
        <v>0.05</v>
      </c>
      <c r="Q72" s="27">
        <v>0.04</v>
      </c>
      <c r="R72" s="27">
        <v>0.06</v>
      </c>
      <c r="S72" s="27">
        <v>0.04</v>
      </c>
      <c r="T72" s="27">
        <v>0.03</v>
      </c>
      <c r="U72" s="27">
        <v>0.04</v>
      </c>
      <c r="V72" s="27">
        <v>0.04</v>
      </c>
    </row>
    <row r="73" spans="1:22" ht="14.25">
      <c r="A73" s="91" t="str">
        <f t="shared" si="3"/>
        <v>Final only</v>
      </c>
      <c r="B73" s="20" t="s">
        <v>37</v>
      </c>
      <c r="C73" s="43">
        <v>2</v>
      </c>
      <c r="D73" s="43">
        <v>7</v>
      </c>
      <c r="E73" s="43">
        <v>5</v>
      </c>
      <c r="F73" s="43">
        <v>7</v>
      </c>
      <c r="G73" s="43">
        <v>7</v>
      </c>
      <c r="H73" s="43">
        <v>5</v>
      </c>
      <c r="I73" s="43">
        <v>5</v>
      </c>
      <c r="J73" s="43">
        <v>12</v>
      </c>
      <c r="K73" s="43">
        <v>4</v>
      </c>
      <c r="L73" s="43">
        <v>9</v>
      </c>
      <c r="M73" s="28">
        <v>0.02</v>
      </c>
      <c r="N73" s="27">
        <v>0.07</v>
      </c>
      <c r="O73" s="27">
        <v>0.04</v>
      </c>
      <c r="P73" s="27">
        <v>0.05</v>
      </c>
      <c r="Q73" s="27">
        <v>0.06</v>
      </c>
      <c r="R73" s="27">
        <v>0.05</v>
      </c>
      <c r="S73" s="27">
        <v>0.04</v>
      </c>
      <c r="T73" s="27">
        <v>0.09</v>
      </c>
      <c r="U73" s="27">
        <v>0.04</v>
      </c>
      <c r="V73" s="27">
        <v>0.1</v>
      </c>
    </row>
    <row r="74" spans="1:22" ht="14.25">
      <c r="A74" s="91" t="str">
        <f t="shared" si="3"/>
        <v>Final only</v>
      </c>
      <c r="B74" s="20" t="s">
        <v>38</v>
      </c>
      <c r="C74" s="43">
        <v>8</v>
      </c>
      <c r="D74" s="43">
        <v>6</v>
      </c>
      <c r="E74" s="43">
        <v>3</v>
      </c>
      <c r="F74" s="43">
        <v>6</v>
      </c>
      <c r="G74" s="43">
        <v>9</v>
      </c>
      <c r="H74" s="43">
        <v>5</v>
      </c>
      <c r="I74" s="43">
        <v>8</v>
      </c>
      <c r="J74" s="43">
        <v>11</v>
      </c>
      <c r="K74" s="43">
        <v>7</v>
      </c>
      <c r="L74" s="43">
        <v>6</v>
      </c>
      <c r="M74" s="28">
        <v>0.07</v>
      </c>
      <c r="N74" s="27">
        <v>0.06</v>
      </c>
      <c r="O74" s="27">
        <v>0.02</v>
      </c>
      <c r="P74" s="27">
        <v>0.04</v>
      </c>
      <c r="Q74" s="27">
        <v>0.07</v>
      </c>
      <c r="R74" s="27">
        <v>0.05</v>
      </c>
      <c r="S74" s="27">
        <v>0.07</v>
      </c>
      <c r="T74" s="27">
        <v>0.08</v>
      </c>
      <c r="U74" s="27">
        <v>0.08</v>
      </c>
      <c r="V74" s="27">
        <v>0.06</v>
      </c>
    </row>
    <row r="75" spans="1:22" ht="14.25">
      <c r="A75" s="91" t="str">
        <f t="shared" si="3"/>
        <v>Final only</v>
      </c>
      <c r="B75" s="20" t="s">
        <v>39</v>
      </c>
      <c r="C75" s="43">
        <v>1</v>
      </c>
      <c r="D75" s="43">
        <v>0</v>
      </c>
      <c r="E75" s="43">
        <v>3</v>
      </c>
      <c r="F75" s="43">
        <v>3</v>
      </c>
      <c r="G75" s="43">
        <v>3</v>
      </c>
      <c r="H75" s="43">
        <v>6</v>
      </c>
      <c r="I75" s="43">
        <v>6</v>
      </c>
      <c r="J75" s="43">
        <v>2</v>
      </c>
      <c r="K75" s="43">
        <v>0</v>
      </c>
      <c r="L75" s="43">
        <v>5</v>
      </c>
      <c r="M75" s="28">
        <v>0.01</v>
      </c>
      <c r="N75" s="27">
        <v>0</v>
      </c>
      <c r="O75" s="27">
        <v>0.02</v>
      </c>
      <c r="P75" s="27">
        <v>0.02</v>
      </c>
      <c r="Q75" s="27">
        <v>0.02</v>
      </c>
      <c r="R75" s="27">
        <v>0.06</v>
      </c>
      <c r="S75" s="27">
        <v>0.05</v>
      </c>
      <c r="T75" s="27">
        <v>0.02</v>
      </c>
      <c r="U75" s="27">
        <v>0</v>
      </c>
      <c r="V75" s="27">
        <v>0.05</v>
      </c>
    </row>
    <row r="76" spans="1:22" ht="14.25">
      <c r="A76" s="92" t="str">
        <f t="shared" si="3"/>
        <v>Final only</v>
      </c>
      <c r="B76" s="5" t="s">
        <v>0</v>
      </c>
      <c r="C76" s="65">
        <v>119</v>
      </c>
      <c r="D76" s="65">
        <v>101</v>
      </c>
      <c r="E76" s="65">
        <v>129</v>
      </c>
      <c r="F76" s="65">
        <v>144</v>
      </c>
      <c r="G76" s="65">
        <v>127</v>
      </c>
      <c r="H76" s="65">
        <v>98</v>
      </c>
      <c r="I76" s="65">
        <v>113</v>
      </c>
      <c r="J76" s="65">
        <v>131</v>
      </c>
      <c r="K76" s="65">
        <v>90</v>
      </c>
      <c r="L76" s="65">
        <v>94</v>
      </c>
      <c r="M76" s="62">
        <v>1</v>
      </c>
      <c r="N76" s="66">
        <v>1</v>
      </c>
      <c r="O76" s="66">
        <v>1</v>
      </c>
      <c r="P76" s="66">
        <v>1</v>
      </c>
      <c r="Q76" s="66">
        <v>1</v>
      </c>
      <c r="R76" s="66">
        <v>1</v>
      </c>
      <c r="S76" s="66">
        <v>1</v>
      </c>
      <c r="T76" s="66">
        <v>1</v>
      </c>
      <c r="U76" s="66">
        <v>1</v>
      </c>
      <c r="V76" s="66">
        <v>1</v>
      </c>
    </row>
  </sheetData>
  <autoFilter ref="A8:B8"/>
  <mergeCells count="13">
    <mergeCell ref="A9:A25"/>
    <mergeCell ref="A26:A42"/>
    <mergeCell ref="A43:A59"/>
    <mergeCell ref="A60:A76"/>
    <mergeCell ref="A1:V1"/>
    <mergeCell ref="A2:V2"/>
    <mergeCell ref="A4:V4"/>
    <mergeCell ref="A5:V5"/>
    <mergeCell ref="A6:V6"/>
    <mergeCell ref="A7:B7"/>
    <mergeCell ref="C7:L7"/>
    <mergeCell ref="M7:V7"/>
    <mergeCell ref="A3:V3"/>
  </mergeCells>
  <hyperlinks>
    <hyperlink ref="A4:E4" location="'Definitions and data notes'!A1" display="For more information on how to interpret these figures, please read the Definitions and data notes."/>
    <hyperlink ref="A5:E5" location="Contents!A1" display="Back to Contents page"/>
  </hyperlinks>
  <printOptions/>
  <pageMargins left="0.7" right="0.7" top="0.75" bottom="0.75" header="0.3" footer="0.3"/>
  <pageSetup fitToHeight="1" fitToWidth="1" horizontalDpi="600" verticalDpi="600" orientation="landscape" paperSize="8" scale="8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B9949-ED9F-4F1E-8652-402FFAB81C94}">
  <sheetPr>
    <pageSetUpPr fitToPage="1"/>
  </sheetPr>
  <dimension ref="A1:V113"/>
  <sheetViews>
    <sheetView workbookViewId="0" topLeftCell="A1">
      <pane ySplit="9" topLeftCell="A10" activePane="bottomLeft" state="frozen"/>
      <selection pane="bottomLeft" activeCell="A1" sqref="A1:V1"/>
    </sheetView>
  </sheetViews>
  <sheetFormatPr defaultColWidth="9.00390625" defaultRowHeight="14.25"/>
  <cols>
    <col min="1" max="1" width="17.625" style="0" customWidth="1"/>
    <col min="2" max="2" width="15.625" style="0" customWidth="1"/>
    <col min="3" max="22" width="8.125" style="0" customWidth="1"/>
  </cols>
  <sheetData>
    <row r="1" spans="1:22" s="9" customFormat="1" ht="15">
      <c r="A1" s="84" t="s">
        <v>114</v>
      </c>
      <c r="B1" s="84"/>
      <c r="C1" s="84"/>
      <c r="D1" s="84"/>
      <c r="E1" s="84"/>
      <c r="F1" s="84"/>
      <c r="G1" s="84"/>
      <c r="H1" s="84"/>
      <c r="I1" s="84"/>
      <c r="J1" s="84"/>
      <c r="K1" s="84"/>
      <c r="L1" s="84"/>
      <c r="M1" s="84"/>
      <c r="N1" s="84"/>
      <c r="O1" s="84"/>
      <c r="P1" s="84"/>
      <c r="Q1" s="84"/>
      <c r="R1" s="84"/>
      <c r="S1" s="84"/>
      <c r="T1" s="84"/>
      <c r="U1" s="84"/>
      <c r="V1" s="84"/>
    </row>
    <row r="2" spans="1:22" s="16" customFormat="1" ht="14.25" customHeight="1">
      <c r="A2" s="96" t="s">
        <v>120</v>
      </c>
      <c r="B2" s="96"/>
      <c r="C2" s="96"/>
      <c r="D2" s="96"/>
      <c r="E2" s="96"/>
      <c r="F2" s="96"/>
      <c r="G2" s="96"/>
      <c r="H2" s="96"/>
      <c r="I2" s="96"/>
      <c r="J2" s="96"/>
      <c r="K2" s="96"/>
      <c r="L2" s="96"/>
      <c r="M2" s="96"/>
      <c r="N2" s="96"/>
      <c r="O2" s="96"/>
      <c r="P2" s="96"/>
      <c r="Q2" s="96"/>
      <c r="R2" s="96"/>
      <c r="S2" s="96"/>
      <c r="T2" s="96"/>
      <c r="U2" s="96"/>
      <c r="V2" s="96"/>
    </row>
    <row r="3" spans="1:22" s="16" customFormat="1" ht="14.25">
      <c r="A3" s="94" t="s">
        <v>85</v>
      </c>
      <c r="B3" s="94"/>
      <c r="C3" s="94"/>
      <c r="D3" s="94"/>
      <c r="E3" s="94"/>
      <c r="F3" s="94"/>
      <c r="G3" s="94"/>
      <c r="H3" s="94"/>
      <c r="I3" s="94"/>
      <c r="J3" s="94"/>
      <c r="K3" s="94"/>
      <c r="L3" s="94"/>
      <c r="M3" s="94"/>
      <c r="N3" s="94"/>
      <c r="O3" s="94"/>
      <c r="P3" s="94"/>
      <c r="Q3" s="94"/>
      <c r="R3" s="94"/>
      <c r="S3" s="94"/>
      <c r="T3" s="94"/>
      <c r="U3" s="94"/>
      <c r="V3" s="94"/>
    </row>
    <row r="4" spans="1:22" s="16" customFormat="1" ht="24.75" customHeight="1">
      <c r="A4" s="96" t="s">
        <v>67</v>
      </c>
      <c r="B4" s="96"/>
      <c r="C4" s="96"/>
      <c r="D4" s="96"/>
      <c r="E4" s="96"/>
      <c r="F4" s="96"/>
      <c r="G4" s="96"/>
      <c r="H4" s="96"/>
      <c r="I4" s="96"/>
      <c r="J4" s="96"/>
      <c r="K4" s="96"/>
      <c r="L4" s="96"/>
      <c r="M4" s="96"/>
      <c r="N4" s="96"/>
      <c r="O4" s="96"/>
      <c r="P4" s="96"/>
      <c r="Q4" s="96"/>
      <c r="R4" s="96"/>
      <c r="S4" s="96"/>
      <c r="T4" s="96"/>
      <c r="U4" s="96"/>
      <c r="V4" s="96"/>
    </row>
    <row r="5" spans="1:22" s="14" customFormat="1" ht="14.25" customHeight="1">
      <c r="A5" s="90" t="s">
        <v>42</v>
      </c>
      <c r="B5" s="90"/>
      <c r="C5" s="90"/>
      <c r="D5" s="90"/>
      <c r="E5" s="90"/>
      <c r="F5" s="90"/>
      <c r="G5" s="90"/>
      <c r="H5" s="90"/>
      <c r="I5" s="90"/>
      <c r="J5" s="90"/>
      <c r="K5" s="90"/>
      <c r="L5" s="90"/>
      <c r="M5" s="90"/>
      <c r="N5" s="90"/>
      <c r="O5" s="90"/>
      <c r="P5" s="90"/>
      <c r="Q5" s="90"/>
      <c r="R5" s="90"/>
      <c r="S5" s="90"/>
      <c r="T5" s="90"/>
      <c r="U5" s="90"/>
      <c r="V5" s="90"/>
    </row>
    <row r="6" spans="1:22" s="14" customFormat="1" ht="14.25">
      <c r="A6" s="90" t="s">
        <v>43</v>
      </c>
      <c r="B6" s="90"/>
      <c r="C6" s="90"/>
      <c r="D6" s="90"/>
      <c r="E6" s="90"/>
      <c r="F6" s="90"/>
      <c r="G6" s="90"/>
      <c r="H6" s="90"/>
      <c r="I6" s="90"/>
      <c r="J6" s="90"/>
      <c r="K6" s="90"/>
      <c r="L6" s="90"/>
      <c r="M6" s="90"/>
      <c r="N6" s="90"/>
      <c r="O6" s="90"/>
      <c r="P6" s="90"/>
      <c r="Q6" s="90"/>
      <c r="R6" s="90"/>
      <c r="S6" s="90"/>
      <c r="T6" s="90"/>
      <c r="U6" s="90"/>
      <c r="V6" s="90"/>
    </row>
    <row r="7" spans="1:22" s="15" customFormat="1" ht="14.25">
      <c r="A7" s="96" t="s">
        <v>128</v>
      </c>
      <c r="B7" s="96"/>
      <c r="C7" s="96"/>
      <c r="D7" s="96"/>
      <c r="E7" s="96"/>
      <c r="F7" s="96"/>
      <c r="G7" s="96"/>
      <c r="H7" s="96"/>
      <c r="I7" s="96"/>
      <c r="J7" s="96"/>
      <c r="K7" s="96"/>
      <c r="L7" s="96"/>
      <c r="M7" s="96"/>
      <c r="N7" s="96"/>
      <c r="O7" s="96"/>
      <c r="P7" s="96"/>
      <c r="Q7" s="96"/>
      <c r="R7" s="96"/>
      <c r="S7" s="96"/>
      <c r="T7" s="96"/>
      <c r="U7" s="96"/>
      <c r="V7" s="96"/>
    </row>
    <row r="8" spans="1:22" s="22" customFormat="1" ht="14.25">
      <c r="A8" s="95" t="s">
        <v>68</v>
      </c>
      <c r="B8" s="95"/>
      <c r="C8" s="88" t="s">
        <v>106</v>
      </c>
      <c r="D8" s="88"/>
      <c r="E8" s="88"/>
      <c r="F8" s="88"/>
      <c r="G8" s="88"/>
      <c r="H8" s="88"/>
      <c r="I8" s="88"/>
      <c r="J8" s="88"/>
      <c r="K8" s="88"/>
      <c r="L8" s="88"/>
      <c r="M8" s="89" t="s">
        <v>65</v>
      </c>
      <c r="N8" s="88"/>
      <c r="O8" s="88"/>
      <c r="P8" s="88"/>
      <c r="Q8" s="88"/>
      <c r="R8" s="88"/>
      <c r="S8" s="88"/>
      <c r="T8" s="88"/>
      <c r="U8" s="88"/>
      <c r="V8" s="88"/>
    </row>
    <row r="9" spans="1:22" s="36" customFormat="1" ht="14.25">
      <c r="A9" s="6" t="s">
        <v>63</v>
      </c>
      <c r="B9" s="6"/>
      <c r="C9" s="8" t="s">
        <v>86</v>
      </c>
      <c r="D9" s="8" t="s">
        <v>87</v>
      </c>
      <c r="E9" s="8" t="s">
        <v>88</v>
      </c>
      <c r="F9" s="8" t="s">
        <v>89</v>
      </c>
      <c r="G9" s="8" t="s">
        <v>90</v>
      </c>
      <c r="H9" s="8" t="s">
        <v>91</v>
      </c>
      <c r="I9" s="8" t="s">
        <v>92</v>
      </c>
      <c r="J9" s="8" t="s">
        <v>94</v>
      </c>
      <c r="K9" s="8" t="s">
        <v>95</v>
      </c>
      <c r="L9" s="8" t="s">
        <v>109</v>
      </c>
      <c r="M9" s="26" t="s">
        <v>86</v>
      </c>
      <c r="N9" s="8" t="s">
        <v>87</v>
      </c>
      <c r="O9" s="8" t="s">
        <v>88</v>
      </c>
      <c r="P9" s="8" t="s">
        <v>89</v>
      </c>
      <c r="Q9" s="8" t="s">
        <v>90</v>
      </c>
      <c r="R9" s="8" t="s">
        <v>91</v>
      </c>
      <c r="S9" s="8" t="s">
        <v>92</v>
      </c>
      <c r="T9" s="8" t="s">
        <v>94</v>
      </c>
      <c r="U9" s="8" t="s">
        <v>95</v>
      </c>
      <c r="V9" s="8" t="s">
        <v>109</v>
      </c>
    </row>
    <row r="10" spans="1:22" s="9" customFormat="1" ht="14.25" customHeight="1">
      <c r="A10" s="91" t="s">
        <v>64</v>
      </c>
      <c r="B10" s="30" t="s">
        <v>0</v>
      </c>
      <c r="C10" s="37">
        <v>1088</v>
      </c>
      <c r="D10" s="37">
        <v>1079</v>
      </c>
      <c r="E10" s="37">
        <v>1218</v>
      </c>
      <c r="F10" s="37">
        <v>1211</v>
      </c>
      <c r="G10" s="37">
        <v>1219</v>
      </c>
      <c r="H10" s="37">
        <v>1153</v>
      </c>
      <c r="I10" s="37">
        <v>1220</v>
      </c>
      <c r="J10" s="37">
        <v>1376</v>
      </c>
      <c r="K10" s="37">
        <v>1372</v>
      </c>
      <c r="L10" s="37">
        <v>1571</v>
      </c>
      <c r="M10" s="38">
        <v>1</v>
      </c>
      <c r="N10" s="39">
        <v>1</v>
      </c>
      <c r="O10" s="39">
        <v>1</v>
      </c>
      <c r="P10" s="39">
        <v>1</v>
      </c>
      <c r="Q10" s="39">
        <v>1</v>
      </c>
      <c r="R10" s="39">
        <v>1</v>
      </c>
      <c r="S10" s="39">
        <v>1</v>
      </c>
      <c r="T10" s="39">
        <v>1</v>
      </c>
      <c r="U10" s="39">
        <v>1</v>
      </c>
      <c r="V10" s="39">
        <v>1</v>
      </c>
    </row>
    <row r="11" spans="1:22" s="9" customFormat="1" ht="14.25" customHeight="1">
      <c r="A11" s="91" t="s">
        <v>64</v>
      </c>
      <c r="B11" s="31" t="s">
        <v>48</v>
      </c>
      <c r="C11" s="40"/>
      <c r="D11" s="40"/>
      <c r="E11" s="40"/>
      <c r="F11" s="40"/>
      <c r="G11" s="40"/>
      <c r="H11" s="40"/>
      <c r="I11" s="40"/>
      <c r="J11" s="40"/>
      <c r="K11" s="40"/>
      <c r="L11" s="40"/>
      <c r="M11" s="41"/>
      <c r="N11" s="42"/>
      <c r="O11" s="42"/>
      <c r="P11" s="42"/>
      <c r="Q11" s="42"/>
      <c r="R11" s="42"/>
      <c r="S11" s="42"/>
      <c r="T11" s="42"/>
      <c r="U11" s="42"/>
      <c r="V11" s="42"/>
    </row>
    <row r="12" spans="1:22" s="9" customFormat="1" ht="14.25" customHeight="1">
      <c r="A12" s="91" t="s">
        <v>64</v>
      </c>
      <c r="B12" s="20" t="s">
        <v>49</v>
      </c>
      <c r="C12" s="43">
        <v>230</v>
      </c>
      <c r="D12" s="43">
        <v>231</v>
      </c>
      <c r="E12" s="43">
        <v>250</v>
      </c>
      <c r="F12" s="43">
        <v>244</v>
      </c>
      <c r="G12" s="43">
        <v>253</v>
      </c>
      <c r="H12" s="43">
        <v>234</v>
      </c>
      <c r="I12" s="43">
        <v>216</v>
      </c>
      <c r="J12" s="43">
        <v>248</v>
      </c>
      <c r="K12" s="43">
        <v>201</v>
      </c>
      <c r="L12" s="43">
        <v>222</v>
      </c>
      <c r="M12" s="44">
        <v>0.21</v>
      </c>
      <c r="N12" s="45">
        <v>0.21</v>
      </c>
      <c r="O12" s="45">
        <v>0.21</v>
      </c>
      <c r="P12" s="45">
        <v>0.2</v>
      </c>
      <c r="Q12" s="45">
        <v>0.21</v>
      </c>
      <c r="R12" s="45">
        <v>0.2</v>
      </c>
      <c r="S12" s="45">
        <v>0.18</v>
      </c>
      <c r="T12" s="45">
        <v>0.18</v>
      </c>
      <c r="U12" s="45">
        <v>0.15</v>
      </c>
      <c r="V12" s="45">
        <v>0.14</v>
      </c>
    </row>
    <row r="13" spans="1:22" s="9" customFormat="1" ht="14.25" customHeight="1">
      <c r="A13" s="91" t="s">
        <v>64</v>
      </c>
      <c r="B13" s="20" t="s">
        <v>50</v>
      </c>
      <c r="C13" s="43">
        <v>854</v>
      </c>
      <c r="D13" s="43">
        <v>844</v>
      </c>
      <c r="E13" s="43">
        <v>962</v>
      </c>
      <c r="F13" s="43">
        <v>955</v>
      </c>
      <c r="G13" s="43">
        <v>949</v>
      </c>
      <c r="H13" s="43">
        <v>905</v>
      </c>
      <c r="I13" s="43">
        <v>986</v>
      </c>
      <c r="J13" s="43">
        <v>1116</v>
      </c>
      <c r="K13" s="43">
        <v>1160</v>
      </c>
      <c r="L13" s="43">
        <v>1332</v>
      </c>
      <c r="M13" s="44">
        <v>0.78</v>
      </c>
      <c r="N13" s="45">
        <v>0.78</v>
      </c>
      <c r="O13" s="45">
        <v>0.79</v>
      </c>
      <c r="P13" s="45">
        <v>0.79</v>
      </c>
      <c r="Q13" s="45">
        <v>0.78</v>
      </c>
      <c r="R13" s="45">
        <v>0.78</v>
      </c>
      <c r="S13" s="45">
        <v>0.81</v>
      </c>
      <c r="T13" s="45">
        <v>0.81</v>
      </c>
      <c r="U13" s="45">
        <v>0.85</v>
      </c>
      <c r="V13" s="45">
        <v>0.85</v>
      </c>
    </row>
    <row r="14" spans="1:22" s="9" customFormat="1" ht="14.25" customHeight="1">
      <c r="A14" s="91" t="s">
        <v>64</v>
      </c>
      <c r="B14" s="57" t="s">
        <v>81</v>
      </c>
      <c r="C14" s="58">
        <v>1</v>
      </c>
      <c r="D14" s="58">
        <v>1</v>
      </c>
      <c r="E14" s="58">
        <v>4</v>
      </c>
      <c r="F14" s="58">
        <v>9</v>
      </c>
      <c r="G14" s="58">
        <v>14</v>
      </c>
      <c r="H14" s="58">
        <v>13</v>
      </c>
      <c r="I14" s="58">
        <v>15</v>
      </c>
      <c r="J14" s="58">
        <v>7</v>
      </c>
      <c r="K14" s="58">
        <v>9</v>
      </c>
      <c r="L14" s="58">
        <v>13</v>
      </c>
      <c r="M14" s="59" t="s">
        <v>96</v>
      </c>
      <c r="N14" s="60" t="s">
        <v>96</v>
      </c>
      <c r="O14" s="60" t="s">
        <v>96</v>
      </c>
      <c r="P14" s="60">
        <v>0.01</v>
      </c>
      <c r="Q14" s="60">
        <v>0.01</v>
      </c>
      <c r="R14" s="60">
        <v>0.01</v>
      </c>
      <c r="S14" s="60">
        <v>0.01</v>
      </c>
      <c r="T14" s="60">
        <v>0.01</v>
      </c>
      <c r="U14" s="60">
        <v>0.01</v>
      </c>
      <c r="V14" s="60">
        <v>0.01</v>
      </c>
    </row>
    <row r="15" spans="1:22" s="9" customFormat="1" ht="14.25" customHeight="1">
      <c r="A15" s="91" t="s">
        <v>64</v>
      </c>
      <c r="B15" s="5" t="s">
        <v>51</v>
      </c>
      <c r="C15" s="46">
        <v>3</v>
      </c>
      <c r="D15" s="46">
        <v>3</v>
      </c>
      <c r="E15" s="46">
        <v>2</v>
      </c>
      <c r="F15" s="46">
        <v>3</v>
      </c>
      <c r="G15" s="46">
        <v>3</v>
      </c>
      <c r="H15" s="46">
        <v>1</v>
      </c>
      <c r="I15" s="46">
        <v>3</v>
      </c>
      <c r="J15" s="46">
        <v>5</v>
      </c>
      <c r="K15" s="46">
        <v>2</v>
      </c>
      <c r="L15" s="46">
        <v>4</v>
      </c>
      <c r="M15" s="47" t="s">
        <v>96</v>
      </c>
      <c r="N15" s="48" t="s">
        <v>96</v>
      </c>
      <c r="O15" s="48" t="s">
        <v>96</v>
      </c>
      <c r="P15" s="48" t="s">
        <v>96</v>
      </c>
      <c r="Q15" s="48" t="s">
        <v>96</v>
      </c>
      <c r="R15" s="48" t="s">
        <v>96</v>
      </c>
      <c r="S15" s="48" t="s">
        <v>96</v>
      </c>
      <c r="T15" s="48" t="s">
        <v>96</v>
      </c>
      <c r="U15" s="48" t="s">
        <v>96</v>
      </c>
      <c r="V15" s="48" t="s">
        <v>96</v>
      </c>
    </row>
    <row r="16" spans="1:22" s="9" customFormat="1" ht="14.25" customHeight="1">
      <c r="A16" s="91" t="s">
        <v>64</v>
      </c>
      <c r="B16" s="49" t="s">
        <v>52</v>
      </c>
      <c r="C16" s="50"/>
      <c r="D16" s="50"/>
      <c r="E16" s="50"/>
      <c r="F16" s="50"/>
      <c r="G16" s="50"/>
      <c r="H16" s="50"/>
      <c r="I16" s="50"/>
      <c r="J16" s="50"/>
      <c r="K16" s="50"/>
      <c r="L16" s="50"/>
      <c r="M16" s="51"/>
      <c r="N16" s="52"/>
      <c r="O16" s="52"/>
      <c r="P16" s="52"/>
      <c r="Q16" s="52"/>
      <c r="R16" s="52"/>
      <c r="S16" s="52"/>
      <c r="T16" s="52"/>
      <c r="U16" s="52"/>
      <c r="V16" s="52"/>
    </row>
    <row r="17" spans="1:22" s="9" customFormat="1" ht="14.25" customHeight="1">
      <c r="A17" s="91" t="s">
        <v>64</v>
      </c>
      <c r="B17" s="20" t="s">
        <v>53</v>
      </c>
      <c r="C17" s="43">
        <v>607</v>
      </c>
      <c r="D17" s="43">
        <v>665</v>
      </c>
      <c r="E17" s="43">
        <v>728</v>
      </c>
      <c r="F17" s="43">
        <v>743</v>
      </c>
      <c r="G17" s="43">
        <v>690</v>
      </c>
      <c r="H17" s="43">
        <v>641</v>
      </c>
      <c r="I17" s="43">
        <v>649</v>
      </c>
      <c r="J17" s="43">
        <v>750</v>
      </c>
      <c r="K17" s="43">
        <v>703</v>
      </c>
      <c r="L17" s="43">
        <v>782</v>
      </c>
      <c r="M17" s="44">
        <v>0.56</v>
      </c>
      <c r="N17" s="45">
        <v>0.62</v>
      </c>
      <c r="O17" s="45">
        <v>0.6</v>
      </c>
      <c r="P17" s="45">
        <v>0.61</v>
      </c>
      <c r="Q17" s="45">
        <v>0.57</v>
      </c>
      <c r="R17" s="45">
        <v>0.56</v>
      </c>
      <c r="S17" s="45">
        <v>0.53</v>
      </c>
      <c r="T17" s="45">
        <v>0.55</v>
      </c>
      <c r="U17" s="45">
        <v>0.51</v>
      </c>
      <c r="V17" s="45">
        <v>0.5</v>
      </c>
    </row>
    <row r="18" spans="1:22" s="9" customFormat="1" ht="14.25" customHeight="1">
      <c r="A18" s="91" t="s">
        <v>64</v>
      </c>
      <c r="B18" s="20" t="s">
        <v>54</v>
      </c>
      <c r="C18" s="43">
        <v>280</v>
      </c>
      <c r="D18" s="43">
        <v>247</v>
      </c>
      <c r="E18" s="43">
        <v>279</v>
      </c>
      <c r="F18" s="43">
        <v>261</v>
      </c>
      <c r="G18" s="43">
        <v>293</v>
      </c>
      <c r="H18" s="43">
        <v>260</v>
      </c>
      <c r="I18" s="43">
        <v>296</v>
      </c>
      <c r="J18" s="43">
        <v>373</v>
      </c>
      <c r="K18" s="43">
        <v>334</v>
      </c>
      <c r="L18" s="43">
        <v>388</v>
      </c>
      <c r="M18" s="44">
        <v>0.26</v>
      </c>
      <c r="N18" s="45">
        <v>0.23</v>
      </c>
      <c r="O18" s="45">
        <v>0.23</v>
      </c>
      <c r="P18" s="45">
        <v>0.22</v>
      </c>
      <c r="Q18" s="45">
        <v>0.24</v>
      </c>
      <c r="R18" s="45">
        <v>0.23</v>
      </c>
      <c r="S18" s="45">
        <v>0.24</v>
      </c>
      <c r="T18" s="45">
        <v>0.27</v>
      </c>
      <c r="U18" s="45">
        <v>0.24</v>
      </c>
      <c r="V18" s="45">
        <v>0.25</v>
      </c>
    </row>
    <row r="19" spans="1:22" s="9" customFormat="1" ht="14.25" customHeight="1">
      <c r="A19" s="91" t="s">
        <v>64</v>
      </c>
      <c r="B19" s="20" t="s">
        <v>55</v>
      </c>
      <c r="C19" s="43">
        <v>77</v>
      </c>
      <c r="D19" s="43">
        <v>56</v>
      </c>
      <c r="E19" s="43">
        <v>69</v>
      </c>
      <c r="F19" s="43">
        <v>76</v>
      </c>
      <c r="G19" s="43">
        <v>74</v>
      </c>
      <c r="H19" s="43">
        <v>67</v>
      </c>
      <c r="I19" s="43">
        <v>78</v>
      </c>
      <c r="J19" s="43">
        <v>103</v>
      </c>
      <c r="K19" s="43">
        <v>139</v>
      </c>
      <c r="L19" s="43">
        <v>150</v>
      </c>
      <c r="M19" s="44">
        <v>0.07</v>
      </c>
      <c r="N19" s="45">
        <v>0.05</v>
      </c>
      <c r="O19" s="45">
        <v>0.06</v>
      </c>
      <c r="P19" s="45">
        <v>0.06</v>
      </c>
      <c r="Q19" s="45">
        <v>0.06</v>
      </c>
      <c r="R19" s="45">
        <v>0.06</v>
      </c>
      <c r="S19" s="45">
        <v>0.06</v>
      </c>
      <c r="T19" s="45">
        <v>0.07</v>
      </c>
      <c r="U19" s="45">
        <v>0.1</v>
      </c>
      <c r="V19" s="45">
        <v>0.1</v>
      </c>
    </row>
    <row r="20" spans="1:22" s="9" customFormat="1" ht="14.25" customHeight="1">
      <c r="A20" s="91" t="s">
        <v>64</v>
      </c>
      <c r="B20" s="20" t="s">
        <v>56</v>
      </c>
      <c r="C20" s="43">
        <v>53</v>
      </c>
      <c r="D20" s="43">
        <v>40</v>
      </c>
      <c r="E20" s="43">
        <v>70</v>
      </c>
      <c r="F20" s="43">
        <v>57</v>
      </c>
      <c r="G20" s="43">
        <v>60</v>
      </c>
      <c r="H20" s="43">
        <v>59</v>
      </c>
      <c r="I20" s="43">
        <v>61</v>
      </c>
      <c r="J20" s="43">
        <v>70</v>
      </c>
      <c r="K20" s="43">
        <v>73</v>
      </c>
      <c r="L20" s="43">
        <v>78</v>
      </c>
      <c r="M20" s="44">
        <v>0.05</v>
      </c>
      <c r="N20" s="45">
        <v>0.04</v>
      </c>
      <c r="O20" s="45">
        <v>0.06</v>
      </c>
      <c r="P20" s="45">
        <v>0.05</v>
      </c>
      <c r="Q20" s="45">
        <v>0.05</v>
      </c>
      <c r="R20" s="45">
        <v>0.05</v>
      </c>
      <c r="S20" s="45">
        <v>0.05</v>
      </c>
      <c r="T20" s="45">
        <v>0.05</v>
      </c>
      <c r="U20" s="45">
        <v>0.05</v>
      </c>
      <c r="V20" s="45">
        <v>0.05</v>
      </c>
    </row>
    <row r="21" spans="1:22" s="9" customFormat="1" ht="14.25" customHeight="1">
      <c r="A21" s="91" t="s">
        <v>64</v>
      </c>
      <c r="B21" s="20" t="s">
        <v>2</v>
      </c>
      <c r="C21" s="43">
        <v>24</v>
      </c>
      <c r="D21" s="43">
        <v>22</v>
      </c>
      <c r="E21" s="43">
        <v>26</v>
      </c>
      <c r="F21" s="43">
        <v>24</v>
      </c>
      <c r="G21" s="43">
        <v>29</v>
      </c>
      <c r="H21" s="43">
        <v>30</v>
      </c>
      <c r="I21" s="43">
        <v>41</v>
      </c>
      <c r="J21" s="43">
        <v>28</v>
      </c>
      <c r="K21" s="43">
        <v>32</v>
      </c>
      <c r="L21" s="43">
        <v>32</v>
      </c>
      <c r="M21" s="44">
        <v>0.02</v>
      </c>
      <c r="N21" s="45">
        <v>0.02</v>
      </c>
      <c r="O21" s="45">
        <v>0.02</v>
      </c>
      <c r="P21" s="45">
        <v>0.02</v>
      </c>
      <c r="Q21" s="45">
        <v>0.02</v>
      </c>
      <c r="R21" s="45">
        <v>0.03</v>
      </c>
      <c r="S21" s="45">
        <v>0.03</v>
      </c>
      <c r="T21" s="45">
        <v>0.02</v>
      </c>
      <c r="U21" s="45">
        <v>0.02</v>
      </c>
      <c r="V21" s="45">
        <v>0.02</v>
      </c>
    </row>
    <row r="22" spans="1:22" s="9" customFormat="1" ht="14.25" customHeight="1">
      <c r="A22" s="91" t="s">
        <v>64</v>
      </c>
      <c r="B22" s="5" t="s">
        <v>51</v>
      </c>
      <c r="C22" s="46">
        <v>88</v>
      </c>
      <c r="D22" s="46">
        <v>88</v>
      </c>
      <c r="E22" s="46">
        <v>104</v>
      </c>
      <c r="F22" s="46">
        <v>101</v>
      </c>
      <c r="G22" s="46">
        <v>117</v>
      </c>
      <c r="H22" s="46">
        <v>127</v>
      </c>
      <c r="I22" s="46">
        <v>140</v>
      </c>
      <c r="J22" s="46">
        <v>112</v>
      </c>
      <c r="K22" s="46">
        <v>142</v>
      </c>
      <c r="L22" s="46">
        <v>188</v>
      </c>
      <c r="M22" s="47">
        <v>0.08</v>
      </c>
      <c r="N22" s="48">
        <v>0.08</v>
      </c>
      <c r="O22" s="48">
        <v>0.09</v>
      </c>
      <c r="P22" s="48">
        <v>0.08</v>
      </c>
      <c r="Q22" s="48">
        <v>0.1</v>
      </c>
      <c r="R22" s="48">
        <v>0.11</v>
      </c>
      <c r="S22" s="48">
        <v>0.11</v>
      </c>
      <c r="T22" s="48">
        <v>0.08</v>
      </c>
      <c r="U22" s="48">
        <v>0.1</v>
      </c>
      <c r="V22" s="48">
        <v>0.12</v>
      </c>
    </row>
    <row r="23" spans="1:22" s="9" customFormat="1" ht="14.25" customHeight="1">
      <c r="A23" s="91" t="s">
        <v>64</v>
      </c>
      <c r="B23" s="31" t="s">
        <v>66</v>
      </c>
      <c r="C23" s="40"/>
      <c r="D23" s="40"/>
      <c r="E23" s="40"/>
      <c r="F23" s="40"/>
      <c r="G23" s="40"/>
      <c r="H23" s="40"/>
      <c r="I23" s="40"/>
      <c r="J23" s="40"/>
      <c r="K23" s="40"/>
      <c r="L23" s="40"/>
      <c r="M23" s="51"/>
      <c r="N23" s="53"/>
      <c r="O23" s="53"/>
      <c r="P23" s="53"/>
      <c r="Q23" s="53"/>
      <c r="R23" s="53"/>
      <c r="S23" s="53"/>
      <c r="T23" s="53"/>
      <c r="U23" s="53"/>
      <c r="V23" s="53"/>
    </row>
    <row r="24" spans="1:22" s="9" customFormat="1" ht="14.25" customHeight="1">
      <c r="A24" s="91" t="s">
        <v>64</v>
      </c>
      <c r="B24" s="20" t="s">
        <v>70</v>
      </c>
      <c r="C24" s="43">
        <v>112</v>
      </c>
      <c r="D24" s="43">
        <v>80</v>
      </c>
      <c r="E24" s="43">
        <v>124</v>
      </c>
      <c r="F24" s="43">
        <v>115</v>
      </c>
      <c r="G24" s="43">
        <v>127</v>
      </c>
      <c r="H24" s="43">
        <v>116</v>
      </c>
      <c r="I24" s="43">
        <v>102</v>
      </c>
      <c r="J24" s="43">
        <v>109</v>
      </c>
      <c r="K24" s="43">
        <v>91</v>
      </c>
      <c r="L24" s="43">
        <v>128</v>
      </c>
      <c r="M24" s="44">
        <v>0.1</v>
      </c>
      <c r="N24" s="45">
        <v>0.07</v>
      </c>
      <c r="O24" s="45">
        <v>0.1</v>
      </c>
      <c r="P24" s="45">
        <v>0.09</v>
      </c>
      <c r="Q24" s="45">
        <v>0.1</v>
      </c>
      <c r="R24" s="45">
        <v>0.1</v>
      </c>
      <c r="S24" s="45">
        <v>0.08</v>
      </c>
      <c r="T24" s="45">
        <v>0.08</v>
      </c>
      <c r="U24" s="45">
        <v>0.07</v>
      </c>
      <c r="V24" s="45">
        <v>0.08</v>
      </c>
    </row>
    <row r="25" spans="1:22" s="9" customFormat="1" ht="14.25">
      <c r="A25" s="91" t="s">
        <v>64</v>
      </c>
      <c r="B25" s="20" t="s">
        <v>71</v>
      </c>
      <c r="C25" s="43">
        <v>158</v>
      </c>
      <c r="D25" s="43">
        <v>145</v>
      </c>
      <c r="E25" s="43">
        <v>129</v>
      </c>
      <c r="F25" s="43">
        <v>140</v>
      </c>
      <c r="G25" s="43">
        <v>133</v>
      </c>
      <c r="H25" s="43">
        <v>123</v>
      </c>
      <c r="I25" s="43">
        <v>141</v>
      </c>
      <c r="J25" s="43">
        <v>177</v>
      </c>
      <c r="K25" s="43">
        <v>166</v>
      </c>
      <c r="L25" s="43">
        <v>178</v>
      </c>
      <c r="M25" s="44">
        <v>0.15</v>
      </c>
      <c r="N25" s="45">
        <v>0.13</v>
      </c>
      <c r="O25" s="45">
        <v>0.11</v>
      </c>
      <c r="P25" s="45">
        <v>0.12</v>
      </c>
      <c r="Q25" s="45">
        <v>0.11</v>
      </c>
      <c r="R25" s="45">
        <v>0.11</v>
      </c>
      <c r="S25" s="45">
        <v>0.12</v>
      </c>
      <c r="T25" s="45">
        <v>0.13</v>
      </c>
      <c r="U25" s="45">
        <v>0.12</v>
      </c>
      <c r="V25" s="45">
        <v>0.11</v>
      </c>
    </row>
    <row r="26" spans="1:22" s="9" customFormat="1" ht="14.25">
      <c r="A26" s="91" t="s">
        <v>64</v>
      </c>
      <c r="B26" s="20" t="s">
        <v>72</v>
      </c>
      <c r="C26" s="43">
        <v>125</v>
      </c>
      <c r="D26" s="43">
        <v>119</v>
      </c>
      <c r="E26" s="43">
        <v>153</v>
      </c>
      <c r="F26" s="43">
        <v>163</v>
      </c>
      <c r="G26" s="43">
        <v>167</v>
      </c>
      <c r="H26" s="43">
        <v>168</v>
      </c>
      <c r="I26" s="43">
        <v>173</v>
      </c>
      <c r="J26" s="43">
        <v>202</v>
      </c>
      <c r="K26" s="43">
        <v>212</v>
      </c>
      <c r="L26" s="43">
        <v>248</v>
      </c>
      <c r="M26" s="44">
        <v>0.11</v>
      </c>
      <c r="N26" s="45">
        <v>0.11</v>
      </c>
      <c r="O26" s="45">
        <v>0.13</v>
      </c>
      <c r="P26" s="45">
        <v>0.13</v>
      </c>
      <c r="Q26" s="45">
        <v>0.14</v>
      </c>
      <c r="R26" s="45">
        <v>0.15</v>
      </c>
      <c r="S26" s="45">
        <v>0.14</v>
      </c>
      <c r="T26" s="45">
        <v>0.15</v>
      </c>
      <c r="U26" s="45">
        <v>0.15</v>
      </c>
      <c r="V26" s="45">
        <v>0.16</v>
      </c>
    </row>
    <row r="27" spans="1:22" s="9" customFormat="1" ht="14.25">
      <c r="A27" s="91" t="s">
        <v>64</v>
      </c>
      <c r="B27" s="20" t="s">
        <v>73</v>
      </c>
      <c r="C27" s="43">
        <v>115</v>
      </c>
      <c r="D27" s="43">
        <v>119</v>
      </c>
      <c r="E27" s="43">
        <v>156</v>
      </c>
      <c r="F27" s="43">
        <v>150</v>
      </c>
      <c r="G27" s="43">
        <v>153</v>
      </c>
      <c r="H27" s="43">
        <v>153</v>
      </c>
      <c r="I27" s="43">
        <v>177</v>
      </c>
      <c r="J27" s="43">
        <v>206</v>
      </c>
      <c r="K27" s="43">
        <v>243</v>
      </c>
      <c r="L27" s="43">
        <v>231</v>
      </c>
      <c r="M27" s="44">
        <v>0.11</v>
      </c>
      <c r="N27" s="45">
        <v>0.11</v>
      </c>
      <c r="O27" s="45">
        <v>0.13</v>
      </c>
      <c r="P27" s="45">
        <v>0.12</v>
      </c>
      <c r="Q27" s="45">
        <v>0.13</v>
      </c>
      <c r="R27" s="45">
        <v>0.13</v>
      </c>
      <c r="S27" s="45">
        <v>0.15</v>
      </c>
      <c r="T27" s="45">
        <v>0.15</v>
      </c>
      <c r="U27" s="45">
        <v>0.18</v>
      </c>
      <c r="V27" s="45">
        <v>0.15</v>
      </c>
    </row>
    <row r="28" spans="1:22" s="9" customFormat="1" ht="14.25">
      <c r="A28" s="91" t="s">
        <v>64</v>
      </c>
      <c r="B28" s="20" t="s">
        <v>74</v>
      </c>
      <c r="C28" s="43">
        <v>119</v>
      </c>
      <c r="D28" s="43">
        <v>116</v>
      </c>
      <c r="E28" s="43">
        <v>159</v>
      </c>
      <c r="F28" s="43">
        <v>143</v>
      </c>
      <c r="G28" s="43">
        <v>132</v>
      </c>
      <c r="H28" s="43">
        <v>131</v>
      </c>
      <c r="I28" s="43">
        <v>152</v>
      </c>
      <c r="J28" s="43">
        <v>169</v>
      </c>
      <c r="K28" s="43">
        <v>166</v>
      </c>
      <c r="L28" s="43">
        <v>171</v>
      </c>
      <c r="M28" s="44">
        <v>0.11</v>
      </c>
      <c r="N28" s="45">
        <v>0.11</v>
      </c>
      <c r="O28" s="45">
        <v>0.13</v>
      </c>
      <c r="P28" s="45">
        <v>0.12</v>
      </c>
      <c r="Q28" s="45">
        <v>0.11</v>
      </c>
      <c r="R28" s="45">
        <v>0.11</v>
      </c>
      <c r="S28" s="45">
        <v>0.12</v>
      </c>
      <c r="T28" s="45">
        <v>0.12</v>
      </c>
      <c r="U28" s="45">
        <v>0.12</v>
      </c>
      <c r="V28" s="45">
        <v>0.11</v>
      </c>
    </row>
    <row r="29" spans="1:22" s="9" customFormat="1" ht="14.25">
      <c r="A29" s="91" t="s">
        <v>64</v>
      </c>
      <c r="B29" s="20" t="s">
        <v>75</v>
      </c>
      <c r="C29" s="43">
        <v>124</v>
      </c>
      <c r="D29" s="43">
        <v>141</v>
      </c>
      <c r="E29" s="43">
        <v>135</v>
      </c>
      <c r="F29" s="43">
        <v>131</v>
      </c>
      <c r="G29" s="43">
        <v>150</v>
      </c>
      <c r="H29" s="43">
        <v>123</v>
      </c>
      <c r="I29" s="43">
        <v>131</v>
      </c>
      <c r="J29" s="43">
        <v>132</v>
      </c>
      <c r="K29" s="43">
        <v>129</v>
      </c>
      <c r="L29" s="43">
        <v>131</v>
      </c>
      <c r="M29" s="44">
        <v>0.11</v>
      </c>
      <c r="N29" s="45">
        <v>0.13</v>
      </c>
      <c r="O29" s="45">
        <v>0.11</v>
      </c>
      <c r="P29" s="45">
        <v>0.11</v>
      </c>
      <c r="Q29" s="45">
        <v>0.12</v>
      </c>
      <c r="R29" s="45">
        <v>0.11</v>
      </c>
      <c r="S29" s="45">
        <v>0.11</v>
      </c>
      <c r="T29" s="45">
        <v>0.1</v>
      </c>
      <c r="U29" s="45">
        <v>0.09</v>
      </c>
      <c r="V29" s="45">
        <v>0.08</v>
      </c>
    </row>
    <row r="30" spans="1:22" s="9" customFormat="1" ht="14.25">
      <c r="A30" s="91" t="s">
        <v>64</v>
      </c>
      <c r="B30" s="20" t="s">
        <v>76</v>
      </c>
      <c r="C30" s="43">
        <v>109</v>
      </c>
      <c r="D30" s="43">
        <v>123</v>
      </c>
      <c r="E30" s="43">
        <v>127</v>
      </c>
      <c r="F30" s="43">
        <v>115</v>
      </c>
      <c r="G30" s="43">
        <v>126</v>
      </c>
      <c r="H30" s="43">
        <v>105</v>
      </c>
      <c r="I30" s="43">
        <v>96</v>
      </c>
      <c r="J30" s="43">
        <v>114</v>
      </c>
      <c r="K30" s="43">
        <v>103</v>
      </c>
      <c r="L30" s="43">
        <v>125</v>
      </c>
      <c r="M30" s="44">
        <v>0.1</v>
      </c>
      <c r="N30" s="45">
        <v>0.11</v>
      </c>
      <c r="O30" s="45">
        <v>0.1</v>
      </c>
      <c r="P30" s="45">
        <v>0.09</v>
      </c>
      <c r="Q30" s="45">
        <v>0.1</v>
      </c>
      <c r="R30" s="45">
        <v>0.09</v>
      </c>
      <c r="S30" s="45">
        <v>0.08</v>
      </c>
      <c r="T30" s="45">
        <v>0.08</v>
      </c>
      <c r="U30" s="45">
        <v>0.08</v>
      </c>
      <c r="V30" s="45">
        <v>0.08</v>
      </c>
    </row>
    <row r="31" spans="1:22" s="9" customFormat="1" ht="14.25">
      <c r="A31" s="91" t="s">
        <v>64</v>
      </c>
      <c r="B31" s="20" t="s">
        <v>77</v>
      </c>
      <c r="C31" s="43">
        <v>84</v>
      </c>
      <c r="D31" s="43">
        <v>92</v>
      </c>
      <c r="E31" s="43">
        <v>85</v>
      </c>
      <c r="F31" s="43">
        <v>81</v>
      </c>
      <c r="G31" s="43">
        <v>74</v>
      </c>
      <c r="H31" s="43">
        <v>77</v>
      </c>
      <c r="I31" s="43">
        <v>72</v>
      </c>
      <c r="J31" s="43">
        <v>94</v>
      </c>
      <c r="K31" s="43">
        <v>88</v>
      </c>
      <c r="L31" s="43">
        <v>128</v>
      </c>
      <c r="M31" s="44">
        <v>0.08</v>
      </c>
      <c r="N31" s="45">
        <v>0.09</v>
      </c>
      <c r="O31" s="45">
        <v>0.07</v>
      </c>
      <c r="P31" s="45">
        <v>0.07</v>
      </c>
      <c r="Q31" s="45">
        <v>0.06</v>
      </c>
      <c r="R31" s="45">
        <v>0.07</v>
      </c>
      <c r="S31" s="45">
        <v>0.06</v>
      </c>
      <c r="T31" s="45">
        <v>0.07</v>
      </c>
      <c r="U31" s="45">
        <v>0.06</v>
      </c>
      <c r="V31" s="45">
        <v>0.08</v>
      </c>
    </row>
    <row r="32" spans="1:22" s="9" customFormat="1" ht="14.25">
      <c r="A32" s="91" t="s">
        <v>64</v>
      </c>
      <c r="B32" s="20" t="s">
        <v>78</v>
      </c>
      <c r="C32" s="43">
        <v>46</v>
      </c>
      <c r="D32" s="43">
        <v>58</v>
      </c>
      <c r="E32" s="43">
        <v>57</v>
      </c>
      <c r="F32" s="43">
        <v>62</v>
      </c>
      <c r="G32" s="43">
        <v>47</v>
      </c>
      <c r="H32" s="43">
        <v>55</v>
      </c>
      <c r="I32" s="43">
        <v>63</v>
      </c>
      <c r="J32" s="43">
        <v>67</v>
      </c>
      <c r="K32" s="43">
        <v>52</v>
      </c>
      <c r="L32" s="43">
        <v>65</v>
      </c>
      <c r="M32" s="44">
        <v>0.04</v>
      </c>
      <c r="N32" s="45">
        <v>0.05</v>
      </c>
      <c r="O32" s="45">
        <v>0.05</v>
      </c>
      <c r="P32" s="45">
        <v>0.05</v>
      </c>
      <c r="Q32" s="45">
        <v>0.04</v>
      </c>
      <c r="R32" s="45">
        <v>0.05</v>
      </c>
      <c r="S32" s="45">
        <v>0.05</v>
      </c>
      <c r="T32" s="45">
        <v>0.05</v>
      </c>
      <c r="U32" s="45">
        <v>0.04</v>
      </c>
      <c r="V32" s="45">
        <v>0.04</v>
      </c>
    </row>
    <row r="33" spans="1:22" s="9" customFormat="1" ht="14.25" customHeight="1">
      <c r="A33" s="91" t="s">
        <v>64</v>
      </c>
      <c r="B33" s="20" t="s">
        <v>79</v>
      </c>
      <c r="C33" s="43">
        <v>52</v>
      </c>
      <c r="D33" s="43">
        <v>26</v>
      </c>
      <c r="E33" s="43">
        <v>30</v>
      </c>
      <c r="F33" s="43">
        <v>40</v>
      </c>
      <c r="G33" s="43">
        <v>33</v>
      </c>
      <c r="H33" s="43">
        <v>28</v>
      </c>
      <c r="I33" s="43">
        <v>33</v>
      </c>
      <c r="J33" s="43">
        <v>29</v>
      </c>
      <c r="K33" s="43">
        <v>34</v>
      </c>
      <c r="L33" s="43">
        <v>54</v>
      </c>
      <c r="M33" s="44">
        <v>0.05</v>
      </c>
      <c r="N33" s="45">
        <v>0.02</v>
      </c>
      <c r="O33" s="45">
        <v>0.02</v>
      </c>
      <c r="P33" s="45">
        <v>0.03</v>
      </c>
      <c r="Q33" s="45">
        <v>0.03</v>
      </c>
      <c r="R33" s="45">
        <v>0.02</v>
      </c>
      <c r="S33" s="45">
        <v>0.03</v>
      </c>
      <c r="T33" s="45">
        <v>0.02</v>
      </c>
      <c r="U33" s="45">
        <v>0.02</v>
      </c>
      <c r="V33" s="45">
        <v>0.03</v>
      </c>
    </row>
    <row r="34" spans="1:22" s="9" customFormat="1" ht="14.25" customHeight="1">
      <c r="A34" s="91" t="s">
        <v>64</v>
      </c>
      <c r="B34" s="20" t="s">
        <v>80</v>
      </c>
      <c r="C34" s="43">
        <v>28</v>
      </c>
      <c r="D34" s="43">
        <v>41</v>
      </c>
      <c r="E34" s="43">
        <v>37</v>
      </c>
      <c r="F34" s="43">
        <v>33</v>
      </c>
      <c r="G34" s="43">
        <v>36</v>
      </c>
      <c r="H34" s="43">
        <v>35</v>
      </c>
      <c r="I34" s="43">
        <v>38</v>
      </c>
      <c r="J34" s="43">
        <v>41</v>
      </c>
      <c r="K34" s="43">
        <v>35</v>
      </c>
      <c r="L34" s="43">
        <v>54</v>
      </c>
      <c r="M34" s="44">
        <v>0.03</v>
      </c>
      <c r="N34" s="45">
        <v>0.04</v>
      </c>
      <c r="O34" s="45">
        <v>0.03</v>
      </c>
      <c r="P34" s="45">
        <v>0.03</v>
      </c>
      <c r="Q34" s="45">
        <v>0.03</v>
      </c>
      <c r="R34" s="45">
        <v>0.03</v>
      </c>
      <c r="S34" s="45">
        <v>0.03</v>
      </c>
      <c r="T34" s="45">
        <v>0.03</v>
      </c>
      <c r="U34" s="45">
        <v>0.03</v>
      </c>
      <c r="V34" s="45">
        <v>0.03</v>
      </c>
    </row>
    <row r="35" spans="1:22" s="36" customFormat="1" ht="15" thickBot="1">
      <c r="A35" s="97" t="s">
        <v>64</v>
      </c>
      <c r="B35" s="68" t="s">
        <v>51</v>
      </c>
      <c r="C35" s="69">
        <v>16</v>
      </c>
      <c r="D35" s="69">
        <v>19</v>
      </c>
      <c r="E35" s="69">
        <v>26</v>
      </c>
      <c r="F35" s="69">
        <v>38</v>
      </c>
      <c r="G35" s="69">
        <v>41</v>
      </c>
      <c r="H35" s="69">
        <v>39</v>
      </c>
      <c r="I35" s="69">
        <v>42</v>
      </c>
      <c r="J35" s="69">
        <v>36</v>
      </c>
      <c r="K35" s="69">
        <v>53</v>
      </c>
      <c r="L35" s="69">
        <v>58</v>
      </c>
      <c r="M35" s="70">
        <v>0.01</v>
      </c>
      <c r="N35" s="71">
        <v>0.02</v>
      </c>
      <c r="O35" s="71">
        <v>0.02</v>
      </c>
      <c r="P35" s="71">
        <v>0.03</v>
      </c>
      <c r="Q35" s="71">
        <v>0.03</v>
      </c>
      <c r="R35" s="71">
        <v>0.03</v>
      </c>
      <c r="S35" s="71">
        <v>0.03</v>
      </c>
      <c r="T35" s="71">
        <v>0.03</v>
      </c>
      <c r="U35" s="71">
        <v>0.04</v>
      </c>
      <c r="V35" s="71">
        <v>0.04</v>
      </c>
    </row>
    <row r="36" spans="1:22" s="9" customFormat="1" ht="14.25" customHeight="1">
      <c r="A36" s="98" t="s">
        <v>59</v>
      </c>
      <c r="B36" s="72" t="s">
        <v>0</v>
      </c>
      <c r="C36" s="73">
        <v>218</v>
      </c>
      <c r="D36" s="73">
        <v>252</v>
      </c>
      <c r="E36" s="73">
        <v>276</v>
      </c>
      <c r="F36" s="73">
        <v>258</v>
      </c>
      <c r="G36" s="73">
        <v>273</v>
      </c>
      <c r="H36" s="73">
        <v>233</v>
      </c>
      <c r="I36" s="73">
        <v>261</v>
      </c>
      <c r="J36" s="73">
        <v>293</v>
      </c>
      <c r="K36" s="73">
        <v>276</v>
      </c>
      <c r="L36" s="73">
        <v>286</v>
      </c>
      <c r="M36" s="74">
        <v>1</v>
      </c>
      <c r="N36" s="75">
        <v>1</v>
      </c>
      <c r="O36" s="75">
        <v>1</v>
      </c>
      <c r="P36" s="75">
        <v>1</v>
      </c>
      <c r="Q36" s="75">
        <v>1</v>
      </c>
      <c r="R36" s="75">
        <v>1</v>
      </c>
      <c r="S36" s="75">
        <v>1</v>
      </c>
      <c r="T36" s="75">
        <v>1</v>
      </c>
      <c r="U36" s="75">
        <v>1</v>
      </c>
      <c r="V36" s="75">
        <v>1</v>
      </c>
    </row>
    <row r="37" spans="1:22" s="9" customFormat="1" ht="14.25" customHeight="1">
      <c r="A37" s="91" t="s">
        <v>59</v>
      </c>
      <c r="B37" s="31" t="s">
        <v>48</v>
      </c>
      <c r="C37" s="76"/>
      <c r="D37" s="76"/>
      <c r="E37" s="76"/>
      <c r="F37" s="76"/>
      <c r="G37" s="76"/>
      <c r="H37" s="76"/>
      <c r="I37" s="76"/>
      <c r="J37" s="76"/>
      <c r="K37" s="76"/>
      <c r="L37" s="76"/>
      <c r="M37" s="41"/>
      <c r="N37" s="77"/>
      <c r="O37" s="77"/>
      <c r="P37" s="77"/>
      <c r="Q37" s="77"/>
      <c r="R37" s="77"/>
      <c r="S37" s="77"/>
      <c r="T37" s="77"/>
      <c r="U37" s="77"/>
      <c r="V37" s="77"/>
    </row>
    <row r="38" spans="1:22" s="9" customFormat="1" ht="14.25" customHeight="1">
      <c r="A38" s="91" t="s">
        <v>59</v>
      </c>
      <c r="B38" s="20" t="s">
        <v>49</v>
      </c>
      <c r="C38" s="43">
        <v>45</v>
      </c>
      <c r="D38" s="43">
        <v>56</v>
      </c>
      <c r="E38" s="43">
        <v>83</v>
      </c>
      <c r="F38" s="43">
        <v>51</v>
      </c>
      <c r="G38" s="43">
        <v>61</v>
      </c>
      <c r="H38" s="43">
        <v>52</v>
      </c>
      <c r="I38" s="43">
        <v>47</v>
      </c>
      <c r="J38" s="43">
        <v>63</v>
      </c>
      <c r="K38" s="43">
        <v>43</v>
      </c>
      <c r="L38" s="43">
        <v>39</v>
      </c>
      <c r="M38" s="44">
        <v>0.21</v>
      </c>
      <c r="N38" s="45">
        <v>0.22</v>
      </c>
      <c r="O38" s="45">
        <v>0.3</v>
      </c>
      <c r="P38" s="45">
        <v>0.2</v>
      </c>
      <c r="Q38" s="45">
        <v>0.22</v>
      </c>
      <c r="R38" s="45">
        <v>0.22</v>
      </c>
      <c r="S38" s="45">
        <v>0.18</v>
      </c>
      <c r="T38" s="45">
        <v>0.22</v>
      </c>
      <c r="U38" s="45">
        <v>0.16</v>
      </c>
      <c r="V38" s="45">
        <v>0.14</v>
      </c>
    </row>
    <row r="39" spans="1:22" s="9" customFormat="1" ht="14.25" customHeight="1">
      <c r="A39" s="91" t="s">
        <v>59</v>
      </c>
      <c r="B39" s="20" t="s">
        <v>50</v>
      </c>
      <c r="C39" s="43">
        <v>171</v>
      </c>
      <c r="D39" s="43">
        <v>194</v>
      </c>
      <c r="E39" s="43">
        <v>192</v>
      </c>
      <c r="F39" s="43">
        <v>207</v>
      </c>
      <c r="G39" s="43">
        <v>211</v>
      </c>
      <c r="H39" s="43">
        <v>180</v>
      </c>
      <c r="I39" s="43">
        <v>213</v>
      </c>
      <c r="J39" s="43">
        <v>230</v>
      </c>
      <c r="K39" s="43">
        <v>231</v>
      </c>
      <c r="L39" s="43">
        <v>246</v>
      </c>
      <c r="M39" s="44">
        <v>0.78</v>
      </c>
      <c r="N39" s="45">
        <v>0.77</v>
      </c>
      <c r="O39" s="45">
        <v>0.7</v>
      </c>
      <c r="P39" s="45">
        <v>0.8</v>
      </c>
      <c r="Q39" s="45">
        <v>0.77</v>
      </c>
      <c r="R39" s="45">
        <v>0.77</v>
      </c>
      <c r="S39" s="45">
        <v>0.82</v>
      </c>
      <c r="T39" s="45">
        <v>0.78</v>
      </c>
      <c r="U39" s="45">
        <v>0.84</v>
      </c>
      <c r="V39" s="45">
        <v>0.86</v>
      </c>
    </row>
    <row r="40" spans="1:22" s="9" customFormat="1" ht="14.25" customHeight="1">
      <c r="A40" s="91" t="s">
        <v>59</v>
      </c>
      <c r="B40" s="67" t="s">
        <v>81</v>
      </c>
      <c r="C40" s="58">
        <v>0</v>
      </c>
      <c r="D40" s="58">
        <v>0</v>
      </c>
      <c r="E40" s="58">
        <v>0</v>
      </c>
      <c r="F40" s="58">
        <v>0</v>
      </c>
      <c r="G40" s="58">
        <v>0</v>
      </c>
      <c r="H40" s="58">
        <v>1</v>
      </c>
      <c r="I40" s="58">
        <v>1</v>
      </c>
      <c r="J40" s="58">
        <v>0</v>
      </c>
      <c r="K40" s="58">
        <v>2</v>
      </c>
      <c r="L40" s="58">
        <v>1</v>
      </c>
      <c r="M40" s="59">
        <v>0</v>
      </c>
      <c r="N40" s="60">
        <v>0</v>
      </c>
      <c r="O40" s="60">
        <v>0</v>
      </c>
      <c r="P40" s="60">
        <v>0</v>
      </c>
      <c r="Q40" s="60">
        <v>0</v>
      </c>
      <c r="R40" s="60" t="s">
        <v>96</v>
      </c>
      <c r="S40" s="60" t="s">
        <v>96</v>
      </c>
      <c r="T40" s="60">
        <v>0</v>
      </c>
      <c r="U40" s="60">
        <v>0.01</v>
      </c>
      <c r="V40" s="60" t="s">
        <v>96</v>
      </c>
    </row>
    <row r="41" spans="1:22" s="9" customFormat="1" ht="14.25" customHeight="1">
      <c r="A41" s="91" t="s">
        <v>59</v>
      </c>
      <c r="B41" s="5" t="s">
        <v>51</v>
      </c>
      <c r="C41" s="46">
        <v>2</v>
      </c>
      <c r="D41" s="46">
        <v>2</v>
      </c>
      <c r="E41" s="46">
        <v>1</v>
      </c>
      <c r="F41" s="46">
        <v>0</v>
      </c>
      <c r="G41" s="46">
        <v>1</v>
      </c>
      <c r="H41" s="46">
        <v>0</v>
      </c>
      <c r="I41" s="46">
        <v>0</v>
      </c>
      <c r="J41" s="46">
        <v>0</v>
      </c>
      <c r="K41" s="46">
        <v>0</v>
      </c>
      <c r="L41" s="46">
        <v>0</v>
      </c>
      <c r="M41" s="47">
        <v>0.01</v>
      </c>
      <c r="N41" s="48">
        <v>0.01</v>
      </c>
      <c r="O41" s="48" t="s">
        <v>96</v>
      </c>
      <c r="P41" s="48">
        <v>0</v>
      </c>
      <c r="Q41" s="48" t="s">
        <v>96</v>
      </c>
      <c r="R41" s="48">
        <v>0</v>
      </c>
      <c r="S41" s="48">
        <v>0</v>
      </c>
      <c r="T41" s="48">
        <v>0</v>
      </c>
      <c r="U41" s="48">
        <v>0</v>
      </c>
      <c r="V41" s="48">
        <v>0</v>
      </c>
    </row>
    <row r="42" spans="1:22" s="9" customFormat="1" ht="14.25" customHeight="1">
      <c r="A42" s="91" t="s">
        <v>59</v>
      </c>
      <c r="B42" s="49" t="s">
        <v>52</v>
      </c>
      <c r="C42" s="50"/>
      <c r="D42" s="50"/>
      <c r="E42" s="50"/>
      <c r="F42" s="50"/>
      <c r="G42" s="50"/>
      <c r="H42" s="50"/>
      <c r="I42" s="50"/>
      <c r="J42" s="50"/>
      <c r="K42" s="50"/>
      <c r="L42" s="50"/>
      <c r="M42" s="54"/>
      <c r="N42" s="52"/>
      <c r="O42" s="52"/>
      <c r="P42" s="52"/>
      <c r="Q42" s="52"/>
      <c r="R42" s="52"/>
      <c r="S42" s="52"/>
      <c r="T42" s="52"/>
      <c r="U42" s="52"/>
      <c r="V42" s="52"/>
    </row>
    <row r="43" spans="1:22" s="9" customFormat="1" ht="14.25" customHeight="1">
      <c r="A43" s="91" t="s">
        <v>59</v>
      </c>
      <c r="B43" s="20" t="s">
        <v>53</v>
      </c>
      <c r="C43" s="43">
        <v>126</v>
      </c>
      <c r="D43" s="43">
        <v>181</v>
      </c>
      <c r="E43" s="43">
        <v>180</v>
      </c>
      <c r="F43" s="43">
        <v>175</v>
      </c>
      <c r="G43" s="43">
        <v>180</v>
      </c>
      <c r="H43" s="43">
        <v>152</v>
      </c>
      <c r="I43" s="43">
        <v>167</v>
      </c>
      <c r="J43" s="43">
        <v>194</v>
      </c>
      <c r="K43" s="43">
        <v>167</v>
      </c>
      <c r="L43" s="43">
        <v>166</v>
      </c>
      <c r="M43" s="44">
        <v>0.58</v>
      </c>
      <c r="N43" s="45">
        <v>0.72</v>
      </c>
      <c r="O43" s="45">
        <v>0.65</v>
      </c>
      <c r="P43" s="45">
        <v>0.68</v>
      </c>
      <c r="Q43" s="45">
        <v>0.66</v>
      </c>
      <c r="R43" s="45">
        <v>0.65</v>
      </c>
      <c r="S43" s="45">
        <v>0.64</v>
      </c>
      <c r="T43" s="45">
        <v>0.66</v>
      </c>
      <c r="U43" s="45">
        <v>0.61</v>
      </c>
      <c r="V43" s="45">
        <v>0.58</v>
      </c>
    </row>
    <row r="44" spans="1:22" s="9" customFormat="1" ht="14.25" customHeight="1">
      <c r="A44" s="91" t="s">
        <v>59</v>
      </c>
      <c r="B44" s="20" t="s">
        <v>54</v>
      </c>
      <c r="C44" s="43">
        <v>49</v>
      </c>
      <c r="D44" s="43">
        <v>31</v>
      </c>
      <c r="E44" s="43">
        <v>39</v>
      </c>
      <c r="F44" s="43">
        <v>46</v>
      </c>
      <c r="G44" s="43">
        <v>50</v>
      </c>
      <c r="H44" s="43">
        <v>46</v>
      </c>
      <c r="I44" s="43">
        <v>46</v>
      </c>
      <c r="J44" s="43">
        <v>57</v>
      </c>
      <c r="K44" s="43">
        <v>44</v>
      </c>
      <c r="L44" s="43">
        <v>41</v>
      </c>
      <c r="M44" s="44">
        <v>0.22</v>
      </c>
      <c r="N44" s="45">
        <v>0.12</v>
      </c>
      <c r="O44" s="45">
        <v>0.14</v>
      </c>
      <c r="P44" s="45">
        <v>0.18</v>
      </c>
      <c r="Q44" s="45">
        <v>0.18</v>
      </c>
      <c r="R44" s="45">
        <v>0.2</v>
      </c>
      <c r="S44" s="45">
        <v>0.18</v>
      </c>
      <c r="T44" s="45">
        <v>0.19</v>
      </c>
      <c r="U44" s="45">
        <v>0.16</v>
      </c>
      <c r="V44" s="45">
        <v>0.14</v>
      </c>
    </row>
    <row r="45" spans="1:22" s="9" customFormat="1" ht="14.25" customHeight="1">
      <c r="A45" s="91" t="s">
        <v>59</v>
      </c>
      <c r="B45" s="20" t="s">
        <v>55</v>
      </c>
      <c r="C45" s="43">
        <v>14</v>
      </c>
      <c r="D45" s="43">
        <v>15</v>
      </c>
      <c r="E45" s="43">
        <v>17</v>
      </c>
      <c r="F45" s="43">
        <v>16</v>
      </c>
      <c r="G45" s="43">
        <v>18</v>
      </c>
      <c r="H45" s="43">
        <v>10</v>
      </c>
      <c r="I45" s="43">
        <v>13</v>
      </c>
      <c r="J45" s="43">
        <v>14</v>
      </c>
      <c r="K45" s="43">
        <v>19</v>
      </c>
      <c r="L45" s="43">
        <v>19</v>
      </c>
      <c r="M45" s="44">
        <v>0.06</v>
      </c>
      <c r="N45" s="45">
        <v>0.06</v>
      </c>
      <c r="O45" s="45">
        <v>0.06</v>
      </c>
      <c r="P45" s="45">
        <v>0.06</v>
      </c>
      <c r="Q45" s="45">
        <v>0.07</v>
      </c>
      <c r="R45" s="45">
        <v>0.04</v>
      </c>
      <c r="S45" s="45">
        <v>0.05</v>
      </c>
      <c r="T45" s="45">
        <v>0.05</v>
      </c>
      <c r="U45" s="45">
        <v>0.07</v>
      </c>
      <c r="V45" s="45">
        <v>0.07</v>
      </c>
    </row>
    <row r="46" spans="1:22" s="9" customFormat="1" ht="14.25" customHeight="1">
      <c r="A46" s="91" t="s">
        <v>59</v>
      </c>
      <c r="B46" s="20" t="s">
        <v>56</v>
      </c>
      <c r="C46" s="43">
        <v>9</v>
      </c>
      <c r="D46" s="43">
        <v>9</v>
      </c>
      <c r="E46" s="43">
        <v>15</v>
      </c>
      <c r="F46" s="43">
        <v>10</v>
      </c>
      <c r="G46" s="43">
        <v>8</v>
      </c>
      <c r="H46" s="43">
        <v>7</v>
      </c>
      <c r="I46" s="43">
        <v>15</v>
      </c>
      <c r="J46" s="43">
        <v>12</v>
      </c>
      <c r="K46" s="43">
        <v>13</v>
      </c>
      <c r="L46" s="43">
        <v>12</v>
      </c>
      <c r="M46" s="44">
        <v>0.04</v>
      </c>
      <c r="N46" s="45">
        <v>0.04</v>
      </c>
      <c r="O46" s="45">
        <v>0.05</v>
      </c>
      <c r="P46" s="45">
        <v>0.04</v>
      </c>
      <c r="Q46" s="45">
        <v>0.03</v>
      </c>
      <c r="R46" s="45">
        <v>0.03</v>
      </c>
      <c r="S46" s="45">
        <v>0.06</v>
      </c>
      <c r="T46" s="45">
        <v>0.04</v>
      </c>
      <c r="U46" s="45">
        <v>0.05</v>
      </c>
      <c r="V46" s="45">
        <v>0.04</v>
      </c>
    </row>
    <row r="47" spans="1:22" s="9" customFormat="1" ht="14.25" customHeight="1">
      <c r="A47" s="91" t="s">
        <v>59</v>
      </c>
      <c r="B47" s="20" t="s">
        <v>2</v>
      </c>
      <c r="C47" s="43">
        <v>6</v>
      </c>
      <c r="D47" s="43">
        <v>3</v>
      </c>
      <c r="E47" s="43">
        <v>7</v>
      </c>
      <c r="F47" s="43">
        <v>5</v>
      </c>
      <c r="G47" s="43">
        <v>8</v>
      </c>
      <c r="H47" s="43">
        <v>8</v>
      </c>
      <c r="I47" s="43">
        <v>7</v>
      </c>
      <c r="J47" s="43">
        <v>6</v>
      </c>
      <c r="K47" s="43">
        <v>6</v>
      </c>
      <c r="L47" s="43">
        <v>6</v>
      </c>
      <c r="M47" s="44">
        <v>0.03</v>
      </c>
      <c r="N47" s="45">
        <v>0.01</v>
      </c>
      <c r="O47" s="45">
        <v>0.03</v>
      </c>
      <c r="P47" s="45">
        <v>0.02</v>
      </c>
      <c r="Q47" s="45">
        <v>0.03</v>
      </c>
      <c r="R47" s="45">
        <v>0.03</v>
      </c>
      <c r="S47" s="45">
        <v>0.03</v>
      </c>
      <c r="T47" s="45">
        <v>0.02</v>
      </c>
      <c r="U47" s="45">
        <v>0.02</v>
      </c>
      <c r="V47" s="45">
        <v>0.02</v>
      </c>
    </row>
    <row r="48" spans="1:22" s="9" customFormat="1" ht="14.25" customHeight="1">
      <c r="A48" s="91" t="s">
        <v>59</v>
      </c>
      <c r="B48" s="5" t="s">
        <v>51</v>
      </c>
      <c r="C48" s="46">
        <v>20</v>
      </c>
      <c r="D48" s="46">
        <v>20</v>
      </c>
      <c r="E48" s="46">
        <v>27</v>
      </c>
      <c r="F48" s="46">
        <v>16</v>
      </c>
      <c r="G48" s="46">
        <v>19</v>
      </c>
      <c r="H48" s="46">
        <v>17</v>
      </c>
      <c r="I48" s="46">
        <v>21</v>
      </c>
      <c r="J48" s="46">
        <v>17</v>
      </c>
      <c r="K48" s="46">
        <v>32</v>
      </c>
      <c r="L48" s="46">
        <v>44</v>
      </c>
      <c r="M48" s="47">
        <v>0.09</v>
      </c>
      <c r="N48" s="48">
        <v>0.08</v>
      </c>
      <c r="O48" s="48">
        <v>0.1</v>
      </c>
      <c r="P48" s="48">
        <v>0.06</v>
      </c>
      <c r="Q48" s="48">
        <v>0.07</v>
      </c>
      <c r="R48" s="48">
        <v>0.07</v>
      </c>
      <c r="S48" s="48">
        <v>0.08</v>
      </c>
      <c r="T48" s="48">
        <v>0.06</v>
      </c>
      <c r="U48" s="48">
        <v>0.12</v>
      </c>
      <c r="V48" s="48">
        <v>0.15</v>
      </c>
    </row>
    <row r="49" spans="1:22" s="9" customFormat="1" ht="14.25" customHeight="1">
      <c r="A49" s="91" t="s">
        <v>59</v>
      </c>
      <c r="B49" s="31" t="s">
        <v>66</v>
      </c>
      <c r="C49" s="76"/>
      <c r="D49" s="76"/>
      <c r="E49" s="76"/>
      <c r="F49" s="76"/>
      <c r="G49" s="76"/>
      <c r="H49" s="76"/>
      <c r="I49" s="76"/>
      <c r="J49" s="76"/>
      <c r="K49" s="76"/>
      <c r="L49" s="76"/>
      <c r="M49" s="51"/>
      <c r="N49" s="78"/>
      <c r="O49" s="78"/>
      <c r="P49" s="78"/>
      <c r="Q49" s="78"/>
      <c r="R49" s="78"/>
      <c r="S49" s="78"/>
      <c r="T49" s="78"/>
      <c r="U49" s="78"/>
      <c r="V49" s="78"/>
    </row>
    <row r="50" spans="1:22" s="9" customFormat="1" ht="14.25">
      <c r="A50" s="91" t="s">
        <v>59</v>
      </c>
      <c r="B50" s="20" t="s">
        <v>70</v>
      </c>
      <c r="C50" s="43">
        <v>17</v>
      </c>
      <c r="D50" s="43">
        <v>20</v>
      </c>
      <c r="E50" s="43">
        <v>26</v>
      </c>
      <c r="F50" s="43">
        <v>21</v>
      </c>
      <c r="G50" s="43">
        <v>27</v>
      </c>
      <c r="H50" s="43">
        <v>16</v>
      </c>
      <c r="I50" s="43">
        <v>34</v>
      </c>
      <c r="J50" s="43">
        <v>30</v>
      </c>
      <c r="K50" s="43">
        <v>26</v>
      </c>
      <c r="L50" s="43">
        <v>30</v>
      </c>
      <c r="M50" s="44">
        <v>0.08</v>
      </c>
      <c r="N50" s="45">
        <v>0.08</v>
      </c>
      <c r="O50" s="45">
        <v>0.09</v>
      </c>
      <c r="P50" s="45">
        <v>0.08</v>
      </c>
      <c r="Q50" s="45">
        <v>0.1</v>
      </c>
      <c r="R50" s="45">
        <v>0.07</v>
      </c>
      <c r="S50" s="45">
        <v>0.13</v>
      </c>
      <c r="T50" s="45">
        <v>0.1</v>
      </c>
      <c r="U50" s="45">
        <v>0.09</v>
      </c>
      <c r="V50" s="45">
        <v>0.1</v>
      </c>
    </row>
    <row r="51" spans="1:22" s="9" customFormat="1" ht="14.25">
      <c r="A51" s="91" t="s">
        <v>59</v>
      </c>
      <c r="B51" s="20" t="s">
        <v>71</v>
      </c>
      <c r="C51" s="43">
        <v>27</v>
      </c>
      <c r="D51" s="43">
        <v>18</v>
      </c>
      <c r="E51" s="43">
        <v>23</v>
      </c>
      <c r="F51" s="43">
        <v>24</v>
      </c>
      <c r="G51" s="43">
        <v>24</v>
      </c>
      <c r="H51" s="43">
        <v>27</v>
      </c>
      <c r="I51" s="43">
        <v>28</v>
      </c>
      <c r="J51" s="43">
        <v>37</v>
      </c>
      <c r="K51" s="43">
        <v>35</v>
      </c>
      <c r="L51" s="43">
        <v>25</v>
      </c>
      <c r="M51" s="44">
        <v>0.12</v>
      </c>
      <c r="N51" s="45">
        <v>0.07</v>
      </c>
      <c r="O51" s="45">
        <v>0.08</v>
      </c>
      <c r="P51" s="45">
        <v>0.09</v>
      </c>
      <c r="Q51" s="45">
        <v>0.09</v>
      </c>
      <c r="R51" s="45">
        <v>0.12</v>
      </c>
      <c r="S51" s="45">
        <v>0.11</v>
      </c>
      <c r="T51" s="45">
        <v>0.13</v>
      </c>
      <c r="U51" s="45">
        <v>0.13</v>
      </c>
      <c r="V51" s="45">
        <v>0.09</v>
      </c>
    </row>
    <row r="52" spans="1:22" s="9" customFormat="1" ht="14.25">
      <c r="A52" s="91" t="s">
        <v>59</v>
      </c>
      <c r="B52" s="20" t="s">
        <v>72</v>
      </c>
      <c r="C52" s="43">
        <v>17</v>
      </c>
      <c r="D52" s="43">
        <v>26</v>
      </c>
      <c r="E52" s="43">
        <v>37</v>
      </c>
      <c r="F52" s="43">
        <v>19</v>
      </c>
      <c r="G52" s="43">
        <v>34</v>
      </c>
      <c r="H52" s="43">
        <v>21</v>
      </c>
      <c r="I52" s="43">
        <v>25</v>
      </c>
      <c r="J52" s="43">
        <v>31</v>
      </c>
      <c r="K52" s="43">
        <v>39</v>
      </c>
      <c r="L52" s="43">
        <v>38</v>
      </c>
      <c r="M52" s="44">
        <v>0.08</v>
      </c>
      <c r="N52" s="45">
        <v>0.1</v>
      </c>
      <c r="O52" s="45">
        <v>0.13</v>
      </c>
      <c r="P52" s="45">
        <v>0.07</v>
      </c>
      <c r="Q52" s="45">
        <v>0.12</v>
      </c>
      <c r="R52" s="45">
        <v>0.09</v>
      </c>
      <c r="S52" s="45">
        <v>0.1</v>
      </c>
      <c r="T52" s="45">
        <v>0.11</v>
      </c>
      <c r="U52" s="45">
        <v>0.14</v>
      </c>
      <c r="V52" s="45">
        <v>0.13</v>
      </c>
    </row>
    <row r="53" spans="1:22" s="9" customFormat="1" ht="14.25">
      <c r="A53" s="91" t="s">
        <v>59</v>
      </c>
      <c r="B53" s="20" t="s">
        <v>73</v>
      </c>
      <c r="C53" s="43">
        <v>27</v>
      </c>
      <c r="D53" s="43">
        <v>23</v>
      </c>
      <c r="E53" s="43">
        <v>28</v>
      </c>
      <c r="F53" s="43">
        <v>38</v>
      </c>
      <c r="G53" s="43">
        <v>28</v>
      </c>
      <c r="H53" s="43">
        <v>36</v>
      </c>
      <c r="I53" s="43">
        <v>40</v>
      </c>
      <c r="J53" s="43">
        <v>41</v>
      </c>
      <c r="K53" s="43">
        <v>45</v>
      </c>
      <c r="L53" s="43">
        <v>38</v>
      </c>
      <c r="M53" s="44">
        <v>0.12</v>
      </c>
      <c r="N53" s="45">
        <v>0.09</v>
      </c>
      <c r="O53" s="45">
        <v>0.1</v>
      </c>
      <c r="P53" s="45">
        <v>0.15</v>
      </c>
      <c r="Q53" s="45">
        <v>0.1</v>
      </c>
      <c r="R53" s="45">
        <v>0.15</v>
      </c>
      <c r="S53" s="45">
        <v>0.15</v>
      </c>
      <c r="T53" s="45">
        <v>0.14</v>
      </c>
      <c r="U53" s="45">
        <v>0.16</v>
      </c>
      <c r="V53" s="45">
        <v>0.13</v>
      </c>
    </row>
    <row r="54" spans="1:22" s="9" customFormat="1" ht="14.25">
      <c r="A54" s="91" t="s">
        <v>59</v>
      </c>
      <c r="B54" s="20" t="s">
        <v>74</v>
      </c>
      <c r="C54" s="43">
        <v>28</v>
      </c>
      <c r="D54" s="43">
        <v>29</v>
      </c>
      <c r="E54" s="43">
        <v>42</v>
      </c>
      <c r="F54" s="43">
        <v>28</v>
      </c>
      <c r="G54" s="43">
        <v>34</v>
      </c>
      <c r="H54" s="43">
        <v>28</v>
      </c>
      <c r="I54" s="43">
        <v>35</v>
      </c>
      <c r="J54" s="43">
        <v>41</v>
      </c>
      <c r="K54" s="43">
        <v>34</v>
      </c>
      <c r="L54" s="43">
        <v>26</v>
      </c>
      <c r="M54" s="44">
        <v>0.13</v>
      </c>
      <c r="N54" s="45">
        <v>0.12</v>
      </c>
      <c r="O54" s="45">
        <v>0.15</v>
      </c>
      <c r="P54" s="45">
        <v>0.11</v>
      </c>
      <c r="Q54" s="45">
        <v>0.12</v>
      </c>
      <c r="R54" s="45">
        <v>0.12</v>
      </c>
      <c r="S54" s="45">
        <v>0.13</v>
      </c>
      <c r="T54" s="45">
        <v>0.14</v>
      </c>
      <c r="U54" s="45">
        <v>0.12</v>
      </c>
      <c r="V54" s="45">
        <v>0.09</v>
      </c>
    </row>
    <row r="55" spans="1:22" s="9" customFormat="1" ht="14.25">
      <c r="A55" s="91" t="s">
        <v>59</v>
      </c>
      <c r="B55" s="20" t="s">
        <v>75</v>
      </c>
      <c r="C55" s="43">
        <v>29</v>
      </c>
      <c r="D55" s="43">
        <v>41</v>
      </c>
      <c r="E55" s="43">
        <v>40</v>
      </c>
      <c r="F55" s="43">
        <v>32</v>
      </c>
      <c r="G55" s="43">
        <v>44</v>
      </c>
      <c r="H55" s="43">
        <v>33</v>
      </c>
      <c r="I55" s="43">
        <v>31</v>
      </c>
      <c r="J55" s="43">
        <v>31</v>
      </c>
      <c r="K55" s="43">
        <v>27</v>
      </c>
      <c r="L55" s="43">
        <v>28</v>
      </c>
      <c r="M55" s="44">
        <v>0.13</v>
      </c>
      <c r="N55" s="45">
        <v>0.16</v>
      </c>
      <c r="O55" s="45">
        <v>0.14</v>
      </c>
      <c r="P55" s="45">
        <v>0.12</v>
      </c>
      <c r="Q55" s="45">
        <v>0.16</v>
      </c>
      <c r="R55" s="45">
        <v>0.14</v>
      </c>
      <c r="S55" s="45">
        <v>0.12</v>
      </c>
      <c r="T55" s="45">
        <v>0.11</v>
      </c>
      <c r="U55" s="45">
        <v>0.1</v>
      </c>
      <c r="V55" s="45">
        <v>0.1</v>
      </c>
    </row>
    <row r="56" spans="1:22" s="9" customFormat="1" ht="14.25">
      <c r="A56" s="91" t="s">
        <v>59</v>
      </c>
      <c r="B56" s="20" t="s">
        <v>76</v>
      </c>
      <c r="C56" s="43">
        <v>25</v>
      </c>
      <c r="D56" s="43">
        <v>32</v>
      </c>
      <c r="E56" s="43">
        <v>32</v>
      </c>
      <c r="F56" s="43">
        <v>32</v>
      </c>
      <c r="G56" s="43">
        <v>31</v>
      </c>
      <c r="H56" s="43">
        <v>23</v>
      </c>
      <c r="I56" s="43">
        <v>18</v>
      </c>
      <c r="J56" s="43">
        <v>22</v>
      </c>
      <c r="K56" s="43">
        <v>18</v>
      </c>
      <c r="L56" s="43">
        <v>24</v>
      </c>
      <c r="M56" s="44">
        <v>0.11</v>
      </c>
      <c r="N56" s="45">
        <v>0.13</v>
      </c>
      <c r="O56" s="45">
        <v>0.12</v>
      </c>
      <c r="P56" s="45">
        <v>0.12</v>
      </c>
      <c r="Q56" s="45">
        <v>0.11</v>
      </c>
      <c r="R56" s="45">
        <v>0.1</v>
      </c>
      <c r="S56" s="45">
        <v>0.07</v>
      </c>
      <c r="T56" s="45">
        <v>0.08</v>
      </c>
      <c r="U56" s="45">
        <v>0.07</v>
      </c>
      <c r="V56" s="45">
        <v>0.08</v>
      </c>
    </row>
    <row r="57" spans="1:22" s="9" customFormat="1" ht="14.25">
      <c r="A57" s="91" t="s">
        <v>59</v>
      </c>
      <c r="B57" s="20" t="s">
        <v>77</v>
      </c>
      <c r="C57" s="43">
        <v>17</v>
      </c>
      <c r="D57" s="43">
        <v>23</v>
      </c>
      <c r="E57" s="43">
        <v>16</v>
      </c>
      <c r="F57" s="43">
        <v>21</v>
      </c>
      <c r="G57" s="43">
        <v>17</v>
      </c>
      <c r="H57" s="43">
        <v>15</v>
      </c>
      <c r="I57" s="43">
        <v>15</v>
      </c>
      <c r="J57" s="43">
        <v>15</v>
      </c>
      <c r="K57" s="43">
        <v>16</v>
      </c>
      <c r="L57" s="43">
        <v>24</v>
      </c>
      <c r="M57" s="44">
        <v>0.08</v>
      </c>
      <c r="N57" s="45">
        <v>0.09</v>
      </c>
      <c r="O57" s="45">
        <v>0.06</v>
      </c>
      <c r="P57" s="45">
        <v>0.08</v>
      </c>
      <c r="Q57" s="45">
        <v>0.06</v>
      </c>
      <c r="R57" s="45">
        <v>0.06</v>
      </c>
      <c r="S57" s="45">
        <v>0.06</v>
      </c>
      <c r="T57" s="45">
        <v>0.05</v>
      </c>
      <c r="U57" s="45">
        <v>0.06</v>
      </c>
      <c r="V57" s="45">
        <v>0.08</v>
      </c>
    </row>
    <row r="58" spans="1:22" s="9" customFormat="1" ht="14.25">
      <c r="A58" s="91" t="s">
        <v>59</v>
      </c>
      <c r="B58" s="20" t="s">
        <v>78</v>
      </c>
      <c r="C58" s="43">
        <v>9</v>
      </c>
      <c r="D58" s="43">
        <v>15</v>
      </c>
      <c r="E58" s="43">
        <v>17</v>
      </c>
      <c r="F58" s="43">
        <v>16</v>
      </c>
      <c r="G58" s="43">
        <v>9</v>
      </c>
      <c r="H58" s="43">
        <v>13</v>
      </c>
      <c r="I58" s="43">
        <v>13</v>
      </c>
      <c r="J58" s="43">
        <v>13</v>
      </c>
      <c r="K58" s="43">
        <v>11</v>
      </c>
      <c r="L58" s="43">
        <v>9</v>
      </c>
      <c r="M58" s="44">
        <v>0.04</v>
      </c>
      <c r="N58" s="45">
        <v>0.06</v>
      </c>
      <c r="O58" s="45">
        <v>0.06</v>
      </c>
      <c r="P58" s="45">
        <v>0.06</v>
      </c>
      <c r="Q58" s="45">
        <v>0.03</v>
      </c>
      <c r="R58" s="45">
        <v>0.06</v>
      </c>
      <c r="S58" s="45">
        <v>0.05</v>
      </c>
      <c r="T58" s="45">
        <v>0.04</v>
      </c>
      <c r="U58" s="45">
        <v>0.04</v>
      </c>
      <c r="V58" s="45">
        <v>0.03</v>
      </c>
    </row>
    <row r="59" spans="1:22" s="9" customFormat="1" ht="14.25">
      <c r="A59" s="91" t="s">
        <v>59</v>
      </c>
      <c r="B59" s="20" t="s">
        <v>79</v>
      </c>
      <c r="C59" s="43">
        <v>15</v>
      </c>
      <c r="D59" s="43">
        <v>7</v>
      </c>
      <c r="E59" s="43">
        <v>3</v>
      </c>
      <c r="F59" s="43">
        <v>10</v>
      </c>
      <c r="G59" s="43">
        <v>6</v>
      </c>
      <c r="H59" s="43">
        <v>6</v>
      </c>
      <c r="I59" s="43">
        <v>9</v>
      </c>
      <c r="J59" s="43">
        <v>10</v>
      </c>
      <c r="K59" s="43">
        <v>5</v>
      </c>
      <c r="L59" s="43">
        <v>17</v>
      </c>
      <c r="M59" s="44">
        <v>0.07</v>
      </c>
      <c r="N59" s="45">
        <v>0.03</v>
      </c>
      <c r="O59" s="45">
        <v>0.01</v>
      </c>
      <c r="P59" s="45">
        <v>0.04</v>
      </c>
      <c r="Q59" s="45">
        <v>0.02</v>
      </c>
      <c r="R59" s="45">
        <v>0.03</v>
      </c>
      <c r="S59" s="45">
        <v>0.03</v>
      </c>
      <c r="T59" s="45">
        <v>0.03</v>
      </c>
      <c r="U59" s="45">
        <v>0.02</v>
      </c>
      <c r="V59" s="45">
        <v>0.06</v>
      </c>
    </row>
    <row r="60" spans="1:22" s="9" customFormat="1" ht="14.25" customHeight="1">
      <c r="A60" s="91" t="s">
        <v>59</v>
      </c>
      <c r="B60" s="20" t="s">
        <v>80</v>
      </c>
      <c r="C60" s="43">
        <v>1</v>
      </c>
      <c r="D60" s="43">
        <v>12</v>
      </c>
      <c r="E60" s="43">
        <v>7</v>
      </c>
      <c r="F60" s="43">
        <v>12</v>
      </c>
      <c r="G60" s="43">
        <v>11</v>
      </c>
      <c r="H60" s="43">
        <v>7</v>
      </c>
      <c r="I60" s="43">
        <v>9</v>
      </c>
      <c r="J60" s="43">
        <v>13</v>
      </c>
      <c r="K60" s="43">
        <v>5</v>
      </c>
      <c r="L60" s="43">
        <v>16</v>
      </c>
      <c r="M60" s="44" t="s">
        <v>96</v>
      </c>
      <c r="N60" s="45">
        <v>0.05</v>
      </c>
      <c r="O60" s="45">
        <v>0.03</v>
      </c>
      <c r="P60" s="45">
        <v>0.05</v>
      </c>
      <c r="Q60" s="45">
        <v>0.04</v>
      </c>
      <c r="R60" s="45">
        <v>0.03</v>
      </c>
      <c r="S60" s="45">
        <v>0.03</v>
      </c>
      <c r="T60" s="45">
        <v>0.04</v>
      </c>
      <c r="U60" s="45">
        <v>0.02</v>
      </c>
      <c r="V60" s="45">
        <v>0.06</v>
      </c>
    </row>
    <row r="61" spans="1:22" s="36" customFormat="1" ht="15" thickBot="1">
      <c r="A61" s="91" t="s">
        <v>59</v>
      </c>
      <c r="B61" s="68" t="s">
        <v>51</v>
      </c>
      <c r="C61" s="69">
        <v>6</v>
      </c>
      <c r="D61" s="69">
        <v>6</v>
      </c>
      <c r="E61" s="69">
        <v>5</v>
      </c>
      <c r="F61" s="69">
        <v>5</v>
      </c>
      <c r="G61" s="69">
        <v>8</v>
      </c>
      <c r="H61" s="69">
        <v>8</v>
      </c>
      <c r="I61" s="69">
        <v>4</v>
      </c>
      <c r="J61" s="69">
        <v>9</v>
      </c>
      <c r="K61" s="69">
        <v>15</v>
      </c>
      <c r="L61" s="69">
        <v>11</v>
      </c>
      <c r="M61" s="70">
        <v>0.03</v>
      </c>
      <c r="N61" s="71">
        <v>0.02</v>
      </c>
      <c r="O61" s="71">
        <v>0.02</v>
      </c>
      <c r="P61" s="71">
        <v>0.02</v>
      </c>
      <c r="Q61" s="71">
        <v>0.03</v>
      </c>
      <c r="R61" s="71">
        <v>0.03</v>
      </c>
      <c r="S61" s="71">
        <v>0.02</v>
      </c>
      <c r="T61" s="71">
        <v>0.03</v>
      </c>
      <c r="U61" s="71">
        <v>0.05</v>
      </c>
      <c r="V61" s="71">
        <v>0.04</v>
      </c>
    </row>
    <row r="62" spans="1:22" s="9" customFormat="1" ht="14.25" customHeight="1">
      <c r="A62" s="98" t="s">
        <v>61</v>
      </c>
      <c r="B62" s="72" t="s">
        <v>0</v>
      </c>
      <c r="C62" s="73">
        <v>751</v>
      </c>
      <c r="D62" s="73">
        <v>726</v>
      </c>
      <c r="E62" s="73">
        <v>813</v>
      </c>
      <c r="F62" s="73">
        <v>809</v>
      </c>
      <c r="G62" s="73">
        <v>819</v>
      </c>
      <c r="H62" s="73">
        <v>822</v>
      </c>
      <c r="I62" s="73">
        <v>846</v>
      </c>
      <c r="J62" s="73">
        <v>952</v>
      </c>
      <c r="K62" s="73">
        <v>1006</v>
      </c>
      <c r="L62" s="73">
        <v>1191</v>
      </c>
      <c r="M62" s="79">
        <v>1</v>
      </c>
      <c r="N62" s="75">
        <v>1</v>
      </c>
      <c r="O62" s="75">
        <v>1</v>
      </c>
      <c r="P62" s="75">
        <v>1</v>
      </c>
      <c r="Q62" s="75">
        <v>1</v>
      </c>
      <c r="R62" s="75">
        <v>1</v>
      </c>
      <c r="S62" s="75">
        <v>1</v>
      </c>
      <c r="T62" s="75">
        <v>1</v>
      </c>
      <c r="U62" s="75">
        <v>1</v>
      </c>
      <c r="V62" s="75">
        <v>1</v>
      </c>
    </row>
    <row r="63" spans="1:22" s="9" customFormat="1" ht="14.25">
      <c r="A63" s="91" t="s">
        <v>61</v>
      </c>
      <c r="B63" s="31" t="s">
        <v>48</v>
      </c>
      <c r="C63" s="76"/>
      <c r="D63" s="76"/>
      <c r="E63" s="76"/>
      <c r="F63" s="76"/>
      <c r="G63" s="76"/>
      <c r="H63" s="76"/>
      <c r="I63" s="76"/>
      <c r="J63" s="76"/>
      <c r="K63" s="76"/>
      <c r="L63" s="76"/>
      <c r="M63" s="51"/>
      <c r="N63" s="77"/>
      <c r="O63" s="77"/>
      <c r="P63" s="77"/>
      <c r="Q63" s="77"/>
      <c r="R63" s="77"/>
      <c r="S63" s="77"/>
      <c r="T63" s="77"/>
      <c r="U63" s="77"/>
      <c r="V63" s="77"/>
    </row>
    <row r="64" spans="1:22" s="9" customFormat="1" ht="14.25">
      <c r="A64" s="91" t="s">
        <v>61</v>
      </c>
      <c r="B64" s="20" t="s">
        <v>49</v>
      </c>
      <c r="C64" s="43">
        <v>142</v>
      </c>
      <c r="D64" s="43">
        <v>149</v>
      </c>
      <c r="E64" s="43">
        <v>134</v>
      </c>
      <c r="F64" s="43">
        <v>156</v>
      </c>
      <c r="G64" s="43">
        <v>153</v>
      </c>
      <c r="H64" s="43">
        <v>155</v>
      </c>
      <c r="I64" s="43">
        <v>143</v>
      </c>
      <c r="J64" s="43">
        <v>143</v>
      </c>
      <c r="K64" s="43">
        <v>128</v>
      </c>
      <c r="L64" s="43">
        <v>158</v>
      </c>
      <c r="M64" s="55">
        <v>0.19</v>
      </c>
      <c r="N64" s="45">
        <v>0.21</v>
      </c>
      <c r="O64" s="45">
        <v>0.16</v>
      </c>
      <c r="P64" s="45">
        <v>0.19</v>
      </c>
      <c r="Q64" s="45">
        <v>0.19</v>
      </c>
      <c r="R64" s="45">
        <v>0.19</v>
      </c>
      <c r="S64" s="45">
        <v>0.17</v>
      </c>
      <c r="T64" s="45">
        <v>0.15</v>
      </c>
      <c r="U64" s="45">
        <v>0.13</v>
      </c>
      <c r="V64" s="45">
        <v>0.13</v>
      </c>
    </row>
    <row r="65" spans="1:22" s="9" customFormat="1" ht="14.25">
      <c r="A65" s="91" t="s">
        <v>61</v>
      </c>
      <c r="B65" s="20" t="s">
        <v>50</v>
      </c>
      <c r="C65" s="43">
        <v>607</v>
      </c>
      <c r="D65" s="43">
        <v>575</v>
      </c>
      <c r="E65" s="43">
        <v>674</v>
      </c>
      <c r="F65" s="43">
        <v>644</v>
      </c>
      <c r="G65" s="43">
        <v>653</v>
      </c>
      <c r="H65" s="43">
        <v>657</v>
      </c>
      <c r="I65" s="43">
        <v>690</v>
      </c>
      <c r="J65" s="43">
        <v>797</v>
      </c>
      <c r="K65" s="43">
        <v>869</v>
      </c>
      <c r="L65" s="43">
        <v>1020</v>
      </c>
      <c r="M65" s="55">
        <v>0.81</v>
      </c>
      <c r="N65" s="45">
        <v>0.79</v>
      </c>
      <c r="O65" s="45">
        <v>0.83</v>
      </c>
      <c r="P65" s="45">
        <v>0.8</v>
      </c>
      <c r="Q65" s="45">
        <v>0.8</v>
      </c>
      <c r="R65" s="45">
        <v>0.8</v>
      </c>
      <c r="S65" s="45">
        <v>0.82</v>
      </c>
      <c r="T65" s="45">
        <v>0.84</v>
      </c>
      <c r="U65" s="45">
        <v>0.86</v>
      </c>
      <c r="V65" s="45">
        <v>0.86</v>
      </c>
    </row>
    <row r="66" spans="1:22" s="9" customFormat="1" ht="14.25">
      <c r="A66" s="91" t="s">
        <v>61</v>
      </c>
      <c r="B66" s="67" t="s">
        <v>81</v>
      </c>
      <c r="C66" s="58">
        <v>1</v>
      </c>
      <c r="D66" s="58">
        <v>1</v>
      </c>
      <c r="E66" s="58">
        <v>4</v>
      </c>
      <c r="F66" s="58">
        <v>7</v>
      </c>
      <c r="G66" s="58">
        <v>11</v>
      </c>
      <c r="H66" s="58">
        <v>9</v>
      </c>
      <c r="I66" s="58">
        <v>10</v>
      </c>
      <c r="J66" s="58">
        <v>7</v>
      </c>
      <c r="K66" s="58">
        <v>7</v>
      </c>
      <c r="L66" s="58">
        <v>9</v>
      </c>
      <c r="M66" s="61" t="s">
        <v>96</v>
      </c>
      <c r="N66" s="60" t="s">
        <v>96</v>
      </c>
      <c r="O66" s="60" t="s">
        <v>96</v>
      </c>
      <c r="P66" s="60">
        <v>0.01</v>
      </c>
      <c r="Q66" s="60">
        <v>0.01</v>
      </c>
      <c r="R66" s="60">
        <v>0.01</v>
      </c>
      <c r="S66" s="60">
        <v>0.01</v>
      </c>
      <c r="T66" s="60">
        <v>0.01</v>
      </c>
      <c r="U66" s="60">
        <v>0.01</v>
      </c>
      <c r="V66" s="60">
        <v>0.01</v>
      </c>
    </row>
    <row r="67" spans="1:22" s="9" customFormat="1" ht="14.25">
      <c r="A67" s="91" t="s">
        <v>61</v>
      </c>
      <c r="B67" s="5" t="s">
        <v>51</v>
      </c>
      <c r="C67" s="46">
        <v>1</v>
      </c>
      <c r="D67" s="46">
        <v>1</v>
      </c>
      <c r="E67" s="46">
        <v>1</v>
      </c>
      <c r="F67" s="46">
        <v>2</v>
      </c>
      <c r="G67" s="46">
        <v>2</v>
      </c>
      <c r="H67" s="46">
        <v>1</v>
      </c>
      <c r="I67" s="46">
        <v>3</v>
      </c>
      <c r="J67" s="46">
        <v>5</v>
      </c>
      <c r="K67" s="46">
        <v>2</v>
      </c>
      <c r="L67" s="46">
        <v>4</v>
      </c>
      <c r="M67" s="56" t="s">
        <v>96</v>
      </c>
      <c r="N67" s="48" t="s">
        <v>96</v>
      </c>
      <c r="O67" s="48" t="s">
        <v>96</v>
      </c>
      <c r="P67" s="48" t="s">
        <v>96</v>
      </c>
      <c r="Q67" s="48" t="s">
        <v>96</v>
      </c>
      <c r="R67" s="48" t="s">
        <v>96</v>
      </c>
      <c r="S67" s="48" t="s">
        <v>96</v>
      </c>
      <c r="T67" s="48">
        <v>0.01</v>
      </c>
      <c r="U67" s="48" t="s">
        <v>96</v>
      </c>
      <c r="V67" s="48" t="s">
        <v>96</v>
      </c>
    </row>
    <row r="68" spans="1:22" s="9" customFormat="1" ht="14.25">
      <c r="A68" s="91" t="s">
        <v>61</v>
      </c>
      <c r="B68" s="49" t="s">
        <v>52</v>
      </c>
      <c r="C68" s="50"/>
      <c r="D68" s="50"/>
      <c r="E68" s="50"/>
      <c r="F68" s="50"/>
      <c r="G68" s="50"/>
      <c r="H68" s="50"/>
      <c r="I68" s="50"/>
      <c r="J68" s="50"/>
      <c r="K68" s="50"/>
      <c r="L68" s="50"/>
      <c r="M68" s="54"/>
      <c r="N68" s="52"/>
      <c r="O68" s="52"/>
      <c r="P68" s="52"/>
      <c r="Q68" s="52"/>
      <c r="R68" s="52"/>
      <c r="S68" s="52"/>
      <c r="T68" s="52"/>
      <c r="U68" s="52"/>
      <c r="V68" s="52"/>
    </row>
    <row r="69" spans="1:22" s="9" customFormat="1" ht="14.25">
      <c r="A69" s="91" t="s">
        <v>61</v>
      </c>
      <c r="B69" s="20" t="s">
        <v>53</v>
      </c>
      <c r="C69" s="43">
        <v>412</v>
      </c>
      <c r="D69" s="43">
        <v>420</v>
      </c>
      <c r="E69" s="43">
        <v>462</v>
      </c>
      <c r="F69" s="43">
        <v>475</v>
      </c>
      <c r="G69" s="43">
        <v>431</v>
      </c>
      <c r="H69" s="43">
        <v>428</v>
      </c>
      <c r="I69" s="43">
        <v>415</v>
      </c>
      <c r="J69" s="43">
        <v>479</v>
      </c>
      <c r="K69" s="43">
        <v>486</v>
      </c>
      <c r="L69" s="43">
        <v>564</v>
      </c>
      <c r="M69" s="55">
        <v>0.55</v>
      </c>
      <c r="N69" s="45">
        <v>0.58</v>
      </c>
      <c r="O69" s="45">
        <v>0.57</v>
      </c>
      <c r="P69" s="45">
        <v>0.59</v>
      </c>
      <c r="Q69" s="45">
        <v>0.53</v>
      </c>
      <c r="R69" s="45">
        <v>0.52</v>
      </c>
      <c r="S69" s="45">
        <v>0.49</v>
      </c>
      <c r="T69" s="45">
        <v>0.5</v>
      </c>
      <c r="U69" s="45">
        <v>0.48</v>
      </c>
      <c r="V69" s="45">
        <v>0.47</v>
      </c>
    </row>
    <row r="70" spans="1:22" s="9" customFormat="1" ht="14.25">
      <c r="A70" s="91" t="s">
        <v>61</v>
      </c>
      <c r="B70" s="20" t="s">
        <v>54</v>
      </c>
      <c r="C70" s="43">
        <v>196</v>
      </c>
      <c r="D70" s="43">
        <v>193</v>
      </c>
      <c r="E70" s="43">
        <v>210</v>
      </c>
      <c r="F70" s="43">
        <v>184</v>
      </c>
      <c r="G70" s="43">
        <v>209</v>
      </c>
      <c r="H70" s="43">
        <v>192</v>
      </c>
      <c r="I70" s="43">
        <v>229</v>
      </c>
      <c r="J70" s="43">
        <v>278</v>
      </c>
      <c r="K70" s="43">
        <v>269</v>
      </c>
      <c r="L70" s="43">
        <v>328</v>
      </c>
      <c r="M70" s="55">
        <v>0.26</v>
      </c>
      <c r="N70" s="45">
        <v>0.27</v>
      </c>
      <c r="O70" s="45">
        <v>0.26</v>
      </c>
      <c r="P70" s="45">
        <v>0.23</v>
      </c>
      <c r="Q70" s="45">
        <v>0.26</v>
      </c>
      <c r="R70" s="45">
        <v>0.23</v>
      </c>
      <c r="S70" s="45">
        <v>0.27</v>
      </c>
      <c r="T70" s="45">
        <v>0.29</v>
      </c>
      <c r="U70" s="45">
        <v>0.27</v>
      </c>
      <c r="V70" s="45">
        <v>0.28</v>
      </c>
    </row>
    <row r="71" spans="1:22" s="9" customFormat="1" ht="14.25">
      <c r="A71" s="91" t="s">
        <v>61</v>
      </c>
      <c r="B71" s="20" t="s">
        <v>55</v>
      </c>
      <c r="C71" s="43">
        <v>55</v>
      </c>
      <c r="D71" s="43">
        <v>38</v>
      </c>
      <c r="E71" s="43">
        <v>41</v>
      </c>
      <c r="F71" s="43">
        <v>52</v>
      </c>
      <c r="G71" s="43">
        <v>53</v>
      </c>
      <c r="H71" s="43">
        <v>54</v>
      </c>
      <c r="I71" s="43">
        <v>56</v>
      </c>
      <c r="J71" s="43">
        <v>80</v>
      </c>
      <c r="K71" s="43">
        <v>114</v>
      </c>
      <c r="L71" s="43">
        <v>124</v>
      </c>
      <c r="M71" s="55">
        <v>0.07</v>
      </c>
      <c r="N71" s="45">
        <v>0.05</v>
      </c>
      <c r="O71" s="45">
        <v>0.05</v>
      </c>
      <c r="P71" s="45">
        <v>0.06</v>
      </c>
      <c r="Q71" s="45">
        <v>0.06</v>
      </c>
      <c r="R71" s="45">
        <v>0.07</v>
      </c>
      <c r="S71" s="45">
        <v>0.07</v>
      </c>
      <c r="T71" s="45">
        <v>0.08</v>
      </c>
      <c r="U71" s="45">
        <v>0.11</v>
      </c>
      <c r="V71" s="45">
        <v>0.1</v>
      </c>
    </row>
    <row r="72" spans="1:22" s="9" customFormat="1" ht="14.25">
      <c r="A72" s="91" t="s">
        <v>61</v>
      </c>
      <c r="B72" s="20" t="s">
        <v>56</v>
      </c>
      <c r="C72" s="43">
        <v>39</v>
      </c>
      <c r="D72" s="43">
        <v>25</v>
      </c>
      <c r="E72" s="43">
        <v>49</v>
      </c>
      <c r="F72" s="43">
        <v>42</v>
      </c>
      <c r="G72" s="43">
        <v>48</v>
      </c>
      <c r="H72" s="43">
        <v>48</v>
      </c>
      <c r="I72" s="43">
        <v>43</v>
      </c>
      <c r="J72" s="43">
        <v>52</v>
      </c>
      <c r="K72" s="43">
        <v>53</v>
      </c>
      <c r="L72" s="43">
        <v>62</v>
      </c>
      <c r="M72" s="55">
        <v>0.05</v>
      </c>
      <c r="N72" s="45">
        <v>0.03</v>
      </c>
      <c r="O72" s="45">
        <v>0.06</v>
      </c>
      <c r="P72" s="45">
        <v>0.05</v>
      </c>
      <c r="Q72" s="45">
        <v>0.06</v>
      </c>
      <c r="R72" s="45">
        <v>0.06</v>
      </c>
      <c r="S72" s="45">
        <v>0.05</v>
      </c>
      <c r="T72" s="45">
        <v>0.05</v>
      </c>
      <c r="U72" s="45">
        <v>0.05</v>
      </c>
      <c r="V72" s="45">
        <v>0.05</v>
      </c>
    </row>
    <row r="73" spans="1:22" s="9" customFormat="1" ht="14.25">
      <c r="A73" s="91" t="s">
        <v>61</v>
      </c>
      <c r="B73" s="20" t="s">
        <v>2</v>
      </c>
      <c r="C73" s="43">
        <v>18</v>
      </c>
      <c r="D73" s="43">
        <v>18</v>
      </c>
      <c r="E73" s="43">
        <v>15</v>
      </c>
      <c r="F73" s="43">
        <v>16</v>
      </c>
      <c r="G73" s="43">
        <v>20</v>
      </c>
      <c r="H73" s="43">
        <v>20</v>
      </c>
      <c r="I73" s="43">
        <v>33</v>
      </c>
      <c r="J73" s="43">
        <v>21</v>
      </c>
      <c r="K73" s="43">
        <v>24</v>
      </c>
      <c r="L73" s="43">
        <v>25</v>
      </c>
      <c r="M73" s="55">
        <v>0.02</v>
      </c>
      <c r="N73" s="45">
        <v>0.02</v>
      </c>
      <c r="O73" s="45">
        <v>0.02</v>
      </c>
      <c r="P73" s="45">
        <v>0.02</v>
      </c>
      <c r="Q73" s="45">
        <v>0.02</v>
      </c>
      <c r="R73" s="45">
        <v>0.02</v>
      </c>
      <c r="S73" s="45">
        <v>0.04</v>
      </c>
      <c r="T73" s="45">
        <v>0.02</v>
      </c>
      <c r="U73" s="45">
        <v>0.02</v>
      </c>
      <c r="V73" s="45">
        <v>0.02</v>
      </c>
    </row>
    <row r="74" spans="1:22" s="9" customFormat="1" ht="14.25">
      <c r="A74" s="91" t="s">
        <v>61</v>
      </c>
      <c r="B74" s="5" t="s">
        <v>51</v>
      </c>
      <c r="C74" s="46">
        <v>61</v>
      </c>
      <c r="D74" s="46">
        <v>63</v>
      </c>
      <c r="E74" s="46">
        <v>73</v>
      </c>
      <c r="F74" s="46">
        <v>76</v>
      </c>
      <c r="G74" s="46">
        <v>87</v>
      </c>
      <c r="H74" s="46">
        <v>101</v>
      </c>
      <c r="I74" s="46">
        <v>104</v>
      </c>
      <c r="J74" s="46">
        <v>89</v>
      </c>
      <c r="K74" s="46">
        <v>100</v>
      </c>
      <c r="L74" s="46">
        <v>129</v>
      </c>
      <c r="M74" s="56">
        <v>0.08</v>
      </c>
      <c r="N74" s="48">
        <v>0.09</v>
      </c>
      <c r="O74" s="48">
        <v>0.09</v>
      </c>
      <c r="P74" s="48">
        <v>0.09</v>
      </c>
      <c r="Q74" s="48">
        <v>0.11</v>
      </c>
      <c r="R74" s="48">
        <v>0.12</v>
      </c>
      <c r="S74" s="48">
        <v>0.12</v>
      </c>
      <c r="T74" s="48">
        <v>0.09</v>
      </c>
      <c r="U74" s="48">
        <v>0.1</v>
      </c>
      <c r="V74" s="48">
        <v>0.11</v>
      </c>
    </row>
    <row r="75" spans="1:22" s="9" customFormat="1" ht="14.25">
      <c r="A75" s="91" t="s">
        <v>61</v>
      </c>
      <c r="B75" s="31" t="s">
        <v>66</v>
      </c>
      <c r="C75" s="76"/>
      <c r="D75" s="76"/>
      <c r="E75" s="76"/>
      <c r="F75" s="76"/>
      <c r="G75" s="76"/>
      <c r="H75" s="76"/>
      <c r="I75" s="76"/>
      <c r="J75" s="76"/>
      <c r="K75" s="76"/>
      <c r="L75" s="76"/>
      <c r="M75" s="51"/>
      <c r="N75" s="78"/>
      <c r="O75" s="78"/>
      <c r="P75" s="78"/>
      <c r="Q75" s="78"/>
      <c r="R75" s="78"/>
      <c r="S75" s="78"/>
      <c r="T75" s="78"/>
      <c r="U75" s="78"/>
      <c r="V75" s="78"/>
    </row>
    <row r="76" spans="1:22" s="9" customFormat="1" ht="14.25">
      <c r="A76" s="91" t="s">
        <v>61</v>
      </c>
      <c r="B76" s="20" t="s">
        <v>70</v>
      </c>
      <c r="C76" s="43">
        <v>80</v>
      </c>
      <c r="D76" s="43">
        <v>52</v>
      </c>
      <c r="E76" s="43">
        <v>91</v>
      </c>
      <c r="F76" s="43">
        <v>76</v>
      </c>
      <c r="G76" s="43">
        <v>89</v>
      </c>
      <c r="H76" s="43">
        <v>90</v>
      </c>
      <c r="I76" s="43">
        <v>61</v>
      </c>
      <c r="J76" s="43">
        <v>67</v>
      </c>
      <c r="K76" s="43">
        <v>63</v>
      </c>
      <c r="L76" s="43">
        <v>91</v>
      </c>
      <c r="M76" s="44">
        <v>0.11</v>
      </c>
      <c r="N76" s="45">
        <v>0.07</v>
      </c>
      <c r="O76" s="45">
        <v>0.11</v>
      </c>
      <c r="P76" s="45">
        <v>0.09</v>
      </c>
      <c r="Q76" s="45">
        <v>0.11</v>
      </c>
      <c r="R76" s="45">
        <v>0.11</v>
      </c>
      <c r="S76" s="45">
        <v>0.07</v>
      </c>
      <c r="T76" s="45">
        <v>0.07</v>
      </c>
      <c r="U76" s="45">
        <v>0.06</v>
      </c>
      <c r="V76" s="45">
        <v>0.08</v>
      </c>
    </row>
    <row r="77" spans="1:22" s="9" customFormat="1" ht="14.25">
      <c r="A77" s="91" t="s">
        <v>61</v>
      </c>
      <c r="B77" s="20" t="s">
        <v>71</v>
      </c>
      <c r="C77" s="43">
        <v>116</v>
      </c>
      <c r="D77" s="43">
        <v>120</v>
      </c>
      <c r="E77" s="43">
        <v>92</v>
      </c>
      <c r="F77" s="43">
        <v>104</v>
      </c>
      <c r="G77" s="43">
        <v>97</v>
      </c>
      <c r="H77" s="43">
        <v>87</v>
      </c>
      <c r="I77" s="43">
        <v>99</v>
      </c>
      <c r="J77" s="43">
        <v>125</v>
      </c>
      <c r="K77" s="43">
        <v>121</v>
      </c>
      <c r="L77" s="43">
        <v>140</v>
      </c>
      <c r="M77" s="44">
        <v>0.15</v>
      </c>
      <c r="N77" s="45">
        <v>0.17</v>
      </c>
      <c r="O77" s="45">
        <v>0.11</v>
      </c>
      <c r="P77" s="45">
        <v>0.13</v>
      </c>
      <c r="Q77" s="45">
        <v>0.12</v>
      </c>
      <c r="R77" s="45">
        <v>0.11</v>
      </c>
      <c r="S77" s="45">
        <v>0.12</v>
      </c>
      <c r="T77" s="45">
        <v>0.13</v>
      </c>
      <c r="U77" s="45">
        <v>0.12</v>
      </c>
      <c r="V77" s="45">
        <v>0.12</v>
      </c>
    </row>
    <row r="78" spans="1:22" s="9" customFormat="1" ht="14.25">
      <c r="A78" s="91" t="s">
        <v>61</v>
      </c>
      <c r="B78" s="20" t="s">
        <v>72</v>
      </c>
      <c r="C78" s="43">
        <v>96</v>
      </c>
      <c r="D78" s="43">
        <v>79</v>
      </c>
      <c r="E78" s="43">
        <v>103</v>
      </c>
      <c r="F78" s="43">
        <v>124</v>
      </c>
      <c r="G78" s="43">
        <v>113</v>
      </c>
      <c r="H78" s="43">
        <v>131</v>
      </c>
      <c r="I78" s="43">
        <v>134</v>
      </c>
      <c r="J78" s="43">
        <v>147</v>
      </c>
      <c r="K78" s="43">
        <v>162</v>
      </c>
      <c r="L78" s="43">
        <v>197</v>
      </c>
      <c r="M78" s="44">
        <v>0.13</v>
      </c>
      <c r="N78" s="45">
        <v>0.11</v>
      </c>
      <c r="O78" s="45">
        <v>0.13</v>
      </c>
      <c r="P78" s="45">
        <v>0.15</v>
      </c>
      <c r="Q78" s="45">
        <v>0.14</v>
      </c>
      <c r="R78" s="45">
        <v>0.16</v>
      </c>
      <c r="S78" s="45">
        <v>0.16</v>
      </c>
      <c r="T78" s="45">
        <v>0.15</v>
      </c>
      <c r="U78" s="45">
        <v>0.16</v>
      </c>
      <c r="V78" s="45">
        <v>0.17</v>
      </c>
    </row>
    <row r="79" spans="1:22" s="9" customFormat="1" ht="14.25">
      <c r="A79" s="91" t="s">
        <v>61</v>
      </c>
      <c r="B79" s="20" t="s">
        <v>73</v>
      </c>
      <c r="C79" s="43">
        <v>73</v>
      </c>
      <c r="D79" s="43">
        <v>86</v>
      </c>
      <c r="E79" s="43">
        <v>99</v>
      </c>
      <c r="F79" s="43">
        <v>98</v>
      </c>
      <c r="G79" s="43">
        <v>107</v>
      </c>
      <c r="H79" s="43">
        <v>107</v>
      </c>
      <c r="I79" s="43">
        <v>124</v>
      </c>
      <c r="J79" s="43">
        <v>146</v>
      </c>
      <c r="K79" s="43">
        <v>177</v>
      </c>
      <c r="L79" s="43">
        <v>173</v>
      </c>
      <c r="M79" s="44">
        <v>0.1</v>
      </c>
      <c r="N79" s="45">
        <v>0.12</v>
      </c>
      <c r="O79" s="45">
        <v>0.12</v>
      </c>
      <c r="P79" s="45">
        <v>0.12</v>
      </c>
      <c r="Q79" s="45">
        <v>0.13</v>
      </c>
      <c r="R79" s="45">
        <v>0.13</v>
      </c>
      <c r="S79" s="45">
        <v>0.15</v>
      </c>
      <c r="T79" s="45">
        <v>0.15</v>
      </c>
      <c r="U79" s="45">
        <v>0.18</v>
      </c>
      <c r="V79" s="45">
        <v>0.15</v>
      </c>
    </row>
    <row r="80" spans="1:22" s="9" customFormat="1" ht="14.25">
      <c r="A80" s="91" t="s">
        <v>61</v>
      </c>
      <c r="B80" s="20" t="s">
        <v>74</v>
      </c>
      <c r="C80" s="43">
        <v>80</v>
      </c>
      <c r="D80" s="43">
        <v>72</v>
      </c>
      <c r="E80" s="43">
        <v>100</v>
      </c>
      <c r="F80" s="43">
        <v>95</v>
      </c>
      <c r="G80" s="43">
        <v>84</v>
      </c>
      <c r="H80" s="43">
        <v>90</v>
      </c>
      <c r="I80" s="43">
        <v>104</v>
      </c>
      <c r="J80" s="43">
        <v>113</v>
      </c>
      <c r="K80" s="43">
        <v>114</v>
      </c>
      <c r="L80" s="43">
        <v>139</v>
      </c>
      <c r="M80" s="44">
        <v>0.11</v>
      </c>
      <c r="N80" s="45">
        <v>0.1</v>
      </c>
      <c r="O80" s="45">
        <v>0.12</v>
      </c>
      <c r="P80" s="45">
        <v>0.12</v>
      </c>
      <c r="Q80" s="45">
        <v>0.1</v>
      </c>
      <c r="R80" s="45">
        <v>0.11</v>
      </c>
      <c r="S80" s="45">
        <v>0.12</v>
      </c>
      <c r="T80" s="45">
        <v>0.12</v>
      </c>
      <c r="U80" s="45">
        <v>0.11</v>
      </c>
      <c r="V80" s="45">
        <v>0.12</v>
      </c>
    </row>
    <row r="81" spans="1:22" s="9" customFormat="1" ht="14.25">
      <c r="A81" s="91" t="s">
        <v>61</v>
      </c>
      <c r="B81" s="20" t="s">
        <v>75</v>
      </c>
      <c r="C81" s="43">
        <v>77</v>
      </c>
      <c r="D81" s="43">
        <v>92</v>
      </c>
      <c r="E81" s="43">
        <v>82</v>
      </c>
      <c r="F81" s="43">
        <v>86</v>
      </c>
      <c r="G81" s="43">
        <v>88</v>
      </c>
      <c r="H81" s="43">
        <v>78</v>
      </c>
      <c r="I81" s="43">
        <v>92</v>
      </c>
      <c r="J81" s="43">
        <v>90</v>
      </c>
      <c r="K81" s="43">
        <v>98</v>
      </c>
      <c r="L81" s="43">
        <v>93</v>
      </c>
      <c r="M81" s="44">
        <v>0.1</v>
      </c>
      <c r="N81" s="45">
        <v>0.13</v>
      </c>
      <c r="O81" s="45">
        <v>0.1</v>
      </c>
      <c r="P81" s="45">
        <v>0.11</v>
      </c>
      <c r="Q81" s="45">
        <v>0.11</v>
      </c>
      <c r="R81" s="45">
        <v>0.09</v>
      </c>
      <c r="S81" s="45">
        <v>0.11</v>
      </c>
      <c r="T81" s="45">
        <v>0.09</v>
      </c>
      <c r="U81" s="45">
        <v>0.1</v>
      </c>
      <c r="V81" s="45">
        <v>0.08</v>
      </c>
    </row>
    <row r="82" spans="1:22" s="9" customFormat="1" ht="14.25">
      <c r="A82" s="91" t="s">
        <v>61</v>
      </c>
      <c r="B82" s="20" t="s">
        <v>76</v>
      </c>
      <c r="C82" s="43">
        <v>72</v>
      </c>
      <c r="D82" s="43">
        <v>78</v>
      </c>
      <c r="E82" s="43">
        <v>77</v>
      </c>
      <c r="F82" s="43">
        <v>65</v>
      </c>
      <c r="G82" s="43">
        <v>81</v>
      </c>
      <c r="H82" s="43">
        <v>72</v>
      </c>
      <c r="I82" s="43">
        <v>64</v>
      </c>
      <c r="J82" s="43">
        <v>80</v>
      </c>
      <c r="K82" s="43">
        <v>76</v>
      </c>
      <c r="L82" s="43">
        <v>94</v>
      </c>
      <c r="M82" s="44">
        <v>0.1</v>
      </c>
      <c r="N82" s="45">
        <v>0.11</v>
      </c>
      <c r="O82" s="45">
        <v>0.09</v>
      </c>
      <c r="P82" s="45">
        <v>0.08</v>
      </c>
      <c r="Q82" s="45">
        <v>0.1</v>
      </c>
      <c r="R82" s="45">
        <v>0.09</v>
      </c>
      <c r="S82" s="45">
        <v>0.08</v>
      </c>
      <c r="T82" s="45">
        <v>0.08</v>
      </c>
      <c r="U82" s="45">
        <v>0.08</v>
      </c>
      <c r="V82" s="45">
        <v>0.08</v>
      </c>
    </row>
    <row r="83" spans="1:22" s="9" customFormat="1" ht="14.25">
      <c r="A83" s="91" t="s">
        <v>61</v>
      </c>
      <c r="B83" s="20" t="s">
        <v>77</v>
      </c>
      <c r="C83" s="43">
        <v>59</v>
      </c>
      <c r="D83" s="43">
        <v>62</v>
      </c>
      <c r="E83" s="43">
        <v>62</v>
      </c>
      <c r="F83" s="43">
        <v>51</v>
      </c>
      <c r="G83" s="43">
        <v>52</v>
      </c>
      <c r="H83" s="43">
        <v>57</v>
      </c>
      <c r="I83" s="43">
        <v>54</v>
      </c>
      <c r="J83" s="43">
        <v>70</v>
      </c>
      <c r="K83" s="43">
        <v>68</v>
      </c>
      <c r="L83" s="43">
        <v>96</v>
      </c>
      <c r="M83" s="44">
        <v>0.08</v>
      </c>
      <c r="N83" s="45">
        <v>0.09</v>
      </c>
      <c r="O83" s="45">
        <v>0.08</v>
      </c>
      <c r="P83" s="45">
        <v>0.06</v>
      </c>
      <c r="Q83" s="45">
        <v>0.06</v>
      </c>
      <c r="R83" s="45">
        <v>0.07</v>
      </c>
      <c r="S83" s="45">
        <v>0.06</v>
      </c>
      <c r="T83" s="45">
        <v>0.07</v>
      </c>
      <c r="U83" s="45">
        <v>0.07</v>
      </c>
      <c r="V83" s="45">
        <v>0.08</v>
      </c>
    </row>
    <row r="84" spans="1:22" s="9" customFormat="1" ht="14.25">
      <c r="A84" s="91" t="s">
        <v>61</v>
      </c>
      <c r="B84" s="20" t="s">
        <v>78</v>
      </c>
      <c r="C84" s="43">
        <v>33</v>
      </c>
      <c r="D84" s="43">
        <v>35</v>
      </c>
      <c r="E84" s="43">
        <v>37</v>
      </c>
      <c r="F84" s="43">
        <v>37</v>
      </c>
      <c r="G84" s="43">
        <v>30</v>
      </c>
      <c r="H84" s="43">
        <v>38</v>
      </c>
      <c r="I84" s="43">
        <v>41</v>
      </c>
      <c r="J84" s="43">
        <v>46</v>
      </c>
      <c r="K84" s="43">
        <v>37</v>
      </c>
      <c r="L84" s="43">
        <v>52</v>
      </c>
      <c r="M84" s="44">
        <v>0.04</v>
      </c>
      <c r="N84" s="45">
        <v>0.05</v>
      </c>
      <c r="O84" s="45">
        <v>0.05</v>
      </c>
      <c r="P84" s="45">
        <v>0.05</v>
      </c>
      <c r="Q84" s="45">
        <v>0.04</v>
      </c>
      <c r="R84" s="45">
        <v>0.05</v>
      </c>
      <c r="S84" s="45">
        <v>0.05</v>
      </c>
      <c r="T84" s="45">
        <v>0.05</v>
      </c>
      <c r="U84" s="45">
        <v>0.04</v>
      </c>
      <c r="V84" s="45">
        <v>0.04</v>
      </c>
    </row>
    <row r="85" spans="1:22" s="9" customFormat="1" ht="14.25">
      <c r="A85" s="91" t="s">
        <v>61</v>
      </c>
      <c r="B85" s="20" t="s">
        <v>79</v>
      </c>
      <c r="C85" s="43">
        <v>32</v>
      </c>
      <c r="D85" s="43">
        <v>17</v>
      </c>
      <c r="E85" s="43">
        <v>26</v>
      </c>
      <c r="F85" s="43">
        <v>25</v>
      </c>
      <c r="G85" s="43">
        <v>23</v>
      </c>
      <c r="H85" s="43">
        <v>22</v>
      </c>
      <c r="I85" s="43">
        <v>19</v>
      </c>
      <c r="J85" s="43">
        <v>16</v>
      </c>
      <c r="K85" s="43">
        <v>26</v>
      </c>
      <c r="L85" s="43">
        <v>37</v>
      </c>
      <c r="M85" s="44">
        <v>0.04</v>
      </c>
      <c r="N85" s="45">
        <v>0.02</v>
      </c>
      <c r="O85" s="45">
        <v>0.03</v>
      </c>
      <c r="P85" s="45">
        <v>0.03</v>
      </c>
      <c r="Q85" s="45">
        <v>0.03</v>
      </c>
      <c r="R85" s="45">
        <v>0.03</v>
      </c>
      <c r="S85" s="45">
        <v>0.02</v>
      </c>
      <c r="T85" s="45">
        <v>0.02</v>
      </c>
      <c r="U85" s="45">
        <v>0.03</v>
      </c>
      <c r="V85" s="45">
        <v>0.03</v>
      </c>
    </row>
    <row r="86" spans="1:22" s="9" customFormat="1" ht="14.25">
      <c r="A86" s="91" t="s">
        <v>61</v>
      </c>
      <c r="B86" s="20" t="s">
        <v>80</v>
      </c>
      <c r="C86" s="43">
        <v>24</v>
      </c>
      <c r="D86" s="43">
        <v>22</v>
      </c>
      <c r="E86" s="43">
        <v>25</v>
      </c>
      <c r="F86" s="43">
        <v>18</v>
      </c>
      <c r="G86" s="43">
        <v>25</v>
      </c>
      <c r="H86" s="43">
        <v>27</v>
      </c>
      <c r="I86" s="43">
        <v>26</v>
      </c>
      <c r="J86" s="43">
        <v>27</v>
      </c>
      <c r="K86" s="43">
        <v>29</v>
      </c>
      <c r="L86" s="43">
        <v>37</v>
      </c>
      <c r="M86" s="44">
        <v>0.03</v>
      </c>
      <c r="N86" s="45">
        <v>0.03</v>
      </c>
      <c r="O86" s="45">
        <v>0.03</v>
      </c>
      <c r="P86" s="45">
        <v>0.02</v>
      </c>
      <c r="Q86" s="45">
        <v>0.03</v>
      </c>
      <c r="R86" s="45">
        <v>0.03</v>
      </c>
      <c r="S86" s="45">
        <v>0.03</v>
      </c>
      <c r="T86" s="45">
        <v>0.03</v>
      </c>
      <c r="U86" s="45">
        <v>0.03</v>
      </c>
      <c r="V86" s="45">
        <v>0.03</v>
      </c>
    </row>
    <row r="87" spans="1:22" s="9" customFormat="1" ht="15" thickBot="1">
      <c r="A87" s="91" t="s">
        <v>61</v>
      </c>
      <c r="B87" s="68" t="s">
        <v>51</v>
      </c>
      <c r="C87" s="69">
        <v>9</v>
      </c>
      <c r="D87" s="69">
        <v>11</v>
      </c>
      <c r="E87" s="69">
        <v>19</v>
      </c>
      <c r="F87" s="69">
        <v>30</v>
      </c>
      <c r="G87" s="69">
        <v>30</v>
      </c>
      <c r="H87" s="69">
        <v>23</v>
      </c>
      <c r="I87" s="69">
        <v>28</v>
      </c>
      <c r="J87" s="69">
        <v>25</v>
      </c>
      <c r="K87" s="69">
        <v>35</v>
      </c>
      <c r="L87" s="69">
        <v>42</v>
      </c>
      <c r="M87" s="80">
        <v>0.01</v>
      </c>
      <c r="N87" s="71">
        <v>0.02</v>
      </c>
      <c r="O87" s="71">
        <v>0.02</v>
      </c>
      <c r="P87" s="71">
        <v>0.04</v>
      </c>
      <c r="Q87" s="71">
        <v>0.04</v>
      </c>
      <c r="R87" s="71">
        <v>0.03</v>
      </c>
      <c r="S87" s="71">
        <v>0.03</v>
      </c>
      <c r="T87" s="71">
        <v>0.03</v>
      </c>
      <c r="U87" s="71">
        <v>0.03</v>
      </c>
      <c r="V87" s="71">
        <v>0.04</v>
      </c>
    </row>
    <row r="88" spans="1:22" s="9" customFormat="1" ht="14.25" customHeight="1">
      <c r="A88" s="98" t="s">
        <v>60</v>
      </c>
      <c r="B88" s="72" t="s">
        <v>0</v>
      </c>
      <c r="C88" s="73">
        <v>119</v>
      </c>
      <c r="D88" s="73">
        <v>101</v>
      </c>
      <c r="E88" s="73">
        <v>129</v>
      </c>
      <c r="F88" s="73">
        <v>144</v>
      </c>
      <c r="G88" s="73">
        <v>127</v>
      </c>
      <c r="H88" s="73">
        <v>98</v>
      </c>
      <c r="I88" s="73">
        <v>113</v>
      </c>
      <c r="J88" s="73">
        <v>131</v>
      </c>
      <c r="K88" s="73">
        <v>90</v>
      </c>
      <c r="L88" s="73">
        <v>94</v>
      </c>
      <c r="M88" s="79">
        <v>1</v>
      </c>
      <c r="N88" s="75">
        <v>1</v>
      </c>
      <c r="O88" s="75">
        <v>1</v>
      </c>
      <c r="P88" s="75">
        <v>1</v>
      </c>
      <c r="Q88" s="75">
        <v>1</v>
      </c>
      <c r="R88" s="75">
        <v>1</v>
      </c>
      <c r="S88" s="75">
        <v>1</v>
      </c>
      <c r="T88" s="75">
        <v>1</v>
      </c>
      <c r="U88" s="75">
        <v>1</v>
      </c>
      <c r="V88" s="75">
        <v>1</v>
      </c>
    </row>
    <row r="89" spans="1:22" s="9" customFormat="1" ht="14.25">
      <c r="A89" s="91" t="s">
        <v>60</v>
      </c>
      <c r="B89" s="31" t="s">
        <v>48</v>
      </c>
      <c r="C89" s="76"/>
      <c r="D89" s="76"/>
      <c r="E89" s="76"/>
      <c r="F89" s="76"/>
      <c r="G89" s="76"/>
      <c r="H89" s="76"/>
      <c r="I89" s="76"/>
      <c r="J89" s="76"/>
      <c r="K89" s="76"/>
      <c r="L89" s="76"/>
      <c r="M89" s="51"/>
      <c r="N89" s="77"/>
      <c r="O89" s="77"/>
      <c r="P89" s="77"/>
      <c r="Q89" s="77"/>
      <c r="R89" s="77"/>
      <c r="S89" s="77"/>
      <c r="T89" s="77"/>
      <c r="U89" s="77"/>
      <c r="V89" s="77"/>
    </row>
    <row r="90" spans="1:22" s="9" customFormat="1" ht="14.25">
      <c r="A90" s="91" t="s">
        <v>60</v>
      </c>
      <c r="B90" s="20" t="s">
        <v>49</v>
      </c>
      <c r="C90" s="43">
        <v>43</v>
      </c>
      <c r="D90" s="43">
        <v>26</v>
      </c>
      <c r="E90" s="43">
        <v>33</v>
      </c>
      <c r="F90" s="43">
        <v>37</v>
      </c>
      <c r="G90" s="43">
        <v>39</v>
      </c>
      <c r="H90" s="43">
        <v>27</v>
      </c>
      <c r="I90" s="43">
        <v>26</v>
      </c>
      <c r="J90" s="43">
        <v>42</v>
      </c>
      <c r="K90" s="43">
        <v>30</v>
      </c>
      <c r="L90" s="43">
        <v>25</v>
      </c>
      <c r="M90" s="55">
        <v>0.36</v>
      </c>
      <c r="N90" s="45">
        <v>0.26</v>
      </c>
      <c r="O90" s="45">
        <v>0.26</v>
      </c>
      <c r="P90" s="45">
        <v>0.26</v>
      </c>
      <c r="Q90" s="45">
        <v>0.31</v>
      </c>
      <c r="R90" s="45">
        <v>0.28</v>
      </c>
      <c r="S90" s="45">
        <v>0.23</v>
      </c>
      <c r="T90" s="45">
        <v>0.32</v>
      </c>
      <c r="U90" s="45">
        <v>0.33</v>
      </c>
      <c r="V90" s="45">
        <v>0.27</v>
      </c>
    </row>
    <row r="91" spans="1:22" s="9" customFormat="1" ht="14.25">
      <c r="A91" s="91" t="s">
        <v>60</v>
      </c>
      <c r="B91" s="20" t="s">
        <v>50</v>
      </c>
      <c r="C91" s="43">
        <v>76</v>
      </c>
      <c r="D91" s="43">
        <v>75</v>
      </c>
      <c r="E91" s="43">
        <v>96</v>
      </c>
      <c r="F91" s="43">
        <v>104</v>
      </c>
      <c r="G91" s="43">
        <v>85</v>
      </c>
      <c r="H91" s="43">
        <v>68</v>
      </c>
      <c r="I91" s="43">
        <v>83</v>
      </c>
      <c r="J91" s="43">
        <v>89</v>
      </c>
      <c r="K91" s="43">
        <v>60</v>
      </c>
      <c r="L91" s="43">
        <v>66</v>
      </c>
      <c r="M91" s="55">
        <v>0.64</v>
      </c>
      <c r="N91" s="45">
        <v>0.74</v>
      </c>
      <c r="O91" s="45">
        <v>0.74</v>
      </c>
      <c r="P91" s="45">
        <v>0.72</v>
      </c>
      <c r="Q91" s="45">
        <v>0.67</v>
      </c>
      <c r="R91" s="45">
        <v>0.69</v>
      </c>
      <c r="S91" s="45">
        <v>0.73</v>
      </c>
      <c r="T91" s="45">
        <v>0.68</v>
      </c>
      <c r="U91" s="45">
        <v>0.67</v>
      </c>
      <c r="V91" s="45">
        <v>0.7</v>
      </c>
    </row>
    <row r="92" spans="1:22" s="9" customFormat="1" ht="14.25">
      <c r="A92" s="91" t="s">
        <v>60</v>
      </c>
      <c r="B92" s="67" t="s">
        <v>81</v>
      </c>
      <c r="C92" s="58">
        <v>0</v>
      </c>
      <c r="D92" s="58">
        <v>0</v>
      </c>
      <c r="E92" s="58">
        <v>0</v>
      </c>
      <c r="F92" s="58">
        <v>2</v>
      </c>
      <c r="G92" s="58">
        <v>3</v>
      </c>
      <c r="H92" s="58">
        <v>3</v>
      </c>
      <c r="I92" s="58">
        <v>4</v>
      </c>
      <c r="J92" s="58">
        <v>0</v>
      </c>
      <c r="K92" s="58">
        <v>0</v>
      </c>
      <c r="L92" s="58">
        <v>3</v>
      </c>
      <c r="M92" s="61">
        <v>0</v>
      </c>
      <c r="N92" s="60">
        <v>0</v>
      </c>
      <c r="O92" s="60">
        <v>0</v>
      </c>
      <c r="P92" s="60">
        <v>0.01</v>
      </c>
      <c r="Q92" s="60">
        <v>0.02</v>
      </c>
      <c r="R92" s="60">
        <v>0.03</v>
      </c>
      <c r="S92" s="60">
        <v>0.04</v>
      </c>
      <c r="T92" s="60">
        <v>0</v>
      </c>
      <c r="U92" s="60">
        <v>0</v>
      </c>
      <c r="V92" s="60">
        <v>0.03</v>
      </c>
    </row>
    <row r="93" spans="1:22" s="9" customFormat="1" ht="14.25">
      <c r="A93" s="91" t="s">
        <v>60</v>
      </c>
      <c r="B93" s="5" t="s">
        <v>51</v>
      </c>
      <c r="C93" s="46">
        <v>0</v>
      </c>
      <c r="D93" s="46">
        <v>0</v>
      </c>
      <c r="E93" s="46">
        <v>0</v>
      </c>
      <c r="F93" s="46">
        <v>1</v>
      </c>
      <c r="G93" s="46">
        <v>0</v>
      </c>
      <c r="H93" s="46">
        <v>0</v>
      </c>
      <c r="I93" s="46">
        <v>0</v>
      </c>
      <c r="J93" s="46">
        <v>0</v>
      </c>
      <c r="K93" s="46">
        <v>0</v>
      </c>
      <c r="L93" s="46">
        <v>0</v>
      </c>
      <c r="M93" s="56">
        <v>0</v>
      </c>
      <c r="N93" s="48">
        <v>0</v>
      </c>
      <c r="O93" s="48">
        <v>0</v>
      </c>
      <c r="P93" s="48">
        <v>0.01</v>
      </c>
      <c r="Q93" s="48">
        <v>0</v>
      </c>
      <c r="R93" s="48">
        <v>0</v>
      </c>
      <c r="S93" s="48">
        <v>0</v>
      </c>
      <c r="T93" s="48">
        <v>0</v>
      </c>
      <c r="U93" s="48">
        <v>0</v>
      </c>
      <c r="V93" s="48">
        <v>0</v>
      </c>
    </row>
    <row r="94" spans="1:22" s="9" customFormat="1" ht="14.25">
      <c r="A94" s="91" t="s">
        <v>60</v>
      </c>
      <c r="B94" s="49" t="s">
        <v>52</v>
      </c>
      <c r="C94" s="50"/>
      <c r="D94" s="50"/>
      <c r="E94" s="50"/>
      <c r="F94" s="50"/>
      <c r="G94" s="50"/>
      <c r="H94" s="50"/>
      <c r="I94" s="50"/>
      <c r="J94" s="50"/>
      <c r="K94" s="50"/>
      <c r="L94" s="50"/>
      <c r="M94" s="54"/>
      <c r="N94" s="52"/>
      <c r="O94" s="52"/>
      <c r="P94" s="52"/>
      <c r="Q94" s="52"/>
      <c r="R94" s="52"/>
      <c r="S94" s="52"/>
      <c r="T94" s="52"/>
      <c r="U94" s="52"/>
      <c r="V94" s="52"/>
    </row>
    <row r="95" spans="1:22" s="9" customFormat="1" ht="14.25">
      <c r="A95" s="91" t="s">
        <v>60</v>
      </c>
      <c r="B95" s="20" t="s">
        <v>53</v>
      </c>
      <c r="C95" s="43">
        <v>69</v>
      </c>
      <c r="D95" s="43">
        <v>64</v>
      </c>
      <c r="E95" s="43">
        <v>86</v>
      </c>
      <c r="F95" s="43">
        <v>93</v>
      </c>
      <c r="G95" s="43">
        <v>79</v>
      </c>
      <c r="H95" s="43">
        <v>61</v>
      </c>
      <c r="I95" s="43">
        <v>67</v>
      </c>
      <c r="J95" s="43">
        <v>77</v>
      </c>
      <c r="K95" s="43">
        <v>50</v>
      </c>
      <c r="L95" s="43">
        <v>52</v>
      </c>
      <c r="M95" s="55">
        <v>0.58</v>
      </c>
      <c r="N95" s="45">
        <v>0.63</v>
      </c>
      <c r="O95" s="45">
        <v>0.67</v>
      </c>
      <c r="P95" s="45">
        <v>0.65</v>
      </c>
      <c r="Q95" s="45">
        <v>0.62</v>
      </c>
      <c r="R95" s="45">
        <v>0.62</v>
      </c>
      <c r="S95" s="45">
        <v>0.59</v>
      </c>
      <c r="T95" s="45">
        <v>0.59</v>
      </c>
      <c r="U95" s="45">
        <v>0.56</v>
      </c>
      <c r="V95" s="45">
        <v>0.55</v>
      </c>
    </row>
    <row r="96" spans="1:22" s="9" customFormat="1" ht="14.25">
      <c r="A96" s="91" t="s">
        <v>60</v>
      </c>
      <c r="B96" s="20" t="s">
        <v>54</v>
      </c>
      <c r="C96" s="43">
        <v>35</v>
      </c>
      <c r="D96" s="43">
        <v>23</v>
      </c>
      <c r="E96" s="43">
        <v>30</v>
      </c>
      <c r="F96" s="43">
        <v>31</v>
      </c>
      <c r="G96" s="43">
        <v>34</v>
      </c>
      <c r="H96" s="43">
        <v>22</v>
      </c>
      <c r="I96" s="43">
        <v>21</v>
      </c>
      <c r="J96" s="43">
        <v>38</v>
      </c>
      <c r="K96" s="43">
        <v>21</v>
      </c>
      <c r="L96" s="43">
        <v>19</v>
      </c>
      <c r="M96" s="55">
        <v>0.29</v>
      </c>
      <c r="N96" s="45">
        <v>0.23</v>
      </c>
      <c r="O96" s="45">
        <v>0.23</v>
      </c>
      <c r="P96" s="45">
        <v>0.22</v>
      </c>
      <c r="Q96" s="45">
        <v>0.27</v>
      </c>
      <c r="R96" s="45">
        <v>0.22</v>
      </c>
      <c r="S96" s="45">
        <v>0.19</v>
      </c>
      <c r="T96" s="45">
        <v>0.29</v>
      </c>
      <c r="U96" s="45">
        <v>0.23</v>
      </c>
      <c r="V96" s="45">
        <v>0.2</v>
      </c>
    </row>
    <row r="97" spans="1:22" s="9" customFormat="1" ht="14.25">
      <c r="A97" s="91" t="s">
        <v>60</v>
      </c>
      <c r="B97" s="20" t="s">
        <v>55</v>
      </c>
      <c r="C97" s="43">
        <v>8</v>
      </c>
      <c r="D97" s="43">
        <v>3</v>
      </c>
      <c r="E97" s="43">
        <v>11</v>
      </c>
      <c r="F97" s="43">
        <v>8</v>
      </c>
      <c r="G97" s="43">
        <v>3</v>
      </c>
      <c r="H97" s="43">
        <v>3</v>
      </c>
      <c r="I97" s="43">
        <v>9</v>
      </c>
      <c r="J97" s="43">
        <v>9</v>
      </c>
      <c r="K97" s="43">
        <v>6</v>
      </c>
      <c r="L97" s="43">
        <v>7</v>
      </c>
      <c r="M97" s="55">
        <v>0.07</v>
      </c>
      <c r="N97" s="45">
        <v>0.03</v>
      </c>
      <c r="O97" s="45">
        <v>0.09</v>
      </c>
      <c r="P97" s="45">
        <v>0.06</v>
      </c>
      <c r="Q97" s="45">
        <v>0.02</v>
      </c>
      <c r="R97" s="45">
        <v>0.03</v>
      </c>
      <c r="S97" s="45">
        <v>0.08</v>
      </c>
      <c r="T97" s="45">
        <v>0.07</v>
      </c>
      <c r="U97" s="45">
        <v>0.07</v>
      </c>
      <c r="V97" s="45">
        <v>0.07</v>
      </c>
    </row>
    <row r="98" spans="1:22" s="9" customFormat="1" ht="14.25">
      <c r="A98" s="91" t="s">
        <v>60</v>
      </c>
      <c r="B98" s="20" t="s">
        <v>56</v>
      </c>
      <c r="C98" s="43">
        <v>5</v>
      </c>
      <c r="D98" s="43">
        <v>6</v>
      </c>
      <c r="E98" s="43">
        <v>6</v>
      </c>
      <c r="F98" s="43">
        <v>5</v>
      </c>
      <c r="G98" s="43">
        <v>4</v>
      </c>
      <c r="H98" s="43">
        <v>4</v>
      </c>
      <c r="I98" s="43">
        <v>3</v>
      </c>
      <c r="J98" s="43">
        <v>6</v>
      </c>
      <c r="K98" s="43">
        <v>7</v>
      </c>
      <c r="L98" s="43">
        <v>4</v>
      </c>
      <c r="M98" s="55">
        <v>0.04</v>
      </c>
      <c r="N98" s="45">
        <v>0.06</v>
      </c>
      <c r="O98" s="45">
        <v>0.05</v>
      </c>
      <c r="P98" s="45">
        <v>0.03</v>
      </c>
      <c r="Q98" s="45">
        <v>0.03</v>
      </c>
      <c r="R98" s="45">
        <v>0.04</v>
      </c>
      <c r="S98" s="45">
        <v>0.03</v>
      </c>
      <c r="T98" s="45">
        <v>0.05</v>
      </c>
      <c r="U98" s="45">
        <v>0.08</v>
      </c>
      <c r="V98" s="45">
        <v>0.04</v>
      </c>
    </row>
    <row r="99" spans="1:22" s="9" customFormat="1" ht="14.25">
      <c r="A99" s="91" t="s">
        <v>60</v>
      </c>
      <c r="B99" s="20" t="s">
        <v>2</v>
      </c>
      <c r="C99" s="43">
        <v>0</v>
      </c>
      <c r="D99" s="43">
        <v>1</v>
      </c>
      <c r="E99" s="43">
        <v>4</v>
      </c>
      <c r="F99" s="43">
        <v>3</v>
      </c>
      <c r="G99" s="43">
        <v>1</v>
      </c>
      <c r="H99" s="43">
        <v>2</v>
      </c>
      <c r="I99" s="43">
        <v>1</v>
      </c>
      <c r="J99" s="43">
        <v>1</v>
      </c>
      <c r="K99" s="43">
        <v>2</v>
      </c>
      <c r="L99" s="43">
        <v>1</v>
      </c>
      <c r="M99" s="55">
        <v>0</v>
      </c>
      <c r="N99" s="45">
        <v>0.01</v>
      </c>
      <c r="O99" s="45">
        <v>0.03</v>
      </c>
      <c r="P99" s="45">
        <v>0.02</v>
      </c>
      <c r="Q99" s="45">
        <v>0.01</v>
      </c>
      <c r="R99" s="45">
        <v>0.02</v>
      </c>
      <c r="S99" s="45">
        <v>0.01</v>
      </c>
      <c r="T99" s="45">
        <v>0.01</v>
      </c>
      <c r="U99" s="45">
        <v>0.02</v>
      </c>
      <c r="V99" s="45">
        <v>0.01</v>
      </c>
    </row>
    <row r="100" spans="1:22" s="9" customFormat="1" ht="14.25">
      <c r="A100" s="91" t="s">
        <v>60</v>
      </c>
      <c r="B100" s="5" t="s">
        <v>51</v>
      </c>
      <c r="C100" s="46">
        <v>7</v>
      </c>
      <c r="D100" s="46">
        <v>5</v>
      </c>
      <c r="E100" s="46">
        <v>4</v>
      </c>
      <c r="F100" s="46">
        <v>9</v>
      </c>
      <c r="G100" s="46">
        <v>11</v>
      </c>
      <c r="H100" s="46">
        <v>9</v>
      </c>
      <c r="I100" s="46">
        <v>15</v>
      </c>
      <c r="J100" s="46">
        <v>6</v>
      </c>
      <c r="K100" s="46">
        <v>10</v>
      </c>
      <c r="L100" s="46">
        <v>15</v>
      </c>
      <c r="M100" s="56">
        <v>0.06</v>
      </c>
      <c r="N100" s="48">
        <v>0.05</v>
      </c>
      <c r="O100" s="48">
        <v>0.03</v>
      </c>
      <c r="P100" s="48">
        <v>0.06</v>
      </c>
      <c r="Q100" s="48">
        <v>0.09</v>
      </c>
      <c r="R100" s="48">
        <v>0.09</v>
      </c>
      <c r="S100" s="48">
        <v>0.13</v>
      </c>
      <c r="T100" s="48">
        <v>0.05</v>
      </c>
      <c r="U100" s="48">
        <v>0.11</v>
      </c>
      <c r="V100" s="48">
        <v>0.16</v>
      </c>
    </row>
    <row r="101" spans="1:22" s="9" customFormat="1" ht="14.25">
      <c r="A101" s="91" t="s">
        <v>60</v>
      </c>
      <c r="B101" s="31" t="s">
        <v>66</v>
      </c>
      <c r="C101" s="76"/>
      <c r="D101" s="76"/>
      <c r="E101" s="76"/>
      <c r="F101" s="76"/>
      <c r="G101" s="76"/>
      <c r="H101" s="76"/>
      <c r="I101" s="76"/>
      <c r="J101" s="76"/>
      <c r="K101" s="76"/>
      <c r="L101" s="76"/>
      <c r="M101" s="51"/>
      <c r="N101" s="78"/>
      <c r="O101" s="78"/>
      <c r="P101" s="78"/>
      <c r="Q101" s="78"/>
      <c r="R101" s="78"/>
      <c r="S101" s="78"/>
      <c r="T101" s="78"/>
      <c r="U101" s="78"/>
      <c r="V101" s="78"/>
    </row>
    <row r="102" spans="1:22" s="9" customFormat="1" ht="14.25">
      <c r="A102" s="91" t="s">
        <v>60</v>
      </c>
      <c r="B102" s="20" t="s">
        <v>70</v>
      </c>
      <c r="C102" s="43">
        <v>15</v>
      </c>
      <c r="D102" s="43">
        <v>8</v>
      </c>
      <c r="E102" s="43">
        <v>7</v>
      </c>
      <c r="F102" s="43">
        <v>18</v>
      </c>
      <c r="G102" s="43">
        <v>11</v>
      </c>
      <c r="H102" s="43">
        <v>10</v>
      </c>
      <c r="I102" s="43">
        <v>7</v>
      </c>
      <c r="J102" s="43">
        <v>12</v>
      </c>
      <c r="K102" s="43">
        <v>2</v>
      </c>
      <c r="L102" s="43">
        <v>7</v>
      </c>
      <c r="M102" s="44">
        <v>0.13</v>
      </c>
      <c r="N102" s="45">
        <v>0.08</v>
      </c>
      <c r="O102" s="45">
        <v>0.05</v>
      </c>
      <c r="P102" s="45">
        <v>0.13</v>
      </c>
      <c r="Q102" s="45">
        <v>0.09</v>
      </c>
      <c r="R102" s="45">
        <v>0.1</v>
      </c>
      <c r="S102" s="45">
        <v>0.06</v>
      </c>
      <c r="T102" s="45">
        <v>0.09</v>
      </c>
      <c r="U102" s="45">
        <v>0.02</v>
      </c>
      <c r="V102" s="45">
        <v>0.07</v>
      </c>
    </row>
    <row r="103" spans="1:22" s="9" customFormat="1" ht="14.25">
      <c r="A103" s="91" t="s">
        <v>60</v>
      </c>
      <c r="B103" s="20" t="s">
        <v>71</v>
      </c>
      <c r="C103" s="43">
        <v>15</v>
      </c>
      <c r="D103" s="43">
        <v>7</v>
      </c>
      <c r="E103" s="43">
        <v>14</v>
      </c>
      <c r="F103" s="43">
        <v>12</v>
      </c>
      <c r="G103" s="43">
        <v>12</v>
      </c>
      <c r="H103" s="43">
        <v>9</v>
      </c>
      <c r="I103" s="43">
        <v>14</v>
      </c>
      <c r="J103" s="43">
        <v>15</v>
      </c>
      <c r="K103" s="43">
        <v>10</v>
      </c>
      <c r="L103" s="43">
        <v>13</v>
      </c>
      <c r="M103" s="44">
        <v>0.13</v>
      </c>
      <c r="N103" s="45">
        <v>0.07</v>
      </c>
      <c r="O103" s="45">
        <v>0.11</v>
      </c>
      <c r="P103" s="45">
        <v>0.08</v>
      </c>
      <c r="Q103" s="45">
        <v>0.09</v>
      </c>
      <c r="R103" s="45">
        <v>0.09</v>
      </c>
      <c r="S103" s="45">
        <v>0.12</v>
      </c>
      <c r="T103" s="45">
        <v>0.11</v>
      </c>
      <c r="U103" s="45">
        <v>0.11</v>
      </c>
      <c r="V103" s="45">
        <v>0.14</v>
      </c>
    </row>
    <row r="104" spans="1:22" s="9" customFormat="1" ht="14.25">
      <c r="A104" s="91" t="s">
        <v>60</v>
      </c>
      <c r="B104" s="20" t="s">
        <v>72</v>
      </c>
      <c r="C104" s="43">
        <v>12</v>
      </c>
      <c r="D104" s="43">
        <v>14</v>
      </c>
      <c r="E104" s="43">
        <v>13</v>
      </c>
      <c r="F104" s="43">
        <v>20</v>
      </c>
      <c r="G104" s="43">
        <v>20</v>
      </c>
      <c r="H104" s="43">
        <v>16</v>
      </c>
      <c r="I104" s="43">
        <v>14</v>
      </c>
      <c r="J104" s="43">
        <v>24</v>
      </c>
      <c r="K104" s="43">
        <v>11</v>
      </c>
      <c r="L104" s="43">
        <v>13</v>
      </c>
      <c r="M104" s="44">
        <v>0.1</v>
      </c>
      <c r="N104" s="45">
        <v>0.14</v>
      </c>
      <c r="O104" s="45">
        <v>0.1</v>
      </c>
      <c r="P104" s="45">
        <v>0.14</v>
      </c>
      <c r="Q104" s="45">
        <v>0.16</v>
      </c>
      <c r="R104" s="45">
        <v>0.16</v>
      </c>
      <c r="S104" s="45">
        <v>0.12</v>
      </c>
      <c r="T104" s="45">
        <v>0.18</v>
      </c>
      <c r="U104" s="45">
        <v>0.12</v>
      </c>
      <c r="V104" s="45">
        <v>0.14</v>
      </c>
    </row>
    <row r="105" spans="1:22" s="9" customFormat="1" ht="14.25">
      <c r="A105" s="91" t="s">
        <v>60</v>
      </c>
      <c r="B105" s="20" t="s">
        <v>73</v>
      </c>
      <c r="C105" s="43">
        <v>15</v>
      </c>
      <c r="D105" s="43">
        <v>10</v>
      </c>
      <c r="E105" s="43">
        <v>29</v>
      </c>
      <c r="F105" s="43">
        <v>14</v>
      </c>
      <c r="G105" s="43">
        <v>18</v>
      </c>
      <c r="H105" s="43">
        <v>10</v>
      </c>
      <c r="I105" s="43">
        <v>13</v>
      </c>
      <c r="J105" s="43">
        <v>19</v>
      </c>
      <c r="K105" s="43">
        <v>21</v>
      </c>
      <c r="L105" s="43">
        <v>20</v>
      </c>
      <c r="M105" s="44">
        <v>0.13</v>
      </c>
      <c r="N105" s="45">
        <v>0.1</v>
      </c>
      <c r="O105" s="45">
        <v>0.22</v>
      </c>
      <c r="P105" s="45">
        <v>0.1</v>
      </c>
      <c r="Q105" s="45">
        <v>0.14</v>
      </c>
      <c r="R105" s="45">
        <v>0.1</v>
      </c>
      <c r="S105" s="45">
        <v>0.12</v>
      </c>
      <c r="T105" s="45">
        <v>0.15</v>
      </c>
      <c r="U105" s="45">
        <v>0.23</v>
      </c>
      <c r="V105" s="45">
        <v>0.21</v>
      </c>
    </row>
    <row r="106" spans="1:22" s="9" customFormat="1" ht="14.25">
      <c r="A106" s="91" t="s">
        <v>60</v>
      </c>
      <c r="B106" s="20" t="s">
        <v>74</v>
      </c>
      <c r="C106" s="43">
        <v>11</v>
      </c>
      <c r="D106" s="43">
        <v>15</v>
      </c>
      <c r="E106" s="43">
        <v>17</v>
      </c>
      <c r="F106" s="43">
        <v>20</v>
      </c>
      <c r="G106" s="43">
        <v>14</v>
      </c>
      <c r="H106" s="43">
        <v>13</v>
      </c>
      <c r="I106" s="43">
        <v>13</v>
      </c>
      <c r="J106" s="43">
        <v>15</v>
      </c>
      <c r="K106" s="43">
        <v>18</v>
      </c>
      <c r="L106" s="43">
        <v>6</v>
      </c>
      <c r="M106" s="44">
        <v>0.09</v>
      </c>
      <c r="N106" s="45">
        <v>0.15</v>
      </c>
      <c r="O106" s="45">
        <v>0.13</v>
      </c>
      <c r="P106" s="45">
        <v>0.14</v>
      </c>
      <c r="Q106" s="45">
        <v>0.11</v>
      </c>
      <c r="R106" s="45">
        <v>0.13</v>
      </c>
      <c r="S106" s="45">
        <v>0.12</v>
      </c>
      <c r="T106" s="45">
        <v>0.11</v>
      </c>
      <c r="U106" s="45">
        <v>0.2</v>
      </c>
      <c r="V106" s="45">
        <v>0.06</v>
      </c>
    </row>
    <row r="107" spans="1:22" s="9" customFormat="1" ht="14.25">
      <c r="A107" s="91" t="s">
        <v>60</v>
      </c>
      <c r="B107" s="20" t="s">
        <v>75</v>
      </c>
      <c r="C107" s="43">
        <v>18</v>
      </c>
      <c r="D107" s="43">
        <v>8</v>
      </c>
      <c r="E107" s="43">
        <v>13</v>
      </c>
      <c r="F107" s="43">
        <v>13</v>
      </c>
      <c r="G107" s="43">
        <v>18</v>
      </c>
      <c r="H107" s="43">
        <v>12</v>
      </c>
      <c r="I107" s="43">
        <v>8</v>
      </c>
      <c r="J107" s="43">
        <v>11</v>
      </c>
      <c r="K107" s="43">
        <v>4</v>
      </c>
      <c r="L107" s="43">
        <v>10</v>
      </c>
      <c r="M107" s="44">
        <v>0.15</v>
      </c>
      <c r="N107" s="45">
        <v>0.08</v>
      </c>
      <c r="O107" s="45">
        <v>0.1</v>
      </c>
      <c r="P107" s="45">
        <v>0.09</v>
      </c>
      <c r="Q107" s="45">
        <v>0.14</v>
      </c>
      <c r="R107" s="45">
        <v>0.12</v>
      </c>
      <c r="S107" s="45">
        <v>0.07</v>
      </c>
      <c r="T107" s="45">
        <v>0.08</v>
      </c>
      <c r="U107" s="45">
        <v>0.04</v>
      </c>
      <c r="V107" s="45">
        <v>0.11</v>
      </c>
    </row>
    <row r="108" spans="1:22" s="9" customFormat="1" ht="14.25">
      <c r="A108" s="91" t="s">
        <v>60</v>
      </c>
      <c r="B108" s="20" t="s">
        <v>76</v>
      </c>
      <c r="C108" s="43">
        <v>12</v>
      </c>
      <c r="D108" s="43">
        <v>13</v>
      </c>
      <c r="E108" s="43">
        <v>18</v>
      </c>
      <c r="F108" s="43">
        <v>18</v>
      </c>
      <c r="G108" s="43">
        <v>14</v>
      </c>
      <c r="H108" s="43">
        <v>10</v>
      </c>
      <c r="I108" s="43">
        <v>14</v>
      </c>
      <c r="J108" s="43">
        <v>12</v>
      </c>
      <c r="K108" s="43">
        <v>9</v>
      </c>
      <c r="L108" s="43">
        <v>7</v>
      </c>
      <c r="M108" s="44">
        <v>0.1</v>
      </c>
      <c r="N108" s="45">
        <v>0.13</v>
      </c>
      <c r="O108" s="45">
        <v>0.14</v>
      </c>
      <c r="P108" s="45">
        <v>0.13</v>
      </c>
      <c r="Q108" s="45">
        <v>0.11</v>
      </c>
      <c r="R108" s="45">
        <v>0.1</v>
      </c>
      <c r="S108" s="45">
        <v>0.12</v>
      </c>
      <c r="T108" s="45">
        <v>0.09</v>
      </c>
      <c r="U108" s="45">
        <v>0.1</v>
      </c>
      <c r="V108" s="45">
        <v>0.07</v>
      </c>
    </row>
    <row r="109" spans="1:22" s="9" customFormat="1" ht="14.25">
      <c r="A109" s="91" t="s">
        <v>60</v>
      </c>
      <c r="B109" s="20" t="s">
        <v>77</v>
      </c>
      <c r="C109" s="43">
        <v>8</v>
      </c>
      <c r="D109" s="43">
        <v>7</v>
      </c>
      <c r="E109" s="43">
        <v>7</v>
      </c>
      <c r="F109" s="43">
        <v>9</v>
      </c>
      <c r="G109" s="43">
        <v>5</v>
      </c>
      <c r="H109" s="43">
        <v>5</v>
      </c>
      <c r="I109" s="43">
        <v>3</v>
      </c>
      <c r="J109" s="43">
        <v>9</v>
      </c>
      <c r="K109" s="43">
        <v>4</v>
      </c>
      <c r="L109" s="43">
        <v>8</v>
      </c>
      <c r="M109" s="44">
        <v>0.07</v>
      </c>
      <c r="N109" s="45">
        <v>0.07</v>
      </c>
      <c r="O109" s="45">
        <v>0.05</v>
      </c>
      <c r="P109" s="45">
        <v>0.06</v>
      </c>
      <c r="Q109" s="45">
        <v>0.04</v>
      </c>
      <c r="R109" s="45">
        <v>0.05</v>
      </c>
      <c r="S109" s="45">
        <v>0.03</v>
      </c>
      <c r="T109" s="45">
        <v>0.07</v>
      </c>
      <c r="U109" s="45">
        <v>0.04</v>
      </c>
      <c r="V109" s="45">
        <v>0.09</v>
      </c>
    </row>
    <row r="110" spans="1:22" s="9" customFormat="1" ht="14.25">
      <c r="A110" s="91" t="s">
        <v>60</v>
      </c>
      <c r="B110" s="20" t="s">
        <v>78</v>
      </c>
      <c r="C110" s="43">
        <v>4</v>
      </c>
      <c r="D110" s="43">
        <v>8</v>
      </c>
      <c r="E110" s="43">
        <v>3</v>
      </c>
      <c r="F110" s="43">
        <v>9</v>
      </c>
      <c r="G110" s="43">
        <v>8</v>
      </c>
      <c r="H110" s="43">
        <v>4</v>
      </c>
      <c r="I110" s="43">
        <v>9</v>
      </c>
      <c r="J110" s="43">
        <v>8</v>
      </c>
      <c r="K110" s="43">
        <v>4</v>
      </c>
      <c r="L110" s="43">
        <v>4</v>
      </c>
      <c r="M110" s="44">
        <v>0.03</v>
      </c>
      <c r="N110" s="45">
        <v>0.08</v>
      </c>
      <c r="O110" s="45">
        <v>0.02</v>
      </c>
      <c r="P110" s="45">
        <v>0.06</v>
      </c>
      <c r="Q110" s="45">
        <v>0.06</v>
      </c>
      <c r="R110" s="45">
        <v>0.04</v>
      </c>
      <c r="S110" s="45">
        <v>0.08</v>
      </c>
      <c r="T110" s="45">
        <v>0.06</v>
      </c>
      <c r="U110" s="45">
        <v>0.04</v>
      </c>
      <c r="V110" s="45">
        <v>0.04</v>
      </c>
    </row>
    <row r="111" spans="1:22" s="9" customFormat="1" ht="14.25">
      <c r="A111" s="91" t="s">
        <v>60</v>
      </c>
      <c r="B111" s="20" t="s">
        <v>79</v>
      </c>
      <c r="C111" s="43">
        <v>5</v>
      </c>
      <c r="D111" s="43">
        <v>2</v>
      </c>
      <c r="E111" s="43">
        <v>1</v>
      </c>
      <c r="F111" s="43">
        <v>5</v>
      </c>
      <c r="G111" s="43">
        <v>4</v>
      </c>
      <c r="H111" s="43">
        <v>0</v>
      </c>
      <c r="I111" s="43">
        <v>5</v>
      </c>
      <c r="J111" s="43">
        <v>3</v>
      </c>
      <c r="K111" s="43">
        <v>3</v>
      </c>
      <c r="L111" s="43">
        <v>0</v>
      </c>
      <c r="M111" s="44">
        <v>0.04</v>
      </c>
      <c r="N111" s="45">
        <v>0.02</v>
      </c>
      <c r="O111" s="45">
        <v>0.01</v>
      </c>
      <c r="P111" s="45">
        <v>0.03</v>
      </c>
      <c r="Q111" s="45">
        <v>0.03</v>
      </c>
      <c r="R111" s="45">
        <v>0</v>
      </c>
      <c r="S111" s="45">
        <v>0.04</v>
      </c>
      <c r="T111" s="45">
        <v>0.02</v>
      </c>
      <c r="U111" s="45">
        <v>0.03</v>
      </c>
      <c r="V111" s="45">
        <v>0</v>
      </c>
    </row>
    <row r="112" spans="1:22" s="9" customFormat="1" ht="14.25">
      <c r="A112" s="91" t="s">
        <v>60</v>
      </c>
      <c r="B112" s="20" t="s">
        <v>80</v>
      </c>
      <c r="C112" s="43">
        <v>3</v>
      </c>
      <c r="D112" s="43">
        <v>7</v>
      </c>
      <c r="E112" s="43">
        <v>5</v>
      </c>
      <c r="F112" s="43">
        <v>3</v>
      </c>
      <c r="G112" s="43">
        <v>0</v>
      </c>
      <c r="H112" s="43">
        <v>1</v>
      </c>
      <c r="I112" s="43">
        <v>3</v>
      </c>
      <c r="J112" s="43">
        <v>1</v>
      </c>
      <c r="K112" s="43">
        <v>1</v>
      </c>
      <c r="L112" s="43">
        <v>1</v>
      </c>
      <c r="M112" s="44">
        <v>0.03</v>
      </c>
      <c r="N112" s="45">
        <v>0.07</v>
      </c>
      <c r="O112" s="45">
        <v>0.04</v>
      </c>
      <c r="P112" s="45">
        <v>0.02</v>
      </c>
      <c r="Q112" s="45">
        <v>0</v>
      </c>
      <c r="R112" s="45">
        <v>0.01</v>
      </c>
      <c r="S112" s="45">
        <v>0.03</v>
      </c>
      <c r="T112" s="45">
        <v>0.01</v>
      </c>
      <c r="U112" s="45">
        <v>0.01</v>
      </c>
      <c r="V112" s="45">
        <v>0.01</v>
      </c>
    </row>
    <row r="113" spans="1:22" s="9" customFormat="1" ht="14.25">
      <c r="A113" s="92" t="s">
        <v>60</v>
      </c>
      <c r="B113" s="5" t="s">
        <v>51</v>
      </c>
      <c r="C113" s="46">
        <v>1</v>
      </c>
      <c r="D113" s="46">
        <v>2</v>
      </c>
      <c r="E113" s="46">
        <v>2</v>
      </c>
      <c r="F113" s="46">
        <v>3</v>
      </c>
      <c r="G113" s="46">
        <v>3</v>
      </c>
      <c r="H113" s="46">
        <v>8</v>
      </c>
      <c r="I113" s="46">
        <v>10</v>
      </c>
      <c r="J113" s="46">
        <v>2</v>
      </c>
      <c r="K113" s="46">
        <v>3</v>
      </c>
      <c r="L113" s="46">
        <v>5</v>
      </c>
      <c r="M113" s="56">
        <v>0.01</v>
      </c>
      <c r="N113" s="48">
        <v>0.02</v>
      </c>
      <c r="O113" s="48">
        <v>0.02</v>
      </c>
      <c r="P113" s="48">
        <v>0.02</v>
      </c>
      <c r="Q113" s="48">
        <v>0.02</v>
      </c>
      <c r="R113" s="48">
        <v>0.08</v>
      </c>
      <c r="S113" s="48">
        <v>0.09</v>
      </c>
      <c r="T113" s="48">
        <v>0.02</v>
      </c>
      <c r="U113" s="48">
        <v>0.03</v>
      </c>
      <c r="V113" s="48">
        <v>0.05</v>
      </c>
    </row>
  </sheetData>
  <autoFilter ref="A9:A113"/>
  <mergeCells count="14">
    <mergeCell ref="A62:A87"/>
    <mergeCell ref="A88:A113"/>
    <mergeCell ref="A5:V5"/>
    <mergeCell ref="A6:V6"/>
    <mergeCell ref="A7:V7"/>
    <mergeCell ref="A8:B8"/>
    <mergeCell ref="C8:L8"/>
    <mergeCell ref="M8:V8"/>
    <mergeCell ref="A1:V1"/>
    <mergeCell ref="A2:V2"/>
    <mergeCell ref="A4:V4"/>
    <mergeCell ref="A10:A35"/>
    <mergeCell ref="A36:A61"/>
    <mergeCell ref="A3:V3"/>
  </mergeCells>
  <hyperlinks>
    <hyperlink ref="A5:E5" location="'Definitions and data notes'!A1" display="For more information on how to interpret these figures, please read the Definitions and data notes."/>
    <hyperlink ref="A6:E6" location="Contents!A1" display="Back to Contents page"/>
  </hyperlinks>
  <printOptions/>
  <pageMargins left="0.7" right="0.7" top="0.75" bottom="0.75" header="0.3" footer="0.3"/>
  <pageSetup fitToHeight="1" fitToWidth="1" horizontalDpi="600" verticalDpi="600" orientation="landscape" paperSize="9" scale="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0E9D4-3E10-48A1-B953-7E1FDA5F6514}">
  <dimension ref="A1:V52"/>
  <sheetViews>
    <sheetView workbookViewId="0" topLeftCell="A1">
      <pane ySplit="8" topLeftCell="A9" activePane="bottomLeft" state="frozen"/>
      <selection pane="bottomLeft" activeCell="A1" sqref="A1:V1"/>
    </sheetView>
  </sheetViews>
  <sheetFormatPr defaultColWidth="9.00390625" defaultRowHeight="14.25"/>
  <cols>
    <col min="1" max="1" width="17.625" style="9" customWidth="1"/>
    <col min="2" max="2" width="15.625" style="9" customWidth="1"/>
    <col min="3" max="21" width="8.125" style="9" customWidth="1"/>
    <col min="22" max="16384" width="9.00390625" style="9" customWidth="1"/>
  </cols>
  <sheetData>
    <row r="1" spans="1:22" ht="15">
      <c r="A1" s="84" t="s">
        <v>115</v>
      </c>
      <c r="B1" s="84"/>
      <c r="C1" s="84"/>
      <c r="D1" s="84"/>
      <c r="E1" s="84"/>
      <c r="F1" s="84"/>
      <c r="G1" s="84"/>
      <c r="H1" s="84"/>
      <c r="I1" s="84"/>
      <c r="J1" s="84"/>
      <c r="K1" s="84"/>
      <c r="L1" s="84"/>
      <c r="M1" s="84"/>
      <c r="N1" s="84"/>
      <c r="O1" s="84"/>
      <c r="P1" s="84"/>
      <c r="Q1" s="84"/>
      <c r="R1" s="84"/>
      <c r="S1" s="84"/>
      <c r="T1" s="84"/>
      <c r="U1" s="84"/>
      <c r="V1" s="84"/>
    </row>
    <row r="2" spans="1:22" s="16" customFormat="1" ht="14.25" customHeight="1">
      <c r="A2" s="96" t="s">
        <v>121</v>
      </c>
      <c r="B2" s="96"/>
      <c r="C2" s="96"/>
      <c r="D2" s="96"/>
      <c r="E2" s="96"/>
      <c r="F2" s="96"/>
      <c r="G2" s="96"/>
      <c r="H2" s="96"/>
      <c r="I2" s="96"/>
      <c r="J2" s="96"/>
      <c r="K2" s="96"/>
      <c r="L2" s="96"/>
      <c r="M2" s="96"/>
      <c r="N2" s="96"/>
      <c r="O2" s="96"/>
      <c r="P2" s="96"/>
      <c r="Q2" s="96"/>
      <c r="R2" s="96"/>
      <c r="S2" s="96"/>
      <c r="T2" s="96"/>
      <c r="U2" s="96"/>
      <c r="V2" s="96"/>
    </row>
    <row r="3" spans="1:22" s="16" customFormat="1" ht="14.25" customHeight="1">
      <c r="A3" s="94" t="s">
        <v>84</v>
      </c>
      <c r="B3" s="94"/>
      <c r="C3" s="94"/>
      <c r="D3" s="94"/>
      <c r="E3" s="94"/>
      <c r="F3" s="94"/>
      <c r="G3" s="94"/>
      <c r="H3" s="94"/>
      <c r="I3" s="94"/>
      <c r="J3" s="94"/>
      <c r="K3" s="94"/>
      <c r="L3" s="94"/>
      <c r="M3" s="94"/>
      <c r="N3" s="94"/>
      <c r="O3" s="94"/>
      <c r="P3" s="94"/>
      <c r="Q3" s="94"/>
      <c r="R3" s="94"/>
      <c r="S3" s="94"/>
      <c r="T3" s="94"/>
      <c r="U3" s="94"/>
      <c r="V3" s="94"/>
    </row>
    <row r="4" spans="1:22" s="14" customFormat="1" ht="14.25" customHeight="1">
      <c r="A4" s="90" t="s">
        <v>42</v>
      </c>
      <c r="B4" s="90"/>
      <c r="C4" s="90"/>
      <c r="D4" s="90"/>
      <c r="E4" s="90"/>
      <c r="F4" s="90"/>
      <c r="G4" s="90"/>
      <c r="H4" s="90"/>
      <c r="I4" s="90"/>
      <c r="J4" s="90"/>
      <c r="K4" s="90"/>
      <c r="L4" s="90"/>
      <c r="M4" s="90"/>
      <c r="N4" s="90"/>
      <c r="O4" s="90"/>
      <c r="P4" s="90"/>
      <c r="Q4" s="90"/>
      <c r="R4" s="90"/>
      <c r="S4" s="90"/>
      <c r="T4" s="90"/>
      <c r="U4" s="90"/>
      <c r="V4" s="90"/>
    </row>
    <row r="5" spans="1:22" s="14" customFormat="1" ht="14.25">
      <c r="A5" s="90" t="s">
        <v>43</v>
      </c>
      <c r="B5" s="90"/>
      <c r="C5" s="90"/>
      <c r="D5" s="90"/>
      <c r="E5" s="90"/>
      <c r="F5" s="90"/>
      <c r="G5" s="90"/>
      <c r="H5" s="90"/>
      <c r="I5" s="90"/>
      <c r="J5" s="90"/>
      <c r="K5" s="90"/>
      <c r="L5" s="90"/>
      <c r="M5" s="90"/>
      <c r="N5" s="90"/>
      <c r="O5" s="90"/>
      <c r="P5" s="90"/>
      <c r="Q5" s="90"/>
      <c r="R5" s="90"/>
      <c r="S5" s="90"/>
      <c r="T5" s="90"/>
      <c r="U5" s="90"/>
      <c r="V5" s="90"/>
    </row>
    <row r="6" spans="1:22" s="15" customFormat="1" ht="14.25">
      <c r="A6" s="96" t="s">
        <v>129</v>
      </c>
      <c r="B6" s="96"/>
      <c r="C6" s="96"/>
      <c r="D6" s="96"/>
      <c r="E6" s="96"/>
      <c r="F6" s="96"/>
      <c r="G6" s="96"/>
      <c r="H6" s="96"/>
      <c r="I6" s="96"/>
      <c r="J6" s="96"/>
      <c r="K6" s="96"/>
      <c r="L6" s="96"/>
      <c r="M6" s="96"/>
      <c r="N6" s="96"/>
      <c r="O6" s="96"/>
      <c r="P6" s="96"/>
      <c r="Q6" s="96"/>
      <c r="R6" s="96"/>
      <c r="S6" s="96"/>
      <c r="T6" s="96"/>
      <c r="U6" s="96"/>
      <c r="V6" s="96"/>
    </row>
    <row r="7" spans="1:22" ht="14.25">
      <c r="A7" s="95" t="s">
        <v>68</v>
      </c>
      <c r="B7" s="95"/>
      <c r="C7" s="88" t="s">
        <v>69</v>
      </c>
      <c r="D7" s="88"/>
      <c r="E7" s="88"/>
      <c r="F7" s="88"/>
      <c r="G7" s="88"/>
      <c r="H7" s="88"/>
      <c r="I7" s="88"/>
      <c r="J7" s="88"/>
      <c r="K7" s="88"/>
      <c r="L7" s="88"/>
      <c r="M7" s="89" t="s">
        <v>65</v>
      </c>
      <c r="N7" s="88"/>
      <c r="O7" s="88"/>
      <c r="P7" s="88"/>
      <c r="Q7" s="88"/>
      <c r="R7" s="88"/>
      <c r="S7" s="88"/>
      <c r="T7" s="88"/>
      <c r="U7" s="88"/>
      <c r="V7" s="88"/>
    </row>
    <row r="8" spans="1:22" ht="14.25">
      <c r="A8" s="6" t="s">
        <v>63</v>
      </c>
      <c r="B8" s="6" t="s">
        <v>3</v>
      </c>
      <c r="C8" s="8" t="s">
        <v>86</v>
      </c>
      <c r="D8" s="8" t="s">
        <v>87</v>
      </c>
      <c r="E8" s="8" t="s">
        <v>88</v>
      </c>
      <c r="F8" s="8" t="s">
        <v>89</v>
      </c>
      <c r="G8" s="8" t="s">
        <v>90</v>
      </c>
      <c r="H8" s="8" t="s">
        <v>91</v>
      </c>
      <c r="I8" s="8" t="s">
        <v>92</v>
      </c>
      <c r="J8" s="8" t="s">
        <v>94</v>
      </c>
      <c r="K8" s="8" t="s">
        <v>95</v>
      </c>
      <c r="L8" s="8" t="s">
        <v>109</v>
      </c>
      <c r="M8" s="26" t="s">
        <v>86</v>
      </c>
      <c r="N8" s="8" t="s">
        <v>87</v>
      </c>
      <c r="O8" s="8" t="s">
        <v>88</v>
      </c>
      <c r="P8" s="8" t="s">
        <v>89</v>
      </c>
      <c r="Q8" s="8" t="s">
        <v>90</v>
      </c>
      <c r="R8" s="8" t="s">
        <v>91</v>
      </c>
      <c r="S8" s="8" t="s">
        <v>92</v>
      </c>
      <c r="T8" s="8" t="s">
        <v>94</v>
      </c>
      <c r="U8" s="8" t="s">
        <v>95</v>
      </c>
      <c r="V8" s="8" t="s">
        <v>109</v>
      </c>
    </row>
    <row r="9" spans="1:22" ht="14.25">
      <c r="A9" s="91" t="s">
        <v>64</v>
      </c>
      <c r="B9" s="20" t="s">
        <v>6</v>
      </c>
      <c r="C9" s="43">
        <v>305</v>
      </c>
      <c r="D9" s="43">
        <v>288</v>
      </c>
      <c r="E9" s="43">
        <v>299</v>
      </c>
      <c r="F9" s="43">
        <v>285</v>
      </c>
      <c r="G9" s="43">
        <v>335</v>
      </c>
      <c r="H9" s="43">
        <v>262</v>
      </c>
      <c r="I9" s="43">
        <v>298</v>
      </c>
      <c r="J9" s="43">
        <v>298</v>
      </c>
      <c r="K9" s="43">
        <v>299</v>
      </c>
      <c r="L9" s="43">
        <v>364</v>
      </c>
      <c r="M9" s="28">
        <v>0.44</v>
      </c>
      <c r="N9" s="27">
        <v>0.44</v>
      </c>
      <c r="O9" s="27">
        <v>0.41</v>
      </c>
      <c r="P9" s="27">
        <v>0.4</v>
      </c>
      <c r="Q9" s="27">
        <v>0.44</v>
      </c>
      <c r="R9" s="27">
        <v>0.4</v>
      </c>
      <c r="S9" s="27">
        <v>0.41</v>
      </c>
      <c r="T9" s="27">
        <v>0.39</v>
      </c>
      <c r="U9" s="27">
        <v>0.39</v>
      </c>
      <c r="V9" s="27">
        <v>0.42</v>
      </c>
    </row>
    <row r="10" spans="1:22" ht="14.25">
      <c r="A10" s="91" t="str">
        <f aca="true" t="shared" si="0" ref="A10:A19">A9</f>
        <v>Total name suppression</v>
      </c>
      <c r="B10" s="20" t="s">
        <v>21</v>
      </c>
      <c r="C10" s="43">
        <v>112</v>
      </c>
      <c r="D10" s="43">
        <v>109</v>
      </c>
      <c r="E10" s="43">
        <v>113</v>
      </c>
      <c r="F10" s="43">
        <v>129</v>
      </c>
      <c r="G10" s="43">
        <v>119</v>
      </c>
      <c r="H10" s="43">
        <v>143</v>
      </c>
      <c r="I10" s="43">
        <v>126</v>
      </c>
      <c r="J10" s="43">
        <v>151</v>
      </c>
      <c r="K10" s="43">
        <v>154</v>
      </c>
      <c r="L10" s="43">
        <v>187</v>
      </c>
      <c r="M10" s="28">
        <v>0.16</v>
      </c>
      <c r="N10" s="27">
        <v>0.17</v>
      </c>
      <c r="O10" s="27">
        <v>0.16</v>
      </c>
      <c r="P10" s="27">
        <v>0.18</v>
      </c>
      <c r="Q10" s="27">
        <v>0.16</v>
      </c>
      <c r="R10" s="27">
        <v>0.22</v>
      </c>
      <c r="S10" s="27">
        <v>0.18</v>
      </c>
      <c r="T10" s="27">
        <v>0.2</v>
      </c>
      <c r="U10" s="27">
        <v>0.2</v>
      </c>
      <c r="V10" s="27">
        <v>0.22</v>
      </c>
    </row>
    <row r="11" spans="1:22" ht="14.25">
      <c r="A11" s="91" t="str">
        <f t="shared" si="0"/>
        <v>Total name suppression</v>
      </c>
      <c r="B11" s="20" t="s">
        <v>20</v>
      </c>
      <c r="C11" s="43">
        <v>60</v>
      </c>
      <c r="D11" s="43">
        <v>52</v>
      </c>
      <c r="E11" s="43">
        <v>62</v>
      </c>
      <c r="F11" s="43">
        <v>58</v>
      </c>
      <c r="G11" s="43">
        <v>56</v>
      </c>
      <c r="H11" s="43">
        <v>52</v>
      </c>
      <c r="I11" s="43">
        <v>73</v>
      </c>
      <c r="J11" s="43">
        <v>84</v>
      </c>
      <c r="K11" s="43">
        <v>94</v>
      </c>
      <c r="L11" s="43">
        <v>100</v>
      </c>
      <c r="M11" s="28">
        <v>0.09</v>
      </c>
      <c r="N11" s="27">
        <v>0.08</v>
      </c>
      <c r="O11" s="27">
        <v>0.09</v>
      </c>
      <c r="P11" s="27">
        <v>0.08</v>
      </c>
      <c r="Q11" s="27">
        <v>0.07</v>
      </c>
      <c r="R11" s="27">
        <v>0.08</v>
      </c>
      <c r="S11" s="27">
        <v>0.1</v>
      </c>
      <c r="T11" s="27">
        <v>0.11</v>
      </c>
      <c r="U11" s="27">
        <v>0.12</v>
      </c>
      <c r="V11" s="27">
        <v>0.12</v>
      </c>
    </row>
    <row r="12" spans="1:22" ht="14.25">
      <c r="A12" s="91" t="str">
        <f t="shared" si="0"/>
        <v>Total name suppression</v>
      </c>
      <c r="B12" s="20" t="s">
        <v>22</v>
      </c>
      <c r="C12" s="43">
        <v>28</v>
      </c>
      <c r="D12" s="43">
        <v>16</v>
      </c>
      <c r="E12" s="43">
        <v>28</v>
      </c>
      <c r="F12" s="43">
        <v>30</v>
      </c>
      <c r="G12" s="43">
        <v>45</v>
      </c>
      <c r="H12" s="43">
        <v>40</v>
      </c>
      <c r="I12" s="43">
        <v>38</v>
      </c>
      <c r="J12" s="43">
        <v>52</v>
      </c>
      <c r="K12" s="43">
        <v>42</v>
      </c>
      <c r="L12" s="43">
        <v>44</v>
      </c>
      <c r="M12" s="28">
        <v>0.04</v>
      </c>
      <c r="N12" s="27">
        <v>0.02</v>
      </c>
      <c r="O12" s="27">
        <v>0.04</v>
      </c>
      <c r="P12" s="27">
        <v>0.04</v>
      </c>
      <c r="Q12" s="27">
        <v>0.06</v>
      </c>
      <c r="R12" s="27">
        <v>0.06</v>
      </c>
      <c r="S12" s="27">
        <v>0.05</v>
      </c>
      <c r="T12" s="27">
        <v>0.07</v>
      </c>
      <c r="U12" s="27">
        <v>0.05</v>
      </c>
      <c r="V12" s="27">
        <v>0.05</v>
      </c>
    </row>
    <row r="13" spans="1:22" ht="14.25">
      <c r="A13" s="91" t="str">
        <f t="shared" si="0"/>
        <v>Total name suppression</v>
      </c>
      <c r="B13" s="20" t="s">
        <v>7</v>
      </c>
      <c r="C13" s="43">
        <v>58</v>
      </c>
      <c r="D13" s="43">
        <v>69</v>
      </c>
      <c r="E13" s="43">
        <v>69</v>
      </c>
      <c r="F13" s="43">
        <v>60</v>
      </c>
      <c r="G13" s="43">
        <v>57</v>
      </c>
      <c r="H13" s="43">
        <v>50</v>
      </c>
      <c r="I13" s="43">
        <v>31</v>
      </c>
      <c r="J13" s="43">
        <v>45</v>
      </c>
      <c r="K13" s="43">
        <v>41</v>
      </c>
      <c r="L13" s="43">
        <v>30</v>
      </c>
      <c r="M13" s="28">
        <v>0.08</v>
      </c>
      <c r="N13" s="27">
        <v>0.11</v>
      </c>
      <c r="O13" s="27">
        <v>0.1</v>
      </c>
      <c r="P13" s="27">
        <v>0.08</v>
      </c>
      <c r="Q13" s="27">
        <v>0.08</v>
      </c>
      <c r="R13" s="27">
        <v>0.08</v>
      </c>
      <c r="S13" s="27">
        <v>0.04</v>
      </c>
      <c r="T13" s="27">
        <v>0.06</v>
      </c>
      <c r="U13" s="27">
        <v>0.05</v>
      </c>
      <c r="V13" s="27">
        <v>0.03</v>
      </c>
    </row>
    <row r="14" spans="1:22" ht="14.25">
      <c r="A14" s="91" t="str">
        <f t="shared" si="0"/>
        <v>Total name suppression</v>
      </c>
      <c r="B14" s="20" t="s">
        <v>8</v>
      </c>
      <c r="C14" s="43">
        <v>37</v>
      </c>
      <c r="D14" s="43">
        <v>36</v>
      </c>
      <c r="E14" s="43">
        <v>44</v>
      </c>
      <c r="F14" s="43">
        <v>51</v>
      </c>
      <c r="G14" s="43">
        <v>51</v>
      </c>
      <c r="H14" s="43">
        <v>38</v>
      </c>
      <c r="I14" s="43">
        <v>49</v>
      </c>
      <c r="J14" s="43">
        <v>43</v>
      </c>
      <c r="K14" s="43">
        <v>50</v>
      </c>
      <c r="L14" s="43">
        <v>49</v>
      </c>
      <c r="M14" s="28">
        <v>0.05</v>
      </c>
      <c r="N14" s="27">
        <v>0.06</v>
      </c>
      <c r="O14" s="27">
        <v>0.06</v>
      </c>
      <c r="P14" s="27">
        <v>0.07</v>
      </c>
      <c r="Q14" s="27">
        <v>0.07</v>
      </c>
      <c r="R14" s="27">
        <v>0.06</v>
      </c>
      <c r="S14" s="27">
        <v>0.07</v>
      </c>
      <c r="T14" s="27">
        <v>0.06</v>
      </c>
      <c r="U14" s="27">
        <v>0.07</v>
      </c>
      <c r="V14" s="27">
        <v>0.06</v>
      </c>
    </row>
    <row r="15" spans="1:22" ht="14.25">
      <c r="A15" s="91" t="str">
        <f t="shared" si="0"/>
        <v>Total name suppression</v>
      </c>
      <c r="B15" s="20" t="s">
        <v>9</v>
      </c>
      <c r="C15" s="43">
        <v>39</v>
      </c>
      <c r="D15" s="43">
        <v>40</v>
      </c>
      <c r="E15" s="43">
        <v>44</v>
      </c>
      <c r="F15" s="43">
        <v>55</v>
      </c>
      <c r="G15" s="43">
        <v>49</v>
      </c>
      <c r="H15" s="43">
        <v>49</v>
      </c>
      <c r="I15" s="43">
        <v>62</v>
      </c>
      <c r="J15" s="43">
        <v>60</v>
      </c>
      <c r="K15" s="43">
        <v>48</v>
      </c>
      <c r="L15" s="43">
        <v>46</v>
      </c>
      <c r="M15" s="28">
        <v>0.06</v>
      </c>
      <c r="N15" s="27">
        <v>0.06</v>
      </c>
      <c r="O15" s="27">
        <v>0.06</v>
      </c>
      <c r="P15" s="27">
        <v>0.08</v>
      </c>
      <c r="Q15" s="27">
        <v>0.06</v>
      </c>
      <c r="R15" s="27">
        <v>0.07</v>
      </c>
      <c r="S15" s="27">
        <v>0.09</v>
      </c>
      <c r="T15" s="27">
        <v>0.08</v>
      </c>
      <c r="U15" s="27">
        <v>0.06</v>
      </c>
      <c r="V15" s="27">
        <v>0.05</v>
      </c>
    </row>
    <row r="16" spans="1:22" ht="14.25">
      <c r="A16" s="91" t="str">
        <f t="shared" si="0"/>
        <v>Total name suppression</v>
      </c>
      <c r="B16" s="20" t="s">
        <v>10</v>
      </c>
      <c r="C16" s="43">
        <v>29</v>
      </c>
      <c r="D16" s="43">
        <v>23</v>
      </c>
      <c r="E16" s="43">
        <v>36</v>
      </c>
      <c r="F16" s="43">
        <v>22</v>
      </c>
      <c r="G16" s="43">
        <v>18</v>
      </c>
      <c r="H16" s="43">
        <v>13</v>
      </c>
      <c r="I16" s="43">
        <v>9</v>
      </c>
      <c r="J16" s="43">
        <v>18</v>
      </c>
      <c r="K16" s="43">
        <v>11</v>
      </c>
      <c r="L16" s="43">
        <v>16</v>
      </c>
      <c r="M16" s="28">
        <v>0.04</v>
      </c>
      <c r="N16" s="27">
        <v>0.04</v>
      </c>
      <c r="O16" s="27">
        <v>0.05</v>
      </c>
      <c r="P16" s="27">
        <v>0.03</v>
      </c>
      <c r="Q16" s="27">
        <v>0.02</v>
      </c>
      <c r="R16" s="27">
        <v>0.02</v>
      </c>
      <c r="S16" s="27">
        <v>0.01</v>
      </c>
      <c r="T16" s="27">
        <v>0.02</v>
      </c>
      <c r="U16" s="27">
        <v>0.01</v>
      </c>
      <c r="V16" s="27">
        <v>0.02</v>
      </c>
    </row>
    <row r="17" spans="1:22" ht="14.25">
      <c r="A17" s="91" t="str">
        <f t="shared" si="0"/>
        <v>Total name suppression</v>
      </c>
      <c r="B17" s="20" t="s">
        <v>2</v>
      </c>
      <c r="C17" s="43">
        <v>6</v>
      </c>
      <c r="D17" s="43">
        <v>7</v>
      </c>
      <c r="E17" s="43">
        <v>11</v>
      </c>
      <c r="F17" s="43">
        <v>8</v>
      </c>
      <c r="G17" s="43">
        <v>9</v>
      </c>
      <c r="H17" s="43">
        <v>4</v>
      </c>
      <c r="I17" s="43">
        <v>9</v>
      </c>
      <c r="J17" s="43">
        <v>4</v>
      </c>
      <c r="K17" s="43">
        <v>12</v>
      </c>
      <c r="L17" s="43">
        <v>13</v>
      </c>
      <c r="M17" s="28">
        <v>0.01</v>
      </c>
      <c r="N17" s="27">
        <v>0.01</v>
      </c>
      <c r="O17" s="27">
        <v>0.02</v>
      </c>
      <c r="P17" s="27">
        <v>0.01</v>
      </c>
      <c r="Q17" s="27">
        <v>0.01</v>
      </c>
      <c r="R17" s="27">
        <v>0.01</v>
      </c>
      <c r="S17" s="27">
        <v>0.01</v>
      </c>
      <c r="T17" s="27">
        <v>0.01</v>
      </c>
      <c r="U17" s="27">
        <v>0.02</v>
      </c>
      <c r="V17" s="27">
        <v>0.01</v>
      </c>
    </row>
    <row r="18" spans="1:22" ht="14.25">
      <c r="A18" s="91" t="str">
        <f t="shared" si="0"/>
        <v>Total name suppression</v>
      </c>
      <c r="B18" s="20" t="s">
        <v>11</v>
      </c>
      <c r="C18" s="43">
        <v>15</v>
      </c>
      <c r="D18" s="43">
        <v>12</v>
      </c>
      <c r="E18" s="43">
        <v>15</v>
      </c>
      <c r="F18" s="43">
        <v>18</v>
      </c>
      <c r="G18" s="43">
        <v>17</v>
      </c>
      <c r="H18" s="43">
        <v>12</v>
      </c>
      <c r="I18" s="43">
        <v>25</v>
      </c>
      <c r="J18" s="43">
        <v>19</v>
      </c>
      <c r="K18" s="43">
        <v>16</v>
      </c>
      <c r="L18" s="43">
        <v>20</v>
      </c>
      <c r="M18" s="28">
        <v>0.02</v>
      </c>
      <c r="N18" s="27">
        <v>0.02</v>
      </c>
      <c r="O18" s="27">
        <v>0.02</v>
      </c>
      <c r="P18" s="27">
        <v>0.03</v>
      </c>
      <c r="Q18" s="27">
        <v>0.02</v>
      </c>
      <c r="R18" s="27">
        <v>0.02</v>
      </c>
      <c r="S18" s="27">
        <v>0.03</v>
      </c>
      <c r="T18" s="27">
        <v>0.02</v>
      </c>
      <c r="U18" s="27">
        <v>0.02</v>
      </c>
      <c r="V18" s="27">
        <v>0.02</v>
      </c>
    </row>
    <row r="19" spans="1:22" ht="14.25">
      <c r="A19" s="92" t="str">
        <f t="shared" si="0"/>
        <v>Total name suppression</v>
      </c>
      <c r="B19" s="19" t="s">
        <v>0</v>
      </c>
      <c r="C19" s="64">
        <v>689</v>
      </c>
      <c r="D19" s="64">
        <v>652</v>
      </c>
      <c r="E19" s="64">
        <v>721</v>
      </c>
      <c r="F19" s="64">
        <v>716</v>
      </c>
      <c r="G19" s="64">
        <v>756</v>
      </c>
      <c r="H19" s="64">
        <v>663</v>
      </c>
      <c r="I19" s="64">
        <v>720</v>
      </c>
      <c r="J19" s="64">
        <v>774</v>
      </c>
      <c r="K19" s="64">
        <v>767</v>
      </c>
      <c r="L19" s="64">
        <v>869</v>
      </c>
      <c r="M19" s="62">
        <v>1</v>
      </c>
      <c r="N19" s="63">
        <v>1</v>
      </c>
      <c r="O19" s="63">
        <v>1</v>
      </c>
      <c r="P19" s="63">
        <v>1</v>
      </c>
      <c r="Q19" s="63">
        <v>1</v>
      </c>
      <c r="R19" s="63">
        <v>1</v>
      </c>
      <c r="S19" s="63">
        <v>1</v>
      </c>
      <c r="T19" s="63">
        <v>1</v>
      </c>
      <c r="U19" s="63">
        <v>1</v>
      </c>
      <c r="V19" s="63">
        <v>1</v>
      </c>
    </row>
    <row r="20" spans="1:22" ht="14.25">
      <c r="A20" s="91" t="s">
        <v>59</v>
      </c>
      <c r="B20" s="20" t="s">
        <v>6</v>
      </c>
      <c r="C20" s="43">
        <v>37</v>
      </c>
      <c r="D20" s="43">
        <v>44</v>
      </c>
      <c r="E20" s="43">
        <v>36</v>
      </c>
      <c r="F20" s="43">
        <v>34</v>
      </c>
      <c r="G20" s="43">
        <v>46</v>
      </c>
      <c r="H20" s="43">
        <v>40</v>
      </c>
      <c r="I20" s="43">
        <v>40</v>
      </c>
      <c r="J20" s="43">
        <v>38</v>
      </c>
      <c r="K20" s="43">
        <v>40</v>
      </c>
      <c r="L20" s="43">
        <v>28</v>
      </c>
      <c r="M20" s="28">
        <v>0.33</v>
      </c>
      <c r="N20" s="27">
        <v>0.36</v>
      </c>
      <c r="O20" s="27">
        <v>0.27</v>
      </c>
      <c r="P20" s="27">
        <v>0.27</v>
      </c>
      <c r="Q20" s="27">
        <v>0.32</v>
      </c>
      <c r="R20" s="27">
        <v>0.34</v>
      </c>
      <c r="S20" s="27">
        <v>0.29</v>
      </c>
      <c r="T20" s="27">
        <v>0.27</v>
      </c>
      <c r="U20" s="27">
        <v>0.31</v>
      </c>
      <c r="V20" s="27">
        <v>0.23</v>
      </c>
    </row>
    <row r="21" spans="1:22" ht="14.25">
      <c r="A21" s="91" t="str">
        <f aca="true" t="shared" si="1" ref="A21:A30">A20</f>
        <v>Interim and final</v>
      </c>
      <c r="B21" s="20" t="s">
        <v>21</v>
      </c>
      <c r="C21" s="43">
        <v>17</v>
      </c>
      <c r="D21" s="43">
        <v>19</v>
      </c>
      <c r="E21" s="43">
        <v>24</v>
      </c>
      <c r="F21" s="43">
        <v>27</v>
      </c>
      <c r="G21" s="43">
        <v>27</v>
      </c>
      <c r="H21" s="43">
        <v>23</v>
      </c>
      <c r="I21" s="43">
        <v>23</v>
      </c>
      <c r="J21" s="43">
        <v>39</v>
      </c>
      <c r="K21" s="43">
        <v>30</v>
      </c>
      <c r="L21" s="43">
        <v>32</v>
      </c>
      <c r="M21" s="28">
        <v>0.15</v>
      </c>
      <c r="N21" s="27">
        <v>0.15</v>
      </c>
      <c r="O21" s="27">
        <v>0.18</v>
      </c>
      <c r="P21" s="27">
        <v>0.21</v>
      </c>
      <c r="Q21" s="27">
        <v>0.19</v>
      </c>
      <c r="R21" s="27">
        <v>0.2</v>
      </c>
      <c r="S21" s="27">
        <v>0.17</v>
      </c>
      <c r="T21" s="27">
        <v>0.28</v>
      </c>
      <c r="U21" s="27">
        <v>0.23</v>
      </c>
      <c r="V21" s="27">
        <v>0.26</v>
      </c>
    </row>
    <row r="22" spans="1:22" ht="14.25">
      <c r="A22" s="91" t="str">
        <f t="shared" si="1"/>
        <v>Interim and final</v>
      </c>
      <c r="B22" s="20" t="s">
        <v>20</v>
      </c>
      <c r="C22" s="43">
        <v>11</v>
      </c>
      <c r="D22" s="43">
        <v>16</v>
      </c>
      <c r="E22" s="43">
        <v>11</v>
      </c>
      <c r="F22" s="43">
        <v>15</v>
      </c>
      <c r="G22" s="43">
        <v>14</v>
      </c>
      <c r="H22" s="43">
        <v>11</v>
      </c>
      <c r="I22" s="43">
        <v>24</v>
      </c>
      <c r="J22" s="43">
        <v>16</v>
      </c>
      <c r="K22" s="43">
        <v>20</v>
      </c>
      <c r="L22" s="43">
        <v>15</v>
      </c>
      <c r="M22" s="28">
        <v>0.1</v>
      </c>
      <c r="N22" s="27">
        <v>0.13</v>
      </c>
      <c r="O22" s="27">
        <v>0.08</v>
      </c>
      <c r="P22" s="27">
        <v>0.12</v>
      </c>
      <c r="Q22" s="27">
        <v>0.1</v>
      </c>
      <c r="R22" s="27">
        <v>0.09</v>
      </c>
      <c r="S22" s="27">
        <v>0.17</v>
      </c>
      <c r="T22" s="27">
        <v>0.12</v>
      </c>
      <c r="U22" s="27">
        <v>0.15</v>
      </c>
      <c r="V22" s="27">
        <v>0.12</v>
      </c>
    </row>
    <row r="23" spans="1:22" ht="14.25">
      <c r="A23" s="91" t="str">
        <f t="shared" si="1"/>
        <v>Interim and final</v>
      </c>
      <c r="B23" s="20" t="s">
        <v>22</v>
      </c>
      <c r="C23" s="43">
        <v>11</v>
      </c>
      <c r="D23" s="43">
        <v>4</v>
      </c>
      <c r="E23" s="43">
        <v>9</v>
      </c>
      <c r="F23" s="43">
        <v>8</v>
      </c>
      <c r="G23" s="43">
        <v>16</v>
      </c>
      <c r="H23" s="43">
        <v>14</v>
      </c>
      <c r="I23" s="43">
        <v>7</v>
      </c>
      <c r="J23" s="43">
        <v>17</v>
      </c>
      <c r="K23" s="43">
        <v>10</v>
      </c>
      <c r="L23" s="43">
        <v>11</v>
      </c>
      <c r="M23" s="28">
        <v>0.1</v>
      </c>
      <c r="N23" s="27">
        <v>0.03</v>
      </c>
      <c r="O23" s="27">
        <v>0.07</v>
      </c>
      <c r="P23" s="27">
        <v>0.06</v>
      </c>
      <c r="Q23" s="27">
        <v>0.11</v>
      </c>
      <c r="R23" s="27">
        <v>0.12</v>
      </c>
      <c r="S23" s="27">
        <v>0.05</v>
      </c>
      <c r="T23" s="27">
        <v>0.12</v>
      </c>
      <c r="U23" s="27">
        <v>0.08</v>
      </c>
      <c r="V23" s="27">
        <v>0.09</v>
      </c>
    </row>
    <row r="24" spans="1:22" ht="14.25">
      <c r="A24" s="91" t="str">
        <f t="shared" si="1"/>
        <v>Interim and final</v>
      </c>
      <c r="B24" s="20" t="s">
        <v>7</v>
      </c>
      <c r="C24" s="43">
        <v>11</v>
      </c>
      <c r="D24" s="43">
        <v>17</v>
      </c>
      <c r="E24" s="43">
        <v>11</v>
      </c>
      <c r="F24" s="43">
        <v>10</v>
      </c>
      <c r="G24" s="43">
        <v>11</v>
      </c>
      <c r="H24" s="43">
        <v>8</v>
      </c>
      <c r="I24" s="43">
        <v>3</v>
      </c>
      <c r="J24" s="43">
        <v>5</v>
      </c>
      <c r="K24" s="43">
        <v>4</v>
      </c>
      <c r="L24" s="43">
        <v>2</v>
      </c>
      <c r="M24" s="28">
        <v>0.1</v>
      </c>
      <c r="N24" s="27">
        <v>0.14</v>
      </c>
      <c r="O24" s="27">
        <v>0.08</v>
      </c>
      <c r="P24" s="27">
        <v>0.08</v>
      </c>
      <c r="Q24" s="27">
        <v>0.08</v>
      </c>
      <c r="R24" s="27">
        <v>0.07</v>
      </c>
      <c r="S24" s="27">
        <v>0.02</v>
      </c>
      <c r="T24" s="27">
        <v>0.04</v>
      </c>
      <c r="U24" s="27">
        <v>0.03</v>
      </c>
      <c r="V24" s="27">
        <v>0.02</v>
      </c>
    </row>
    <row r="25" spans="1:22" ht="14.25">
      <c r="A25" s="91" t="str">
        <f t="shared" si="1"/>
        <v>Interim and final</v>
      </c>
      <c r="B25" s="20" t="s">
        <v>8</v>
      </c>
      <c r="C25" s="43">
        <v>9</v>
      </c>
      <c r="D25" s="43">
        <v>12</v>
      </c>
      <c r="E25" s="43">
        <v>14</v>
      </c>
      <c r="F25" s="43">
        <v>15</v>
      </c>
      <c r="G25" s="43">
        <v>13</v>
      </c>
      <c r="H25" s="43">
        <v>8</v>
      </c>
      <c r="I25" s="43">
        <v>15</v>
      </c>
      <c r="J25" s="43">
        <v>8</v>
      </c>
      <c r="K25" s="43">
        <v>8</v>
      </c>
      <c r="L25" s="43">
        <v>13</v>
      </c>
      <c r="M25" s="28">
        <v>0.08</v>
      </c>
      <c r="N25" s="27">
        <v>0.1</v>
      </c>
      <c r="O25" s="27">
        <v>0.1</v>
      </c>
      <c r="P25" s="27">
        <v>0.12</v>
      </c>
      <c r="Q25" s="27">
        <v>0.09</v>
      </c>
      <c r="R25" s="27">
        <v>0.07</v>
      </c>
      <c r="S25" s="27">
        <v>0.11</v>
      </c>
      <c r="T25" s="27">
        <v>0.06</v>
      </c>
      <c r="U25" s="27">
        <v>0.06</v>
      </c>
      <c r="V25" s="27">
        <v>0.11</v>
      </c>
    </row>
    <row r="26" spans="1:22" ht="14.25">
      <c r="A26" s="91" t="str">
        <f t="shared" si="1"/>
        <v>Interim and final</v>
      </c>
      <c r="B26" s="20" t="s">
        <v>9</v>
      </c>
      <c r="C26" s="43">
        <v>1</v>
      </c>
      <c r="D26" s="43">
        <v>3</v>
      </c>
      <c r="E26" s="43">
        <v>8</v>
      </c>
      <c r="F26" s="43">
        <v>7</v>
      </c>
      <c r="G26" s="43">
        <v>5</v>
      </c>
      <c r="H26" s="43">
        <v>7</v>
      </c>
      <c r="I26" s="43">
        <v>13</v>
      </c>
      <c r="J26" s="43">
        <v>9</v>
      </c>
      <c r="K26" s="43">
        <v>11</v>
      </c>
      <c r="L26" s="43">
        <v>10</v>
      </c>
      <c r="M26" s="28">
        <v>0.01</v>
      </c>
      <c r="N26" s="27">
        <v>0.02</v>
      </c>
      <c r="O26" s="27">
        <v>0.06</v>
      </c>
      <c r="P26" s="27">
        <v>0.05</v>
      </c>
      <c r="Q26" s="27">
        <v>0.03</v>
      </c>
      <c r="R26" s="27">
        <v>0.06</v>
      </c>
      <c r="S26" s="27">
        <v>0.09</v>
      </c>
      <c r="T26" s="27">
        <v>0.06</v>
      </c>
      <c r="U26" s="27">
        <v>0.08</v>
      </c>
      <c r="V26" s="27">
        <v>0.08</v>
      </c>
    </row>
    <row r="27" spans="1:22" ht="14.25">
      <c r="A27" s="91" t="str">
        <f t="shared" si="1"/>
        <v>Interim and final</v>
      </c>
      <c r="B27" s="20" t="s">
        <v>10</v>
      </c>
      <c r="C27" s="43">
        <v>9</v>
      </c>
      <c r="D27" s="43">
        <v>3</v>
      </c>
      <c r="E27" s="43">
        <v>12</v>
      </c>
      <c r="F27" s="43">
        <v>6</v>
      </c>
      <c r="G27" s="43">
        <v>7</v>
      </c>
      <c r="H27" s="43">
        <v>2</v>
      </c>
      <c r="I27" s="43">
        <v>2</v>
      </c>
      <c r="J27" s="43">
        <v>4</v>
      </c>
      <c r="K27" s="43">
        <v>2</v>
      </c>
      <c r="L27" s="43">
        <v>4</v>
      </c>
      <c r="M27" s="28">
        <v>0.08</v>
      </c>
      <c r="N27" s="27">
        <v>0.02</v>
      </c>
      <c r="O27" s="27">
        <v>0.09</v>
      </c>
      <c r="P27" s="27">
        <v>0.05</v>
      </c>
      <c r="Q27" s="27">
        <v>0.05</v>
      </c>
      <c r="R27" s="27">
        <v>0.02</v>
      </c>
      <c r="S27" s="27">
        <v>0.01</v>
      </c>
      <c r="T27" s="27">
        <v>0.03</v>
      </c>
      <c r="U27" s="27">
        <v>0.02</v>
      </c>
      <c r="V27" s="27">
        <v>0.03</v>
      </c>
    </row>
    <row r="28" spans="1:22" ht="14.25">
      <c r="A28" s="91" t="str">
        <f t="shared" si="1"/>
        <v>Interim and final</v>
      </c>
      <c r="B28" s="20" t="s">
        <v>2</v>
      </c>
      <c r="C28" s="43">
        <v>2</v>
      </c>
      <c r="D28" s="43">
        <v>1</v>
      </c>
      <c r="E28" s="43">
        <v>2</v>
      </c>
      <c r="F28" s="43">
        <v>2</v>
      </c>
      <c r="G28" s="43">
        <v>2</v>
      </c>
      <c r="H28" s="43">
        <v>2</v>
      </c>
      <c r="I28" s="43">
        <v>3</v>
      </c>
      <c r="J28" s="43">
        <v>0</v>
      </c>
      <c r="K28" s="43">
        <v>3</v>
      </c>
      <c r="L28" s="43">
        <v>4</v>
      </c>
      <c r="M28" s="28">
        <v>0.02</v>
      </c>
      <c r="N28" s="27">
        <v>0.01</v>
      </c>
      <c r="O28" s="27">
        <v>0.01</v>
      </c>
      <c r="P28" s="27">
        <v>0.02</v>
      </c>
      <c r="Q28" s="27">
        <v>0.01</v>
      </c>
      <c r="R28" s="27">
        <v>0.02</v>
      </c>
      <c r="S28" s="27">
        <v>0.02</v>
      </c>
      <c r="T28" s="27">
        <v>0</v>
      </c>
      <c r="U28" s="27">
        <v>0.02</v>
      </c>
      <c r="V28" s="27">
        <v>0.03</v>
      </c>
    </row>
    <row r="29" spans="1:22" ht="14.25">
      <c r="A29" s="91" t="str">
        <f t="shared" si="1"/>
        <v>Interim and final</v>
      </c>
      <c r="B29" s="20" t="s">
        <v>11</v>
      </c>
      <c r="C29" s="43">
        <v>5</v>
      </c>
      <c r="D29" s="43">
        <v>4</v>
      </c>
      <c r="E29" s="43">
        <v>8</v>
      </c>
      <c r="F29" s="43">
        <v>4</v>
      </c>
      <c r="G29" s="43">
        <v>4</v>
      </c>
      <c r="H29" s="43">
        <v>2</v>
      </c>
      <c r="I29" s="43">
        <v>8</v>
      </c>
      <c r="J29" s="43">
        <v>3</v>
      </c>
      <c r="K29" s="43">
        <v>3</v>
      </c>
      <c r="L29" s="43">
        <v>4</v>
      </c>
      <c r="M29" s="28">
        <v>0.04</v>
      </c>
      <c r="N29" s="27">
        <v>0.03</v>
      </c>
      <c r="O29" s="27">
        <v>0.06</v>
      </c>
      <c r="P29" s="27">
        <v>0.03</v>
      </c>
      <c r="Q29" s="27">
        <v>0.03</v>
      </c>
      <c r="R29" s="27">
        <v>0.02</v>
      </c>
      <c r="S29" s="27">
        <v>0.06</v>
      </c>
      <c r="T29" s="27">
        <v>0.02</v>
      </c>
      <c r="U29" s="27">
        <v>0.02</v>
      </c>
      <c r="V29" s="27">
        <v>0.03</v>
      </c>
    </row>
    <row r="30" spans="1:22" ht="14.25">
      <c r="A30" s="92" t="str">
        <f t="shared" si="1"/>
        <v>Interim and final</v>
      </c>
      <c r="B30" s="19" t="s">
        <v>0</v>
      </c>
      <c r="C30" s="64">
        <v>113</v>
      </c>
      <c r="D30" s="64">
        <v>123</v>
      </c>
      <c r="E30" s="64">
        <v>135</v>
      </c>
      <c r="F30" s="64">
        <v>128</v>
      </c>
      <c r="G30" s="64">
        <v>145</v>
      </c>
      <c r="H30" s="64">
        <v>117</v>
      </c>
      <c r="I30" s="64">
        <v>138</v>
      </c>
      <c r="J30" s="64">
        <v>139</v>
      </c>
      <c r="K30" s="64">
        <v>131</v>
      </c>
      <c r="L30" s="64">
        <v>123</v>
      </c>
      <c r="M30" s="62">
        <v>1</v>
      </c>
      <c r="N30" s="63">
        <v>1</v>
      </c>
      <c r="O30" s="63">
        <v>1</v>
      </c>
      <c r="P30" s="63">
        <v>1</v>
      </c>
      <c r="Q30" s="63">
        <v>1</v>
      </c>
      <c r="R30" s="63">
        <v>1</v>
      </c>
      <c r="S30" s="63">
        <v>1</v>
      </c>
      <c r="T30" s="63">
        <v>1</v>
      </c>
      <c r="U30" s="63">
        <v>1</v>
      </c>
      <c r="V30" s="63">
        <v>1</v>
      </c>
    </row>
    <row r="31" spans="1:22" ht="14.25">
      <c r="A31" s="91" t="s">
        <v>61</v>
      </c>
      <c r="B31" s="20" t="s">
        <v>6</v>
      </c>
      <c r="C31" s="43">
        <v>252</v>
      </c>
      <c r="D31" s="43">
        <v>225</v>
      </c>
      <c r="E31" s="43">
        <v>236</v>
      </c>
      <c r="F31" s="43">
        <v>224</v>
      </c>
      <c r="G31" s="43">
        <v>261</v>
      </c>
      <c r="H31" s="43">
        <v>209</v>
      </c>
      <c r="I31" s="43">
        <v>246</v>
      </c>
      <c r="J31" s="43">
        <v>240</v>
      </c>
      <c r="K31" s="43">
        <v>247</v>
      </c>
      <c r="L31" s="43">
        <v>328</v>
      </c>
      <c r="M31" s="28">
        <v>0.51</v>
      </c>
      <c r="N31" s="27">
        <v>0.48</v>
      </c>
      <c r="O31" s="27">
        <v>0.47</v>
      </c>
      <c r="P31" s="27">
        <v>0.45</v>
      </c>
      <c r="Q31" s="27">
        <v>0.5</v>
      </c>
      <c r="R31" s="27">
        <v>0.42</v>
      </c>
      <c r="S31" s="27">
        <v>0.48</v>
      </c>
      <c r="T31" s="27">
        <v>0.43</v>
      </c>
      <c r="U31" s="27">
        <v>0.43</v>
      </c>
      <c r="V31" s="27">
        <v>0.47</v>
      </c>
    </row>
    <row r="32" spans="1:22" ht="14.25">
      <c r="A32" s="91" t="str">
        <f aca="true" t="shared" si="2" ref="A32:A41">A31</f>
        <v>Interim only</v>
      </c>
      <c r="B32" s="20" t="s">
        <v>21</v>
      </c>
      <c r="C32" s="43">
        <v>89</v>
      </c>
      <c r="D32" s="43">
        <v>82</v>
      </c>
      <c r="E32" s="43">
        <v>81</v>
      </c>
      <c r="F32" s="43">
        <v>94</v>
      </c>
      <c r="G32" s="43">
        <v>85</v>
      </c>
      <c r="H32" s="43">
        <v>114</v>
      </c>
      <c r="I32" s="43">
        <v>93</v>
      </c>
      <c r="J32" s="43">
        <v>103</v>
      </c>
      <c r="K32" s="43">
        <v>120</v>
      </c>
      <c r="L32" s="43">
        <v>144</v>
      </c>
      <c r="M32" s="28">
        <v>0.18</v>
      </c>
      <c r="N32" s="27">
        <v>0.18</v>
      </c>
      <c r="O32" s="27">
        <v>0.16</v>
      </c>
      <c r="P32" s="27">
        <v>0.19</v>
      </c>
      <c r="Q32" s="27">
        <v>0.16</v>
      </c>
      <c r="R32" s="27">
        <v>0.23</v>
      </c>
      <c r="S32" s="27">
        <v>0.18</v>
      </c>
      <c r="T32" s="27">
        <v>0.19</v>
      </c>
      <c r="U32" s="27">
        <v>0.21</v>
      </c>
      <c r="V32" s="27">
        <v>0.21</v>
      </c>
    </row>
    <row r="33" spans="1:22" ht="14.25">
      <c r="A33" s="91" t="str">
        <f t="shared" si="2"/>
        <v>Interim only</v>
      </c>
      <c r="B33" s="20" t="s">
        <v>20</v>
      </c>
      <c r="C33" s="43">
        <v>46</v>
      </c>
      <c r="D33" s="43">
        <v>33</v>
      </c>
      <c r="E33" s="43">
        <v>50</v>
      </c>
      <c r="F33" s="43">
        <v>38</v>
      </c>
      <c r="G33" s="43">
        <v>38</v>
      </c>
      <c r="H33" s="43">
        <v>39</v>
      </c>
      <c r="I33" s="43">
        <v>46</v>
      </c>
      <c r="J33" s="43">
        <v>58</v>
      </c>
      <c r="K33" s="43">
        <v>65</v>
      </c>
      <c r="L33" s="43">
        <v>78</v>
      </c>
      <c r="M33" s="28">
        <v>0.09</v>
      </c>
      <c r="N33" s="27">
        <v>0.07</v>
      </c>
      <c r="O33" s="27">
        <v>0.1</v>
      </c>
      <c r="P33" s="27">
        <v>0.08</v>
      </c>
      <c r="Q33" s="27">
        <v>0.07</v>
      </c>
      <c r="R33" s="27">
        <v>0.08</v>
      </c>
      <c r="S33" s="27">
        <v>0.09</v>
      </c>
      <c r="T33" s="27">
        <v>0.1</v>
      </c>
      <c r="U33" s="27">
        <v>0.11</v>
      </c>
      <c r="V33" s="27">
        <v>0.11</v>
      </c>
    </row>
    <row r="34" spans="1:22" ht="14.25">
      <c r="A34" s="91" t="str">
        <f t="shared" si="2"/>
        <v>Interim only</v>
      </c>
      <c r="B34" s="20" t="s">
        <v>22</v>
      </c>
      <c r="C34" s="43">
        <v>13</v>
      </c>
      <c r="D34" s="43">
        <v>11</v>
      </c>
      <c r="E34" s="43">
        <v>16</v>
      </c>
      <c r="F34" s="43">
        <v>18</v>
      </c>
      <c r="G34" s="43">
        <v>25</v>
      </c>
      <c r="H34" s="43">
        <v>20</v>
      </c>
      <c r="I34" s="43">
        <v>24</v>
      </c>
      <c r="J34" s="43">
        <v>24</v>
      </c>
      <c r="K34" s="43">
        <v>25</v>
      </c>
      <c r="L34" s="43">
        <v>28</v>
      </c>
      <c r="M34" s="28">
        <v>0.03</v>
      </c>
      <c r="N34" s="27">
        <v>0.02</v>
      </c>
      <c r="O34" s="27">
        <v>0.03</v>
      </c>
      <c r="P34" s="27">
        <v>0.04</v>
      </c>
      <c r="Q34" s="27">
        <v>0.05</v>
      </c>
      <c r="R34" s="27">
        <v>0.04</v>
      </c>
      <c r="S34" s="27">
        <v>0.05</v>
      </c>
      <c r="T34" s="27">
        <v>0.04</v>
      </c>
      <c r="U34" s="27">
        <v>0.04</v>
      </c>
      <c r="V34" s="27">
        <v>0.04</v>
      </c>
    </row>
    <row r="35" spans="1:22" ht="14.25">
      <c r="A35" s="91" t="str">
        <f t="shared" si="2"/>
        <v>Interim only</v>
      </c>
      <c r="B35" s="20" t="s">
        <v>7</v>
      </c>
      <c r="C35" s="43">
        <v>35</v>
      </c>
      <c r="D35" s="43">
        <v>43</v>
      </c>
      <c r="E35" s="43">
        <v>45</v>
      </c>
      <c r="F35" s="43">
        <v>38</v>
      </c>
      <c r="G35" s="43">
        <v>36</v>
      </c>
      <c r="H35" s="43">
        <v>37</v>
      </c>
      <c r="I35" s="43">
        <v>23</v>
      </c>
      <c r="J35" s="43">
        <v>36</v>
      </c>
      <c r="K35" s="43">
        <v>32</v>
      </c>
      <c r="L35" s="43">
        <v>27</v>
      </c>
      <c r="M35" s="28">
        <v>0.07</v>
      </c>
      <c r="N35" s="27">
        <v>0.09</v>
      </c>
      <c r="O35" s="27">
        <v>0.09</v>
      </c>
      <c r="P35" s="27">
        <v>0.08</v>
      </c>
      <c r="Q35" s="27">
        <v>0.07</v>
      </c>
      <c r="R35" s="27">
        <v>0.08</v>
      </c>
      <c r="S35" s="27">
        <v>0.04</v>
      </c>
      <c r="T35" s="27">
        <v>0.06</v>
      </c>
      <c r="U35" s="27">
        <v>0.06</v>
      </c>
      <c r="V35" s="27">
        <v>0.04</v>
      </c>
    </row>
    <row r="36" spans="1:22" ht="14.25">
      <c r="A36" s="91" t="str">
        <f t="shared" si="2"/>
        <v>Interim only</v>
      </c>
      <c r="B36" s="20" t="s">
        <v>8</v>
      </c>
      <c r="C36" s="43">
        <v>12</v>
      </c>
      <c r="D36" s="43">
        <v>18</v>
      </c>
      <c r="E36" s="43">
        <v>17</v>
      </c>
      <c r="F36" s="43">
        <v>25</v>
      </c>
      <c r="G36" s="43">
        <v>27</v>
      </c>
      <c r="H36" s="43">
        <v>22</v>
      </c>
      <c r="I36" s="43">
        <v>26</v>
      </c>
      <c r="J36" s="43">
        <v>25</v>
      </c>
      <c r="K36" s="43">
        <v>31</v>
      </c>
      <c r="L36" s="43">
        <v>29</v>
      </c>
      <c r="M36" s="28">
        <v>0.02</v>
      </c>
      <c r="N36" s="27">
        <v>0.04</v>
      </c>
      <c r="O36" s="27">
        <v>0.03</v>
      </c>
      <c r="P36" s="27">
        <v>0.05</v>
      </c>
      <c r="Q36" s="27">
        <v>0.05</v>
      </c>
      <c r="R36" s="27">
        <v>0.04</v>
      </c>
      <c r="S36" s="27">
        <v>0.05</v>
      </c>
      <c r="T36" s="27">
        <v>0.04</v>
      </c>
      <c r="U36" s="27">
        <v>0.05</v>
      </c>
      <c r="V36" s="27">
        <v>0.04</v>
      </c>
    </row>
    <row r="37" spans="1:22" ht="14.25">
      <c r="A37" s="91" t="str">
        <f t="shared" si="2"/>
        <v>Interim only</v>
      </c>
      <c r="B37" s="20" t="s">
        <v>9</v>
      </c>
      <c r="C37" s="43">
        <v>31</v>
      </c>
      <c r="D37" s="43">
        <v>31</v>
      </c>
      <c r="E37" s="43">
        <v>33</v>
      </c>
      <c r="F37" s="43">
        <v>36</v>
      </c>
      <c r="G37" s="43">
        <v>34</v>
      </c>
      <c r="H37" s="43">
        <v>36</v>
      </c>
      <c r="I37" s="43">
        <v>37</v>
      </c>
      <c r="J37" s="43">
        <v>42</v>
      </c>
      <c r="K37" s="43">
        <v>32</v>
      </c>
      <c r="L37" s="43">
        <v>27</v>
      </c>
      <c r="M37" s="28">
        <v>0.06</v>
      </c>
      <c r="N37" s="27">
        <v>0.07</v>
      </c>
      <c r="O37" s="27">
        <v>0.07</v>
      </c>
      <c r="P37" s="27">
        <v>0.07</v>
      </c>
      <c r="Q37" s="27">
        <v>0.06</v>
      </c>
      <c r="R37" s="27">
        <v>0.07</v>
      </c>
      <c r="S37" s="27">
        <v>0.07</v>
      </c>
      <c r="T37" s="27">
        <v>0.08</v>
      </c>
      <c r="U37" s="27">
        <v>0.06</v>
      </c>
      <c r="V37" s="27">
        <v>0.04</v>
      </c>
    </row>
    <row r="38" spans="1:22" ht="14.25">
      <c r="A38" s="91" t="str">
        <f t="shared" si="2"/>
        <v>Interim only</v>
      </c>
      <c r="B38" s="20" t="s">
        <v>10</v>
      </c>
      <c r="C38" s="43">
        <v>8</v>
      </c>
      <c r="D38" s="43">
        <v>11</v>
      </c>
      <c r="E38" s="43">
        <v>12</v>
      </c>
      <c r="F38" s="43">
        <v>11</v>
      </c>
      <c r="G38" s="43">
        <v>4</v>
      </c>
      <c r="H38" s="43">
        <v>8</v>
      </c>
      <c r="I38" s="43">
        <v>4</v>
      </c>
      <c r="J38" s="43">
        <v>10</v>
      </c>
      <c r="K38" s="43">
        <v>7</v>
      </c>
      <c r="L38" s="43">
        <v>8</v>
      </c>
      <c r="M38" s="28">
        <v>0.02</v>
      </c>
      <c r="N38" s="27">
        <v>0.02</v>
      </c>
      <c r="O38" s="27">
        <v>0.02</v>
      </c>
      <c r="P38" s="27">
        <v>0.02</v>
      </c>
      <c r="Q38" s="27">
        <v>0.01</v>
      </c>
      <c r="R38" s="27">
        <v>0.02</v>
      </c>
      <c r="S38" s="27">
        <v>0.01</v>
      </c>
      <c r="T38" s="27">
        <v>0.02</v>
      </c>
      <c r="U38" s="27">
        <v>0.01</v>
      </c>
      <c r="V38" s="27">
        <v>0.01</v>
      </c>
    </row>
    <row r="39" spans="1:22" ht="14.25">
      <c r="A39" s="91" t="str">
        <f t="shared" si="2"/>
        <v>Interim only</v>
      </c>
      <c r="B39" s="20" t="s">
        <v>2</v>
      </c>
      <c r="C39" s="43">
        <v>0</v>
      </c>
      <c r="D39" s="43">
        <v>4</v>
      </c>
      <c r="E39" s="43">
        <v>6</v>
      </c>
      <c r="F39" s="43">
        <v>5</v>
      </c>
      <c r="G39" s="43">
        <v>5</v>
      </c>
      <c r="H39" s="43">
        <v>0</v>
      </c>
      <c r="I39" s="43">
        <v>6</v>
      </c>
      <c r="J39" s="43">
        <v>3</v>
      </c>
      <c r="K39" s="43">
        <v>9</v>
      </c>
      <c r="L39" s="43">
        <v>8</v>
      </c>
      <c r="M39" s="28">
        <v>0</v>
      </c>
      <c r="N39" s="27">
        <v>0.01</v>
      </c>
      <c r="O39" s="27">
        <v>0.01</v>
      </c>
      <c r="P39" s="27">
        <v>0.01</v>
      </c>
      <c r="Q39" s="27">
        <v>0.01</v>
      </c>
      <c r="R39" s="27">
        <v>0</v>
      </c>
      <c r="S39" s="27">
        <v>0.01</v>
      </c>
      <c r="T39" s="27">
        <v>0.01</v>
      </c>
      <c r="U39" s="27">
        <v>0.02</v>
      </c>
      <c r="V39" s="27">
        <v>0.01</v>
      </c>
    </row>
    <row r="40" spans="1:22" ht="14.25">
      <c r="A40" s="91" t="str">
        <f t="shared" si="2"/>
        <v>Interim only</v>
      </c>
      <c r="B40" s="20" t="s">
        <v>11</v>
      </c>
      <c r="C40" s="43">
        <v>6</v>
      </c>
      <c r="D40" s="43">
        <v>7</v>
      </c>
      <c r="E40" s="43">
        <v>4</v>
      </c>
      <c r="F40" s="43">
        <v>10</v>
      </c>
      <c r="G40" s="43">
        <v>12</v>
      </c>
      <c r="H40" s="43">
        <v>7</v>
      </c>
      <c r="I40" s="43">
        <v>11</v>
      </c>
      <c r="J40" s="43">
        <v>15</v>
      </c>
      <c r="K40" s="43">
        <v>12</v>
      </c>
      <c r="L40" s="43">
        <v>16</v>
      </c>
      <c r="M40" s="28">
        <v>0.01</v>
      </c>
      <c r="N40" s="27">
        <v>0.02</v>
      </c>
      <c r="O40" s="27">
        <v>0.01</v>
      </c>
      <c r="P40" s="27">
        <v>0.02</v>
      </c>
      <c r="Q40" s="27">
        <v>0.02</v>
      </c>
      <c r="R40" s="27">
        <v>0.01</v>
      </c>
      <c r="S40" s="27">
        <v>0.02</v>
      </c>
      <c r="T40" s="27">
        <v>0.03</v>
      </c>
      <c r="U40" s="27">
        <v>0.02</v>
      </c>
      <c r="V40" s="27">
        <v>0.02</v>
      </c>
    </row>
    <row r="41" spans="1:22" ht="14.25">
      <c r="A41" s="92" t="str">
        <f t="shared" si="2"/>
        <v>Interim only</v>
      </c>
      <c r="B41" s="19" t="s">
        <v>0</v>
      </c>
      <c r="C41" s="64">
        <v>492</v>
      </c>
      <c r="D41" s="64">
        <v>465</v>
      </c>
      <c r="E41" s="64">
        <v>500</v>
      </c>
      <c r="F41" s="64">
        <v>499</v>
      </c>
      <c r="G41" s="64">
        <v>527</v>
      </c>
      <c r="H41" s="64">
        <v>492</v>
      </c>
      <c r="I41" s="64">
        <v>516</v>
      </c>
      <c r="J41" s="64">
        <v>556</v>
      </c>
      <c r="K41" s="64">
        <v>580</v>
      </c>
      <c r="L41" s="64">
        <v>693</v>
      </c>
      <c r="M41" s="62">
        <v>1</v>
      </c>
      <c r="N41" s="63">
        <v>1</v>
      </c>
      <c r="O41" s="63">
        <v>1</v>
      </c>
      <c r="P41" s="63">
        <v>1</v>
      </c>
      <c r="Q41" s="63">
        <v>1</v>
      </c>
      <c r="R41" s="63">
        <v>1</v>
      </c>
      <c r="S41" s="63">
        <v>1</v>
      </c>
      <c r="T41" s="63">
        <v>1</v>
      </c>
      <c r="U41" s="63">
        <v>1</v>
      </c>
      <c r="V41" s="63">
        <v>1</v>
      </c>
    </row>
    <row r="42" spans="1:22" ht="14.25">
      <c r="A42" s="91" t="s">
        <v>60</v>
      </c>
      <c r="B42" s="20" t="s">
        <v>6</v>
      </c>
      <c r="C42" s="43">
        <v>16</v>
      </c>
      <c r="D42" s="43">
        <v>19</v>
      </c>
      <c r="E42" s="43">
        <v>27</v>
      </c>
      <c r="F42" s="43">
        <v>27</v>
      </c>
      <c r="G42" s="43">
        <v>28</v>
      </c>
      <c r="H42" s="43">
        <v>13</v>
      </c>
      <c r="I42" s="43">
        <v>12</v>
      </c>
      <c r="J42" s="43">
        <v>20</v>
      </c>
      <c r="K42" s="43">
        <v>12</v>
      </c>
      <c r="L42" s="43">
        <v>8</v>
      </c>
      <c r="M42" s="28">
        <v>0.19</v>
      </c>
      <c r="N42" s="27">
        <v>0.3</v>
      </c>
      <c r="O42" s="27">
        <v>0.31</v>
      </c>
      <c r="P42" s="27">
        <v>0.3</v>
      </c>
      <c r="Q42" s="27">
        <v>0.33</v>
      </c>
      <c r="R42" s="27">
        <v>0.24</v>
      </c>
      <c r="S42" s="27">
        <v>0.18</v>
      </c>
      <c r="T42" s="27">
        <v>0.25</v>
      </c>
      <c r="U42" s="27">
        <v>0.21</v>
      </c>
      <c r="V42" s="27">
        <v>0.15</v>
      </c>
    </row>
    <row r="43" spans="1:22" ht="14.25">
      <c r="A43" s="91" t="str">
        <f aca="true" t="shared" si="3" ref="A43:A52">A42</f>
        <v>Final only</v>
      </c>
      <c r="B43" s="20" t="s">
        <v>21</v>
      </c>
      <c r="C43" s="43">
        <v>6</v>
      </c>
      <c r="D43" s="43">
        <v>8</v>
      </c>
      <c r="E43" s="43">
        <v>8</v>
      </c>
      <c r="F43" s="43">
        <v>8</v>
      </c>
      <c r="G43" s="43">
        <v>7</v>
      </c>
      <c r="H43" s="43">
        <v>6</v>
      </c>
      <c r="I43" s="43">
        <v>10</v>
      </c>
      <c r="J43" s="43">
        <v>9</v>
      </c>
      <c r="K43" s="43">
        <v>4</v>
      </c>
      <c r="L43" s="43">
        <v>11</v>
      </c>
      <c r="M43" s="28">
        <v>0.07</v>
      </c>
      <c r="N43" s="27">
        <v>0.13</v>
      </c>
      <c r="O43" s="27">
        <v>0.09</v>
      </c>
      <c r="P43" s="27">
        <v>0.09</v>
      </c>
      <c r="Q43" s="27">
        <v>0.08</v>
      </c>
      <c r="R43" s="27">
        <v>0.11</v>
      </c>
      <c r="S43" s="27">
        <v>0.15</v>
      </c>
      <c r="T43" s="27">
        <v>0.11</v>
      </c>
      <c r="U43" s="27">
        <v>0.07</v>
      </c>
      <c r="V43" s="27">
        <v>0.21</v>
      </c>
    </row>
    <row r="44" spans="1:22" ht="14.25">
      <c r="A44" s="91" t="str">
        <f t="shared" si="3"/>
        <v>Final only</v>
      </c>
      <c r="B44" s="20" t="s">
        <v>20</v>
      </c>
      <c r="C44" s="43">
        <v>3</v>
      </c>
      <c r="D44" s="43">
        <v>3</v>
      </c>
      <c r="E44" s="43">
        <v>1</v>
      </c>
      <c r="F44" s="43">
        <v>5</v>
      </c>
      <c r="G44" s="43">
        <v>4</v>
      </c>
      <c r="H44" s="43">
        <v>2</v>
      </c>
      <c r="I44" s="43">
        <v>3</v>
      </c>
      <c r="J44" s="43">
        <v>10</v>
      </c>
      <c r="K44" s="43">
        <v>9</v>
      </c>
      <c r="L44" s="43">
        <v>7</v>
      </c>
      <c r="M44" s="28">
        <v>0.04</v>
      </c>
      <c r="N44" s="27">
        <v>0.05</v>
      </c>
      <c r="O44" s="27">
        <v>0.01</v>
      </c>
      <c r="P44" s="27">
        <v>0.06</v>
      </c>
      <c r="Q44" s="27">
        <v>0.05</v>
      </c>
      <c r="R44" s="27">
        <v>0.04</v>
      </c>
      <c r="S44" s="27">
        <v>0.05</v>
      </c>
      <c r="T44" s="27">
        <v>0.13</v>
      </c>
      <c r="U44" s="27">
        <v>0.16</v>
      </c>
      <c r="V44" s="27">
        <v>0.13</v>
      </c>
    </row>
    <row r="45" spans="1:22" ht="14.25">
      <c r="A45" s="91" t="str">
        <f t="shared" si="3"/>
        <v>Final only</v>
      </c>
      <c r="B45" s="20" t="s">
        <v>22</v>
      </c>
      <c r="C45" s="43">
        <v>4</v>
      </c>
      <c r="D45" s="43">
        <v>1</v>
      </c>
      <c r="E45" s="43">
        <v>3</v>
      </c>
      <c r="F45" s="43">
        <v>4</v>
      </c>
      <c r="G45" s="43">
        <v>4</v>
      </c>
      <c r="H45" s="43">
        <v>6</v>
      </c>
      <c r="I45" s="43">
        <v>7</v>
      </c>
      <c r="J45" s="43">
        <v>11</v>
      </c>
      <c r="K45" s="43">
        <v>7</v>
      </c>
      <c r="L45" s="43">
        <v>5</v>
      </c>
      <c r="M45" s="28">
        <v>0.05</v>
      </c>
      <c r="N45" s="27">
        <v>0.02</v>
      </c>
      <c r="O45" s="27">
        <v>0.03</v>
      </c>
      <c r="P45" s="27">
        <v>0.04</v>
      </c>
      <c r="Q45" s="27">
        <v>0.05</v>
      </c>
      <c r="R45" s="27">
        <v>0.11</v>
      </c>
      <c r="S45" s="27">
        <v>0.11</v>
      </c>
      <c r="T45" s="27">
        <v>0.14</v>
      </c>
      <c r="U45" s="27">
        <v>0.13</v>
      </c>
      <c r="V45" s="27">
        <v>0.09</v>
      </c>
    </row>
    <row r="46" spans="1:22" ht="14.25">
      <c r="A46" s="91" t="str">
        <f t="shared" si="3"/>
        <v>Final only</v>
      </c>
      <c r="B46" s="20" t="s">
        <v>7</v>
      </c>
      <c r="C46" s="43">
        <v>12</v>
      </c>
      <c r="D46" s="43">
        <v>9</v>
      </c>
      <c r="E46" s="43">
        <v>13</v>
      </c>
      <c r="F46" s="43">
        <v>12</v>
      </c>
      <c r="G46" s="43">
        <v>10</v>
      </c>
      <c r="H46" s="43">
        <v>5</v>
      </c>
      <c r="I46" s="43">
        <v>5</v>
      </c>
      <c r="J46" s="43">
        <v>4</v>
      </c>
      <c r="K46" s="43">
        <v>5</v>
      </c>
      <c r="L46" s="43">
        <v>1</v>
      </c>
      <c r="M46" s="28">
        <v>0.14</v>
      </c>
      <c r="N46" s="27">
        <v>0.14</v>
      </c>
      <c r="O46" s="27">
        <v>0.15</v>
      </c>
      <c r="P46" s="27">
        <v>0.13</v>
      </c>
      <c r="Q46" s="27">
        <v>0.12</v>
      </c>
      <c r="R46" s="27">
        <v>0.09</v>
      </c>
      <c r="S46" s="27">
        <v>0.08</v>
      </c>
      <c r="T46" s="27">
        <v>0.05</v>
      </c>
      <c r="U46" s="27">
        <v>0.09</v>
      </c>
      <c r="V46" s="27">
        <v>0.02</v>
      </c>
    </row>
    <row r="47" spans="1:22" ht="14.25">
      <c r="A47" s="91" t="str">
        <f t="shared" si="3"/>
        <v>Final only</v>
      </c>
      <c r="B47" s="20" t="s">
        <v>8</v>
      </c>
      <c r="C47" s="43">
        <v>16</v>
      </c>
      <c r="D47" s="43">
        <v>6</v>
      </c>
      <c r="E47" s="43">
        <v>13</v>
      </c>
      <c r="F47" s="43">
        <v>11</v>
      </c>
      <c r="G47" s="43">
        <v>11</v>
      </c>
      <c r="H47" s="43">
        <v>8</v>
      </c>
      <c r="I47" s="43">
        <v>8</v>
      </c>
      <c r="J47" s="43">
        <v>10</v>
      </c>
      <c r="K47" s="43">
        <v>11</v>
      </c>
      <c r="L47" s="43">
        <v>7</v>
      </c>
      <c r="M47" s="28">
        <v>0.19</v>
      </c>
      <c r="N47" s="27">
        <v>0.09</v>
      </c>
      <c r="O47" s="27">
        <v>0.15</v>
      </c>
      <c r="P47" s="27">
        <v>0.12</v>
      </c>
      <c r="Q47" s="27">
        <v>0.13</v>
      </c>
      <c r="R47" s="27">
        <v>0.15</v>
      </c>
      <c r="S47" s="27">
        <v>0.12</v>
      </c>
      <c r="T47" s="27">
        <v>0.13</v>
      </c>
      <c r="U47" s="27">
        <v>0.2</v>
      </c>
      <c r="V47" s="27">
        <v>0.13</v>
      </c>
    </row>
    <row r="48" spans="1:22" ht="14.25">
      <c r="A48" s="91" t="str">
        <f t="shared" si="3"/>
        <v>Final only</v>
      </c>
      <c r="B48" s="20" t="s">
        <v>9</v>
      </c>
      <c r="C48" s="43">
        <v>7</v>
      </c>
      <c r="D48" s="43">
        <v>6</v>
      </c>
      <c r="E48" s="43">
        <v>3</v>
      </c>
      <c r="F48" s="43">
        <v>12</v>
      </c>
      <c r="G48" s="43">
        <v>10</v>
      </c>
      <c r="H48" s="43">
        <v>6</v>
      </c>
      <c r="I48" s="43">
        <v>12</v>
      </c>
      <c r="J48" s="43">
        <v>9</v>
      </c>
      <c r="K48" s="43">
        <v>5</v>
      </c>
      <c r="L48" s="43">
        <v>9</v>
      </c>
      <c r="M48" s="28">
        <v>0.08</v>
      </c>
      <c r="N48" s="27">
        <v>0.09</v>
      </c>
      <c r="O48" s="27">
        <v>0.03</v>
      </c>
      <c r="P48" s="27">
        <v>0.13</v>
      </c>
      <c r="Q48" s="27">
        <v>0.12</v>
      </c>
      <c r="R48" s="27">
        <v>0.11</v>
      </c>
      <c r="S48" s="27">
        <v>0.18</v>
      </c>
      <c r="T48" s="27">
        <v>0.11</v>
      </c>
      <c r="U48" s="27">
        <v>0.09</v>
      </c>
      <c r="V48" s="27">
        <v>0.17</v>
      </c>
    </row>
    <row r="49" spans="1:22" ht="14.25">
      <c r="A49" s="91" t="str">
        <f t="shared" si="3"/>
        <v>Final only</v>
      </c>
      <c r="B49" s="20" t="s">
        <v>10</v>
      </c>
      <c r="C49" s="43">
        <v>12</v>
      </c>
      <c r="D49" s="43">
        <v>9</v>
      </c>
      <c r="E49" s="43">
        <v>12</v>
      </c>
      <c r="F49" s="43">
        <v>5</v>
      </c>
      <c r="G49" s="43">
        <v>7</v>
      </c>
      <c r="H49" s="43">
        <v>3</v>
      </c>
      <c r="I49" s="43">
        <v>3</v>
      </c>
      <c r="J49" s="43">
        <v>4</v>
      </c>
      <c r="K49" s="43">
        <v>2</v>
      </c>
      <c r="L49" s="43">
        <v>4</v>
      </c>
      <c r="M49" s="28">
        <v>0.14</v>
      </c>
      <c r="N49" s="27">
        <v>0.14</v>
      </c>
      <c r="O49" s="27">
        <v>0.14</v>
      </c>
      <c r="P49" s="27">
        <v>0.06</v>
      </c>
      <c r="Q49" s="27">
        <v>0.08</v>
      </c>
      <c r="R49" s="27">
        <v>0.06</v>
      </c>
      <c r="S49" s="27">
        <v>0.05</v>
      </c>
      <c r="T49" s="27">
        <v>0.05</v>
      </c>
      <c r="U49" s="27">
        <v>0.04</v>
      </c>
      <c r="V49" s="27">
        <v>0.08</v>
      </c>
    </row>
    <row r="50" spans="1:22" ht="14.25">
      <c r="A50" s="91" t="str">
        <f t="shared" si="3"/>
        <v>Final only</v>
      </c>
      <c r="B50" s="20" t="s">
        <v>2</v>
      </c>
      <c r="C50" s="43">
        <v>4</v>
      </c>
      <c r="D50" s="43">
        <v>2</v>
      </c>
      <c r="E50" s="43">
        <v>3</v>
      </c>
      <c r="F50" s="43">
        <v>1</v>
      </c>
      <c r="G50" s="43">
        <v>2</v>
      </c>
      <c r="H50" s="43">
        <v>2</v>
      </c>
      <c r="I50" s="43">
        <v>0</v>
      </c>
      <c r="J50" s="43">
        <v>1</v>
      </c>
      <c r="K50" s="43">
        <v>0</v>
      </c>
      <c r="L50" s="43">
        <v>1</v>
      </c>
      <c r="M50" s="28">
        <v>0.05</v>
      </c>
      <c r="N50" s="27">
        <v>0.03</v>
      </c>
      <c r="O50" s="27">
        <v>0.03</v>
      </c>
      <c r="P50" s="27">
        <v>0.01</v>
      </c>
      <c r="Q50" s="27">
        <v>0.02</v>
      </c>
      <c r="R50" s="27">
        <v>0.04</v>
      </c>
      <c r="S50" s="27">
        <v>0</v>
      </c>
      <c r="T50" s="27">
        <v>0.01</v>
      </c>
      <c r="U50" s="27">
        <v>0</v>
      </c>
      <c r="V50" s="27">
        <v>0.02</v>
      </c>
    </row>
    <row r="51" spans="1:22" ht="14.25">
      <c r="A51" s="91" t="str">
        <f t="shared" si="3"/>
        <v>Final only</v>
      </c>
      <c r="B51" s="20" t="s">
        <v>11</v>
      </c>
      <c r="C51" s="43">
        <v>4</v>
      </c>
      <c r="D51" s="43">
        <v>1</v>
      </c>
      <c r="E51" s="43">
        <v>3</v>
      </c>
      <c r="F51" s="43">
        <v>4</v>
      </c>
      <c r="G51" s="43">
        <v>1</v>
      </c>
      <c r="H51" s="43">
        <v>3</v>
      </c>
      <c r="I51" s="43">
        <v>6</v>
      </c>
      <c r="J51" s="43">
        <v>1</v>
      </c>
      <c r="K51" s="43">
        <v>1</v>
      </c>
      <c r="L51" s="43">
        <v>0</v>
      </c>
      <c r="M51" s="28">
        <v>0.05</v>
      </c>
      <c r="N51" s="27">
        <v>0.02</v>
      </c>
      <c r="O51" s="27">
        <v>0.03</v>
      </c>
      <c r="P51" s="27">
        <v>0.04</v>
      </c>
      <c r="Q51" s="27">
        <v>0.01</v>
      </c>
      <c r="R51" s="27">
        <v>0.06</v>
      </c>
      <c r="S51" s="27">
        <v>0.09</v>
      </c>
      <c r="T51" s="27">
        <v>0.01</v>
      </c>
      <c r="U51" s="27">
        <v>0.02</v>
      </c>
      <c r="V51" s="27">
        <v>0</v>
      </c>
    </row>
    <row r="52" spans="1:22" ht="14.25">
      <c r="A52" s="92" t="str">
        <f t="shared" si="3"/>
        <v>Final only</v>
      </c>
      <c r="B52" s="19" t="s">
        <v>0</v>
      </c>
      <c r="C52" s="64">
        <v>84</v>
      </c>
      <c r="D52" s="64">
        <v>64</v>
      </c>
      <c r="E52" s="64">
        <v>86</v>
      </c>
      <c r="F52" s="64">
        <v>89</v>
      </c>
      <c r="G52" s="64">
        <v>84</v>
      </c>
      <c r="H52" s="64">
        <v>54</v>
      </c>
      <c r="I52" s="64">
        <v>66</v>
      </c>
      <c r="J52" s="64">
        <v>79</v>
      </c>
      <c r="K52" s="64">
        <v>56</v>
      </c>
      <c r="L52" s="64">
        <v>53</v>
      </c>
      <c r="M52" s="62">
        <v>1</v>
      </c>
      <c r="N52" s="63">
        <v>1</v>
      </c>
      <c r="O52" s="63">
        <v>1</v>
      </c>
      <c r="P52" s="63">
        <v>1</v>
      </c>
      <c r="Q52" s="63">
        <v>1</v>
      </c>
      <c r="R52" s="63">
        <v>1</v>
      </c>
      <c r="S52" s="63">
        <v>1</v>
      </c>
      <c r="T52" s="63">
        <v>1</v>
      </c>
      <c r="U52" s="63">
        <v>1</v>
      </c>
      <c r="V52" s="63">
        <v>1</v>
      </c>
    </row>
  </sheetData>
  <autoFilter ref="A8:A52"/>
  <mergeCells count="13">
    <mergeCell ref="A9:A19"/>
    <mergeCell ref="A20:A30"/>
    <mergeCell ref="A31:A41"/>
    <mergeCell ref="A42:A52"/>
    <mergeCell ref="M7:V7"/>
    <mergeCell ref="C7:L7"/>
    <mergeCell ref="A7:B7"/>
    <mergeCell ref="A1:V1"/>
    <mergeCell ref="A2:V2"/>
    <mergeCell ref="A4:V4"/>
    <mergeCell ref="A5:V5"/>
    <mergeCell ref="A6:V6"/>
    <mergeCell ref="A3:V3"/>
  </mergeCells>
  <hyperlinks>
    <hyperlink ref="A4:E4" location="'Definitions and data notes'!A1" display="For more information on how to interpret these figures, please read the Definitions and data notes."/>
    <hyperlink ref="A5:E5" location="Contents!A1" display="Back to Contents page"/>
  </hyperlinks>
  <printOptions/>
  <pageMargins left="0.7" right="0.7" top="0.75" bottom="0.75" header="0.3" footer="0.3"/>
  <pageSetup horizontalDpi="600" verticalDpi="600" orientation="landscape" paperSize="8"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4CA6D-16E4-4880-8C88-655205AB37CE}">
  <sheetPr>
    <pageSetUpPr fitToPage="1"/>
  </sheetPr>
  <dimension ref="A1:V113"/>
  <sheetViews>
    <sheetView workbookViewId="0" topLeftCell="A1">
      <pane ySplit="9" topLeftCell="A10" activePane="bottomLeft" state="frozen"/>
      <selection pane="bottomLeft" activeCell="A1" sqref="A1:V1"/>
    </sheetView>
  </sheetViews>
  <sheetFormatPr defaultColWidth="9.00390625" defaultRowHeight="14.25"/>
  <cols>
    <col min="1" max="1" width="17.625" style="0" customWidth="1"/>
    <col min="2" max="2" width="15.625" style="0" customWidth="1"/>
    <col min="3" max="22" width="8.125" style="0" customWidth="1"/>
  </cols>
  <sheetData>
    <row r="1" spans="1:22" ht="15">
      <c r="A1" s="84" t="s">
        <v>116</v>
      </c>
      <c r="B1" s="84"/>
      <c r="C1" s="84"/>
      <c r="D1" s="84"/>
      <c r="E1" s="84"/>
      <c r="F1" s="84"/>
      <c r="G1" s="84"/>
      <c r="H1" s="84"/>
      <c r="I1" s="84"/>
      <c r="J1" s="84"/>
      <c r="K1" s="84"/>
      <c r="L1" s="84"/>
      <c r="M1" s="84"/>
      <c r="N1" s="84"/>
      <c r="O1" s="84"/>
      <c r="P1" s="84"/>
      <c r="Q1" s="84"/>
      <c r="R1" s="84"/>
      <c r="S1" s="84"/>
      <c r="T1" s="84"/>
      <c r="U1" s="84"/>
      <c r="V1" s="84"/>
    </row>
    <row r="2" spans="1:22" s="16" customFormat="1" ht="14.25">
      <c r="A2" s="96" t="s">
        <v>122</v>
      </c>
      <c r="B2" s="96"/>
      <c r="C2" s="96"/>
      <c r="D2" s="96"/>
      <c r="E2" s="96"/>
      <c r="F2" s="96"/>
      <c r="G2" s="96"/>
      <c r="H2" s="96"/>
      <c r="I2" s="96"/>
      <c r="J2" s="96"/>
      <c r="K2" s="96"/>
      <c r="L2" s="96"/>
      <c r="M2" s="96"/>
      <c r="N2" s="96"/>
      <c r="O2" s="96"/>
      <c r="P2" s="96"/>
      <c r="Q2" s="96"/>
      <c r="R2" s="96"/>
      <c r="S2" s="96"/>
      <c r="T2" s="96"/>
      <c r="U2" s="96"/>
      <c r="V2" s="96"/>
    </row>
    <row r="3" spans="1:22" s="16" customFormat="1" ht="14.25">
      <c r="A3" s="94" t="s">
        <v>84</v>
      </c>
      <c r="B3" s="94"/>
      <c r="C3" s="94"/>
      <c r="D3" s="94"/>
      <c r="E3" s="94"/>
      <c r="F3" s="94"/>
      <c r="G3" s="94"/>
      <c r="H3" s="94"/>
      <c r="I3" s="94"/>
      <c r="J3" s="94"/>
      <c r="K3" s="94"/>
      <c r="L3" s="94"/>
      <c r="M3" s="94"/>
      <c r="N3" s="94"/>
      <c r="O3" s="94"/>
      <c r="P3" s="94"/>
      <c r="Q3" s="94"/>
      <c r="R3" s="94"/>
      <c r="S3" s="94"/>
      <c r="T3" s="94"/>
      <c r="U3" s="94"/>
      <c r="V3" s="94"/>
    </row>
    <row r="4" spans="1:22" s="16" customFormat="1" ht="24.75" customHeight="1">
      <c r="A4" s="96" t="s">
        <v>67</v>
      </c>
      <c r="B4" s="96"/>
      <c r="C4" s="96"/>
      <c r="D4" s="96"/>
      <c r="E4" s="96"/>
      <c r="F4" s="96"/>
      <c r="G4" s="96"/>
      <c r="H4" s="96"/>
      <c r="I4" s="96"/>
      <c r="J4" s="96"/>
      <c r="K4" s="96"/>
      <c r="L4" s="96"/>
      <c r="M4" s="96"/>
      <c r="N4" s="96"/>
      <c r="O4" s="96"/>
      <c r="P4" s="96"/>
      <c r="Q4" s="96"/>
      <c r="R4" s="96"/>
      <c r="S4" s="96"/>
      <c r="T4" s="96"/>
      <c r="U4" s="96"/>
      <c r="V4" s="96"/>
    </row>
    <row r="5" spans="1:22" ht="14.25" customHeight="1">
      <c r="A5" s="90" t="s">
        <v>42</v>
      </c>
      <c r="B5" s="90"/>
      <c r="C5" s="90"/>
      <c r="D5" s="90"/>
      <c r="E5" s="90"/>
      <c r="F5" s="90"/>
      <c r="G5" s="90"/>
      <c r="H5" s="90"/>
      <c r="I5" s="90"/>
      <c r="J5" s="90"/>
      <c r="K5" s="90"/>
      <c r="L5" s="90"/>
      <c r="M5" s="90"/>
      <c r="N5" s="90"/>
      <c r="O5" s="90"/>
      <c r="P5" s="90"/>
      <c r="Q5" s="90"/>
      <c r="R5" s="90"/>
      <c r="S5" s="90"/>
      <c r="T5" s="90"/>
      <c r="U5" s="90"/>
      <c r="V5" s="90"/>
    </row>
    <row r="6" spans="1:22" s="9" customFormat="1" ht="14.25" customHeight="1">
      <c r="A6" s="90" t="s">
        <v>43</v>
      </c>
      <c r="B6" s="90"/>
      <c r="C6" s="90"/>
      <c r="D6" s="90"/>
      <c r="E6" s="90"/>
      <c r="F6" s="90"/>
      <c r="G6" s="90"/>
      <c r="H6" s="90"/>
      <c r="I6" s="90"/>
      <c r="J6" s="90"/>
      <c r="K6" s="90"/>
      <c r="L6" s="90"/>
      <c r="M6" s="90"/>
      <c r="N6" s="90"/>
      <c r="O6" s="90"/>
      <c r="P6" s="90"/>
      <c r="Q6" s="90"/>
      <c r="R6" s="90"/>
      <c r="S6" s="90"/>
      <c r="T6" s="90"/>
      <c r="U6" s="90"/>
      <c r="V6" s="90"/>
    </row>
    <row r="7" spans="1:22" s="16" customFormat="1" ht="14.25" customHeight="1">
      <c r="A7" s="96" t="s">
        <v>130</v>
      </c>
      <c r="B7" s="96"/>
      <c r="C7" s="96"/>
      <c r="D7" s="96"/>
      <c r="E7" s="96"/>
      <c r="F7" s="96"/>
      <c r="G7" s="96"/>
      <c r="H7" s="96"/>
      <c r="I7" s="96"/>
      <c r="J7" s="96"/>
      <c r="K7" s="96"/>
      <c r="L7" s="96"/>
      <c r="M7" s="96"/>
      <c r="N7" s="96"/>
      <c r="O7" s="96"/>
      <c r="P7" s="96"/>
      <c r="Q7" s="96"/>
      <c r="R7" s="96"/>
      <c r="S7" s="96"/>
      <c r="T7" s="96"/>
      <c r="U7" s="96"/>
      <c r="V7" s="96"/>
    </row>
    <row r="8" spans="1:22" s="22" customFormat="1" ht="14.25">
      <c r="A8" s="95" t="s">
        <v>68</v>
      </c>
      <c r="B8" s="95"/>
      <c r="C8" s="88" t="s">
        <v>69</v>
      </c>
      <c r="D8" s="88"/>
      <c r="E8" s="88"/>
      <c r="F8" s="88"/>
      <c r="G8" s="88"/>
      <c r="H8" s="88"/>
      <c r="I8" s="88"/>
      <c r="J8" s="88"/>
      <c r="K8" s="88"/>
      <c r="L8" s="88"/>
      <c r="M8" s="89" t="s">
        <v>65</v>
      </c>
      <c r="N8" s="88"/>
      <c r="O8" s="88"/>
      <c r="P8" s="88"/>
      <c r="Q8" s="88"/>
      <c r="R8" s="88"/>
      <c r="S8" s="88"/>
      <c r="T8" s="88"/>
      <c r="U8" s="88"/>
      <c r="V8" s="88"/>
    </row>
    <row r="9" spans="1:22" ht="14.25">
      <c r="A9" s="6" t="s">
        <v>63</v>
      </c>
      <c r="B9" s="6"/>
      <c r="C9" s="8" t="s">
        <v>86</v>
      </c>
      <c r="D9" s="8" t="s">
        <v>87</v>
      </c>
      <c r="E9" s="8" t="s">
        <v>88</v>
      </c>
      <c r="F9" s="8" t="s">
        <v>89</v>
      </c>
      <c r="G9" s="8" t="s">
        <v>90</v>
      </c>
      <c r="H9" s="8" t="s">
        <v>91</v>
      </c>
      <c r="I9" s="8" t="s">
        <v>92</v>
      </c>
      <c r="J9" s="8" t="s">
        <v>94</v>
      </c>
      <c r="K9" s="8" t="s">
        <v>95</v>
      </c>
      <c r="L9" s="8" t="s">
        <v>109</v>
      </c>
      <c r="M9" s="26" t="s">
        <v>86</v>
      </c>
      <c r="N9" s="8" t="s">
        <v>87</v>
      </c>
      <c r="O9" s="8" t="s">
        <v>88</v>
      </c>
      <c r="P9" s="8" t="s">
        <v>89</v>
      </c>
      <c r="Q9" s="8" t="s">
        <v>90</v>
      </c>
      <c r="R9" s="8" t="s">
        <v>91</v>
      </c>
      <c r="S9" s="8" t="s">
        <v>92</v>
      </c>
      <c r="T9" s="8" t="s">
        <v>94</v>
      </c>
      <c r="U9" s="8" t="s">
        <v>95</v>
      </c>
      <c r="V9" s="8" t="s">
        <v>109</v>
      </c>
    </row>
    <row r="10" spans="1:22" ht="14.25">
      <c r="A10" s="91" t="s">
        <v>64</v>
      </c>
      <c r="B10" s="30" t="s">
        <v>0</v>
      </c>
      <c r="C10" s="37">
        <v>689</v>
      </c>
      <c r="D10" s="37">
        <v>652</v>
      </c>
      <c r="E10" s="37">
        <v>721</v>
      </c>
      <c r="F10" s="37">
        <v>716</v>
      </c>
      <c r="G10" s="37">
        <v>756</v>
      </c>
      <c r="H10" s="37">
        <v>663</v>
      </c>
      <c r="I10" s="37">
        <v>720</v>
      </c>
      <c r="J10" s="37">
        <v>774</v>
      </c>
      <c r="K10" s="37">
        <v>767</v>
      </c>
      <c r="L10" s="37">
        <v>869</v>
      </c>
      <c r="M10" s="38">
        <v>1</v>
      </c>
      <c r="N10" s="39">
        <v>1</v>
      </c>
      <c r="O10" s="39">
        <v>1</v>
      </c>
      <c r="P10" s="39">
        <v>1</v>
      </c>
      <c r="Q10" s="39">
        <v>1</v>
      </c>
      <c r="R10" s="39">
        <v>1</v>
      </c>
      <c r="S10" s="39">
        <v>1</v>
      </c>
      <c r="T10" s="39">
        <v>1</v>
      </c>
      <c r="U10" s="39">
        <v>1</v>
      </c>
      <c r="V10" s="39">
        <v>1</v>
      </c>
    </row>
    <row r="11" spans="1:22" ht="14.25">
      <c r="A11" s="91" t="s">
        <v>64</v>
      </c>
      <c r="B11" s="31" t="s">
        <v>48</v>
      </c>
      <c r="C11" s="40"/>
      <c r="D11" s="40"/>
      <c r="E11" s="40"/>
      <c r="F11" s="40"/>
      <c r="G11" s="40"/>
      <c r="H11" s="40"/>
      <c r="I11" s="40"/>
      <c r="J11" s="40"/>
      <c r="K11" s="40"/>
      <c r="L11" s="40"/>
      <c r="M11" s="41"/>
      <c r="N11" s="42"/>
      <c r="O11" s="42"/>
      <c r="P11" s="42"/>
      <c r="Q11" s="42"/>
      <c r="R11" s="42"/>
      <c r="S11" s="42"/>
      <c r="T11" s="42"/>
      <c r="U11" s="42"/>
      <c r="V11" s="42"/>
    </row>
    <row r="12" spans="1:22" ht="14.25">
      <c r="A12" s="91" t="s">
        <v>64</v>
      </c>
      <c r="B12" s="20" t="s">
        <v>49</v>
      </c>
      <c r="C12" s="43">
        <v>141</v>
      </c>
      <c r="D12" s="43">
        <v>126</v>
      </c>
      <c r="E12" s="43">
        <v>150</v>
      </c>
      <c r="F12" s="43">
        <v>145</v>
      </c>
      <c r="G12" s="43">
        <v>156</v>
      </c>
      <c r="H12" s="43">
        <v>141</v>
      </c>
      <c r="I12" s="43">
        <v>121</v>
      </c>
      <c r="J12" s="43">
        <v>137</v>
      </c>
      <c r="K12" s="43">
        <v>112</v>
      </c>
      <c r="L12" s="43">
        <v>117</v>
      </c>
      <c r="M12" s="44">
        <v>0.2</v>
      </c>
      <c r="N12" s="45">
        <v>0.19</v>
      </c>
      <c r="O12" s="45">
        <v>0.21</v>
      </c>
      <c r="P12" s="45">
        <v>0.2</v>
      </c>
      <c r="Q12" s="45">
        <v>0.21</v>
      </c>
      <c r="R12" s="45">
        <v>0.21</v>
      </c>
      <c r="S12" s="45">
        <v>0.17</v>
      </c>
      <c r="T12" s="45">
        <v>0.18</v>
      </c>
      <c r="U12" s="45">
        <v>0.15</v>
      </c>
      <c r="V12" s="45">
        <v>0.13</v>
      </c>
    </row>
    <row r="13" spans="1:22" ht="14.25">
      <c r="A13" s="91" t="s">
        <v>64</v>
      </c>
      <c r="B13" s="20" t="s">
        <v>50</v>
      </c>
      <c r="C13" s="43">
        <v>544</v>
      </c>
      <c r="D13" s="43">
        <v>524</v>
      </c>
      <c r="E13" s="43">
        <v>569</v>
      </c>
      <c r="F13" s="43">
        <v>566</v>
      </c>
      <c r="G13" s="43">
        <v>589</v>
      </c>
      <c r="H13" s="43">
        <v>509</v>
      </c>
      <c r="I13" s="43">
        <v>583</v>
      </c>
      <c r="J13" s="43">
        <v>633</v>
      </c>
      <c r="K13" s="43">
        <v>649</v>
      </c>
      <c r="L13" s="43">
        <v>746</v>
      </c>
      <c r="M13" s="44">
        <v>0.79</v>
      </c>
      <c r="N13" s="45">
        <v>0.8</v>
      </c>
      <c r="O13" s="45">
        <v>0.79</v>
      </c>
      <c r="P13" s="45">
        <v>0.79</v>
      </c>
      <c r="Q13" s="45">
        <v>0.78</v>
      </c>
      <c r="R13" s="45">
        <v>0.77</v>
      </c>
      <c r="S13" s="45">
        <v>0.81</v>
      </c>
      <c r="T13" s="45">
        <v>0.82</v>
      </c>
      <c r="U13" s="45">
        <v>0.85</v>
      </c>
      <c r="V13" s="45">
        <v>0.86</v>
      </c>
    </row>
    <row r="14" spans="1:22" ht="14.25">
      <c r="A14" s="91" t="s">
        <v>64</v>
      </c>
      <c r="B14" s="57" t="s">
        <v>81</v>
      </c>
      <c r="C14" s="58">
        <v>1</v>
      </c>
      <c r="D14" s="58">
        <v>0</v>
      </c>
      <c r="E14" s="58">
        <v>1</v>
      </c>
      <c r="F14" s="58">
        <v>3</v>
      </c>
      <c r="G14" s="58">
        <v>9</v>
      </c>
      <c r="H14" s="58">
        <v>12</v>
      </c>
      <c r="I14" s="58">
        <v>15</v>
      </c>
      <c r="J14" s="58">
        <v>3</v>
      </c>
      <c r="K14" s="58">
        <v>5</v>
      </c>
      <c r="L14" s="58">
        <v>5</v>
      </c>
      <c r="M14" s="59" t="s">
        <v>96</v>
      </c>
      <c r="N14" s="60">
        <v>0</v>
      </c>
      <c r="O14" s="60" t="s">
        <v>96</v>
      </c>
      <c r="P14" s="60" t="s">
        <v>96</v>
      </c>
      <c r="Q14" s="60">
        <v>0.01</v>
      </c>
      <c r="R14" s="60">
        <v>0.02</v>
      </c>
      <c r="S14" s="60">
        <v>0.02</v>
      </c>
      <c r="T14" s="60" t="s">
        <v>96</v>
      </c>
      <c r="U14" s="60">
        <v>0.01</v>
      </c>
      <c r="V14" s="60">
        <v>0.01</v>
      </c>
    </row>
    <row r="15" spans="1:22" ht="14.25">
      <c r="A15" s="91" t="s">
        <v>64</v>
      </c>
      <c r="B15" s="5" t="s">
        <v>51</v>
      </c>
      <c r="C15" s="46">
        <v>3</v>
      </c>
      <c r="D15" s="46">
        <v>2</v>
      </c>
      <c r="E15" s="46">
        <v>1</v>
      </c>
      <c r="F15" s="46">
        <v>2</v>
      </c>
      <c r="G15" s="46">
        <v>2</v>
      </c>
      <c r="H15" s="46">
        <v>1</v>
      </c>
      <c r="I15" s="46">
        <v>1</v>
      </c>
      <c r="J15" s="46">
        <v>1</v>
      </c>
      <c r="K15" s="46">
        <v>1</v>
      </c>
      <c r="L15" s="46">
        <v>1</v>
      </c>
      <c r="M15" s="47" t="s">
        <v>96</v>
      </c>
      <c r="N15" s="48" t="s">
        <v>96</v>
      </c>
      <c r="O15" s="48" t="s">
        <v>96</v>
      </c>
      <c r="P15" s="48" t="s">
        <v>96</v>
      </c>
      <c r="Q15" s="48" t="s">
        <v>96</v>
      </c>
      <c r="R15" s="48" t="s">
        <v>96</v>
      </c>
      <c r="S15" s="48" t="s">
        <v>96</v>
      </c>
      <c r="T15" s="48" t="s">
        <v>96</v>
      </c>
      <c r="U15" s="48" t="s">
        <v>96</v>
      </c>
      <c r="V15" s="48" t="s">
        <v>96</v>
      </c>
    </row>
    <row r="16" spans="1:22" ht="14.25">
      <c r="A16" s="91" t="s">
        <v>64</v>
      </c>
      <c r="B16" s="49" t="s">
        <v>52</v>
      </c>
      <c r="C16" s="50"/>
      <c r="D16" s="50"/>
      <c r="E16" s="50"/>
      <c r="F16" s="50"/>
      <c r="G16" s="50"/>
      <c r="H16" s="50"/>
      <c r="I16" s="50"/>
      <c r="J16" s="50"/>
      <c r="K16" s="50"/>
      <c r="L16" s="50"/>
      <c r="M16" s="51"/>
      <c r="N16" s="52"/>
      <c r="O16" s="52"/>
      <c r="P16" s="52"/>
      <c r="Q16" s="52"/>
      <c r="R16" s="52"/>
      <c r="S16" s="52"/>
      <c r="T16" s="52"/>
      <c r="U16" s="52"/>
      <c r="V16" s="52"/>
    </row>
    <row r="17" spans="1:22" ht="14.25">
      <c r="A17" s="91" t="s">
        <v>64</v>
      </c>
      <c r="B17" s="20" t="s">
        <v>53</v>
      </c>
      <c r="C17" s="43">
        <v>376</v>
      </c>
      <c r="D17" s="43">
        <v>395</v>
      </c>
      <c r="E17" s="43">
        <v>418</v>
      </c>
      <c r="F17" s="43">
        <v>426</v>
      </c>
      <c r="G17" s="43">
        <v>429</v>
      </c>
      <c r="H17" s="43">
        <v>370</v>
      </c>
      <c r="I17" s="43">
        <v>370</v>
      </c>
      <c r="J17" s="43">
        <v>408</v>
      </c>
      <c r="K17" s="43">
        <v>405</v>
      </c>
      <c r="L17" s="43">
        <v>423</v>
      </c>
      <c r="M17" s="44">
        <v>0.55</v>
      </c>
      <c r="N17" s="45">
        <v>0.61</v>
      </c>
      <c r="O17" s="45">
        <v>0.58</v>
      </c>
      <c r="P17" s="45">
        <v>0.59</v>
      </c>
      <c r="Q17" s="45">
        <v>0.57</v>
      </c>
      <c r="R17" s="45">
        <v>0.56</v>
      </c>
      <c r="S17" s="45">
        <v>0.51</v>
      </c>
      <c r="T17" s="45">
        <v>0.53</v>
      </c>
      <c r="U17" s="45">
        <v>0.53</v>
      </c>
      <c r="V17" s="45">
        <v>0.49</v>
      </c>
    </row>
    <row r="18" spans="1:22" ht="14.25">
      <c r="A18" s="91" t="s">
        <v>64</v>
      </c>
      <c r="B18" s="20" t="s">
        <v>54</v>
      </c>
      <c r="C18" s="43">
        <v>199</v>
      </c>
      <c r="D18" s="43">
        <v>161</v>
      </c>
      <c r="E18" s="43">
        <v>183</v>
      </c>
      <c r="F18" s="43">
        <v>176</v>
      </c>
      <c r="G18" s="43">
        <v>191</v>
      </c>
      <c r="H18" s="43">
        <v>154</v>
      </c>
      <c r="I18" s="43">
        <v>191</v>
      </c>
      <c r="J18" s="43">
        <v>241</v>
      </c>
      <c r="K18" s="43">
        <v>207</v>
      </c>
      <c r="L18" s="43">
        <v>242</v>
      </c>
      <c r="M18" s="44">
        <v>0.29</v>
      </c>
      <c r="N18" s="45">
        <v>0.25</v>
      </c>
      <c r="O18" s="45">
        <v>0.25</v>
      </c>
      <c r="P18" s="45">
        <v>0.25</v>
      </c>
      <c r="Q18" s="45">
        <v>0.25</v>
      </c>
      <c r="R18" s="45">
        <v>0.23</v>
      </c>
      <c r="S18" s="45">
        <v>0.27</v>
      </c>
      <c r="T18" s="45">
        <v>0.31</v>
      </c>
      <c r="U18" s="45">
        <v>0.27</v>
      </c>
      <c r="V18" s="45">
        <v>0.28</v>
      </c>
    </row>
    <row r="19" spans="1:22" ht="14.25">
      <c r="A19" s="91" t="s">
        <v>64</v>
      </c>
      <c r="B19" s="20" t="s">
        <v>55</v>
      </c>
      <c r="C19" s="43">
        <v>53</v>
      </c>
      <c r="D19" s="43">
        <v>32</v>
      </c>
      <c r="E19" s="43">
        <v>53</v>
      </c>
      <c r="F19" s="43">
        <v>52</v>
      </c>
      <c r="G19" s="43">
        <v>49</v>
      </c>
      <c r="H19" s="43">
        <v>43</v>
      </c>
      <c r="I19" s="43">
        <v>48</v>
      </c>
      <c r="J19" s="43">
        <v>57</v>
      </c>
      <c r="K19" s="43">
        <v>69</v>
      </c>
      <c r="L19" s="43">
        <v>88</v>
      </c>
      <c r="M19" s="44">
        <v>0.08</v>
      </c>
      <c r="N19" s="45">
        <v>0.05</v>
      </c>
      <c r="O19" s="45">
        <v>0.07</v>
      </c>
      <c r="P19" s="45">
        <v>0.07</v>
      </c>
      <c r="Q19" s="45">
        <v>0.06</v>
      </c>
      <c r="R19" s="45">
        <v>0.06</v>
      </c>
      <c r="S19" s="45">
        <v>0.07</v>
      </c>
      <c r="T19" s="45">
        <v>0.07</v>
      </c>
      <c r="U19" s="45">
        <v>0.09</v>
      </c>
      <c r="V19" s="45">
        <v>0.1</v>
      </c>
    </row>
    <row r="20" spans="1:22" ht="14.25">
      <c r="A20" s="91" t="s">
        <v>64</v>
      </c>
      <c r="B20" s="20" t="s">
        <v>56</v>
      </c>
      <c r="C20" s="43">
        <v>27</v>
      </c>
      <c r="D20" s="43">
        <v>19</v>
      </c>
      <c r="E20" s="43">
        <v>37</v>
      </c>
      <c r="F20" s="43">
        <v>32</v>
      </c>
      <c r="G20" s="43">
        <v>31</v>
      </c>
      <c r="H20" s="43">
        <v>26</v>
      </c>
      <c r="I20" s="43">
        <v>28</v>
      </c>
      <c r="J20" s="43">
        <v>36</v>
      </c>
      <c r="K20" s="43">
        <v>35</v>
      </c>
      <c r="L20" s="43">
        <v>40</v>
      </c>
      <c r="M20" s="44">
        <v>0.04</v>
      </c>
      <c r="N20" s="45">
        <v>0.03</v>
      </c>
      <c r="O20" s="45">
        <v>0.05</v>
      </c>
      <c r="P20" s="45">
        <v>0.04</v>
      </c>
      <c r="Q20" s="45">
        <v>0.04</v>
      </c>
      <c r="R20" s="45">
        <v>0.04</v>
      </c>
      <c r="S20" s="45">
        <v>0.04</v>
      </c>
      <c r="T20" s="45">
        <v>0.05</v>
      </c>
      <c r="U20" s="45">
        <v>0.05</v>
      </c>
      <c r="V20" s="45">
        <v>0.05</v>
      </c>
    </row>
    <row r="21" spans="1:22" ht="14.25">
      <c r="A21" s="91" t="s">
        <v>64</v>
      </c>
      <c r="B21" s="20" t="s">
        <v>2</v>
      </c>
      <c r="C21" s="43">
        <v>12</v>
      </c>
      <c r="D21" s="43">
        <v>13</v>
      </c>
      <c r="E21" s="43">
        <v>16</v>
      </c>
      <c r="F21" s="43">
        <v>7</v>
      </c>
      <c r="G21" s="43">
        <v>18</v>
      </c>
      <c r="H21" s="43">
        <v>12</v>
      </c>
      <c r="I21" s="43">
        <v>19</v>
      </c>
      <c r="J21" s="43">
        <v>20</v>
      </c>
      <c r="K21" s="43">
        <v>19</v>
      </c>
      <c r="L21" s="43">
        <v>13</v>
      </c>
      <c r="M21" s="44">
        <v>0.02</v>
      </c>
      <c r="N21" s="45">
        <v>0.02</v>
      </c>
      <c r="O21" s="45">
        <v>0.02</v>
      </c>
      <c r="P21" s="45">
        <v>0.01</v>
      </c>
      <c r="Q21" s="45">
        <v>0.02</v>
      </c>
      <c r="R21" s="45">
        <v>0.02</v>
      </c>
      <c r="S21" s="45">
        <v>0.03</v>
      </c>
      <c r="T21" s="45">
        <v>0.03</v>
      </c>
      <c r="U21" s="45">
        <v>0.02</v>
      </c>
      <c r="V21" s="45">
        <v>0.01</v>
      </c>
    </row>
    <row r="22" spans="1:22" ht="14.25">
      <c r="A22" s="91" t="s">
        <v>64</v>
      </c>
      <c r="B22" s="5" t="s">
        <v>51</v>
      </c>
      <c r="C22" s="46">
        <v>52</v>
      </c>
      <c r="D22" s="46">
        <v>57</v>
      </c>
      <c r="E22" s="46">
        <v>55</v>
      </c>
      <c r="F22" s="46">
        <v>60</v>
      </c>
      <c r="G22" s="46">
        <v>71</v>
      </c>
      <c r="H22" s="46">
        <v>78</v>
      </c>
      <c r="I22" s="46">
        <v>89</v>
      </c>
      <c r="J22" s="46">
        <v>55</v>
      </c>
      <c r="K22" s="46">
        <v>71</v>
      </c>
      <c r="L22" s="46">
        <v>88</v>
      </c>
      <c r="M22" s="47">
        <v>0.08</v>
      </c>
      <c r="N22" s="48">
        <v>0.09</v>
      </c>
      <c r="O22" s="48">
        <v>0.08</v>
      </c>
      <c r="P22" s="48">
        <v>0.08</v>
      </c>
      <c r="Q22" s="48">
        <v>0.09</v>
      </c>
      <c r="R22" s="48">
        <v>0.12</v>
      </c>
      <c r="S22" s="48">
        <v>0.12</v>
      </c>
      <c r="T22" s="48">
        <v>0.07</v>
      </c>
      <c r="U22" s="48">
        <v>0.09</v>
      </c>
      <c r="V22" s="48">
        <v>0.1</v>
      </c>
    </row>
    <row r="23" spans="1:22" ht="14.25">
      <c r="A23" s="91" t="s">
        <v>64</v>
      </c>
      <c r="B23" s="31" t="s">
        <v>66</v>
      </c>
      <c r="C23" s="40"/>
      <c r="D23" s="40"/>
      <c r="E23" s="40"/>
      <c r="F23" s="40"/>
      <c r="G23" s="40"/>
      <c r="H23" s="40"/>
      <c r="I23" s="40"/>
      <c r="J23" s="40"/>
      <c r="K23" s="40"/>
      <c r="L23" s="40"/>
      <c r="M23" s="51"/>
      <c r="N23" s="53"/>
      <c r="O23" s="53"/>
      <c r="P23" s="53"/>
      <c r="Q23" s="53"/>
      <c r="R23" s="53"/>
      <c r="S23" s="53"/>
      <c r="T23" s="53"/>
      <c r="U23" s="53"/>
      <c r="V23" s="53"/>
    </row>
    <row r="24" spans="1:22" ht="14.25">
      <c r="A24" s="91" t="s">
        <v>64</v>
      </c>
      <c r="B24" s="20" t="s">
        <v>70</v>
      </c>
      <c r="C24" s="43">
        <v>80</v>
      </c>
      <c r="D24" s="43">
        <v>53</v>
      </c>
      <c r="E24" s="43">
        <v>67</v>
      </c>
      <c r="F24" s="43">
        <v>75</v>
      </c>
      <c r="G24" s="43">
        <v>88</v>
      </c>
      <c r="H24" s="43">
        <v>62</v>
      </c>
      <c r="I24" s="43">
        <v>45</v>
      </c>
      <c r="J24" s="43">
        <v>58</v>
      </c>
      <c r="K24" s="43">
        <v>50</v>
      </c>
      <c r="L24" s="43">
        <v>75</v>
      </c>
      <c r="M24" s="44">
        <v>0.12</v>
      </c>
      <c r="N24" s="45">
        <v>0.08</v>
      </c>
      <c r="O24" s="45">
        <v>0.09</v>
      </c>
      <c r="P24" s="45">
        <v>0.1</v>
      </c>
      <c r="Q24" s="45">
        <v>0.12</v>
      </c>
      <c r="R24" s="45">
        <v>0.09</v>
      </c>
      <c r="S24" s="45">
        <v>0.06</v>
      </c>
      <c r="T24" s="45">
        <v>0.07</v>
      </c>
      <c r="U24" s="45">
        <v>0.07</v>
      </c>
      <c r="V24" s="45">
        <v>0.09</v>
      </c>
    </row>
    <row r="25" spans="1:22" ht="14.25">
      <c r="A25" s="91" t="s">
        <v>64</v>
      </c>
      <c r="B25" s="20" t="s">
        <v>71</v>
      </c>
      <c r="C25" s="43">
        <v>99</v>
      </c>
      <c r="D25" s="43">
        <v>90</v>
      </c>
      <c r="E25" s="43">
        <v>85</v>
      </c>
      <c r="F25" s="43">
        <v>90</v>
      </c>
      <c r="G25" s="43">
        <v>82</v>
      </c>
      <c r="H25" s="43">
        <v>72</v>
      </c>
      <c r="I25" s="43">
        <v>73</v>
      </c>
      <c r="J25" s="43">
        <v>100</v>
      </c>
      <c r="K25" s="43">
        <v>92</v>
      </c>
      <c r="L25" s="43">
        <v>95</v>
      </c>
      <c r="M25" s="44">
        <v>0.14</v>
      </c>
      <c r="N25" s="45">
        <v>0.14</v>
      </c>
      <c r="O25" s="45">
        <v>0.12</v>
      </c>
      <c r="P25" s="45">
        <v>0.13</v>
      </c>
      <c r="Q25" s="45">
        <v>0.11</v>
      </c>
      <c r="R25" s="45">
        <v>0.11</v>
      </c>
      <c r="S25" s="45">
        <v>0.1</v>
      </c>
      <c r="T25" s="45">
        <v>0.13</v>
      </c>
      <c r="U25" s="45">
        <v>0.12</v>
      </c>
      <c r="V25" s="45">
        <v>0.11</v>
      </c>
    </row>
    <row r="26" spans="1:22" ht="14.25">
      <c r="A26" s="91" t="s">
        <v>64</v>
      </c>
      <c r="B26" s="20" t="s">
        <v>72</v>
      </c>
      <c r="C26" s="43">
        <v>91</v>
      </c>
      <c r="D26" s="43">
        <v>80</v>
      </c>
      <c r="E26" s="43">
        <v>94</v>
      </c>
      <c r="F26" s="43">
        <v>105</v>
      </c>
      <c r="G26" s="43">
        <v>94</v>
      </c>
      <c r="H26" s="43">
        <v>87</v>
      </c>
      <c r="I26" s="43">
        <v>105</v>
      </c>
      <c r="J26" s="43">
        <v>123</v>
      </c>
      <c r="K26" s="43">
        <v>110</v>
      </c>
      <c r="L26" s="43">
        <v>143</v>
      </c>
      <c r="M26" s="44">
        <v>0.13</v>
      </c>
      <c r="N26" s="45">
        <v>0.12</v>
      </c>
      <c r="O26" s="45">
        <v>0.13</v>
      </c>
      <c r="P26" s="45">
        <v>0.15</v>
      </c>
      <c r="Q26" s="45">
        <v>0.12</v>
      </c>
      <c r="R26" s="45">
        <v>0.13</v>
      </c>
      <c r="S26" s="45">
        <v>0.15</v>
      </c>
      <c r="T26" s="45">
        <v>0.16</v>
      </c>
      <c r="U26" s="45">
        <v>0.14</v>
      </c>
      <c r="V26" s="45">
        <v>0.16</v>
      </c>
    </row>
    <row r="27" spans="1:22" ht="14.25">
      <c r="A27" s="91" t="s">
        <v>64</v>
      </c>
      <c r="B27" s="20" t="s">
        <v>73</v>
      </c>
      <c r="C27" s="43">
        <v>70</v>
      </c>
      <c r="D27" s="43">
        <v>85</v>
      </c>
      <c r="E27" s="43">
        <v>99</v>
      </c>
      <c r="F27" s="43">
        <v>92</v>
      </c>
      <c r="G27" s="43">
        <v>100</v>
      </c>
      <c r="H27" s="43">
        <v>91</v>
      </c>
      <c r="I27" s="43">
        <v>111</v>
      </c>
      <c r="J27" s="43">
        <v>127</v>
      </c>
      <c r="K27" s="43">
        <v>144</v>
      </c>
      <c r="L27" s="43">
        <v>129</v>
      </c>
      <c r="M27" s="44">
        <v>0.1</v>
      </c>
      <c r="N27" s="45">
        <v>0.13</v>
      </c>
      <c r="O27" s="45">
        <v>0.14</v>
      </c>
      <c r="P27" s="45">
        <v>0.13</v>
      </c>
      <c r="Q27" s="45">
        <v>0.13</v>
      </c>
      <c r="R27" s="45">
        <v>0.14</v>
      </c>
      <c r="S27" s="45">
        <v>0.15</v>
      </c>
      <c r="T27" s="45">
        <v>0.16</v>
      </c>
      <c r="U27" s="45">
        <v>0.19</v>
      </c>
      <c r="V27" s="45">
        <v>0.15</v>
      </c>
    </row>
    <row r="28" spans="1:22" ht="14.25">
      <c r="A28" s="91" t="s">
        <v>64</v>
      </c>
      <c r="B28" s="20" t="s">
        <v>74</v>
      </c>
      <c r="C28" s="43">
        <v>77</v>
      </c>
      <c r="D28" s="43">
        <v>67</v>
      </c>
      <c r="E28" s="43">
        <v>96</v>
      </c>
      <c r="F28" s="43">
        <v>96</v>
      </c>
      <c r="G28" s="43">
        <v>87</v>
      </c>
      <c r="H28" s="43">
        <v>86</v>
      </c>
      <c r="I28" s="43">
        <v>97</v>
      </c>
      <c r="J28" s="43">
        <v>94</v>
      </c>
      <c r="K28" s="43">
        <v>95</v>
      </c>
      <c r="L28" s="43">
        <v>95</v>
      </c>
      <c r="M28" s="44">
        <v>0.11</v>
      </c>
      <c r="N28" s="45">
        <v>0.1</v>
      </c>
      <c r="O28" s="45">
        <v>0.13</v>
      </c>
      <c r="P28" s="45">
        <v>0.13</v>
      </c>
      <c r="Q28" s="45">
        <v>0.12</v>
      </c>
      <c r="R28" s="45">
        <v>0.13</v>
      </c>
      <c r="S28" s="45">
        <v>0.13</v>
      </c>
      <c r="T28" s="45">
        <v>0.12</v>
      </c>
      <c r="U28" s="45">
        <v>0.12</v>
      </c>
      <c r="V28" s="45">
        <v>0.11</v>
      </c>
    </row>
    <row r="29" spans="1:22" ht="14.25">
      <c r="A29" s="91" t="s">
        <v>64</v>
      </c>
      <c r="B29" s="20" t="s">
        <v>75</v>
      </c>
      <c r="C29" s="43">
        <v>75</v>
      </c>
      <c r="D29" s="43">
        <v>67</v>
      </c>
      <c r="E29" s="43">
        <v>71</v>
      </c>
      <c r="F29" s="43">
        <v>68</v>
      </c>
      <c r="G29" s="43">
        <v>97</v>
      </c>
      <c r="H29" s="43">
        <v>65</v>
      </c>
      <c r="I29" s="43">
        <v>85</v>
      </c>
      <c r="J29" s="43">
        <v>73</v>
      </c>
      <c r="K29" s="43">
        <v>82</v>
      </c>
      <c r="L29" s="43">
        <v>78</v>
      </c>
      <c r="M29" s="44">
        <v>0.11</v>
      </c>
      <c r="N29" s="45">
        <v>0.1</v>
      </c>
      <c r="O29" s="45">
        <v>0.1</v>
      </c>
      <c r="P29" s="45">
        <v>0.09</v>
      </c>
      <c r="Q29" s="45">
        <v>0.13</v>
      </c>
      <c r="R29" s="45">
        <v>0.1</v>
      </c>
      <c r="S29" s="45">
        <v>0.12</v>
      </c>
      <c r="T29" s="45">
        <v>0.09</v>
      </c>
      <c r="U29" s="45">
        <v>0.11</v>
      </c>
      <c r="V29" s="45">
        <v>0.09</v>
      </c>
    </row>
    <row r="30" spans="1:22" ht="14.25">
      <c r="A30" s="91" t="s">
        <v>64</v>
      </c>
      <c r="B30" s="20" t="s">
        <v>76</v>
      </c>
      <c r="C30" s="43">
        <v>64</v>
      </c>
      <c r="D30" s="43">
        <v>73</v>
      </c>
      <c r="E30" s="43">
        <v>75</v>
      </c>
      <c r="F30" s="43">
        <v>53</v>
      </c>
      <c r="G30" s="43">
        <v>79</v>
      </c>
      <c r="H30" s="43">
        <v>58</v>
      </c>
      <c r="I30" s="43">
        <v>58</v>
      </c>
      <c r="J30" s="43">
        <v>58</v>
      </c>
      <c r="K30" s="43">
        <v>64</v>
      </c>
      <c r="L30" s="43">
        <v>70</v>
      </c>
      <c r="M30" s="44">
        <v>0.09</v>
      </c>
      <c r="N30" s="45">
        <v>0.11</v>
      </c>
      <c r="O30" s="45">
        <v>0.1</v>
      </c>
      <c r="P30" s="45">
        <v>0.07</v>
      </c>
      <c r="Q30" s="45">
        <v>0.1</v>
      </c>
      <c r="R30" s="45">
        <v>0.09</v>
      </c>
      <c r="S30" s="45">
        <v>0.08</v>
      </c>
      <c r="T30" s="45">
        <v>0.07</v>
      </c>
      <c r="U30" s="45">
        <v>0.08</v>
      </c>
      <c r="V30" s="45">
        <v>0.08</v>
      </c>
    </row>
    <row r="31" spans="1:22" ht="14.25">
      <c r="A31" s="91" t="s">
        <v>64</v>
      </c>
      <c r="B31" s="20" t="s">
        <v>77</v>
      </c>
      <c r="C31" s="43">
        <v>53</v>
      </c>
      <c r="D31" s="43">
        <v>56</v>
      </c>
      <c r="E31" s="43">
        <v>50</v>
      </c>
      <c r="F31" s="43">
        <v>48</v>
      </c>
      <c r="G31" s="43">
        <v>39</v>
      </c>
      <c r="H31" s="43">
        <v>49</v>
      </c>
      <c r="I31" s="43">
        <v>43</v>
      </c>
      <c r="J31" s="43">
        <v>51</v>
      </c>
      <c r="K31" s="43">
        <v>50</v>
      </c>
      <c r="L31" s="43">
        <v>72</v>
      </c>
      <c r="M31" s="44">
        <v>0.08</v>
      </c>
      <c r="N31" s="45">
        <v>0.09</v>
      </c>
      <c r="O31" s="45">
        <v>0.07</v>
      </c>
      <c r="P31" s="45">
        <v>0.07</v>
      </c>
      <c r="Q31" s="45">
        <v>0.05</v>
      </c>
      <c r="R31" s="45">
        <v>0.07</v>
      </c>
      <c r="S31" s="45">
        <v>0.06</v>
      </c>
      <c r="T31" s="45">
        <v>0.07</v>
      </c>
      <c r="U31" s="45">
        <v>0.07</v>
      </c>
      <c r="V31" s="45">
        <v>0.08</v>
      </c>
    </row>
    <row r="32" spans="1:22" ht="14.25">
      <c r="A32" s="91" t="s">
        <v>64</v>
      </c>
      <c r="B32" s="20" t="s">
        <v>78</v>
      </c>
      <c r="C32" s="43">
        <v>21</v>
      </c>
      <c r="D32" s="43">
        <v>35</v>
      </c>
      <c r="E32" s="43">
        <v>31</v>
      </c>
      <c r="F32" s="43">
        <v>38</v>
      </c>
      <c r="G32" s="43">
        <v>26</v>
      </c>
      <c r="H32" s="43">
        <v>34</v>
      </c>
      <c r="I32" s="43">
        <v>37</v>
      </c>
      <c r="J32" s="43">
        <v>35</v>
      </c>
      <c r="K32" s="43">
        <v>25</v>
      </c>
      <c r="L32" s="43">
        <v>38</v>
      </c>
      <c r="M32" s="44">
        <v>0.03</v>
      </c>
      <c r="N32" s="45">
        <v>0.05</v>
      </c>
      <c r="O32" s="45">
        <v>0.04</v>
      </c>
      <c r="P32" s="45">
        <v>0.05</v>
      </c>
      <c r="Q32" s="45">
        <v>0.03</v>
      </c>
      <c r="R32" s="45">
        <v>0.05</v>
      </c>
      <c r="S32" s="45">
        <v>0.05</v>
      </c>
      <c r="T32" s="45">
        <v>0.05</v>
      </c>
      <c r="U32" s="45">
        <v>0.03</v>
      </c>
      <c r="V32" s="45">
        <v>0.04</v>
      </c>
    </row>
    <row r="33" spans="1:22" ht="14.25">
      <c r="A33" s="91" t="s">
        <v>64</v>
      </c>
      <c r="B33" s="20" t="s">
        <v>79</v>
      </c>
      <c r="C33" s="43">
        <v>34</v>
      </c>
      <c r="D33" s="43">
        <v>10</v>
      </c>
      <c r="E33" s="43">
        <v>22</v>
      </c>
      <c r="F33" s="43">
        <v>19</v>
      </c>
      <c r="G33" s="43">
        <v>21</v>
      </c>
      <c r="H33" s="43">
        <v>17</v>
      </c>
      <c r="I33" s="43">
        <v>20</v>
      </c>
      <c r="J33" s="43">
        <v>18</v>
      </c>
      <c r="K33" s="43">
        <v>19</v>
      </c>
      <c r="L33" s="43">
        <v>26</v>
      </c>
      <c r="M33" s="44">
        <v>0.05</v>
      </c>
      <c r="N33" s="45">
        <v>0.02</v>
      </c>
      <c r="O33" s="45">
        <v>0.03</v>
      </c>
      <c r="P33" s="45">
        <v>0.03</v>
      </c>
      <c r="Q33" s="45">
        <v>0.03</v>
      </c>
      <c r="R33" s="45">
        <v>0.03</v>
      </c>
      <c r="S33" s="45">
        <v>0.03</v>
      </c>
      <c r="T33" s="45">
        <v>0.02</v>
      </c>
      <c r="U33" s="45">
        <v>0.02</v>
      </c>
      <c r="V33" s="45">
        <v>0.03</v>
      </c>
    </row>
    <row r="34" spans="1:22" ht="14.25">
      <c r="A34" s="91" t="s">
        <v>64</v>
      </c>
      <c r="B34" s="20" t="s">
        <v>80</v>
      </c>
      <c r="C34" s="43">
        <v>17</v>
      </c>
      <c r="D34" s="43">
        <v>25</v>
      </c>
      <c r="E34" s="43">
        <v>24</v>
      </c>
      <c r="F34" s="43">
        <v>14</v>
      </c>
      <c r="G34" s="43">
        <v>20</v>
      </c>
      <c r="H34" s="43">
        <v>17</v>
      </c>
      <c r="I34" s="43">
        <v>22</v>
      </c>
      <c r="J34" s="43">
        <v>26</v>
      </c>
      <c r="K34" s="43">
        <v>16</v>
      </c>
      <c r="L34" s="43">
        <v>22</v>
      </c>
      <c r="M34" s="44">
        <v>0.02</v>
      </c>
      <c r="N34" s="45">
        <v>0.04</v>
      </c>
      <c r="O34" s="45">
        <v>0.03</v>
      </c>
      <c r="P34" s="45">
        <v>0.02</v>
      </c>
      <c r="Q34" s="45">
        <v>0.03</v>
      </c>
      <c r="R34" s="45">
        <v>0.03</v>
      </c>
      <c r="S34" s="45">
        <v>0.03</v>
      </c>
      <c r="T34" s="45">
        <v>0.03</v>
      </c>
      <c r="U34" s="45">
        <v>0.02</v>
      </c>
      <c r="V34" s="45">
        <v>0.03</v>
      </c>
    </row>
    <row r="35" spans="1:22" ht="15" thickBot="1">
      <c r="A35" s="97" t="s">
        <v>64</v>
      </c>
      <c r="B35" s="68" t="s">
        <v>51</v>
      </c>
      <c r="C35" s="69">
        <v>8</v>
      </c>
      <c r="D35" s="69">
        <v>11</v>
      </c>
      <c r="E35" s="69">
        <v>7</v>
      </c>
      <c r="F35" s="69">
        <v>18</v>
      </c>
      <c r="G35" s="69">
        <v>23</v>
      </c>
      <c r="H35" s="69">
        <v>25</v>
      </c>
      <c r="I35" s="69">
        <v>24</v>
      </c>
      <c r="J35" s="69">
        <v>11</v>
      </c>
      <c r="K35" s="69">
        <v>20</v>
      </c>
      <c r="L35" s="69">
        <v>26</v>
      </c>
      <c r="M35" s="70">
        <v>0.01</v>
      </c>
      <c r="N35" s="71">
        <v>0.02</v>
      </c>
      <c r="O35" s="71">
        <v>0.01</v>
      </c>
      <c r="P35" s="71">
        <v>0.03</v>
      </c>
      <c r="Q35" s="71">
        <v>0.03</v>
      </c>
      <c r="R35" s="71">
        <v>0.04</v>
      </c>
      <c r="S35" s="71">
        <v>0.03</v>
      </c>
      <c r="T35" s="71">
        <v>0.01</v>
      </c>
      <c r="U35" s="71">
        <v>0.03</v>
      </c>
      <c r="V35" s="71">
        <v>0.03</v>
      </c>
    </row>
    <row r="36" spans="1:22" ht="14.25">
      <c r="A36" s="98" t="s">
        <v>59</v>
      </c>
      <c r="B36" s="72" t="s">
        <v>0</v>
      </c>
      <c r="C36" s="73">
        <v>113</v>
      </c>
      <c r="D36" s="73">
        <v>123</v>
      </c>
      <c r="E36" s="73">
        <v>135</v>
      </c>
      <c r="F36" s="73">
        <v>128</v>
      </c>
      <c r="G36" s="73">
        <v>145</v>
      </c>
      <c r="H36" s="73">
        <v>117</v>
      </c>
      <c r="I36" s="73">
        <v>138</v>
      </c>
      <c r="J36" s="73">
        <v>139</v>
      </c>
      <c r="K36" s="73">
        <v>131</v>
      </c>
      <c r="L36" s="73">
        <v>123</v>
      </c>
      <c r="M36" s="74">
        <v>1</v>
      </c>
      <c r="N36" s="75">
        <v>1</v>
      </c>
      <c r="O36" s="75">
        <v>1</v>
      </c>
      <c r="P36" s="75">
        <v>1</v>
      </c>
      <c r="Q36" s="75">
        <v>1</v>
      </c>
      <c r="R36" s="75">
        <v>1</v>
      </c>
      <c r="S36" s="75">
        <v>1</v>
      </c>
      <c r="T36" s="75">
        <v>1</v>
      </c>
      <c r="U36" s="75">
        <v>1</v>
      </c>
      <c r="V36" s="75">
        <v>1</v>
      </c>
    </row>
    <row r="37" spans="1:22" ht="14.25">
      <c r="A37" s="91" t="s">
        <v>59</v>
      </c>
      <c r="B37" s="31" t="s">
        <v>48</v>
      </c>
      <c r="C37" s="76"/>
      <c r="D37" s="76"/>
      <c r="E37" s="76"/>
      <c r="F37" s="76"/>
      <c r="G37" s="76"/>
      <c r="H37" s="76"/>
      <c r="I37" s="76"/>
      <c r="J37" s="76"/>
      <c r="K37" s="76"/>
      <c r="L37" s="76"/>
      <c r="M37" s="41"/>
      <c r="N37" s="77"/>
      <c r="O37" s="77"/>
      <c r="P37" s="77"/>
      <c r="Q37" s="77"/>
      <c r="R37" s="77"/>
      <c r="S37" s="77"/>
      <c r="T37" s="77"/>
      <c r="U37" s="77"/>
      <c r="V37" s="77"/>
    </row>
    <row r="38" spans="1:22" ht="14.25">
      <c r="A38" s="91" t="s">
        <v>59</v>
      </c>
      <c r="B38" s="20" t="s">
        <v>49</v>
      </c>
      <c r="C38" s="43">
        <v>19</v>
      </c>
      <c r="D38" s="43">
        <v>19</v>
      </c>
      <c r="E38" s="43">
        <v>45</v>
      </c>
      <c r="F38" s="43">
        <v>28</v>
      </c>
      <c r="G38" s="43">
        <v>36</v>
      </c>
      <c r="H38" s="43">
        <v>27</v>
      </c>
      <c r="I38" s="43">
        <v>23</v>
      </c>
      <c r="J38" s="43">
        <v>29</v>
      </c>
      <c r="K38" s="43">
        <v>23</v>
      </c>
      <c r="L38" s="43">
        <v>15</v>
      </c>
      <c r="M38" s="44">
        <v>0.17</v>
      </c>
      <c r="N38" s="45">
        <v>0.15</v>
      </c>
      <c r="O38" s="45">
        <v>0.33</v>
      </c>
      <c r="P38" s="45">
        <v>0.22</v>
      </c>
      <c r="Q38" s="45">
        <v>0.25</v>
      </c>
      <c r="R38" s="45">
        <v>0.23</v>
      </c>
      <c r="S38" s="45">
        <v>0.17</v>
      </c>
      <c r="T38" s="45">
        <v>0.21</v>
      </c>
      <c r="U38" s="45">
        <v>0.18</v>
      </c>
      <c r="V38" s="45">
        <v>0.12</v>
      </c>
    </row>
    <row r="39" spans="1:22" ht="14.25">
      <c r="A39" s="91" t="s">
        <v>59</v>
      </c>
      <c r="B39" s="20" t="s">
        <v>50</v>
      </c>
      <c r="C39" s="43">
        <v>92</v>
      </c>
      <c r="D39" s="43">
        <v>103</v>
      </c>
      <c r="E39" s="43">
        <v>89</v>
      </c>
      <c r="F39" s="43">
        <v>100</v>
      </c>
      <c r="G39" s="43">
        <v>108</v>
      </c>
      <c r="H39" s="43">
        <v>89</v>
      </c>
      <c r="I39" s="43">
        <v>114</v>
      </c>
      <c r="J39" s="43">
        <v>110</v>
      </c>
      <c r="K39" s="43">
        <v>108</v>
      </c>
      <c r="L39" s="43">
        <v>107</v>
      </c>
      <c r="M39" s="44">
        <v>0.81</v>
      </c>
      <c r="N39" s="45">
        <v>0.84</v>
      </c>
      <c r="O39" s="45">
        <v>0.66</v>
      </c>
      <c r="P39" s="45">
        <v>0.78</v>
      </c>
      <c r="Q39" s="45">
        <v>0.74</v>
      </c>
      <c r="R39" s="45">
        <v>0.76</v>
      </c>
      <c r="S39" s="45">
        <v>0.83</v>
      </c>
      <c r="T39" s="45">
        <v>0.79</v>
      </c>
      <c r="U39" s="45">
        <v>0.82</v>
      </c>
      <c r="V39" s="45">
        <v>0.87</v>
      </c>
    </row>
    <row r="40" spans="1:22" ht="14.25">
      <c r="A40" s="91" t="s">
        <v>59</v>
      </c>
      <c r="B40" s="67" t="s">
        <v>81</v>
      </c>
      <c r="C40" s="58">
        <v>0</v>
      </c>
      <c r="D40" s="58">
        <v>0</v>
      </c>
      <c r="E40" s="58">
        <v>0</v>
      </c>
      <c r="F40" s="58">
        <v>0</v>
      </c>
      <c r="G40" s="58">
        <v>0</v>
      </c>
      <c r="H40" s="58">
        <v>1</v>
      </c>
      <c r="I40" s="58">
        <v>1</v>
      </c>
      <c r="J40" s="58">
        <v>0</v>
      </c>
      <c r="K40" s="58">
        <v>0</v>
      </c>
      <c r="L40" s="58">
        <v>1</v>
      </c>
      <c r="M40" s="59">
        <v>0</v>
      </c>
      <c r="N40" s="60">
        <v>0</v>
      </c>
      <c r="O40" s="60">
        <v>0</v>
      </c>
      <c r="P40" s="60">
        <v>0</v>
      </c>
      <c r="Q40" s="60">
        <v>0</v>
      </c>
      <c r="R40" s="60">
        <v>0.01</v>
      </c>
      <c r="S40" s="60">
        <v>0.01</v>
      </c>
      <c r="T40" s="60">
        <v>0</v>
      </c>
      <c r="U40" s="60">
        <v>0</v>
      </c>
      <c r="V40" s="60">
        <v>0.01</v>
      </c>
    </row>
    <row r="41" spans="1:22" ht="14.25">
      <c r="A41" s="91" t="s">
        <v>59</v>
      </c>
      <c r="B41" s="5" t="s">
        <v>51</v>
      </c>
      <c r="C41" s="46">
        <v>2</v>
      </c>
      <c r="D41" s="46">
        <v>1</v>
      </c>
      <c r="E41" s="46">
        <v>1</v>
      </c>
      <c r="F41" s="46">
        <v>0</v>
      </c>
      <c r="G41" s="46">
        <v>1</v>
      </c>
      <c r="H41" s="46">
        <v>0</v>
      </c>
      <c r="I41" s="46">
        <v>0</v>
      </c>
      <c r="J41" s="46">
        <v>0</v>
      </c>
      <c r="K41" s="46">
        <v>0</v>
      </c>
      <c r="L41" s="46">
        <v>0</v>
      </c>
      <c r="M41" s="47">
        <v>0.02</v>
      </c>
      <c r="N41" s="48">
        <v>0.01</v>
      </c>
      <c r="O41" s="48">
        <v>0.01</v>
      </c>
      <c r="P41" s="48">
        <v>0</v>
      </c>
      <c r="Q41" s="48">
        <v>0.01</v>
      </c>
      <c r="R41" s="48">
        <v>0</v>
      </c>
      <c r="S41" s="48">
        <v>0</v>
      </c>
      <c r="T41" s="48">
        <v>0</v>
      </c>
      <c r="U41" s="48">
        <v>0</v>
      </c>
      <c r="V41" s="48">
        <v>0</v>
      </c>
    </row>
    <row r="42" spans="1:22" ht="14.25">
      <c r="A42" s="91" t="s">
        <v>59</v>
      </c>
      <c r="B42" s="49" t="s">
        <v>52</v>
      </c>
      <c r="C42" s="50"/>
      <c r="D42" s="50"/>
      <c r="E42" s="50"/>
      <c r="F42" s="50"/>
      <c r="G42" s="50"/>
      <c r="H42" s="50"/>
      <c r="I42" s="50"/>
      <c r="J42" s="50"/>
      <c r="K42" s="50"/>
      <c r="L42" s="50"/>
      <c r="M42" s="54"/>
      <c r="N42" s="52"/>
      <c r="O42" s="52"/>
      <c r="P42" s="52"/>
      <c r="Q42" s="52"/>
      <c r="R42" s="52"/>
      <c r="S42" s="52"/>
      <c r="T42" s="52"/>
      <c r="U42" s="52"/>
      <c r="V42" s="52"/>
    </row>
    <row r="43" spans="1:22" ht="14.25">
      <c r="A43" s="91" t="s">
        <v>59</v>
      </c>
      <c r="B43" s="20" t="s">
        <v>53</v>
      </c>
      <c r="C43" s="43">
        <v>63</v>
      </c>
      <c r="D43" s="43">
        <v>91</v>
      </c>
      <c r="E43" s="43">
        <v>81</v>
      </c>
      <c r="F43" s="43">
        <v>87</v>
      </c>
      <c r="G43" s="43">
        <v>99</v>
      </c>
      <c r="H43" s="43">
        <v>82</v>
      </c>
      <c r="I43" s="43">
        <v>91</v>
      </c>
      <c r="J43" s="43">
        <v>91</v>
      </c>
      <c r="K43" s="43">
        <v>82</v>
      </c>
      <c r="L43" s="43">
        <v>73</v>
      </c>
      <c r="M43" s="44">
        <v>0.56</v>
      </c>
      <c r="N43" s="45">
        <v>0.74</v>
      </c>
      <c r="O43" s="45">
        <v>0.6</v>
      </c>
      <c r="P43" s="45">
        <v>0.68</v>
      </c>
      <c r="Q43" s="45">
        <v>0.68</v>
      </c>
      <c r="R43" s="45">
        <v>0.7</v>
      </c>
      <c r="S43" s="45">
        <v>0.66</v>
      </c>
      <c r="T43" s="45">
        <v>0.65</v>
      </c>
      <c r="U43" s="45">
        <v>0.63</v>
      </c>
      <c r="V43" s="45">
        <v>0.59</v>
      </c>
    </row>
    <row r="44" spans="1:22" ht="14.25">
      <c r="A44" s="91" t="s">
        <v>59</v>
      </c>
      <c r="B44" s="20" t="s">
        <v>54</v>
      </c>
      <c r="C44" s="43">
        <v>32</v>
      </c>
      <c r="D44" s="43">
        <v>14</v>
      </c>
      <c r="E44" s="43">
        <v>19</v>
      </c>
      <c r="F44" s="43">
        <v>25</v>
      </c>
      <c r="G44" s="43">
        <v>24</v>
      </c>
      <c r="H44" s="43">
        <v>24</v>
      </c>
      <c r="I44" s="43">
        <v>23</v>
      </c>
      <c r="J44" s="43">
        <v>26</v>
      </c>
      <c r="K44" s="43">
        <v>27</v>
      </c>
      <c r="L44" s="43">
        <v>21</v>
      </c>
      <c r="M44" s="44">
        <v>0.28</v>
      </c>
      <c r="N44" s="45">
        <v>0.11</v>
      </c>
      <c r="O44" s="45">
        <v>0.14</v>
      </c>
      <c r="P44" s="45">
        <v>0.2</v>
      </c>
      <c r="Q44" s="45">
        <v>0.17</v>
      </c>
      <c r="R44" s="45">
        <v>0.21</v>
      </c>
      <c r="S44" s="45">
        <v>0.17</v>
      </c>
      <c r="T44" s="45">
        <v>0.19</v>
      </c>
      <c r="U44" s="45">
        <v>0.21</v>
      </c>
      <c r="V44" s="45">
        <v>0.17</v>
      </c>
    </row>
    <row r="45" spans="1:22" ht="14.25">
      <c r="A45" s="91" t="s">
        <v>59</v>
      </c>
      <c r="B45" s="20" t="s">
        <v>55</v>
      </c>
      <c r="C45" s="43">
        <v>8</v>
      </c>
      <c r="D45" s="43">
        <v>7</v>
      </c>
      <c r="E45" s="43">
        <v>15</v>
      </c>
      <c r="F45" s="43">
        <v>10</v>
      </c>
      <c r="G45" s="43">
        <v>13</v>
      </c>
      <c r="H45" s="43">
        <v>3</v>
      </c>
      <c r="I45" s="43">
        <v>7</v>
      </c>
      <c r="J45" s="43">
        <v>12</v>
      </c>
      <c r="K45" s="43">
        <v>6</v>
      </c>
      <c r="L45" s="43">
        <v>10</v>
      </c>
      <c r="M45" s="44">
        <v>0.07</v>
      </c>
      <c r="N45" s="45">
        <v>0.06</v>
      </c>
      <c r="O45" s="45">
        <v>0.11</v>
      </c>
      <c r="P45" s="45">
        <v>0.08</v>
      </c>
      <c r="Q45" s="45">
        <v>0.09</v>
      </c>
      <c r="R45" s="45">
        <v>0.03</v>
      </c>
      <c r="S45" s="45">
        <v>0.05</v>
      </c>
      <c r="T45" s="45">
        <v>0.09</v>
      </c>
      <c r="U45" s="45">
        <v>0.05</v>
      </c>
      <c r="V45" s="45">
        <v>0.08</v>
      </c>
    </row>
    <row r="46" spans="1:22" ht="14.25">
      <c r="A46" s="91" t="s">
        <v>59</v>
      </c>
      <c r="B46" s="20" t="s">
        <v>56</v>
      </c>
      <c r="C46" s="43">
        <v>3</v>
      </c>
      <c r="D46" s="43">
        <v>3</v>
      </c>
      <c r="E46" s="43">
        <v>9</v>
      </c>
      <c r="F46" s="43">
        <v>1</v>
      </c>
      <c r="G46" s="43">
        <v>2</v>
      </c>
      <c r="H46" s="43">
        <v>3</v>
      </c>
      <c r="I46" s="43">
        <v>6</v>
      </c>
      <c r="J46" s="43">
        <v>6</v>
      </c>
      <c r="K46" s="43">
        <v>6</v>
      </c>
      <c r="L46" s="43">
        <v>7</v>
      </c>
      <c r="M46" s="44">
        <v>0.03</v>
      </c>
      <c r="N46" s="45">
        <v>0.02</v>
      </c>
      <c r="O46" s="45">
        <v>0.07</v>
      </c>
      <c r="P46" s="45">
        <v>0.01</v>
      </c>
      <c r="Q46" s="45">
        <v>0.01</v>
      </c>
      <c r="R46" s="45">
        <v>0.03</v>
      </c>
      <c r="S46" s="45">
        <v>0.04</v>
      </c>
      <c r="T46" s="45">
        <v>0.04</v>
      </c>
      <c r="U46" s="45">
        <v>0.05</v>
      </c>
      <c r="V46" s="45">
        <v>0.06</v>
      </c>
    </row>
    <row r="47" spans="1:22" ht="14.25">
      <c r="A47" s="91" t="s">
        <v>59</v>
      </c>
      <c r="B47" s="20" t="s">
        <v>2</v>
      </c>
      <c r="C47" s="43">
        <v>2</v>
      </c>
      <c r="D47" s="43">
        <v>2</v>
      </c>
      <c r="E47" s="43">
        <v>5</v>
      </c>
      <c r="F47" s="43">
        <v>1</v>
      </c>
      <c r="G47" s="43">
        <v>2</v>
      </c>
      <c r="H47" s="43">
        <v>2</v>
      </c>
      <c r="I47" s="43">
        <v>4</v>
      </c>
      <c r="J47" s="43">
        <v>4</v>
      </c>
      <c r="K47" s="43">
        <v>3</v>
      </c>
      <c r="L47" s="43">
        <v>2</v>
      </c>
      <c r="M47" s="44">
        <v>0.02</v>
      </c>
      <c r="N47" s="45">
        <v>0.02</v>
      </c>
      <c r="O47" s="45">
        <v>0.04</v>
      </c>
      <c r="P47" s="45">
        <v>0.01</v>
      </c>
      <c r="Q47" s="45">
        <v>0.01</v>
      </c>
      <c r="R47" s="45">
        <v>0.02</v>
      </c>
      <c r="S47" s="45">
        <v>0.03</v>
      </c>
      <c r="T47" s="45">
        <v>0.03</v>
      </c>
      <c r="U47" s="45">
        <v>0.02</v>
      </c>
      <c r="V47" s="45">
        <v>0.02</v>
      </c>
    </row>
    <row r="48" spans="1:22" ht="14.25">
      <c r="A48" s="91" t="s">
        <v>59</v>
      </c>
      <c r="B48" s="5" t="s">
        <v>51</v>
      </c>
      <c r="C48" s="46">
        <v>8</v>
      </c>
      <c r="D48" s="46">
        <v>11</v>
      </c>
      <c r="E48" s="46">
        <v>11</v>
      </c>
      <c r="F48" s="46">
        <v>9</v>
      </c>
      <c r="G48" s="46">
        <v>12</v>
      </c>
      <c r="H48" s="46">
        <v>8</v>
      </c>
      <c r="I48" s="46">
        <v>10</v>
      </c>
      <c r="J48" s="46">
        <v>5</v>
      </c>
      <c r="K48" s="46">
        <v>12</v>
      </c>
      <c r="L48" s="46">
        <v>10</v>
      </c>
      <c r="M48" s="47">
        <v>0.07</v>
      </c>
      <c r="N48" s="48">
        <v>0.09</v>
      </c>
      <c r="O48" s="48">
        <v>0.08</v>
      </c>
      <c r="P48" s="48">
        <v>0.07</v>
      </c>
      <c r="Q48" s="48">
        <v>0.08</v>
      </c>
      <c r="R48" s="48">
        <v>0.07</v>
      </c>
      <c r="S48" s="48">
        <v>0.07</v>
      </c>
      <c r="T48" s="48">
        <v>0.04</v>
      </c>
      <c r="U48" s="48">
        <v>0.09</v>
      </c>
      <c r="V48" s="48">
        <v>0.08</v>
      </c>
    </row>
    <row r="49" spans="1:22" ht="14.25">
      <c r="A49" s="91" t="s">
        <v>59</v>
      </c>
      <c r="B49" s="31" t="s">
        <v>66</v>
      </c>
      <c r="C49" s="76"/>
      <c r="D49" s="76"/>
      <c r="E49" s="76"/>
      <c r="F49" s="76"/>
      <c r="G49" s="76"/>
      <c r="H49" s="76"/>
      <c r="I49" s="76"/>
      <c r="J49" s="76"/>
      <c r="K49" s="76"/>
      <c r="L49" s="76"/>
      <c r="M49" s="51"/>
      <c r="N49" s="78"/>
      <c r="O49" s="78"/>
      <c r="P49" s="78"/>
      <c r="Q49" s="78"/>
      <c r="R49" s="78"/>
      <c r="S49" s="78"/>
      <c r="T49" s="78"/>
      <c r="U49" s="78"/>
      <c r="V49" s="78"/>
    </row>
    <row r="50" spans="1:22" ht="14.25">
      <c r="A50" s="91" t="s">
        <v>59</v>
      </c>
      <c r="B50" s="20" t="s">
        <v>70</v>
      </c>
      <c r="C50" s="43">
        <v>9</v>
      </c>
      <c r="D50" s="43">
        <v>11</v>
      </c>
      <c r="E50" s="43">
        <v>15</v>
      </c>
      <c r="F50" s="43">
        <v>12</v>
      </c>
      <c r="G50" s="43">
        <v>20</v>
      </c>
      <c r="H50" s="43">
        <v>5</v>
      </c>
      <c r="I50" s="43">
        <v>14</v>
      </c>
      <c r="J50" s="43">
        <v>19</v>
      </c>
      <c r="K50" s="43">
        <v>11</v>
      </c>
      <c r="L50" s="43">
        <v>9</v>
      </c>
      <c r="M50" s="44">
        <v>0.08</v>
      </c>
      <c r="N50" s="45">
        <v>0.09</v>
      </c>
      <c r="O50" s="45">
        <v>0.11</v>
      </c>
      <c r="P50" s="45">
        <v>0.09</v>
      </c>
      <c r="Q50" s="45">
        <v>0.14</v>
      </c>
      <c r="R50" s="45">
        <v>0.04</v>
      </c>
      <c r="S50" s="45">
        <v>0.1</v>
      </c>
      <c r="T50" s="45">
        <v>0.14</v>
      </c>
      <c r="U50" s="45">
        <v>0.08</v>
      </c>
      <c r="V50" s="45">
        <v>0.07</v>
      </c>
    </row>
    <row r="51" spans="1:22" ht="14.25">
      <c r="A51" s="91" t="s">
        <v>59</v>
      </c>
      <c r="B51" s="20" t="s">
        <v>71</v>
      </c>
      <c r="C51" s="43">
        <v>14</v>
      </c>
      <c r="D51" s="43">
        <v>10</v>
      </c>
      <c r="E51" s="43">
        <v>12</v>
      </c>
      <c r="F51" s="43">
        <v>13</v>
      </c>
      <c r="G51" s="43">
        <v>16</v>
      </c>
      <c r="H51" s="43">
        <v>13</v>
      </c>
      <c r="I51" s="43">
        <v>12</v>
      </c>
      <c r="J51" s="43">
        <v>16</v>
      </c>
      <c r="K51" s="43">
        <v>10</v>
      </c>
      <c r="L51" s="43">
        <v>8</v>
      </c>
      <c r="M51" s="44">
        <v>0.12</v>
      </c>
      <c r="N51" s="45">
        <v>0.08</v>
      </c>
      <c r="O51" s="45">
        <v>0.09</v>
      </c>
      <c r="P51" s="45">
        <v>0.1</v>
      </c>
      <c r="Q51" s="45">
        <v>0.11</v>
      </c>
      <c r="R51" s="45">
        <v>0.11</v>
      </c>
      <c r="S51" s="45">
        <v>0.09</v>
      </c>
      <c r="T51" s="45">
        <v>0.12</v>
      </c>
      <c r="U51" s="45">
        <v>0.08</v>
      </c>
      <c r="V51" s="45">
        <v>0.07</v>
      </c>
    </row>
    <row r="52" spans="1:22" ht="14.25">
      <c r="A52" s="91" t="s">
        <v>59</v>
      </c>
      <c r="B52" s="20" t="s">
        <v>72</v>
      </c>
      <c r="C52" s="43">
        <v>10</v>
      </c>
      <c r="D52" s="43">
        <v>11</v>
      </c>
      <c r="E52" s="43">
        <v>18</v>
      </c>
      <c r="F52" s="43">
        <v>11</v>
      </c>
      <c r="G52" s="43">
        <v>14</v>
      </c>
      <c r="H52" s="43">
        <v>11</v>
      </c>
      <c r="I52" s="43">
        <v>14</v>
      </c>
      <c r="J52" s="43">
        <v>15</v>
      </c>
      <c r="K52" s="43">
        <v>18</v>
      </c>
      <c r="L52" s="43">
        <v>21</v>
      </c>
      <c r="M52" s="44">
        <v>0.09</v>
      </c>
      <c r="N52" s="45">
        <v>0.09</v>
      </c>
      <c r="O52" s="45">
        <v>0.13</v>
      </c>
      <c r="P52" s="45">
        <v>0.09</v>
      </c>
      <c r="Q52" s="45">
        <v>0.1</v>
      </c>
      <c r="R52" s="45">
        <v>0.09</v>
      </c>
      <c r="S52" s="45">
        <v>0.1</v>
      </c>
      <c r="T52" s="45">
        <v>0.11</v>
      </c>
      <c r="U52" s="45">
        <v>0.14</v>
      </c>
      <c r="V52" s="45">
        <v>0.17</v>
      </c>
    </row>
    <row r="53" spans="1:22" ht="14.25">
      <c r="A53" s="91" t="s">
        <v>59</v>
      </c>
      <c r="B53" s="20" t="s">
        <v>73</v>
      </c>
      <c r="C53" s="43">
        <v>17</v>
      </c>
      <c r="D53" s="43">
        <v>18</v>
      </c>
      <c r="E53" s="43">
        <v>15</v>
      </c>
      <c r="F53" s="43">
        <v>28</v>
      </c>
      <c r="G53" s="43">
        <v>11</v>
      </c>
      <c r="H53" s="43">
        <v>22</v>
      </c>
      <c r="I53" s="43">
        <v>24</v>
      </c>
      <c r="J53" s="43">
        <v>19</v>
      </c>
      <c r="K53" s="43">
        <v>25</v>
      </c>
      <c r="L53" s="43">
        <v>15</v>
      </c>
      <c r="M53" s="44">
        <v>0.15</v>
      </c>
      <c r="N53" s="45">
        <v>0.15</v>
      </c>
      <c r="O53" s="45">
        <v>0.11</v>
      </c>
      <c r="P53" s="45">
        <v>0.22</v>
      </c>
      <c r="Q53" s="45">
        <v>0.08</v>
      </c>
      <c r="R53" s="45">
        <v>0.19</v>
      </c>
      <c r="S53" s="45">
        <v>0.17</v>
      </c>
      <c r="T53" s="45">
        <v>0.14</v>
      </c>
      <c r="U53" s="45">
        <v>0.19</v>
      </c>
      <c r="V53" s="45">
        <v>0.12</v>
      </c>
    </row>
    <row r="54" spans="1:22" ht="14.25">
      <c r="A54" s="91" t="s">
        <v>59</v>
      </c>
      <c r="B54" s="20" t="s">
        <v>74</v>
      </c>
      <c r="C54" s="43">
        <v>13</v>
      </c>
      <c r="D54" s="43">
        <v>11</v>
      </c>
      <c r="E54" s="43">
        <v>29</v>
      </c>
      <c r="F54" s="43">
        <v>15</v>
      </c>
      <c r="G54" s="43">
        <v>20</v>
      </c>
      <c r="H54" s="43">
        <v>19</v>
      </c>
      <c r="I54" s="43">
        <v>22</v>
      </c>
      <c r="J54" s="43">
        <v>22</v>
      </c>
      <c r="K54" s="43">
        <v>18</v>
      </c>
      <c r="L54" s="43">
        <v>12</v>
      </c>
      <c r="M54" s="44">
        <v>0.12</v>
      </c>
      <c r="N54" s="45">
        <v>0.09</v>
      </c>
      <c r="O54" s="45">
        <v>0.21</v>
      </c>
      <c r="P54" s="45">
        <v>0.12</v>
      </c>
      <c r="Q54" s="45">
        <v>0.14</v>
      </c>
      <c r="R54" s="45">
        <v>0.16</v>
      </c>
      <c r="S54" s="45">
        <v>0.16</v>
      </c>
      <c r="T54" s="45">
        <v>0.16</v>
      </c>
      <c r="U54" s="45">
        <v>0.14</v>
      </c>
      <c r="V54" s="45">
        <v>0.1</v>
      </c>
    </row>
    <row r="55" spans="1:22" ht="14.25">
      <c r="A55" s="91" t="s">
        <v>59</v>
      </c>
      <c r="B55" s="20" t="s">
        <v>75</v>
      </c>
      <c r="C55" s="43">
        <v>12</v>
      </c>
      <c r="D55" s="43">
        <v>13</v>
      </c>
      <c r="E55" s="43">
        <v>13</v>
      </c>
      <c r="F55" s="43">
        <v>15</v>
      </c>
      <c r="G55" s="43">
        <v>27</v>
      </c>
      <c r="H55" s="43">
        <v>16</v>
      </c>
      <c r="I55" s="43">
        <v>15</v>
      </c>
      <c r="J55" s="43">
        <v>14</v>
      </c>
      <c r="K55" s="43">
        <v>15</v>
      </c>
      <c r="L55" s="43">
        <v>13</v>
      </c>
      <c r="M55" s="44">
        <v>0.11</v>
      </c>
      <c r="N55" s="45">
        <v>0.11</v>
      </c>
      <c r="O55" s="45">
        <v>0.1</v>
      </c>
      <c r="P55" s="45">
        <v>0.12</v>
      </c>
      <c r="Q55" s="45">
        <v>0.19</v>
      </c>
      <c r="R55" s="45">
        <v>0.14</v>
      </c>
      <c r="S55" s="45">
        <v>0.11</v>
      </c>
      <c r="T55" s="45">
        <v>0.1</v>
      </c>
      <c r="U55" s="45">
        <v>0.11</v>
      </c>
      <c r="V55" s="45">
        <v>0.11</v>
      </c>
    </row>
    <row r="56" spans="1:22" ht="14.25">
      <c r="A56" s="91" t="s">
        <v>59</v>
      </c>
      <c r="B56" s="20" t="s">
        <v>76</v>
      </c>
      <c r="C56" s="43">
        <v>12</v>
      </c>
      <c r="D56" s="43">
        <v>15</v>
      </c>
      <c r="E56" s="43">
        <v>15</v>
      </c>
      <c r="F56" s="43">
        <v>11</v>
      </c>
      <c r="G56" s="43">
        <v>15</v>
      </c>
      <c r="H56" s="43">
        <v>7</v>
      </c>
      <c r="I56" s="43">
        <v>10</v>
      </c>
      <c r="J56" s="43">
        <v>6</v>
      </c>
      <c r="K56" s="43">
        <v>12</v>
      </c>
      <c r="L56" s="43">
        <v>11</v>
      </c>
      <c r="M56" s="44">
        <v>0.11</v>
      </c>
      <c r="N56" s="45">
        <v>0.12</v>
      </c>
      <c r="O56" s="45">
        <v>0.11</v>
      </c>
      <c r="P56" s="45">
        <v>0.09</v>
      </c>
      <c r="Q56" s="45">
        <v>0.1</v>
      </c>
      <c r="R56" s="45">
        <v>0.06</v>
      </c>
      <c r="S56" s="45">
        <v>0.07</v>
      </c>
      <c r="T56" s="45">
        <v>0.04</v>
      </c>
      <c r="U56" s="45">
        <v>0.09</v>
      </c>
      <c r="V56" s="45">
        <v>0.09</v>
      </c>
    </row>
    <row r="57" spans="1:22" ht="14.25">
      <c r="A57" s="91" t="s">
        <v>59</v>
      </c>
      <c r="B57" s="20" t="s">
        <v>77</v>
      </c>
      <c r="C57" s="43">
        <v>9</v>
      </c>
      <c r="D57" s="43">
        <v>13</v>
      </c>
      <c r="E57" s="43">
        <v>5</v>
      </c>
      <c r="F57" s="43">
        <v>10</v>
      </c>
      <c r="G57" s="43">
        <v>8</v>
      </c>
      <c r="H57" s="43">
        <v>6</v>
      </c>
      <c r="I57" s="43">
        <v>10</v>
      </c>
      <c r="J57" s="43">
        <v>7</v>
      </c>
      <c r="K57" s="43">
        <v>7</v>
      </c>
      <c r="L57" s="43">
        <v>13</v>
      </c>
      <c r="M57" s="44">
        <v>0.08</v>
      </c>
      <c r="N57" s="45">
        <v>0.11</v>
      </c>
      <c r="O57" s="45">
        <v>0.04</v>
      </c>
      <c r="P57" s="45">
        <v>0.08</v>
      </c>
      <c r="Q57" s="45">
        <v>0.06</v>
      </c>
      <c r="R57" s="45">
        <v>0.05</v>
      </c>
      <c r="S57" s="45">
        <v>0.07</v>
      </c>
      <c r="T57" s="45">
        <v>0.05</v>
      </c>
      <c r="U57" s="45">
        <v>0.05</v>
      </c>
      <c r="V57" s="45">
        <v>0.11</v>
      </c>
    </row>
    <row r="58" spans="1:22" ht="14.25">
      <c r="A58" s="91" t="s">
        <v>59</v>
      </c>
      <c r="B58" s="20" t="s">
        <v>78</v>
      </c>
      <c r="C58" s="43">
        <v>6</v>
      </c>
      <c r="D58" s="43">
        <v>6</v>
      </c>
      <c r="E58" s="43">
        <v>6</v>
      </c>
      <c r="F58" s="43">
        <v>8</v>
      </c>
      <c r="G58" s="43">
        <v>2</v>
      </c>
      <c r="H58" s="43">
        <v>7</v>
      </c>
      <c r="I58" s="43">
        <v>7</v>
      </c>
      <c r="J58" s="43">
        <v>5</v>
      </c>
      <c r="K58" s="43">
        <v>5</v>
      </c>
      <c r="L58" s="43">
        <v>5</v>
      </c>
      <c r="M58" s="44">
        <v>0.05</v>
      </c>
      <c r="N58" s="45">
        <v>0.05</v>
      </c>
      <c r="O58" s="45">
        <v>0.04</v>
      </c>
      <c r="P58" s="45">
        <v>0.06</v>
      </c>
      <c r="Q58" s="45">
        <v>0.01</v>
      </c>
      <c r="R58" s="45">
        <v>0.06</v>
      </c>
      <c r="S58" s="45">
        <v>0.05</v>
      </c>
      <c r="T58" s="45">
        <v>0.04</v>
      </c>
      <c r="U58" s="45">
        <v>0.04</v>
      </c>
      <c r="V58" s="45">
        <v>0.04</v>
      </c>
    </row>
    <row r="59" spans="1:22" ht="14.25">
      <c r="A59" s="91" t="s">
        <v>59</v>
      </c>
      <c r="B59" s="20" t="s">
        <v>79</v>
      </c>
      <c r="C59" s="43">
        <v>8</v>
      </c>
      <c r="D59" s="43">
        <v>1</v>
      </c>
      <c r="E59" s="43">
        <v>2</v>
      </c>
      <c r="F59" s="43">
        <v>1</v>
      </c>
      <c r="G59" s="43">
        <v>3</v>
      </c>
      <c r="H59" s="43">
        <v>3</v>
      </c>
      <c r="I59" s="43">
        <v>4</v>
      </c>
      <c r="J59" s="43">
        <v>6</v>
      </c>
      <c r="K59" s="43">
        <v>4</v>
      </c>
      <c r="L59" s="43">
        <v>4</v>
      </c>
      <c r="M59" s="44">
        <v>0.07</v>
      </c>
      <c r="N59" s="45">
        <v>0.01</v>
      </c>
      <c r="O59" s="45">
        <v>0.01</v>
      </c>
      <c r="P59" s="45">
        <v>0.01</v>
      </c>
      <c r="Q59" s="45">
        <v>0.02</v>
      </c>
      <c r="R59" s="45">
        <v>0.03</v>
      </c>
      <c r="S59" s="45">
        <v>0.03</v>
      </c>
      <c r="T59" s="45">
        <v>0.04</v>
      </c>
      <c r="U59" s="45">
        <v>0.03</v>
      </c>
      <c r="V59" s="45">
        <v>0.03</v>
      </c>
    </row>
    <row r="60" spans="1:22" ht="14.25">
      <c r="A60" s="91" t="s">
        <v>59</v>
      </c>
      <c r="B60" s="20" t="s">
        <v>80</v>
      </c>
      <c r="C60" s="43">
        <v>0</v>
      </c>
      <c r="D60" s="43">
        <v>11</v>
      </c>
      <c r="E60" s="43">
        <v>4</v>
      </c>
      <c r="F60" s="43">
        <v>2</v>
      </c>
      <c r="G60" s="43">
        <v>6</v>
      </c>
      <c r="H60" s="43">
        <v>4</v>
      </c>
      <c r="I60" s="43">
        <v>5</v>
      </c>
      <c r="J60" s="43">
        <v>8</v>
      </c>
      <c r="K60" s="43">
        <v>1</v>
      </c>
      <c r="L60" s="43">
        <v>6</v>
      </c>
      <c r="M60" s="44">
        <v>0</v>
      </c>
      <c r="N60" s="45">
        <v>0.09</v>
      </c>
      <c r="O60" s="45">
        <v>0.03</v>
      </c>
      <c r="P60" s="45">
        <v>0.02</v>
      </c>
      <c r="Q60" s="45">
        <v>0.04</v>
      </c>
      <c r="R60" s="45">
        <v>0.03</v>
      </c>
      <c r="S60" s="45">
        <v>0.04</v>
      </c>
      <c r="T60" s="45">
        <v>0.06</v>
      </c>
      <c r="U60" s="45">
        <v>0.01</v>
      </c>
      <c r="V60" s="45">
        <v>0.05</v>
      </c>
    </row>
    <row r="61" spans="1:22" ht="15" thickBot="1">
      <c r="A61" s="91" t="s">
        <v>59</v>
      </c>
      <c r="B61" s="68" t="s">
        <v>51</v>
      </c>
      <c r="C61" s="69">
        <v>3</v>
      </c>
      <c r="D61" s="69">
        <v>3</v>
      </c>
      <c r="E61" s="69">
        <v>1</v>
      </c>
      <c r="F61" s="69">
        <v>2</v>
      </c>
      <c r="G61" s="69">
        <v>3</v>
      </c>
      <c r="H61" s="69">
        <v>4</v>
      </c>
      <c r="I61" s="69">
        <v>1</v>
      </c>
      <c r="J61" s="69">
        <v>2</v>
      </c>
      <c r="K61" s="69">
        <v>5</v>
      </c>
      <c r="L61" s="69">
        <v>6</v>
      </c>
      <c r="M61" s="70">
        <v>0.03</v>
      </c>
      <c r="N61" s="71">
        <v>0.02</v>
      </c>
      <c r="O61" s="71">
        <v>0.01</v>
      </c>
      <c r="P61" s="71">
        <v>0.02</v>
      </c>
      <c r="Q61" s="71">
        <v>0.02</v>
      </c>
      <c r="R61" s="71">
        <v>0.03</v>
      </c>
      <c r="S61" s="71">
        <v>0.01</v>
      </c>
      <c r="T61" s="71">
        <v>0.01</v>
      </c>
      <c r="U61" s="71">
        <v>0.04</v>
      </c>
      <c r="V61" s="71">
        <v>0.05</v>
      </c>
    </row>
    <row r="62" spans="1:22" ht="14.25">
      <c r="A62" s="98" t="s">
        <v>61</v>
      </c>
      <c r="B62" s="72" t="s">
        <v>0</v>
      </c>
      <c r="C62" s="73">
        <v>492</v>
      </c>
      <c r="D62" s="73">
        <v>465</v>
      </c>
      <c r="E62" s="73">
        <v>500</v>
      </c>
      <c r="F62" s="73">
        <v>499</v>
      </c>
      <c r="G62" s="73">
        <v>527</v>
      </c>
      <c r="H62" s="73">
        <v>492</v>
      </c>
      <c r="I62" s="73">
        <v>516</v>
      </c>
      <c r="J62" s="73">
        <v>556</v>
      </c>
      <c r="K62" s="73">
        <v>580</v>
      </c>
      <c r="L62" s="73">
        <v>693</v>
      </c>
      <c r="M62" s="79">
        <v>1</v>
      </c>
      <c r="N62" s="75">
        <v>1</v>
      </c>
      <c r="O62" s="75">
        <v>1</v>
      </c>
      <c r="P62" s="75">
        <v>1</v>
      </c>
      <c r="Q62" s="75">
        <v>1</v>
      </c>
      <c r="R62" s="75">
        <v>1</v>
      </c>
      <c r="S62" s="75">
        <v>1</v>
      </c>
      <c r="T62" s="75">
        <v>1</v>
      </c>
      <c r="U62" s="75">
        <v>1</v>
      </c>
      <c r="V62" s="75">
        <v>1</v>
      </c>
    </row>
    <row r="63" spans="1:22" ht="14.25">
      <c r="A63" s="91" t="s">
        <v>61</v>
      </c>
      <c r="B63" s="31" t="s">
        <v>48</v>
      </c>
      <c r="C63" s="76"/>
      <c r="D63" s="76"/>
      <c r="E63" s="76"/>
      <c r="F63" s="76"/>
      <c r="G63" s="76"/>
      <c r="H63" s="76"/>
      <c r="I63" s="76"/>
      <c r="J63" s="76"/>
      <c r="K63" s="76"/>
      <c r="L63" s="76"/>
      <c r="M63" s="51"/>
      <c r="N63" s="77"/>
      <c r="O63" s="77"/>
      <c r="P63" s="77"/>
      <c r="Q63" s="77"/>
      <c r="R63" s="77"/>
      <c r="S63" s="77"/>
      <c r="T63" s="77"/>
      <c r="U63" s="77"/>
      <c r="V63" s="77"/>
    </row>
    <row r="64" spans="1:22" ht="14.25">
      <c r="A64" s="91" t="s">
        <v>61</v>
      </c>
      <c r="B64" s="20" t="s">
        <v>49</v>
      </c>
      <c r="C64" s="43">
        <v>93</v>
      </c>
      <c r="D64" s="43">
        <v>88</v>
      </c>
      <c r="E64" s="43">
        <v>84</v>
      </c>
      <c r="F64" s="43">
        <v>95</v>
      </c>
      <c r="G64" s="43">
        <v>92</v>
      </c>
      <c r="H64" s="43">
        <v>98</v>
      </c>
      <c r="I64" s="43">
        <v>84</v>
      </c>
      <c r="J64" s="43">
        <v>85</v>
      </c>
      <c r="K64" s="43">
        <v>75</v>
      </c>
      <c r="L64" s="43">
        <v>93</v>
      </c>
      <c r="M64" s="55">
        <v>0.19</v>
      </c>
      <c r="N64" s="45">
        <v>0.19</v>
      </c>
      <c r="O64" s="45">
        <v>0.17</v>
      </c>
      <c r="P64" s="45">
        <v>0.19</v>
      </c>
      <c r="Q64" s="45">
        <v>0.17</v>
      </c>
      <c r="R64" s="45">
        <v>0.2</v>
      </c>
      <c r="S64" s="45">
        <v>0.16</v>
      </c>
      <c r="T64" s="45">
        <v>0.15</v>
      </c>
      <c r="U64" s="45">
        <v>0.13</v>
      </c>
      <c r="V64" s="45">
        <v>0.13</v>
      </c>
    </row>
    <row r="65" spans="1:22" ht="14.25">
      <c r="A65" s="91" t="s">
        <v>61</v>
      </c>
      <c r="B65" s="20" t="s">
        <v>50</v>
      </c>
      <c r="C65" s="43">
        <v>397</v>
      </c>
      <c r="D65" s="43">
        <v>376</v>
      </c>
      <c r="E65" s="43">
        <v>415</v>
      </c>
      <c r="F65" s="43">
        <v>401</v>
      </c>
      <c r="G65" s="43">
        <v>428</v>
      </c>
      <c r="H65" s="43">
        <v>385</v>
      </c>
      <c r="I65" s="43">
        <v>421</v>
      </c>
      <c r="J65" s="43">
        <v>467</v>
      </c>
      <c r="K65" s="43">
        <v>499</v>
      </c>
      <c r="L65" s="43">
        <v>598</v>
      </c>
      <c r="M65" s="55">
        <v>0.81</v>
      </c>
      <c r="N65" s="45">
        <v>0.81</v>
      </c>
      <c r="O65" s="45">
        <v>0.83</v>
      </c>
      <c r="P65" s="45">
        <v>0.8</v>
      </c>
      <c r="Q65" s="45">
        <v>0.81</v>
      </c>
      <c r="R65" s="45">
        <v>0.78</v>
      </c>
      <c r="S65" s="45">
        <v>0.82</v>
      </c>
      <c r="T65" s="45">
        <v>0.84</v>
      </c>
      <c r="U65" s="45">
        <v>0.86</v>
      </c>
      <c r="V65" s="45">
        <v>0.86</v>
      </c>
    </row>
    <row r="66" spans="1:22" ht="14.25">
      <c r="A66" s="91" t="s">
        <v>61</v>
      </c>
      <c r="B66" s="67" t="s">
        <v>81</v>
      </c>
      <c r="C66" s="58">
        <v>1</v>
      </c>
      <c r="D66" s="58">
        <v>0</v>
      </c>
      <c r="E66" s="58">
        <v>1</v>
      </c>
      <c r="F66" s="58">
        <v>1</v>
      </c>
      <c r="G66" s="58">
        <v>6</v>
      </c>
      <c r="H66" s="58">
        <v>8</v>
      </c>
      <c r="I66" s="58">
        <v>10</v>
      </c>
      <c r="J66" s="58">
        <v>3</v>
      </c>
      <c r="K66" s="58">
        <v>5</v>
      </c>
      <c r="L66" s="58">
        <v>1</v>
      </c>
      <c r="M66" s="61" t="s">
        <v>96</v>
      </c>
      <c r="N66" s="60">
        <v>0</v>
      </c>
      <c r="O66" s="60" t="s">
        <v>96</v>
      </c>
      <c r="P66" s="60" t="s">
        <v>96</v>
      </c>
      <c r="Q66" s="60">
        <v>0.01</v>
      </c>
      <c r="R66" s="60">
        <v>0.02</v>
      </c>
      <c r="S66" s="60">
        <v>0.02</v>
      </c>
      <c r="T66" s="60">
        <v>0.01</v>
      </c>
      <c r="U66" s="60">
        <v>0.01</v>
      </c>
      <c r="V66" s="60" t="s">
        <v>96</v>
      </c>
    </row>
    <row r="67" spans="1:22" ht="14.25">
      <c r="A67" s="91" t="s">
        <v>61</v>
      </c>
      <c r="B67" s="5" t="s">
        <v>51</v>
      </c>
      <c r="C67" s="46">
        <v>1</v>
      </c>
      <c r="D67" s="46">
        <v>1</v>
      </c>
      <c r="E67" s="46">
        <v>0</v>
      </c>
      <c r="F67" s="46">
        <v>2</v>
      </c>
      <c r="G67" s="46">
        <v>1</v>
      </c>
      <c r="H67" s="46">
        <v>1</v>
      </c>
      <c r="I67" s="46">
        <v>1</v>
      </c>
      <c r="J67" s="46">
        <v>1</v>
      </c>
      <c r="K67" s="46">
        <v>1</v>
      </c>
      <c r="L67" s="46">
        <v>1</v>
      </c>
      <c r="M67" s="56" t="s">
        <v>96</v>
      </c>
      <c r="N67" s="48" t="s">
        <v>96</v>
      </c>
      <c r="O67" s="48">
        <v>0</v>
      </c>
      <c r="P67" s="48" t="s">
        <v>96</v>
      </c>
      <c r="Q67" s="48" t="s">
        <v>96</v>
      </c>
      <c r="R67" s="48" t="s">
        <v>96</v>
      </c>
      <c r="S67" s="48" t="s">
        <v>96</v>
      </c>
      <c r="T67" s="48" t="s">
        <v>96</v>
      </c>
      <c r="U67" s="48" t="s">
        <v>96</v>
      </c>
      <c r="V67" s="48" t="s">
        <v>96</v>
      </c>
    </row>
    <row r="68" spans="1:22" ht="14.25">
      <c r="A68" s="91" t="s">
        <v>61</v>
      </c>
      <c r="B68" s="49" t="s">
        <v>52</v>
      </c>
      <c r="C68" s="50"/>
      <c r="D68" s="50"/>
      <c r="E68" s="50"/>
      <c r="F68" s="50"/>
      <c r="G68" s="50"/>
      <c r="H68" s="50"/>
      <c r="I68" s="50"/>
      <c r="J68" s="50"/>
      <c r="K68" s="50"/>
      <c r="L68" s="50"/>
      <c r="M68" s="54"/>
      <c r="N68" s="52"/>
      <c r="O68" s="52"/>
      <c r="P68" s="52"/>
      <c r="Q68" s="52"/>
      <c r="R68" s="52"/>
      <c r="S68" s="52"/>
      <c r="T68" s="52"/>
      <c r="U68" s="52"/>
      <c r="V68" s="52"/>
    </row>
    <row r="69" spans="1:22" ht="14.25">
      <c r="A69" s="91" t="s">
        <v>61</v>
      </c>
      <c r="B69" s="20" t="s">
        <v>53</v>
      </c>
      <c r="C69" s="43">
        <v>265</v>
      </c>
      <c r="D69" s="43">
        <v>264</v>
      </c>
      <c r="E69" s="43">
        <v>279</v>
      </c>
      <c r="F69" s="43">
        <v>288</v>
      </c>
      <c r="G69" s="43">
        <v>280</v>
      </c>
      <c r="H69" s="43">
        <v>258</v>
      </c>
      <c r="I69" s="43">
        <v>240</v>
      </c>
      <c r="J69" s="43">
        <v>269</v>
      </c>
      <c r="K69" s="43">
        <v>291</v>
      </c>
      <c r="L69" s="43">
        <v>319</v>
      </c>
      <c r="M69" s="55">
        <v>0.54</v>
      </c>
      <c r="N69" s="45">
        <v>0.57</v>
      </c>
      <c r="O69" s="45">
        <v>0.56</v>
      </c>
      <c r="P69" s="45">
        <v>0.58</v>
      </c>
      <c r="Q69" s="45">
        <v>0.53</v>
      </c>
      <c r="R69" s="45">
        <v>0.52</v>
      </c>
      <c r="S69" s="45">
        <v>0.47</v>
      </c>
      <c r="T69" s="45">
        <v>0.48</v>
      </c>
      <c r="U69" s="45">
        <v>0.5</v>
      </c>
      <c r="V69" s="45">
        <v>0.46</v>
      </c>
    </row>
    <row r="70" spans="1:22" ht="14.25">
      <c r="A70" s="91" t="s">
        <v>61</v>
      </c>
      <c r="B70" s="20" t="s">
        <v>54</v>
      </c>
      <c r="C70" s="43">
        <v>141</v>
      </c>
      <c r="D70" s="43">
        <v>131</v>
      </c>
      <c r="E70" s="43">
        <v>147</v>
      </c>
      <c r="F70" s="43">
        <v>126</v>
      </c>
      <c r="G70" s="43">
        <v>141</v>
      </c>
      <c r="H70" s="43">
        <v>112</v>
      </c>
      <c r="I70" s="43">
        <v>155</v>
      </c>
      <c r="J70" s="43">
        <v>190</v>
      </c>
      <c r="K70" s="43">
        <v>166</v>
      </c>
      <c r="L70" s="43">
        <v>208</v>
      </c>
      <c r="M70" s="55">
        <v>0.29</v>
      </c>
      <c r="N70" s="45">
        <v>0.28</v>
      </c>
      <c r="O70" s="45">
        <v>0.29</v>
      </c>
      <c r="P70" s="45">
        <v>0.25</v>
      </c>
      <c r="Q70" s="45">
        <v>0.27</v>
      </c>
      <c r="R70" s="45">
        <v>0.23</v>
      </c>
      <c r="S70" s="45">
        <v>0.3</v>
      </c>
      <c r="T70" s="45">
        <v>0.34</v>
      </c>
      <c r="U70" s="45">
        <v>0.29</v>
      </c>
      <c r="V70" s="45">
        <v>0.3</v>
      </c>
    </row>
    <row r="71" spans="1:22" ht="14.25">
      <c r="A71" s="91" t="s">
        <v>61</v>
      </c>
      <c r="B71" s="20" t="s">
        <v>55</v>
      </c>
      <c r="C71" s="43">
        <v>39</v>
      </c>
      <c r="D71" s="43">
        <v>23</v>
      </c>
      <c r="E71" s="43">
        <v>29</v>
      </c>
      <c r="F71" s="43">
        <v>36</v>
      </c>
      <c r="G71" s="43">
        <v>35</v>
      </c>
      <c r="H71" s="43">
        <v>37</v>
      </c>
      <c r="I71" s="43">
        <v>37</v>
      </c>
      <c r="J71" s="43">
        <v>40</v>
      </c>
      <c r="K71" s="43">
        <v>57</v>
      </c>
      <c r="L71" s="43">
        <v>75</v>
      </c>
      <c r="M71" s="55">
        <v>0.08</v>
      </c>
      <c r="N71" s="45">
        <v>0.05</v>
      </c>
      <c r="O71" s="45">
        <v>0.06</v>
      </c>
      <c r="P71" s="45">
        <v>0.07</v>
      </c>
      <c r="Q71" s="45">
        <v>0.07</v>
      </c>
      <c r="R71" s="45">
        <v>0.08</v>
      </c>
      <c r="S71" s="45">
        <v>0.07</v>
      </c>
      <c r="T71" s="45">
        <v>0.07</v>
      </c>
      <c r="U71" s="45">
        <v>0.1</v>
      </c>
      <c r="V71" s="45">
        <v>0.11</v>
      </c>
    </row>
    <row r="72" spans="1:22" ht="14.25">
      <c r="A72" s="91" t="s">
        <v>61</v>
      </c>
      <c r="B72" s="20" t="s">
        <v>56</v>
      </c>
      <c r="C72" s="43">
        <v>22</v>
      </c>
      <c r="D72" s="43">
        <v>13</v>
      </c>
      <c r="E72" s="43">
        <v>24</v>
      </c>
      <c r="F72" s="43">
        <v>27</v>
      </c>
      <c r="G72" s="43">
        <v>28</v>
      </c>
      <c r="H72" s="43">
        <v>21</v>
      </c>
      <c r="I72" s="43">
        <v>21</v>
      </c>
      <c r="J72" s="43">
        <v>29</v>
      </c>
      <c r="K72" s="43">
        <v>28</v>
      </c>
      <c r="L72" s="43">
        <v>32</v>
      </c>
      <c r="M72" s="55">
        <v>0.04</v>
      </c>
      <c r="N72" s="45">
        <v>0.03</v>
      </c>
      <c r="O72" s="45">
        <v>0.05</v>
      </c>
      <c r="P72" s="45">
        <v>0.05</v>
      </c>
      <c r="Q72" s="45">
        <v>0.05</v>
      </c>
      <c r="R72" s="45">
        <v>0.04</v>
      </c>
      <c r="S72" s="45">
        <v>0.04</v>
      </c>
      <c r="T72" s="45">
        <v>0.05</v>
      </c>
      <c r="U72" s="45">
        <v>0.05</v>
      </c>
      <c r="V72" s="45">
        <v>0.05</v>
      </c>
    </row>
    <row r="73" spans="1:22" ht="14.25">
      <c r="A73" s="91" t="s">
        <v>61</v>
      </c>
      <c r="B73" s="20" t="s">
        <v>2</v>
      </c>
      <c r="C73" s="43">
        <v>10</v>
      </c>
      <c r="D73" s="43">
        <v>11</v>
      </c>
      <c r="E73" s="43">
        <v>7</v>
      </c>
      <c r="F73" s="43">
        <v>6</v>
      </c>
      <c r="G73" s="43">
        <v>16</v>
      </c>
      <c r="H73" s="43">
        <v>10</v>
      </c>
      <c r="I73" s="43">
        <v>15</v>
      </c>
      <c r="J73" s="43">
        <v>15</v>
      </c>
      <c r="K73" s="43">
        <v>14</v>
      </c>
      <c r="L73" s="43">
        <v>11</v>
      </c>
      <c r="M73" s="55">
        <v>0.02</v>
      </c>
      <c r="N73" s="45">
        <v>0.02</v>
      </c>
      <c r="O73" s="45">
        <v>0.01</v>
      </c>
      <c r="P73" s="45">
        <v>0.01</v>
      </c>
      <c r="Q73" s="45">
        <v>0.03</v>
      </c>
      <c r="R73" s="45">
        <v>0.02</v>
      </c>
      <c r="S73" s="45">
        <v>0.03</v>
      </c>
      <c r="T73" s="45">
        <v>0.03</v>
      </c>
      <c r="U73" s="45">
        <v>0.02</v>
      </c>
      <c r="V73" s="45">
        <v>0.02</v>
      </c>
    </row>
    <row r="74" spans="1:22" ht="14.25">
      <c r="A74" s="91" t="s">
        <v>61</v>
      </c>
      <c r="B74" s="5" t="s">
        <v>51</v>
      </c>
      <c r="C74" s="46">
        <v>38</v>
      </c>
      <c r="D74" s="46">
        <v>43</v>
      </c>
      <c r="E74" s="46">
        <v>41</v>
      </c>
      <c r="F74" s="46">
        <v>44</v>
      </c>
      <c r="G74" s="46">
        <v>50</v>
      </c>
      <c r="H74" s="46">
        <v>66</v>
      </c>
      <c r="I74" s="46">
        <v>69</v>
      </c>
      <c r="J74" s="46">
        <v>48</v>
      </c>
      <c r="K74" s="46">
        <v>54</v>
      </c>
      <c r="L74" s="46">
        <v>72</v>
      </c>
      <c r="M74" s="56">
        <v>0.08</v>
      </c>
      <c r="N74" s="48">
        <v>0.09</v>
      </c>
      <c r="O74" s="48">
        <v>0.08</v>
      </c>
      <c r="P74" s="48">
        <v>0.09</v>
      </c>
      <c r="Q74" s="48">
        <v>0.09</v>
      </c>
      <c r="R74" s="48">
        <v>0.13</v>
      </c>
      <c r="S74" s="48">
        <v>0.13</v>
      </c>
      <c r="T74" s="48">
        <v>0.09</v>
      </c>
      <c r="U74" s="48">
        <v>0.09</v>
      </c>
      <c r="V74" s="48">
        <v>0.1</v>
      </c>
    </row>
    <row r="75" spans="1:22" ht="14.25">
      <c r="A75" s="91" t="s">
        <v>61</v>
      </c>
      <c r="B75" s="31" t="s">
        <v>66</v>
      </c>
      <c r="C75" s="76"/>
      <c r="D75" s="76"/>
      <c r="E75" s="76"/>
      <c r="F75" s="76"/>
      <c r="G75" s="76"/>
      <c r="H75" s="76"/>
      <c r="I75" s="76"/>
      <c r="J75" s="76"/>
      <c r="K75" s="76"/>
      <c r="L75" s="76"/>
      <c r="M75" s="51"/>
      <c r="N75" s="78"/>
      <c r="O75" s="78"/>
      <c r="P75" s="78"/>
      <c r="Q75" s="78"/>
      <c r="R75" s="78"/>
      <c r="S75" s="78"/>
      <c r="T75" s="78"/>
      <c r="U75" s="78"/>
      <c r="V75" s="78"/>
    </row>
    <row r="76" spans="1:22" ht="14.25">
      <c r="A76" s="91" t="s">
        <v>61</v>
      </c>
      <c r="B76" s="20" t="s">
        <v>70</v>
      </c>
      <c r="C76" s="43">
        <v>63</v>
      </c>
      <c r="D76" s="43">
        <v>36</v>
      </c>
      <c r="E76" s="43">
        <v>47</v>
      </c>
      <c r="F76" s="43">
        <v>55</v>
      </c>
      <c r="G76" s="43">
        <v>64</v>
      </c>
      <c r="H76" s="43">
        <v>56</v>
      </c>
      <c r="I76" s="43">
        <v>30</v>
      </c>
      <c r="J76" s="43">
        <v>36</v>
      </c>
      <c r="K76" s="43">
        <v>38</v>
      </c>
      <c r="L76" s="43">
        <v>62</v>
      </c>
      <c r="M76" s="44">
        <v>0.13</v>
      </c>
      <c r="N76" s="45">
        <v>0.08</v>
      </c>
      <c r="O76" s="45">
        <v>0.09</v>
      </c>
      <c r="P76" s="45">
        <v>0.11</v>
      </c>
      <c r="Q76" s="45">
        <v>0.12</v>
      </c>
      <c r="R76" s="45">
        <v>0.11</v>
      </c>
      <c r="S76" s="45">
        <v>0.06</v>
      </c>
      <c r="T76" s="45">
        <v>0.06</v>
      </c>
      <c r="U76" s="45">
        <v>0.07</v>
      </c>
      <c r="V76" s="45">
        <v>0.09</v>
      </c>
    </row>
    <row r="77" spans="1:22" ht="14.25">
      <c r="A77" s="91" t="s">
        <v>61</v>
      </c>
      <c r="B77" s="20" t="s">
        <v>71</v>
      </c>
      <c r="C77" s="43">
        <v>76</v>
      </c>
      <c r="D77" s="43">
        <v>76</v>
      </c>
      <c r="E77" s="43">
        <v>64</v>
      </c>
      <c r="F77" s="43">
        <v>69</v>
      </c>
      <c r="G77" s="43">
        <v>58</v>
      </c>
      <c r="H77" s="43">
        <v>52</v>
      </c>
      <c r="I77" s="43">
        <v>59</v>
      </c>
      <c r="J77" s="43">
        <v>74</v>
      </c>
      <c r="K77" s="43">
        <v>75</v>
      </c>
      <c r="L77" s="43">
        <v>81</v>
      </c>
      <c r="M77" s="44">
        <v>0.15</v>
      </c>
      <c r="N77" s="45">
        <v>0.16</v>
      </c>
      <c r="O77" s="45">
        <v>0.13</v>
      </c>
      <c r="P77" s="45">
        <v>0.14</v>
      </c>
      <c r="Q77" s="45">
        <v>0.11</v>
      </c>
      <c r="R77" s="45">
        <v>0.11</v>
      </c>
      <c r="S77" s="45">
        <v>0.11</v>
      </c>
      <c r="T77" s="45">
        <v>0.13</v>
      </c>
      <c r="U77" s="45">
        <v>0.13</v>
      </c>
      <c r="V77" s="45">
        <v>0.12</v>
      </c>
    </row>
    <row r="78" spans="1:22" ht="14.25">
      <c r="A78" s="91" t="s">
        <v>61</v>
      </c>
      <c r="B78" s="20" t="s">
        <v>72</v>
      </c>
      <c r="C78" s="43">
        <v>73</v>
      </c>
      <c r="D78" s="43">
        <v>56</v>
      </c>
      <c r="E78" s="43">
        <v>68</v>
      </c>
      <c r="F78" s="43">
        <v>80</v>
      </c>
      <c r="G78" s="43">
        <v>70</v>
      </c>
      <c r="H78" s="43">
        <v>67</v>
      </c>
      <c r="I78" s="43">
        <v>81</v>
      </c>
      <c r="J78" s="43">
        <v>93</v>
      </c>
      <c r="K78" s="43">
        <v>85</v>
      </c>
      <c r="L78" s="43">
        <v>115</v>
      </c>
      <c r="M78" s="44">
        <v>0.15</v>
      </c>
      <c r="N78" s="45">
        <v>0.12</v>
      </c>
      <c r="O78" s="45">
        <v>0.14</v>
      </c>
      <c r="P78" s="45">
        <v>0.16</v>
      </c>
      <c r="Q78" s="45">
        <v>0.13</v>
      </c>
      <c r="R78" s="45">
        <v>0.14</v>
      </c>
      <c r="S78" s="45">
        <v>0.16</v>
      </c>
      <c r="T78" s="45">
        <v>0.17</v>
      </c>
      <c r="U78" s="45">
        <v>0.15</v>
      </c>
      <c r="V78" s="45">
        <v>0.17</v>
      </c>
    </row>
    <row r="79" spans="1:22" ht="14.25">
      <c r="A79" s="91" t="s">
        <v>61</v>
      </c>
      <c r="B79" s="20" t="s">
        <v>73</v>
      </c>
      <c r="C79" s="43">
        <v>42</v>
      </c>
      <c r="D79" s="43">
        <v>60</v>
      </c>
      <c r="E79" s="43">
        <v>65</v>
      </c>
      <c r="F79" s="43">
        <v>55</v>
      </c>
      <c r="G79" s="43">
        <v>76</v>
      </c>
      <c r="H79" s="43">
        <v>63</v>
      </c>
      <c r="I79" s="43">
        <v>78</v>
      </c>
      <c r="J79" s="43">
        <v>94</v>
      </c>
      <c r="K79" s="43">
        <v>108</v>
      </c>
      <c r="L79" s="43">
        <v>102</v>
      </c>
      <c r="M79" s="44">
        <v>0.09</v>
      </c>
      <c r="N79" s="45">
        <v>0.13</v>
      </c>
      <c r="O79" s="45">
        <v>0.13</v>
      </c>
      <c r="P79" s="45">
        <v>0.11</v>
      </c>
      <c r="Q79" s="45">
        <v>0.14</v>
      </c>
      <c r="R79" s="45">
        <v>0.13</v>
      </c>
      <c r="S79" s="45">
        <v>0.15</v>
      </c>
      <c r="T79" s="45">
        <v>0.17</v>
      </c>
      <c r="U79" s="45">
        <v>0.19</v>
      </c>
      <c r="V79" s="45">
        <v>0.15</v>
      </c>
    </row>
    <row r="80" spans="1:22" ht="14.25">
      <c r="A80" s="91" t="s">
        <v>61</v>
      </c>
      <c r="B80" s="20" t="s">
        <v>74</v>
      </c>
      <c r="C80" s="43">
        <v>54</v>
      </c>
      <c r="D80" s="43">
        <v>50</v>
      </c>
      <c r="E80" s="43">
        <v>58</v>
      </c>
      <c r="F80" s="43">
        <v>63</v>
      </c>
      <c r="G80" s="43">
        <v>56</v>
      </c>
      <c r="H80" s="43">
        <v>58</v>
      </c>
      <c r="I80" s="43">
        <v>64</v>
      </c>
      <c r="J80" s="43">
        <v>63</v>
      </c>
      <c r="K80" s="43">
        <v>65</v>
      </c>
      <c r="L80" s="43">
        <v>78</v>
      </c>
      <c r="M80" s="44">
        <v>0.11</v>
      </c>
      <c r="N80" s="45">
        <v>0.11</v>
      </c>
      <c r="O80" s="45">
        <v>0.12</v>
      </c>
      <c r="P80" s="45">
        <v>0.13</v>
      </c>
      <c r="Q80" s="45">
        <v>0.11</v>
      </c>
      <c r="R80" s="45">
        <v>0.12</v>
      </c>
      <c r="S80" s="45">
        <v>0.12</v>
      </c>
      <c r="T80" s="45">
        <v>0.11</v>
      </c>
      <c r="U80" s="45">
        <v>0.11</v>
      </c>
      <c r="V80" s="45">
        <v>0.11</v>
      </c>
    </row>
    <row r="81" spans="1:22" ht="14.25">
      <c r="A81" s="91" t="s">
        <v>61</v>
      </c>
      <c r="B81" s="20" t="s">
        <v>75</v>
      </c>
      <c r="C81" s="43">
        <v>53</v>
      </c>
      <c r="D81" s="43">
        <v>48</v>
      </c>
      <c r="E81" s="43">
        <v>49</v>
      </c>
      <c r="F81" s="43">
        <v>47</v>
      </c>
      <c r="G81" s="43">
        <v>57</v>
      </c>
      <c r="H81" s="43">
        <v>43</v>
      </c>
      <c r="I81" s="43">
        <v>62</v>
      </c>
      <c r="J81" s="43">
        <v>52</v>
      </c>
      <c r="K81" s="43">
        <v>65</v>
      </c>
      <c r="L81" s="43">
        <v>61</v>
      </c>
      <c r="M81" s="44">
        <v>0.11</v>
      </c>
      <c r="N81" s="45">
        <v>0.1</v>
      </c>
      <c r="O81" s="45">
        <v>0.1</v>
      </c>
      <c r="P81" s="45">
        <v>0.09</v>
      </c>
      <c r="Q81" s="45">
        <v>0.11</v>
      </c>
      <c r="R81" s="45">
        <v>0.09</v>
      </c>
      <c r="S81" s="45">
        <v>0.12</v>
      </c>
      <c r="T81" s="45">
        <v>0.09</v>
      </c>
      <c r="U81" s="45">
        <v>0.11</v>
      </c>
      <c r="V81" s="45">
        <v>0.09</v>
      </c>
    </row>
    <row r="82" spans="1:22" ht="14.25">
      <c r="A82" s="91" t="s">
        <v>61</v>
      </c>
      <c r="B82" s="20" t="s">
        <v>76</v>
      </c>
      <c r="C82" s="43">
        <v>41</v>
      </c>
      <c r="D82" s="43">
        <v>49</v>
      </c>
      <c r="E82" s="43">
        <v>44</v>
      </c>
      <c r="F82" s="43">
        <v>33</v>
      </c>
      <c r="G82" s="43">
        <v>52</v>
      </c>
      <c r="H82" s="43">
        <v>45</v>
      </c>
      <c r="I82" s="43">
        <v>40</v>
      </c>
      <c r="J82" s="43">
        <v>43</v>
      </c>
      <c r="K82" s="43">
        <v>46</v>
      </c>
      <c r="L82" s="43">
        <v>55</v>
      </c>
      <c r="M82" s="44">
        <v>0.08</v>
      </c>
      <c r="N82" s="45">
        <v>0.11</v>
      </c>
      <c r="O82" s="45">
        <v>0.09</v>
      </c>
      <c r="P82" s="45">
        <v>0.07</v>
      </c>
      <c r="Q82" s="45">
        <v>0.1</v>
      </c>
      <c r="R82" s="45">
        <v>0.09</v>
      </c>
      <c r="S82" s="45">
        <v>0.08</v>
      </c>
      <c r="T82" s="45">
        <v>0.08</v>
      </c>
      <c r="U82" s="45">
        <v>0.08</v>
      </c>
      <c r="V82" s="45">
        <v>0.08</v>
      </c>
    </row>
    <row r="83" spans="1:22" ht="14.25">
      <c r="A83" s="91" t="s">
        <v>61</v>
      </c>
      <c r="B83" s="20" t="s">
        <v>77</v>
      </c>
      <c r="C83" s="43">
        <v>37</v>
      </c>
      <c r="D83" s="43">
        <v>40</v>
      </c>
      <c r="E83" s="43">
        <v>41</v>
      </c>
      <c r="F83" s="43">
        <v>34</v>
      </c>
      <c r="G83" s="43">
        <v>28</v>
      </c>
      <c r="H83" s="43">
        <v>40</v>
      </c>
      <c r="I83" s="43">
        <v>31</v>
      </c>
      <c r="J83" s="43">
        <v>39</v>
      </c>
      <c r="K83" s="43">
        <v>40</v>
      </c>
      <c r="L83" s="43">
        <v>54</v>
      </c>
      <c r="M83" s="44">
        <v>0.08</v>
      </c>
      <c r="N83" s="45">
        <v>0.09</v>
      </c>
      <c r="O83" s="45">
        <v>0.08</v>
      </c>
      <c r="P83" s="45">
        <v>0.07</v>
      </c>
      <c r="Q83" s="45">
        <v>0.05</v>
      </c>
      <c r="R83" s="45">
        <v>0.08</v>
      </c>
      <c r="S83" s="45">
        <v>0.06</v>
      </c>
      <c r="T83" s="45">
        <v>0.07</v>
      </c>
      <c r="U83" s="45">
        <v>0.07</v>
      </c>
      <c r="V83" s="45">
        <v>0.08</v>
      </c>
    </row>
    <row r="84" spans="1:22" ht="14.25">
      <c r="A84" s="91" t="s">
        <v>61</v>
      </c>
      <c r="B84" s="20" t="s">
        <v>78</v>
      </c>
      <c r="C84" s="43">
        <v>13</v>
      </c>
      <c r="D84" s="43">
        <v>23</v>
      </c>
      <c r="E84" s="43">
        <v>23</v>
      </c>
      <c r="F84" s="43">
        <v>22</v>
      </c>
      <c r="G84" s="43">
        <v>19</v>
      </c>
      <c r="H84" s="43">
        <v>25</v>
      </c>
      <c r="I84" s="43">
        <v>25</v>
      </c>
      <c r="J84" s="43">
        <v>26</v>
      </c>
      <c r="K84" s="43">
        <v>17</v>
      </c>
      <c r="L84" s="43">
        <v>32</v>
      </c>
      <c r="M84" s="44">
        <v>0.03</v>
      </c>
      <c r="N84" s="45">
        <v>0.05</v>
      </c>
      <c r="O84" s="45">
        <v>0.05</v>
      </c>
      <c r="P84" s="45">
        <v>0.04</v>
      </c>
      <c r="Q84" s="45">
        <v>0.04</v>
      </c>
      <c r="R84" s="45">
        <v>0.05</v>
      </c>
      <c r="S84" s="45">
        <v>0.05</v>
      </c>
      <c r="T84" s="45">
        <v>0.05</v>
      </c>
      <c r="U84" s="45">
        <v>0.03</v>
      </c>
      <c r="V84" s="45">
        <v>0.05</v>
      </c>
    </row>
    <row r="85" spans="1:22" ht="14.25">
      <c r="A85" s="91" t="s">
        <v>61</v>
      </c>
      <c r="B85" s="20" t="s">
        <v>79</v>
      </c>
      <c r="C85" s="43">
        <v>21</v>
      </c>
      <c r="D85" s="43">
        <v>8</v>
      </c>
      <c r="E85" s="43">
        <v>19</v>
      </c>
      <c r="F85" s="43">
        <v>16</v>
      </c>
      <c r="G85" s="43">
        <v>16</v>
      </c>
      <c r="H85" s="43">
        <v>14</v>
      </c>
      <c r="I85" s="43">
        <v>13</v>
      </c>
      <c r="J85" s="43">
        <v>11</v>
      </c>
      <c r="K85" s="43">
        <v>13</v>
      </c>
      <c r="L85" s="43">
        <v>22</v>
      </c>
      <c r="M85" s="44">
        <v>0.04</v>
      </c>
      <c r="N85" s="45">
        <v>0.02</v>
      </c>
      <c r="O85" s="45">
        <v>0.04</v>
      </c>
      <c r="P85" s="45">
        <v>0.03</v>
      </c>
      <c r="Q85" s="45">
        <v>0.03</v>
      </c>
      <c r="R85" s="45">
        <v>0.03</v>
      </c>
      <c r="S85" s="45">
        <v>0.03</v>
      </c>
      <c r="T85" s="45">
        <v>0.02</v>
      </c>
      <c r="U85" s="45">
        <v>0.02</v>
      </c>
      <c r="V85" s="45">
        <v>0.03</v>
      </c>
    </row>
    <row r="86" spans="1:22" ht="14.25">
      <c r="A86" s="91" t="s">
        <v>61</v>
      </c>
      <c r="B86" s="20" t="s">
        <v>80</v>
      </c>
      <c r="C86" s="43">
        <v>15</v>
      </c>
      <c r="D86" s="43">
        <v>11</v>
      </c>
      <c r="E86" s="43">
        <v>16</v>
      </c>
      <c r="F86" s="43">
        <v>11</v>
      </c>
      <c r="G86" s="43">
        <v>14</v>
      </c>
      <c r="H86" s="43">
        <v>13</v>
      </c>
      <c r="I86" s="43">
        <v>15</v>
      </c>
      <c r="J86" s="43">
        <v>17</v>
      </c>
      <c r="K86" s="43">
        <v>14</v>
      </c>
      <c r="L86" s="43">
        <v>15</v>
      </c>
      <c r="M86" s="44">
        <v>0.03</v>
      </c>
      <c r="N86" s="45">
        <v>0.02</v>
      </c>
      <c r="O86" s="45">
        <v>0.03</v>
      </c>
      <c r="P86" s="45">
        <v>0.02</v>
      </c>
      <c r="Q86" s="45">
        <v>0.03</v>
      </c>
      <c r="R86" s="45">
        <v>0.03</v>
      </c>
      <c r="S86" s="45">
        <v>0.03</v>
      </c>
      <c r="T86" s="45">
        <v>0.03</v>
      </c>
      <c r="U86" s="45">
        <v>0.02</v>
      </c>
      <c r="V86" s="45">
        <v>0.02</v>
      </c>
    </row>
    <row r="87" spans="1:22" ht="15" thickBot="1">
      <c r="A87" s="91" t="s">
        <v>61</v>
      </c>
      <c r="B87" s="68" t="s">
        <v>51</v>
      </c>
      <c r="C87" s="69">
        <v>4</v>
      </c>
      <c r="D87" s="69">
        <v>8</v>
      </c>
      <c r="E87" s="69">
        <v>6</v>
      </c>
      <c r="F87" s="69">
        <v>14</v>
      </c>
      <c r="G87" s="69">
        <v>17</v>
      </c>
      <c r="H87" s="69">
        <v>16</v>
      </c>
      <c r="I87" s="69">
        <v>18</v>
      </c>
      <c r="J87" s="69">
        <v>8</v>
      </c>
      <c r="K87" s="69">
        <v>14</v>
      </c>
      <c r="L87" s="69">
        <v>16</v>
      </c>
      <c r="M87" s="80">
        <v>0.01</v>
      </c>
      <c r="N87" s="71">
        <v>0.02</v>
      </c>
      <c r="O87" s="71">
        <v>0.01</v>
      </c>
      <c r="P87" s="71">
        <v>0.03</v>
      </c>
      <c r="Q87" s="71">
        <v>0.03</v>
      </c>
      <c r="R87" s="71">
        <v>0.03</v>
      </c>
      <c r="S87" s="71">
        <v>0.03</v>
      </c>
      <c r="T87" s="71">
        <v>0.01</v>
      </c>
      <c r="U87" s="71">
        <v>0.02</v>
      </c>
      <c r="V87" s="71">
        <v>0.02</v>
      </c>
    </row>
    <row r="88" spans="1:22" ht="14.25">
      <c r="A88" s="98" t="s">
        <v>60</v>
      </c>
      <c r="B88" s="72" t="s">
        <v>0</v>
      </c>
      <c r="C88" s="73">
        <v>84</v>
      </c>
      <c r="D88" s="73">
        <v>64</v>
      </c>
      <c r="E88" s="73">
        <v>86</v>
      </c>
      <c r="F88" s="73">
        <v>89</v>
      </c>
      <c r="G88" s="73">
        <v>84</v>
      </c>
      <c r="H88" s="73">
        <v>54</v>
      </c>
      <c r="I88" s="73">
        <v>66</v>
      </c>
      <c r="J88" s="73">
        <v>79</v>
      </c>
      <c r="K88" s="73">
        <v>56</v>
      </c>
      <c r="L88" s="73">
        <v>53</v>
      </c>
      <c r="M88" s="79">
        <v>1</v>
      </c>
      <c r="N88" s="75">
        <v>1</v>
      </c>
      <c r="O88" s="75">
        <v>1</v>
      </c>
      <c r="P88" s="75">
        <v>1</v>
      </c>
      <c r="Q88" s="75">
        <v>1</v>
      </c>
      <c r="R88" s="75">
        <v>1</v>
      </c>
      <c r="S88" s="75">
        <v>1</v>
      </c>
      <c r="T88" s="75">
        <v>1</v>
      </c>
      <c r="U88" s="75">
        <v>1</v>
      </c>
      <c r="V88" s="75">
        <v>1</v>
      </c>
    </row>
    <row r="89" spans="1:22" ht="14.25">
      <c r="A89" s="91" t="s">
        <v>60</v>
      </c>
      <c r="B89" s="31" t="s">
        <v>48</v>
      </c>
      <c r="C89" s="76"/>
      <c r="D89" s="76"/>
      <c r="E89" s="76"/>
      <c r="F89" s="76"/>
      <c r="G89" s="76"/>
      <c r="H89" s="76"/>
      <c r="I89" s="76"/>
      <c r="J89" s="76"/>
      <c r="K89" s="76"/>
      <c r="L89" s="76"/>
      <c r="M89" s="51"/>
      <c r="N89" s="77"/>
      <c r="O89" s="77"/>
      <c r="P89" s="77"/>
      <c r="Q89" s="77"/>
      <c r="R89" s="77"/>
      <c r="S89" s="77"/>
      <c r="T89" s="77"/>
      <c r="U89" s="77"/>
      <c r="V89" s="77"/>
    </row>
    <row r="90" spans="1:22" ht="14.25">
      <c r="A90" s="91" t="s">
        <v>60</v>
      </c>
      <c r="B90" s="20" t="s">
        <v>49</v>
      </c>
      <c r="C90" s="43">
        <v>29</v>
      </c>
      <c r="D90" s="43">
        <v>19</v>
      </c>
      <c r="E90" s="43">
        <v>21</v>
      </c>
      <c r="F90" s="43">
        <v>22</v>
      </c>
      <c r="G90" s="43">
        <v>28</v>
      </c>
      <c r="H90" s="43">
        <v>16</v>
      </c>
      <c r="I90" s="43">
        <v>14</v>
      </c>
      <c r="J90" s="43">
        <v>23</v>
      </c>
      <c r="K90" s="43">
        <v>14</v>
      </c>
      <c r="L90" s="43">
        <v>9</v>
      </c>
      <c r="M90" s="55">
        <v>0.35</v>
      </c>
      <c r="N90" s="45">
        <v>0.3</v>
      </c>
      <c r="O90" s="45">
        <v>0.24</v>
      </c>
      <c r="P90" s="45">
        <v>0.25</v>
      </c>
      <c r="Q90" s="45">
        <v>0.33</v>
      </c>
      <c r="R90" s="45">
        <v>0.3</v>
      </c>
      <c r="S90" s="45">
        <v>0.21</v>
      </c>
      <c r="T90" s="45">
        <v>0.29</v>
      </c>
      <c r="U90" s="45">
        <v>0.25</v>
      </c>
      <c r="V90" s="45">
        <v>0.17</v>
      </c>
    </row>
    <row r="91" spans="1:22" ht="14.25">
      <c r="A91" s="91" t="s">
        <v>60</v>
      </c>
      <c r="B91" s="20" t="s">
        <v>50</v>
      </c>
      <c r="C91" s="43">
        <v>55</v>
      </c>
      <c r="D91" s="43">
        <v>45</v>
      </c>
      <c r="E91" s="43">
        <v>65</v>
      </c>
      <c r="F91" s="43">
        <v>65</v>
      </c>
      <c r="G91" s="43">
        <v>53</v>
      </c>
      <c r="H91" s="43">
        <v>35</v>
      </c>
      <c r="I91" s="43">
        <v>48</v>
      </c>
      <c r="J91" s="43">
        <v>56</v>
      </c>
      <c r="K91" s="43">
        <v>42</v>
      </c>
      <c r="L91" s="43">
        <v>41</v>
      </c>
      <c r="M91" s="55">
        <v>0.65</v>
      </c>
      <c r="N91" s="45">
        <v>0.7</v>
      </c>
      <c r="O91" s="45">
        <v>0.76</v>
      </c>
      <c r="P91" s="45">
        <v>0.73</v>
      </c>
      <c r="Q91" s="45">
        <v>0.63</v>
      </c>
      <c r="R91" s="45">
        <v>0.65</v>
      </c>
      <c r="S91" s="45">
        <v>0.73</v>
      </c>
      <c r="T91" s="45">
        <v>0.71</v>
      </c>
      <c r="U91" s="45">
        <v>0.75</v>
      </c>
      <c r="V91" s="45">
        <v>0.77</v>
      </c>
    </row>
    <row r="92" spans="1:22" ht="14.25">
      <c r="A92" s="91" t="s">
        <v>60</v>
      </c>
      <c r="B92" s="67" t="s">
        <v>81</v>
      </c>
      <c r="C92" s="58">
        <v>0</v>
      </c>
      <c r="D92" s="58">
        <v>0</v>
      </c>
      <c r="E92" s="58">
        <v>0</v>
      </c>
      <c r="F92" s="58">
        <v>2</v>
      </c>
      <c r="G92" s="58">
        <v>3</v>
      </c>
      <c r="H92" s="58">
        <v>3</v>
      </c>
      <c r="I92" s="58">
        <v>4</v>
      </c>
      <c r="J92" s="58">
        <v>0</v>
      </c>
      <c r="K92" s="58">
        <v>0</v>
      </c>
      <c r="L92" s="58">
        <v>3</v>
      </c>
      <c r="M92" s="61">
        <v>0</v>
      </c>
      <c r="N92" s="60">
        <v>0</v>
      </c>
      <c r="O92" s="60">
        <v>0</v>
      </c>
      <c r="P92" s="60">
        <v>0.02</v>
      </c>
      <c r="Q92" s="60">
        <v>0.04</v>
      </c>
      <c r="R92" s="60">
        <v>0.06</v>
      </c>
      <c r="S92" s="60">
        <v>0.06</v>
      </c>
      <c r="T92" s="60">
        <v>0</v>
      </c>
      <c r="U92" s="60">
        <v>0</v>
      </c>
      <c r="V92" s="60">
        <v>0.06</v>
      </c>
    </row>
    <row r="93" spans="1:22" ht="14.25">
      <c r="A93" s="91" t="s">
        <v>60</v>
      </c>
      <c r="B93" s="5" t="s">
        <v>51</v>
      </c>
      <c r="C93" s="46">
        <v>0</v>
      </c>
      <c r="D93" s="46">
        <v>0</v>
      </c>
      <c r="E93" s="46">
        <v>0</v>
      </c>
      <c r="F93" s="46">
        <v>0</v>
      </c>
      <c r="G93" s="46">
        <v>0</v>
      </c>
      <c r="H93" s="46">
        <v>0</v>
      </c>
      <c r="I93" s="46">
        <v>0</v>
      </c>
      <c r="J93" s="46">
        <v>0</v>
      </c>
      <c r="K93" s="46">
        <v>0</v>
      </c>
      <c r="L93" s="46">
        <v>0</v>
      </c>
      <c r="M93" s="56">
        <v>0</v>
      </c>
      <c r="N93" s="48">
        <v>0</v>
      </c>
      <c r="O93" s="48">
        <v>0</v>
      </c>
      <c r="P93" s="48">
        <v>0</v>
      </c>
      <c r="Q93" s="48">
        <v>0</v>
      </c>
      <c r="R93" s="48">
        <v>0</v>
      </c>
      <c r="S93" s="48">
        <v>0</v>
      </c>
      <c r="T93" s="48">
        <v>0</v>
      </c>
      <c r="U93" s="48">
        <v>0</v>
      </c>
      <c r="V93" s="48">
        <v>0</v>
      </c>
    </row>
    <row r="94" spans="1:22" ht="14.25">
      <c r="A94" s="91" t="s">
        <v>60</v>
      </c>
      <c r="B94" s="49" t="s">
        <v>52</v>
      </c>
      <c r="C94" s="50"/>
      <c r="D94" s="50"/>
      <c r="E94" s="50"/>
      <c r="F94" s="50"/>
      <c r="G94" s="50"/>
      <c r="H94" s="50"/>
      <c r="I94" s="50"/>
      <c r="J94" s="50"/>
      <c r="K94" s="50"/>
      <c r="L94" s="50"/>
      <c r="M94" s="54"/>
      <c r="N94" s="52"/>
      <c r="O94" s="52"/>
      <c r="P94" s="52"/>
      <c r="Q94" s="52"/>
      <c r="R94" s="52"/>
      <c r="S94" s="52"/>
      <c r="T94" s="52"/>
      <c r="U94" s="52"/>
      <c r="V94" s="52"/>
    </row>
    <row r="95" spans="1:22" ht="14.25">
      <c r="A95" s="91" t="s">
        <v>60</v>
      </c>
      <c r="B95" s="20" t="s">
        <v>53</v>
      </c>
      <c r="C95" s="43">
        <v>48</v>
      </c>
      <c r="D95" s="43">
        <v>40</v>
      </c>
      <c r="E95" s="43">
        <v>58</v>
      </c>
      <c r="F95" s="43">
        <v>51</v>
      </c>
      <c r="G95" s="43">
        <v>50</v>
      </c>
      <c r="H95" s="43">
        <v>30</v>
      </c>
      <c r="I95" s="43">
        <v>39</v>
      </c>
      <c r="J95" s="43">
        <v>48</v>
      </c>
      <c r="K95" s="43">
        <v>32</v>
      </c>
      <c r="L95" s="43">
        <v>31</v>
      </c>
      <c r="M95" s="55">
        <v>0.57</v>
      </c>
      <c r="N95" s="45">
        <v>0.63</v>
      </c>
      <c r="O95" s="45">
        <v>0.67</v>
      </c>
      <c r="P95" s="45">
        <v>0.57</v>
      </c>
      <c r="Q95" s="45">
        <v>0.6</v>
      </c>
      <c r="R95" s="45">
        <v>0.56</v>
      </c>
      <c r="S95" s="45">
        <v>0.59</v>
      </c>
      <c r="T95" s="45">
        <v>0.61</v>
      </c>
      <c r="U95" s="45">
        <v>0.57</v>
      </c>
      <c r="V95" s="45">
        <v>0.58</v>
      </c>
    </row>
    <row r="96" spans="1:22" ht="14.25">
      <c r="A96" s="91" t="s">
        <v>60</v>
      </c>
      <c r="B96" s="20" t="s">
        <v>54</v>
      </c>
      <c r="C96" s="43">
        <v>26</v>
      </c>
      <c r="D96" s="43">
        <v>16</v>
      </c>
      <c r="E96" s="43">
        <v>17</v>
      </c>
      <c r="F96" s="43">
        <v>25</v>
      </c>
      <c r="G96" s="43">
        <v>26</v>
      </c>
      <c r="H96" s="43">
        <v>18</v>
      </c>
      <c r="I96" s="43">
        <v>13</v>
      </c>
      <c r="J96" s="43">
        <v>25</v>
      </c>
      <c r="K96" s="43">
        <v>14</v>
      </c>
      <c r="L96" s="43">
        <v>13</v>
      </c>
      <c r="M96" s="55">
        <v>0.31</v>
      </c>
      <c r="N96" s="45">
        <v>0.25</v>
      </c>
      <c r="O96" s="45">
        <v>0.2</v>
      </c>
      <c r="P96" s="45">
        <v>0.28</v>
      </c>
      <c r="Q96" s="45">
        <v>0.31</v>
      </c>
      <c r="R96" s="45">
        <v>0.33</v>
      </c>
      <c r="S96" s="45">
        <v>0.2</v>
      </c>
      <c r="T96" s="45">
        <v>0.32</v>
      </c>
      <c r="U96" s="45">
        <v>0.25</v>
      </c>
      <c r="V96" s="45">
        <v>0.25</v>
      </c>
    </row>
    <row r="97" spans="1:22" ht="14.25">
      <c r="A97" s="91" t="s">
        <v>60</v>
      </c>
      <c r="B97" s="20" t="s">
        <v>55</v>
      </c>
      <c r="C97" s="43">
        <v>6</v>
      </c>
      <c r="D97" s="43">
        <v>2</v>
      </c>
      <c r="E97" s="43">
        <v>9</v>
      </c>
      <c r="F97" s="43">
        <v>6</v>
      </c>
      <c r="G97" s="43">
        <v>1</v>
      </c>
      <c r="H97" s="43">
        <v>3</v>
      </c>
      <c r="I97" s="43">
        <v>4</v>
      </c>
      <c r="J97" s="43">
        <v>5</v>
      </c>
      <c r="K97" s="43">
        <v>6</v>
      </c>
      <c r="L97" s="43">
        <v>3</v>
      </c>
      <c r="M97" s="55">
        <v>0.07</v>
      </c>
      <c r="N97" s="45">
        <v>0.03</v>
      </c>
      <c r="O97" s="45">
        <v>0.1</v>
      </c>
      <c r="P97" s="45">
        <v>0.07</v>
      </c>
      <c r="Q97" s="45">
        <v>0.01</v>
      </c>
      <c r="R97" s="45">
        <v>0.06</v>
      </c>
      <c r="S97" s="45">
        <v>0.06</v>
      </c>
      <c r="T97" s="45">
        <v>0.06</v>
      </c>
      <c r="U97" s="45">
        <v>0.11</v>
      </c>
      <c r="V97" s="45">
        <v>0.06</v>
      </c>
    </row>
    <row r="98" spans="1:22" ht="14.25">
      <c r="A98" s="91" t="s">
        <v>60</v>
      </c>
      <c r="B98" s="20" t="s">
        <v>56</v>
      </c>
      <c r="C98" s="43">
        <v>2</v>
      </c>
      <c r="D98" s="43">
        <v>3</v>
      </c>
      <c r="E98" s="43">
        <v>4</v>
      </c>
      <c r="F98" s="43">
        <v>4</v>
      </c>
      <c r="G98" s="43">
        <v>1</v>
      </c>
      <c r="H98" s="43">
        <v>2</v>
      </c>
      <c r="I98" s="43">
        <v>1</v>
      </c>
      <c r="J98" s="43">
        <v>1</v>
      </c>
      <c r="K98" s="43">
        <v>1</v>
      </c>
      <c r="L98" s="43">
        <v>1</v>
      </c>
      <c r="M98" s="55">
        <v>0.02</v>
      </c>
      <c r="N98" s="45">
        <v>0.05</v>
      </c>
      <c r="O98" s="45">
        <v>0.05</v>
      </c>
      <c r="P98" s="45">
        <v>0.04</v>
      </c>
      <c r="Q98" s="45">
        <v>0.01</v>
      </c>
      <c r="R98" s="45">
        <v>0.04</v>
      </c>
      <c r="S98" s="45">
        <v>0.02</v>
      </c>
      <c r="T98" s="45">
        <v>0.01</v>
      </c>
      <c r="U98" s="45">
        <v>0.02</v>
      </c>
      <c r="V98" s="45">
        <v>0.02</v>
      </c>
    </row>
    <row r="99" spans="1:22" ht="14.25">
      <c r="A99" s="91" t="s">
        <v>60</v>
      </c>
      <c r="B99" s="20" t="s">
        <v>2</v>
      </c>
      <c r="C99" s="43">
        <v>0</v>
      </c>
      <c r="D99" s="43">
        <v>0</v>
      </c>
      <c r="E99" s="43">
        <v>4</v>
      </c>
      <c r="F99" s="43">
        <v>0</v>
      </c>
      <c r="G99" s="43">
        <v>0</v>
      </c>
      <c r="H99" s="43">
        <v>0</v>
      </c>
      <c r="I99" s="43">
        <v>0</v>
      </c>
      <c r="J99" s="43">
        <v>1</v>
      </c>
      <c r="K99" s="43">
        <v>2</v>
      </c>
      <c r="L99" s="43">
        <v>0</v>
      </c>
      <c r="M99" s="55">
        <v>0</v>
      </c>
      <c r="N99" s="45">
        <v>0</v>
      </c>
      <c r="O99" s="45">
        <v>0.05</v>
      </c>
      <c r="P99" s="45">
        <v>0</v>
      </c>
      <c r="Q99" s="45">
        <v>0</v>
      </c>
      <c r="R99" s="45">
        <v>0</v>
      </c>
      <c r="S99" s="45">
        <v>0</v>
      </c>
      <c r="T99" s="45">
        <v>0.01</v>
      </c>
      <c r="U99" s="45">
        <v>0.04</v>
      </c>
      <c r="V99" s="45">
        <v>0</v>
      </c>
    </row>
    <row r="100" spans="1:22" ht="14.25">
      <c r="A100" s="91" t="s">
        <v>60</v>
      </c>
      <c r="B100" s="5" t="s">
        <v>51</v>
      </c>
      <c r="C100" s="46">
        <v>6</v>
      </c>
      <c r="D100" s="46">
        <v>3</v>
      </c>
      <c r="E100" s="46">
        <v>3</v>
      </c>
      <c r="F100" s="46">
        <v>7</v>
      </c>
      <c r="G100" s="46">
        <v>9</v>
      </c>
      <c r="H100" s="46">
        <v>4</v>
      </c>
      <c r="I100" s="46">
        <v>10</v>
      </c>
      <c r="J100" s="46">
        <v>2</v>
      </c>
      <c r="K100" s="46">
        <v>5</v>
      </c>
      <c r="L100" s="46">
        <v>6</v>
      </c>
      <c r="M100" s="56">
        <v>0.07</v>
      </c>
      <c r="N100" s="48">
        <v>0.05</v>
      </c>
      <c r="O100" s="48">
        <v>0.03</v>
      </c>
      <c r="P100" s="48">
        <v>0.08</v>
      </c>
      <c r="Q100" s="48">
        <v>0.11</v>
      </c>
      <c r="R100" s="48">
        <v>0.07</v>
      </c>
      <c r="S100" s="48">
        <v>0.15</v>
      </c>
      <c r="T100" s="48">
        <v>0.03</v>
      </c>
      <c r="U100" s="48">
        <v>0.09</v>
      </c>
      <c r="V100" s="48">
        <v>0.11</v>
      </c>
    </row>
    <row r="101" spans="1:22" ht="14.25">
      <c r="A101" s="91" t="s">
        <v>60</v>
      </c>
      <c r="B101" s="31" t="s">
        <v>66</v>
      </c>
      <c r="C101" s="76"/>
      <c r="D101" s="76"/>
      <c r="E101" s="76"/>
      <c r="F101" s="76"/>
      <c r="G101" s="76"/>
      <c r="H101" s="76"/>
      <c r="I101" s="76"/>
      <c r="J101" s="76"/>
      <c r="K101" s="76"/>
      <c r="L101" s="76"/>
      <c r="M101" s="51"/>
      <c r="N101" s="78"/>
      <c r="O101" s="78"/>
      <c r="P101" s="78"/>
      <c r="Q101" s="78"/>
      <c r="R101" s="78"/>
      <c r="S101" s="78"/>
      <c r="T101" s="78"/>
      <c r="U101" s="78"/>
      <c r="V101" s="78"/>
    </row>
    <row r="102" spans="1:22" ht="14.25">
      <c r="A102" s="91" t="s">
        <v>60</v>
      </c>
      <c r="B102" s="20" t="s">
        <v>70</v>
      </c>
      <c r="C102" s="43">
        <v>8</v>
      </c>
      <c r="D102" s="43">
        <v>6</v>
      </c>
      <c r="E102" s="43">
        <v>5</v>
      </c>
      <c r="F102" s="43">
        <v>8</v>
      </c>
      <c r="G102" s="43">
        <v>4</v>
      </c>
      <c r="H102" s="43">
        <v>1</v>
      </c>
      <c r="I102" s="43">
        <v>1</v>
      </c>
      <c r="J102" s="43">
        <v>3</v>
      </c>
      <c r="K102" s="43">
        <v>1</v>
      </c>
      <c r="L102" s="43">
        <v>4</v>
      </c>
      <c r="M102" s="44">
        <v>0.1</v>
      </c>
      <c r="N102" s="45">
        <v>0.09</v>
      </c>
      <c r="O102" s="45">
        <v>0.06</v>
      </c>
      <c r="P102" s="45">
        <v>0.09</v>
      </c>
      <c r="Q102" s="45">
        <v>0.05</v>
      </c>
      <c r="R102" s="45">
        <v>0.02</v>
      </c>
      <c r="S102" s="45">
        <v>0.02</v>
      </c>
      <c r="T102" s="45">
        <v>0.04</v>
      </c>
      <c r="U102" s="45">
        <v>0.02</v>
      </c>
      <c r="V102" s="45">
        <v>0.08</v>
      </c>
    </row>
    <row r="103" spans="1:22" ht="14.25">
      <c r="A103" s="91" t="s">
        <v>60</v>
      </c>
      <c r="B103" s="20" t="s">
        <v>71</v>
      </c>
      <c r="C103" s="43">
        <v>9</v>
      </c>
      <c r="D103" s="43">
        <v>4</v>
      </c>
      <c r="E103" s="43">
        <v>9</v>
      </c>
      <c r="F103" s="43">
        <v>8</v>
      </c>
      <c r="G103" s="43">
        <v>8</v>
      </c>
      <c r="H103" s="43">
        <v>7</v>
      </c>
      <c r="I103" s="43">
        <v>2</v>
      </c>
      <c r="J103" s="43">
        <v>10</v>
      </c>
      <c r="K103" s="43">
        <v>7</v>
      </c>
      <c r="L103" s="43">
        <v>6</v>
      </c>
      <c r="M103" s="44">
        <v>0.11</v>
      </c>
      <c r="N103" s="45">
        <v>0.06</v>
      </c>
      <c r="O103" s="45">
        <v>0.1</v>
      </c>
      <c r="P103" s="45">
        <v>0.09</v>
      </c>
      <c r="Q103" s="45">
        <v>0.1</v>
      </c>
      <c r="R103" s="45">
        <v>0.13</v>
      </c>
      <c r="S103" s="45">
        <v>0.03</v>
      </c>
      <c r="T103" s="45">
        <v>0.13</v>
      </c>
      <c r="U103" s="45">
        <v>0.13</v>
      </c>
      <c r="V103" s="45">
        <v>0.11</v>
      </c>
    </row>
    <row r="104" spans="1:22" ht="14.25">
      <c r="A104" s="91" t="s">
        <v>60</v>
      </c>
      <c r="B104" s="20" t="s">
        <v>72</v>
      </c>
      <c r="C104" s="43">
        <v>8</v>
      </c>
      <c r="D104" s="43">
        <v>13</v>
      </c>
      <c r="E104" s="43">
        <v>8</v>
      </c>
      <c r="F104" s="43">
        <v>14</v>
      </c>
      <c r="G104" s="43">
        <v>10</v>
      </c>
      <c r="H104" s="43">
        <v>9</v>
      </c>
      <c r="I104" s="43">
        <v>10</v>
      </c>
      <c r="J104" s="43">
        <v>15</v>
      </c>
      <c r="K104" s="43">
        <v>7</v>
      </c>
      <c r="L104" s="43">
        <v>7</v>
      </c>
      <c r="M104" s="44">
        <v>0.1</v>
      </c>
      <c r="N104" s="45">
        <v>0.2</v>
      </c>
      <c r="O104" s="45">
        <v>0.09</v>
      </c>
      <c r="P104" s="45">
        <v>0.16</v>
      </c>
      <c r="Q104" s="45">
        <v>0.12</v>
      </c>
      <c r="R104" s="45">
        <v>0.17</v>
      </c>
      <c r="S104" s="45">
        <v>0.15</v>
      </c>
      <c r="T104" s="45">
        <v>0.19</v>
      </c>
      <c r="U104" s="45">
        <v>0.13</v>
      </c>
      <c r="V104" s="45">
        <v>0.13</v>
      </c>
    </row>
    <row r="105" spans="1:22" ht="14.25">
      <c r="A105" s="91" t="s">
        <v>60</v>
      </c>
      <c r="B105" s="20" t="s">
        <v>73</v>
      </c>
      <c r="C105" s="43">
        <v>11</v>
      </c>
      <c r="D105" s="43">
        <v>7</v>
      </c>
      <c r="E105" s="43">
        <v>19</v>
      </c>
      <c r="F105" s="43">
        <v>9</v>
      </c>
      <c r="G105" s="43">
        <v>13</v>
      </c>
      <c r="H105" s="43">
        <v>6</v>
      </c>
      <c r="I105" s="43">
        <v>9</v>
      </c>
      <c r="J105" s="43">
        <v>14</v>
      </c>
      <c r="K105" s="43">
        <v>11</v>
      </c>
      <c r="L105" s="43">
        <v>12</v>
      </c>
      <c r="M105" s="44">
        <v>0.13</v>
      </c>
      <c r="N105" s="45">
        <v>0.11</v>
      </c>
      <c r="O105" s="45">
        <v>0.22</v>
      </c>
      <c r="P105" s="45">
        <v>0.1</v>
      </c>
      <c r="Q105" s="45">
        <v>0.15</v>
      </c>
      <c r="R105" s="45">
        <v>0.11</v>
      </c>
      <c r="S105" s="45">
        <v>0.14</v>
      </c>
      <c r="T105" s="45">
        <v>0.18</v>
      </c>
      <c r="U105" s="45">
        <v>0.2</v>
      </c>
      <c r="V105" s="45">
        <v>0.23</v>
      </c>
    </row>
    <row r="106" spans="1:22" ht="14.25">
      <c r="A106" s="91" t="s">
        <v>60</v>
      </c>
      <c r="B106" s="20" t="s">
        <v>74</v>
      </c>
      <c r="C106" s="43">
        <v>10</v>
      </c>
      <c r="D106" s="43">
        <v>6</v>
      </c>
      <c r="E106" s="43">
        <v>9</v>
      </c>
      <c r="F106" s="43">
        <v>18</v>
      </c>
      <c r="G106" s="43">
        <v>11</v>
      </c>
      <c r="H106" s="43">
        <v>9</v>
      </c>
      <c r="I106" s="43">
        <v>11</v>
      </c>
      <c r="J106" s="43">
        <v>9</v>
      </c>
      <c r="K106" s="43">
        <v>12</v>
      </c>
      <c r="L106" s="43">
        <v>5</v>
      </c>
      <c r="M106" s="44">
        <v>0.12</v>
      </c>
      <c r="N106" s="45">
        <v>0.09</v>
      </c>
      <c r="O106" s="45">
        <v>0.1</v>
      </c>
      <c r="P106" s="45">
        <v>0.2</v>
      </c>
      <c r="Q106" s="45">
        <v>0.13</v>
      </c>
      <c r="R106" s="45">
        <v>0.17</v>
      </c>
      <c r="S106" s="45">
        <v>0.17</v>
      </c>
      <c r="T106" s="45">
        <v>0.11</v>
      </c>
      <c r="U106" s="45">
        <v>0.21</v>
      </c>
      <c r="V106" s="45">
        <v>0.09</v>
      </c>
    </row>
    <row r="107" spans="1:22" ht="14.25">
      <c r="A107" s="91" t="s">
        <v>60</v>
      </c>
      <c r="B107" s="20" t="s">
        <v>75</v>
      </c>
      <c r="C107" s="43">
        <v>10</v>
      </c>
      <c r="D107" s="43">
        <v>6</v>
      </c>
      <c r="E107" s="43">
        <v>9</v>
      </c>
      <c r="F107" s="43">
        <v>6</v>
      </c>
      <c r="G107" s="43">
        <v>13</v>
      </c>
      <c r="H107" s="43">
        <v>6</v>
      </c>
      <c r="I107" s="43">
        <v>8</v>
      </c>
      <c r="J107" s="43">
        <v>7</v>
      </c>
      <c r="K107" s="43">
        <v>2</v>
      </c>
      <c r="L107" s="43">
        <v>4</v>
      </c>
      <c r="M107" s="44">
        <v>0.12</v>
      </c>
      <c r="N107" s="45">
        <v>0.09</v>
      </c>
      <c r="O107" s="45">
        <v>0.1</v>
      </c>
      <c r="P107" s="45">
        <v>0.07</v>
      </c>
      <c r="Q107" s="45">
        <v>0.15</v>
      </c>
      <c r="R107" s="45">
        <v>0.11</v>
      </c>
      <c r="S107" s="45">
        <v>0.12</v>
      </c>
      <c r="T107" s="45">
        <v>0.09</v>
      </c>
      <c r="U107" s="45">
        <v>0.04</v>
      </c>
      <c r="V107" s="45">
        <v>0.08</v>
      </c>
    </row>
    <row r="108" spans="1:22" ht="14.25">
      <c r="A108" s="91" t="s">
        <v>60</v>
      </c>
      <c r="B108" s="20" t="s">
        <v>76</v>
      </c>
      <c r="C108" s="43">
        <v>11</v>
      </c>
      <c r="D108" s="43">
        <v>9</v>
      </c>
      <c r="E108" s="43">
        <v>16</v>
      </c>
      <c r="F108" s="43">
        <v>9</v>
      </c>
      <c r="G108" s="43">
        <v>12</v>
      </c>
      <c r="H108" s="43">
        <v>6</v>
      </c>
      <c r="I108" s="43">
        <v>8</v>
      </c>
      <c r="J108" s="43">
        <v>9</v>
      </c>
      <c r="K108" s="43">
        <v>6</v>
      </c>
      <c r="L108" s="43">
        <v>4</v>
      </c>
      <c r="M108" s="44">
        <v>0.13</v>
      </c>
      <c r="N108" s="45">
        <v>0.14</v>
      </c>
      <c r="O108" s="45">
        <v>0.19</v>
      </c>
      <c r="P108" s="45">
        <v>0.1</v>
      </c>
      <c r="Q108" s="45">
        <v>0.14</v>
      </c>
      <c r="R108" s="45">
        <v>0.11</v>
      </c>
      <c r="S108" s="45">
        <v>0.12</v>
      </c>
      <c r="T108" s="45">
        <v>0.11</v>
      </c>
      <c r="U108" s="45">
        <v>0.11</v>
      </c>
      <c r="V108" s="45">
        <v>0.08</v>
      </c>
    </row>
    <row r="109" spans="1:22" ht="14.25">
      <c r="A109" s="91" t="s">
        <v>60</v>
      </c>
      <c r="B109" s="20" t="s">
        <v>77</v>
      </c>
      <c r="C109" s="43">
        <v>7</v>
      </c>
      <c r="D109" s="43">
        <v>3</v>
      </c>
      <c r="E109" s="43">
        <v>4</v>
      </c>
      <c r="F109" s="43">
        <v>4</v>
      </c>
      <c r="G109" s="43">
        <v>3</v>
      </c>
      <c r="H109" s="43">
        <v>3</v>
      </c>
      <c r="I109" s="43">
        <v>2</v>
      </c>
      <c r="J109" s="43">
        <v>5</v>
      </c>
      <c r="K109" s="43">
        <v>3</v>
      </c>
      <c r="L109" s="43">
        <v>5</v>
      </c>
      <c r="M109" s="44">
        <v>0.08</v>
      </c>
      <c r="N109" s="45">
        <v>0.05</v>
      </c>
      <c r="O109" s="45">
        <v>0.05</v>
      </c>
      <c r="P109" s="45">
        <v>0.04</v>
      </c>
      <c r="Q109" s="45">
        <v>0.04</v>
      </c>
      <c r="R109" s="45">
        <v>0.06</v>
      </c>
      <c r="S109" s="45">
        <v>0.03</v>
      </c>
      <c r="T109" s="45">
        <v>0.06</v>
      </c>
      <c r="U109" s="45">
        <v>0.05</v>
      </c>
      <c r="V109" s="45">
        <v>0.09</v>
      </c>
    </row>
    <row r="110" spans="1:22" ht="14.25">
      <c r="A110" s="91" t="s">
        <v>60</v>
      </c>
      <c r="B110" s="20" t="s">
        <v>78</v>
      </c>
      <c r="C110" s="43">
        <v>2</v>
      </c>
      <c r="D110" s="43">
        <v>6</v>
      </c>
      <c r="E110" s="43">
        <v>2</v>
      </c>
      <c r="F110" s="43">
        <v>8</v>
      </c>
      <c r="G110" s="43">
        <v>5</v>
      </c>
      <c r="H110" s="43">
        <v>2</v>
      </c>
      <c r="I110" s="43">
        <v>5</v>
      </c>
      <c r="J110" s="43">
        <v>4</v>
      </c>
      <c r="K110" s="43">
        <v>3</v>
      </c>
      <c r="L110" s="43">
        <v>1</v>
      </c>
      <c r="M110" s="44">
        <v>0.02</v>
      </c>
      <c r="N110" s="45">
        <v>0.09</v>
      </c>
      <c r="O110" s="45">
        <v>0.02</v>
      </c>
      <c r="P110" s="45">
        <v>0.09</v>
      </c>
      <c r="Q110" s="45">
        <v>0.06</v>
      </c>
      <c r="R110" s="45">
        <v>0.04</v>
      </c>
      <c r="S110" s="45">
        <v>0.08</v>
      </c>
      <c r="T110" s="45">
        <v>0.05</v>
      </c>
      <c r="U110" s="45">
        <v>0.05</v>
      </c>
      <c r="V110" s="45">
        <v>0.02</v>
      </c>
    </row>
    <row r="111" spans="1:22" ht="14.25">
      <c r="A111" s="91" t="s">
        <v>60</v>
      </c>
      <c r="B111" s="20" t="s">
        <v>79</v>
      </c>
      <c r="C111" s="43">
        <v>5</v>
      </c>
      <c r="D111" s="43">
        <v>1</v>
      </c>
      <c r="E111" s="43">
        <v>1</v>
      </c>
      <c r="F111" s="43">
        <v>2</v>
      </c>
      <c r="G111" s="43">
        <v>2</v>
      </c>
      <c r="H111" s="43">
        <v>0</v>
      </c>
      <c r="I111" s="43">
        <v>3</v>
      </c>
      <c r="J111" s="43">
        <v>1</v>
      </c>
      <c r="K111" s="43">
        <v>2</v>
      </c>
      <c r="L111" s="43">
        <v>0</v>
      </c>
      <c r="M111" s="44">
        <v>0.06</v>
      </c>
      <c r="N111" s="45">
        <v>0.02</v>
      </c>
      <c r="O111" s="45">
        <v>0.01</v>
      </c>
      <c r="P111" s="45">
        <v>0.02</v>
      </c>
      <c r="Q111" s="45">
        <v>0.02</v>
      </c>
      <c r="R111" s="45">
        <v>0</v>
      </c>
      <c r="S111" s="45">
        <v>0.05</v>
      </c>
      <c r="T111" s="45">
        <v>0.01</v>
      </c>
      <c r="U111" s="45">
        <v>0.04</v>
      </c>
      <c r="V111" s="45">
        <v>0</v>
      </c>
    </row>
    <row r="112" spans="1:22" ht="14.25">
      <c r="A112" s="91" t="s">
        <v>60</v>
      </c>
      <c r="B112" s="20" t="s">
        <v>80</v>
      </c>
      <c r="C112" s="43">
        <v>2</v>
      </c>
      <c r="D112" s="43">
        <v>3</v>
      </c>
      <c r="E112" s="43">
        <v>4</v>
      </c>
      <c r="F112" s="43">
        <v>1</v>
      </c>
      <c r="G112" s="43">
        <v>0</v>
      </c>
      <c r="H112" s="43">
        <v>0</v>
      </c>
      <c r="I112" s="43">
        <v>2</v>
      </c>
      <c r="J112" s="43">
        <v>1</v>
      </c>
      <c r="K112" s="43">
        <v>1</v>
      </c>
      <c r="L112" s="43">
        <v>1</v>
      </c>
      <c r="M112" s="44">
        <v>0.02</v>
      </c>
      <c r="N112" s="45">
        <v>0.05</v>
      </c>
      <c r="O112" s="45">
        <v>0.05</v>
      </c>
      <c r="P112" s="45">
        <v>0.01</v>
      </c>
      <c r="Q112" s="45">
        <v>0</v>
      </c>
      <c r="R112" s="45">
        <v>0</v>
      </c>
      <c r="S112" s="45">
        <v>0.03</v>
      </c>
      <c r="T112" s="45">
        <v>0.01</v>
      </c>
      <c r="U112" s="45">
        <v>0.02</v>
      </c>
      <c r="V112" s="45">
        <v>0.02</v>
      </c>
    </row>
    <row r="113" spans="1:22" ht="14.25">
      <c r="A113" s="92" t="s">
        <v>60</v>
      </c>
      <c r="B113" s="5" t="s">
        <v>51</v>
      </c>
      <c r="C113" s="46">
        <v>1</v>
      </c>
      <c r="D113" s="46">
        <v>0</v>
      </c>
      <c r="E113" s="46">
        <v>0</v>
      </c>
      <c r="F113" s="46">
        <v>2</v>
      </c>
      <c r="G113" s="46">
        <v>3</v>
      </c>
      <c r="H113" s="46">
        <v>5</v>
      </c>
      <c r="I113" s="46">
        <v>5</v>
      </c>
      <c r="J113" s="46">
        <v>1</v>
      </c>
      <c r="K113" s="46">
        <v>1</v>
      </c>
      <c r="L113" s="46">
        <v>4</v>
      </c>
      <c r="M113" s="56">
        <v>0.01</v>
      </c>
      <c r="N113" s="48">
        <v>0</v>
      </c>
      <c r="O113" s="48">
        <v>0</v>
      </c>
      <c r="P113" s="48">
        <v>0.02</v>
      </c>
      <c r="Q113" s="48">
        <v>0.04</v>
      </c>
      <c r="R113" s="48">
        <v>0.09</v>
      </c>
      <c r="S113" s="48">
        <v>0.08</v>
      </c>
      <c r="T113" s="48">
        <v>0.01</v>
      </c>
      <c r="U113" s="48">
        <v>0.02</v>
      </c>
      <c r="V113" s="48">
        <v>0.08</v>
      </c>
    </row>
  </sheetData>
  <autoFilter ref="A9:A113"/>
  <mergeCells count="14">
    <mergeCell ref="A62:A87"/>
    <mergeCell ref="A88:A113"/>
    <mergeCell ref="A2:V2"/>
    <mergeCell ref="A1:V1"/>
    <mergeCell ref="A4:V4"/>
    <mergeCell ref="A5:V5"/>
    <mergeCell ref="A6:V6"/>
    <mergeCell ref="A7:V7"/>
    <mergeCell ref="A8:B8"/>
    <mergeCell ref="C8:L8"/>
    <mergeCell ref="M8:V8"/>
    <mergeCell ref="A10:A35"/>
    <mergeCell ref="A36:A61"/>
    <mergeCell ref="A3:V3"/>
  </mergeCells>
  <hyperlinks>
    <hyperlink ref="A5:E5" location="'Definitions and data notes'!A1" display="For more information on how to interpret these figures, please read the Definitions and data notes."/>
    <hyperlink ref="A6:E6" location="Contents!A1" display="Back to Contents page"/>
  </hyperlinks>
  <printOptions/>
  <pageMargins left="0.7" right="0.7" top="0.75" bottom="0.75" header="0.3" footer="0.3"/>
  <pageSetup fitToHeight="1"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Fink, Jo</dc:creator>
  <cp:keywords/>
  <dc:description/>
  <cp:lastModifiedBy>Monk, Jordan</cp:lastModifiedBy>
  <cp:lastPrinted>2019-09-09T05:31:06Z</cp:lastPrinted>
  <dcterms:created xsi:type="dcterms:W3CDTF">2017-01-10T21:56:24Z</dcterms:created>
  <dcterms:modified xsi:type="dcterms:W3CDTF">2023-08-24T00:20:27Z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-1735561940</vt:i4>
  </property>
  <property fmtid="{D5CDD505-2E9C-101B-9397-08002B2CF9AE}" pid="3" name="_NewReviewCycle">
    <vt:lpwstr/>
  </property>
  <property fmtid="{D5CDD505-2E9C-101B-9397-08002B2CF9AE}" pid="4" name="_EmailSubject">
    <vt:lpwstr>Commonly Requested Information</vt:lpwstr>
  </property>
  <property fmtid="{D5CDD505-2E9C-101B-9397-08002B2CF9AE}" pid="5" name="_AuthorEmail">
    <vt:lpwstr>Stephanie.Dorne@justice.govt.nz</vt:lpwstr>
  </property>
  <property fmtid="{D5CDD505-2E9C-101B-9397-08002B2CF9AE}" pid="6" name="_AuthorEmailDisplayName">
    <vt:lpwstr>Dorne, Stephanie</vt:lpwstr>
  </property>
  <property fmtid="{D5CDD505-2E9C-101B-9397-08002B2CF9AE}" pid="7" name="_PreviousAdHocReviewCycleID">
    <vt:i4>403701145</vt:i4>
  </property>
  <property fmtid="{D5CDD505-2E9C-101B-9397-08002B2CF9AE}" pid="8" name="_ReviewingToolsShownOnce">
    <vt:lpwstr/>
  </property>
</Properties>
</file>