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kikainka/Downloads/"/>
    </mc:Choice>
  </mc:AlternateContent>
  <xr:revisionPtr revIDLastSave="0" documentId="13_ncr:1_{B5397B8E-2C28-6042-AE77-7271C0F5732B}" xr6:coauthVersionLast="45" xr6:coauthVersionMax="45" xr10:uidLastSave="{00000000-0000-0000-0000-000000000000}"/>
  <bookViews>
    <workbookView xWindow="0" yWindow="460" windowWidth="26800" windowHeight="16860" xr2:uid="{00000000-000D-0000-FFFF-FFFF00000000}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Summary'!$A$1:$Y$81</definedName>
    <definedName name="_xlnm.Print_Titles" localSheetId="0">'Quarter Summary'!$1:$4</definedName>
    <definedName name="Quarters">'Quarter Summary'!$AF$1:$AF$12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" l="1"/>
  <c r="J81" i="1"/>
  <c r="J75" i="1"/>
  <c r="J72" i="1"/>
</calcChain>
</file>

<file path=xl/sharedStrings.xml><?xml version="1.0" encoding="utf-8"?>
<sst xmlns="http://schemas.openxmlformats.org/spreadsheetml/2006/main" count="226" uniqueCount="110">
  <si>
    <t>Territorial Authority</t>
  </si>
  <si>
    <t>% of Total</t>
  </si>
  <si>
    <t>Society Type</t>
  </si>
  <si>
    <t>Non-Club</t>
  </si>
  <si>
    <t>Sports Clubs</t>
  </si>
  <si>
    <t>Chartered Clubs</t>
  </si>
  <si>
    <t>RSA's</t>
  </si>
  <si>
    <t>Total All</t>
  </si>
  <si>
    <t>Total GMP Quarter</t>
  </si>
  <si>
    <t>Gaming Machine Proceeds by District and Society Type</t>
  </si>
  <si>
    <t>Totals</t>
  </si>
  <si>
    <t>Ashburton District</t>
  </si>
  <si>
    <t>Auckland City</t>
  </si>
  <si>
    <t>Buller District</t>
  </si>
  <si>
    <t>Carterton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</si>
  <si>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</si>
  <si>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</si>
  <si>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</si>
  <si>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</si>
  <si>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</si>
  <si>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</si>
  <si>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</si>
  <si>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</si>
  <si>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</si>
  <si>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</si>
  <si>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</si>
  <si>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</si>
  <si>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</si>
  <si>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</si>
  <si>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</si>
  <si>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</si>
  <si>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</si>
  <si>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</si>
  <si>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</si>
  <si>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</si>
  <si>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</si>
  <si>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</si>
  <si>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</si>
  <si>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</si>
  <si>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</si>
  <si>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</si>
  <si>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</si>
  <si>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</si>
  <si>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</si>
  <si>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</si>
  <si>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</si>
  <si>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</si>
  <si>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</si>
  <si>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</si>
  <si>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</si>
  <si>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</si>
  <si>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</si>
  <si>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</si>
  <si>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</si>
  <si>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</si>
  <si>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</si>
  <si>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</si>
  <si>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</si>
  <si>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</si>
  <si>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</si>
  <si>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</si>
  <si>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</si>
  <si>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</si>
  <si>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</si>
  <si>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</si>
  <si>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</si>
  <si>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</si>
  <si>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</si>
  <si>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</si>
  <si>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</si>
  <si>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</si>
  <si>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</si>
  <si>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</si>
  <si>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</si>
  <si>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</si>
  <si>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</si>
  <si>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</si>
  <si>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</si>
  <si>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</si>
  <si>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</si>
  <si>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</si>
  <si>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</si>
  <si>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</si>
  <si>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</si>
  <si>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</si>
  <si>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</si>
  <si>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</si>
  <si>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</si>
  <si>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</si>
  <si>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2016Q4</t>
  </si>
  <si>
    <t>2017Q1</t>
  </si>
  <si>
    <t>2016Q1</t>
  </si>
  <si>
    <t>2016Q2</t>
  </si>
  <si>
    <t>2016Q3</t>
  </si>
  <si>
    <t>Central Hawke's Bay District</t>
  </si>
  <si>
    <t>Total Club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</si>
  <si>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</si>
  <si>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</si>
  <si>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</si>
  <si>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</si>
  <si>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</si>
  <si>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</si>
  <si>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</si>
  <si>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</si>
  <si>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Quarterly GMP</t>
  </si>
  <si>
    <t>2019Q2</t>
  </si>
  <si>
    <t>2020Q1</t>
  </si>
  <si>
    <t>2020Q2</t>
  </si>
  <si>
    <t>2019Q3</t>
  </si>
  <si>
    <t>2019Q4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</si>
</sst>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0.0%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/>
    <xf numFmtId="0" fontId="1" fillId="0" borderId="0"/>
    <xf numFmtId="0" fontId="1" fillId="0" borderId="0"/>
    <xf numFmtId="44" fontId="1" fillId="0" borderId="0"/>
    <xf numFmtId="9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4" fontId="1" fillId="0" borderId="1" xfId="1" applyFont="1" applyBorder="1"/>
    <xf numFmtId="44" fontId="5" fillId="0" borderId="1" xfId="1" applyFont="1" applyBorder="1"/>
    <xf numFmtId="164" fontId="3" fillId="0" borderId="0" xfId="0" applyNumberFormat="1" applyFont="1" applyAlignment="1">
      <alignment horizontal="center"/>
    </xf>
    <xf numFmtId="44" fontId="1" fillId="0" borderId="1" xfId="1" applyFont="1" applyFill="1" applyBorder="1"/>
    <xf numFmtId="0" fontId="2" fillId="0" borderId="0" xfId="0" applyFont="1" applyAlignment="1">
      <alignment vertical="center" wrapText="1"/>
    </xf>
    <xf numFmtId="0" fontId="5" fillId="0" borderId="1" xfId="2" applyFont="1" applyFill="1" applyBorder="1" applyAlignment="1">
      <alignment horizontal="left"/>
    </xf>
    <xf numFmtId="0" fontId="0" fillId="0" borderId="0" xfId="0" applyFont="1"/>
    <xf numFmtId="0" fontId="6" fillId="0" borderId="0" xfId="0" applyFont="1" applyFill="1" applyBorder="1" applyAlignment="1">
      <alignment horizontal="center"/>
    </xf>
    <xf numFmtId="44" fontId="0" fillId="0" borderId="0" xfId="1" applyFont="1"/>
    <xf numFmtId="44" fontId="1" fillId="0" borderId="3" xfId="1" applyFont="1" applyBorder="1"/>
    <xf numFmtId="44" fontId="1" fillId="0" borderId="4" xfId="1" applyFont="1" applyBorder="1"/>
    <xf numFmtId="0" fontId="2" fillId="0" borderId="0" xfId="0" applyFont="1" applyAlignment="1">
      <alignment vertical="center"/>
    </xf>
    <xf numFmtId="44" fontId="5" fillId="0" borderId="3" xfId="1" applyFont="1" applyBorder="1"/>
    <xf numFmtId="0" fontId="2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/>
    </xf>
    <xf numFmtId="44" fontId="3" fillId="0" borderId="0" xfId="4" applyFont="1"/>
    <xf numFmtId="0" fontId="5" fillId="0" borderId="1" xfId="3" applyFont="1" applyBorder="1" applyAlignment="1">
      <alignment horizontal="center" vertical="top" wrapText="1"/>
    </xf>
    <xf numFmtId="44" fontId="1" fillId="0" borderId="1" xfId="4" applyFont="1" applyBorder="1"/>
    <xf numFmtId="44" fontId="5" fillId="0" borderId="1" xfId="4" applyFont="1" applyBorder="1"/>
    <xf numFmtId="10" fontId="5" fillId="0" borderId="1" xfId="5" applyNumberFormat="1" applyFont="1" applyBorder="1"/>
    <xf numFmtId="44" fontId="1" fillId="0" borderId="1" xfId="4" applyFont="1" applyFill="1" applyBorder="1"/>
    <xf numFmtId="44" fontId="5" fillId="0" borderId="3" xfId="4" applyFont="1" applyFill="1" applyBorder="1"/>
    <xf numFmtId="164" fontId="3" fillId="0" borderId="0" xfId="3" applyNumberFormat="1" applyFont="1" applyAlignment="1">
      <alignment horizontal="center"/>
    </xf>
    <xf numFmtId="44" fontId="1" fillId="0" borderId="1" xfId="4" applyBorder="1"/>
    <xf numFmtId="44" fontId="5" fillId="0" borderId="3" xfId="4" applyFont="1" applyBorder="1"/>
    <xf numFmtId="0" fontId="3" fillId="0" borderId="0" xfId="6" applyFont="1" applyAlignment="1">
      <alignment horizontal="center"/>
    </xf>
    <xf numFmtId="0" fontId="4" fillId="0" borderId="1" xfId="6" applyFont="1" applyBorder="1" applyAlignment="1">
      <alignment horizontal="center" vertical="top" wrapText="1"/>
    </xf>
    <xf numFmtId="0" fontId="5" fillId="0" borderId="2" xfId="6" applyFont="1" applyBorder="1" applyAlignment="1">
      <alignment horizontal="center" vertical="top" wrapText="1"/>
    </xf>
    <xf numFmtId="164" fontId="1" fillId="0" borderId="1" xfId="7" applyBorder="1"/>
    <xf numFmtId="0" fontId="5" fillId="0" borderId="1" xfId="6" applyFont="1" applyBorder="1" applyAlignment="1">
      <alignment horizontal="center" vertical="top" wrapText="1"/>
    </xf>
    <xf numFmtId="10" fontId="1" fillId="0" borderId="1" xfId="5" applyNumberFormat="1" applyBorder="1"/>
    <xf numFmtId="165" fontId="5" fillId="0" borderId="2" xfId="5" applyNumberFormat="1" applyFont="1" applyBorder="1"/>
    <xf numFmtId="165" fontId="1" fillId="0" borderId="2" xfId="5" applyNumberFormat="1" applyBorder="1"/>
    <xf numFmtId="44" fontId="5" fillId="0" borderId="3" xfId="4" applyFont="1" applyBorder="1" applyAlignment="1">
      <alignment vertical="center"/>
    </xf>
    <xf numFmtId="165" fontId="5" fillId="0" borderId="3" xfId="8" applyNumberFormat="1" applyFont="1" applyBorder="1" applyAlignment="1">
      <alignment vertical="center"/>
    </xf>
    <xf numFmtId="165" fontId="5" fillId="0" borderId="3" xfId="8" applyNumberFormat="1" applyFont="1" applyBorder="1"/>
    <xf numFmtId="165" fontId="5" fillId="0" borderId="3" xfId="5" applyNumberFormat="1" applyFont="1" applyBorder="1"/>
    <xf numFmtId="164" fontId="1" fillId="0" borderId="1" xfId="7" applyFill="1" applyBorder="1"/>
    <xf numFmtId="44" fontId="1" fillId="0" borderId="1" xfId="4" applyFill="1" applyBorder="1"/>
    <xf numFmtId="10" fontId="1" fillId="0" borderId="1" xfId="5" applyNumberFormat="1" applyFill="1" applyBorder="1"/>
    <xf numFmtId="0" fontId="0" fillId="0" borderId="0" xfId="0" applyFill="1"/>
    <xf numFmtId="44" fontId="8" fillId="0" borderId="1" xfId="4" applyFont="1" applyBorder="1"/>
    <xf numFmtId="10" fontId="8" fillId="0" borderId="1" xfId="5" applyNumberFormat="1" applyFont="1" applyBorder="1"/>
  </cellXfs>
  <cellStyles count="9">
    <cellStyle name="Comma" xfId="7" builtinId="3"/>
    <cellStyle name="Currency" xfId="1" builtinId="4"/>
    <cellStyle name="Currency 2" xfId="4" xr:uid="{6C5D980E-0391-4ACE-A716-CB64D5CB3F72}"/>
    <cellStyle name="Normal" xfId="0" builtinId="0"/>
    <cellStyle name="Normal 2" xfId="3" xr:uid="{04B9279D-665A-4DBD-9CF8-5A5BFD0A472C}"/>
    <cellStyle name="Normal 3" xfId="6" xr:uid="{2F848B93-F8A9-3146-8D8A-5A036CF88278}"/>
    <cellStyle name="Normal_TA" xfId="2" xr:uid="{00000000-0005-0000-0000-000002000000}"/>
    <cellStyle name="Per cent" xfId="8" builtinId="5"/>
    <cellStyle name="Percent 2" xfId="5" xr:uid="{9F7E08B6-19EF-4319-B3A9-7976FE4CE977}"/>
  </cellStyles>
  <dxfs count="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Andrea/Downloads/Quarterly%20GMP%20Summary%20Dec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BLUE WATERS COMMUNITY TRUST (Licence No: 2002122)</v>
          </cell>
        </row>
        <row r="15">
          <cell r="B15" t="str">
            <v>New Zealand Racing Board (Licence No: 2054364)</v>
          </cell>
        </row>
        <row r="16">
          <cell r="B16" t="str">
            <v>ILT FOUNDATION (Licence No: 2025906)</v>
          </cell>
        </row>
        <row r="17">
          <cell r="B17" t="str">
            <v>INFINITY FOUNDATION LIMITED (Licence No: 2020519)</v>
          </cell>
        </row>
        <row r="18">
          <cell r="B18" t="str">
            <v>BLENHEIM WORKINGMENS CLUB INCORPORATED (Licence No: 2029499)</v>
          </cell>
        </row>
        <row r="19">
          <cell r="B19" t="str">
            <v>FOUR WINDS FOUNDATION LTD (Licence No: 2032604)</v>
          </cell>
        </row>
        <row r="20">
          <cell r="B20" t="str">
            <v>MT WELLINGTON FOUNDATION LIMITED (Licence No: 2034684)</v>
          </cell>
        </row>
        <row r="21">
          <cell r="B21" t="str">
            <v>THE LION FOUNDATION (2008) (Licence No: 2044084)</v>
          </cell>
        </row>
        <row r="22">
          <cell r="B22" t="str">
            <v>FIRST SOVEREIGN TRUST LIMITED (Licence No: 2046440)</v>
          </cell>
        </row>
        <row r="23">
          <cell r="B23" t="str">
            <v>THE TRUSTS COMMUNITY FOUNDATION LIMITED (Licence No: 2046629)</v>
          </cell>
        </row>
        <row r="24">
          <cell r="B24" t="str">
            <v>PETONE WORKING MEN'S CLUB AND LITERARY INSTITUTE (Licence No: 2046633)</v>
          </cell>
        </row>
        <row r="25">
          <cell r="B25" t="str">
            <v>THE NORTH AND SOUTH TRUST LIMITED (Licence No: 2047243)</v>
          </cell>
        </row>
        <row r="26">
          <cell r="B26" t="str">
            <v>ENDEAVOUR COMMUNITY FOUNDATION LIMITED (Licence No: 2056457)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Christchurch Earthquake Recovery Trust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2ND NZEF ASSOCIATION SOUTHLAND BRANCH INCORPORATED (Licence No: 460)</v>
          </cell>
        </row>
        <row r="39">
          <cell r="B39" t="str">
            <v>AHAURA/GREY VALLEY LIONS CLUB INC (Licence No: 613)</v>
          </cell>
        </row>
        <row r="40">
          <cell r="B40" t="str">
            <v>AIR RESCUE SERVICES LIMITED (Licence No: 1068)</v>
          </cell>
        </row>
        <row r="41">
          <cell r="B41" t="str">
            <v>ALEXANDRA DISTRICT CLUB INC (Licence No: 240)</v>
          </cell>
        </row>
        <row r="42">
          <cell r="B42" t="str">
            <v>ASHBURTON CLUB &amp; MUTUAL SCHOOL OF ARTS INC (Licence No: 466)</v>
          </cell>
        </row>
        <row r="43">
          <cell r="B43" t="str">
            <v>ASHBURTON RETURNED SERVICES ASSN INC (Licence No: 232)</v>
          </cell>
        </row>
        <row r="44">
          <cell r="B44" t="str">
            <v>ASHHURST MEMORIAL RSA INCORPORATED (Licence No: 351)</v>
          </cell>
        </row>
        <row r="45">
          <cell r="B45" t="str">
            <v>AUCKLAND TROTTING CLUB (INCORPORATED) (Licence No: 405)</v>
          </cell>
        </row>
        <row r="46">
          <cell r="B46" t="str">
            <v>AVONDALE BOWLING CLUB INCORPORATED (Licence No: 918)</v>
          </cell>
        </row>
        <row r="47">
          <cell r="B47" t="str">
            <v>AVONDALE RETURNED SERVICES ASSOCIATION INCORPORATED (Licence No: 1071)</v>
          </cell>
        </row>
        <row r="48">
          <cell r="B48" t="str">
            <v>THE BAYS CLUB INCORPORATED (Licence No: 539)</v>
          </cell>
        </row>
        <row r="49">
          <cell r="B49" t="str">
            <v>BEACHLANDS CHARTERED CLUB INCORPORATED (Licence No: 179)</v>
          </cell>
        </row>
        <row r="50">
          <cell r="B50" t="str">
            <v>THE BENDIGO VALLEY SPORTS AND CHARITY FOUNDATION (Licence No: 817)</v>
          </cell>
        </row>
        <row r="51">
          <cell r="B51" t="str">
            <v>THE BIRKENHEAD BOWLING CLUB INCORPORATED (Licence No: 569)</v>
          </cell>
        </row>
        <row r="52">
          <cell r="B52" t="str">
            <v>THE BIRKENHEAD RETURNED SERVICES ASSOCIATION INCORPORATED (Licence No: 574)</v>
          </cell>
        </row>
        <row r="53">
          <cell r="B53" t="str">
            <v>BLOCKHOUSE BAY BOWLS INCORPORATED (Licence No: 953)</v>
          </cell>
        </row>
        <row r="54">
          <cell r="B54" t="str">
            <v>BRIDGE PARK BOWLING CLUB INC (Licence No: 181)</v>
          </cell>
        </row>
        <row r="55">
          <cell r="B55" t="str">
            <v>BROWNS BAY BOWLING CLUB INC (Licence No: 653)</v>
          </cell>
        </row>
        <row r="56">
          <cell r="B56" t="str">
            <v>MILTON COUNTRY CLUB INCORPORATED (Licence No: 283)</v>
          </cell>
        </row>
        <row r="57">
          <cell r="B57" t="str">
            <v>THE BRUNNER RUGBY LEAGUE CLUB INCORPORATED (Licence No: 766)</v>
          </cell>
        </row>
        <row r="58">
          <cell r="B58" t="str">
            <v>CLUB BULLER (Licence No: 465)</v>
          </cell>
        </row>
        <row r="59">
          <cell r="B59" t="str">
            <v>BULLS RETURNED SERVICES ASSOCIATION INCORPORATION (Licence No: 1172)</v>
          </cell>
        </row>
        <row r="60">
          <cell r="B60" t="str">
            <v>CAMBRIDGE COSMOPOLITAN CLUB AND LEAMINGTON BOWLS CLUB INCORPORATED (Licence No: 908)</v>
          </cell>
        </row>
        <row r="61">
          <cell r="B61" t="str">
            <v>MAINLAND FOUNDATION LIMITED (Licence No: 1166)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CLARKS BEACH GOLF CLUB INCORPORATED (Licence No: 1162)</v>
          </cell>
        </row>
        <row r="66">
          <cell r="B66" t="str">
            <v>CLUB SOUTHLAND (INC) (Licence No: 392)</v>
          </cell>
        </row>
        <row r="67">
          <cell r="B67" t="str">
            <v>COMBINED SERVICES CLUB TWIZEL INC (Licence No: 767)</v>
          </cell>
        </row>
        <row r="68">
          <cell r="B68" t="str">
            <v>COMMERCE CLUB OF AUCKLAND INCORPORATED (Licence No: 458)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DANNEVIRKE SERVICES AND CITIZENS CLUB INC (Licence No: 225)</v>
          </cell>
        </row>
        <row r="73">
          <cell r="B73" t="str">
            <v>DARGAVILLE BOWLING CLUB INCORPORATED (Licence No: 1030)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GISBORNE BRANCH OF THE 2ND NZEF ASSOCIATION INCORPORATED (Licence No: 428)</v>
          </cell>
        </row>
        <row r="82">
          <cell r="B82" t="str">
            <v>COSMOPOLITAN CLUB INCORPORATED (Licence No: 331)</v>
          </cell>
        </row>
        <row r="83">
          <cell r="B83" t="str">
            <v>GISBORNE RETURNED SERVICES ASSOCIATION INCORPORATED (Licence No: 337)</v>
          </cell>
        </row>
        <row r="84">
          <cell r="B84" t="str">
            <v>GISBORNE TATAPOURI SPORTS FISHING CLUB INCORPORATED (Licence No: 994)</v>
          </cell>
        </row>
        <row r="85">
          <cell r="B85" t="str">
            <v>GLEN EDEN BOWLING CLUB INCORPORATED (Licence No: 1065)</v>
          </cell>
        </row>
        <row r="86">
          <cell r="B86" t="str">
            <v>GLEN EDEN RETURNED SERVICES ASSOCIATION INC (Licence No: 484)</v>
          </cell>
        </row>
        <row r="87">
          <cell r="B87" t="str">
            <v>GLENFIELD BOWLING CLUB INC (Licence No: 2005494)</v>
          </cell>
        </row>
        <row r="88">
          <cell r="B88" t="str">
            <v>GOLDEN COAST CHARTERED CLUB INC (Licence No: 542)</v>
          </cell>
        </row>
        <row r="89">
          <cell r="B89" t="str">
            <v>GORE DISTRICT MEMORIAL R S A INCORPORATED (Licence No: 382)</v>
          </cell>
        </row>
        <row r="90">
          <cell r="B90" t="str">
            <v>GORE TOWN &amp; COUNTRY CLUB INC (Licence No: 515)</v>
          </cell>
        </row>
        <row r="91">
          <cell r="B91" t="str">
            <v>GORGE ROAD COUNTRY CLUB INC (Licence No: 197)</v>
          </cell>
        </row>
        <row r="92">
          <cell r="B92" t="str">
            <v>GREY LYNN RETURNED SERVICES SOCIAL CLUB INCORPORATED (Licence No: 412)</v>
          </cell>
        </row>
        <row r="93">
          <cell r="B93" t="str">
            <v>GREYMOUTH RETURNED SERVICES ASSOCIATION INC (Licence No: 436)</v>
          </cell>
        </row>
        <row r="94">
          <cell r="B94" t="str">
            <v>GREYMOUTH WORKINGMENS CLUB &amp; MSA (Licence No: 865)</v>
          </cell>
        </row>
        <row r="95">
          <cell r="B95" t="str">
            <v>HAMILTON COMBINED RETURNED SERVICES CLUB INCORPORATED (Licence No: 26)</v>
          </cell>
        </row>
        <row r="96">
          <cell r="B96" t="str">
            <v>HAMILTON COSMOPOLITAN CLUB INCORPORATED (Licence No: 482)</v>
          </cell>
        </row>
        <row r="97">
          <cell r="B97" t="str">
            <v>HAMILTON WORKINGMENS CLUB INCORPORATED (Licence No: 295)</v>
          </cell>
        </row>
        <row r="98">
          <cell r="B98" t="str">
            <v>HASTINGS DARTS ASSOCIATION INCORPORATED (Licence No: 384)</v>
          </cell>
        </row>
        <row r="99">
          <cell r="B99" t="str">
            <v>HAVELOCK NORTH CLUB INC (Licence No: 487)</v>
          </cell>
        </row>
        <row r="100">
          <cell r="B100" t="str">
            <v>HENDERSON RETURNED SERVICES ASSOCIATION INCORPORATED (Licence No: 404)</v>
          </cell>
        </row>
        <row r="101">
          <cell r="B101" t="str">
            <v>HERETAUNGA CLUB INC (Licence No: 431)</v>
          </cell>
        </row>
        <row r="102">
          <cell r="B102" t="str">
            <v>HILLSBORO BOWLING CLUB INCORPORATED (Licence No: 278)</v>
          </cell>
        </row>
        <row r="103">
          <cell r="B103" t="str">
            <v>HOBSONVILLE RETURNED SERVICES ASSOCIATION INCORPORATED (Licence No: 718)</v>
          </cell>
        </row>
        <row r="104">
          <cell r="B104" t="str">
            <v>HOKITIKA CHARTERED CLUB (Licence No: 108)</v>
          </cell>
        </row>
        <row r="105">
          <cell r="B105" t="str">
            <v>HORNBY WORKINGMEN'S CLUB &amp; M S A INC (Licence No: 248)</v>
          </cell>
        </row>
        <row r="106">
          <cell r="B106" t="str">
            <v>HOWICK CLUB INC (Licence No: 174)</v>
          </cell>
        </row>
        <row r="107">
          <cell r="B107" t="str">
            <v>THE HOWICK SPORTS &amp; SOCIAL CLUB INCORPORATED (Licence No: 958)</v>
          </cell>
        </row>
        <row r="108">
          <cell r="B108" t="str">
            <v>HOWICK RETURNED SERVICES ASSOCIATION INCORPORATED (Licence No: 611)</v>
          </cell>
        </row>
        <row r="109">
          <cell r="B109" t="str">
            <v>HUNTLY AND DISTRICT WORKINGMEN'S CLUB INCORPORATED (Licence No: 426)</v>
          </cell>
        </row>
        <row r="110">
          <cell r="B110" t="str">
            <v>HUNTLY RETURNED SERVICES ASSOCIATION INC (Licence No: 844)</v>
          </cell>
        </row>
        <row r="111">
          <cell r="B111" t="str">
            <v>INGLEWOOD CLUB INC (Licence No: 489)</v>
          </cell>
        </row>
        <row r="112">
          <cell r="B112" t="str">
            <v>ISLAND BAY SERVICES CLUB INC (Licence No: 1088)</v>
          </cell>
        </row>
        <row r="113">
          <cell r="B113" t="str">
            <v>JOHNSONVILLE CLUB INCORPORATED (Licence No: 523)</v>
          </cell>
        </row>
        <row r="114">
          <cell r="B114" t="str">
            <v>KAIAPOI WORKINGMENS CLUB &amp; M S A INC (Licence No: 564)</v>
          </cell>
        </row>
        <row r="115">
          <cell r="B115" t="str">
            <v>THE KAIKOHE AND DISTRICT MEMORIAL R S A INCORPORATED (Licence No: 407)</v>
          </cell>
        </row>
        <row r="116">
          <cell r="B116" t="str">
            <v>KAIPARA MEMORIAL RSA INCORPORATED (Licence No: 943)</v>
          </cell>
        </row>
        <row r="117">
          <cell r="B117" t="str">
            <v>KAIWAKA SPORTS ASSOCIATION INCORPORATED (Licence No: 1017)</v>
          </cell>
        </row>
        <row r="118">
          <cell r="B118" t="str">
            <v>KAMO CLUB INCORPORATED (Licence No: 72)</v>
          </cell>
        </row>
        <row r="119">
          <cell r="B119" t="str">
            <v>KAPITI CLUB INC (Licence No: 211)</v>
          </cell>
        </row>
        <row r="120">
          <cell r="B120" t="str">
            <v>KATIKATI R.S.A. AND CITIZENS CLUB INCORPORATED (Licence No: 194)</v>
          </cell>
        </row>
        <row r="121">
          <cell r="B121" t="str">
            <v>KAWERAU BOWLING CLUB INC (Licence No: 406)</v>
          </cell>
        </row>
        <row r="122">
          <cell r="B122" t="str">
            <v>KAWERAU COSMOPOLITAN CLUB INC (Licence No: 353)</v>
          </cell>
        </row>
        <row r="123">
          <cell r="B123" t="str">
            <v>KENSINGTON CLUB INCORPORATED (Licence No: 762)</v>
          </cell>
        </row>
        <row r="124">
          <cell r="B124" t="str">
            <v>LEVIN CLUB INC (Licence No: 347)</v>
          </cell>
        </row>
        <row r="125">
          <cell r="B125" t="str">
            <v>LEVIN COSMOPOLITAN CLUB INC (Licence No: 521)</v>
          </cell>
        </row>
        <row r="126">
          <cell r="B126" t="str">
            <v>LEVIN RETURNED SERVICES ASSOCIATION INC (Licence No: 83)</v>
          </cell>
        </row>
        <row r="127">
          <cell r="B127" t="str">
            <v>LIONS CLUB OF OHAI-NIGHTCAPS INCORPORATED (Licence No: 1249)</v>
          </cell>
        </row>
        <row r="128">
          <cell r="B128" t="str">
            <v>LYTTELTON CLUB INC (Licence No: 189)</v>
          </cell>
        </row>
        <row r="129">
          <cell r="B129" t="str">
            <v>MANA COMMUNITY GRANTS FOUNDATION (Licence No: 1319)</v>
          </cell>
        </row>
        <row r="130">
          <cell r="B130" t="str">
            <v>MANAWATU DARTS ASSOCIATION INC (Licence No: 346)</v>
          </cell>
        </row>
        <row r="131">
          <cell r="B131" t="str">
            <v>MANGAWHAI CLUB INCORPORATED (Licence No: 1339)</v>
          </cell>
        </row>
        <row r="132">
          <cell r="B132" t="str">
            <v>MANGERE BOWLING CLUB INC (Licence No: 182)</v>
          </cell>
        </row>
        <row r="133">
          <cell r="B133" t="str">
            <v>MANGERE COSMOPOLITAN CLUB INC (Licence No: 987)</v>
          </cell>
        </row>
        <row r="134">
          <cell r="B134" t="str">
            <v>MANUKAU COUNTIES COMMUNITY FACILITIES CHARITABLE TRUST (Licence No: 1238)</v>
          </cell>
        </row>
        <row r="135">
          <cell r="B135" t="str">
            <v>MANUREWA COSMOPOLITAN CLUB (Licence No: 210)</v>
          </cell>
        </row>
        <row r="136">
          <cell r="B136" t="str">
            <v>MANUREWA RSA (INC) (Licence No: 66)</v>
          </cell>
        </row>
        <row r="137">
          <cell r="B137" t="str">
            <v>MARITIME CLUB INC (Licence No: 853)</v>
          </cell>
        </row>
        <row r="138">
          <cell r="B138" t="str">
            <v>MASTERTON COSMOPOLITAN CLUB INC (Licence No: 929)</v>
          </cell>
        </row>
        <row r="139">
          <cell r="B139" t="str">
            <v>MATAMATA CLUB INCORPORATED (Licence No: 251)</v>
          </cell>
        </row>
        <row r="140">
          <cell r="B140" t="str">
            <v>MATAMATA MEMORIAL R.S.A. INCORPORATED (Licence No: 656)</v>
          </cell>
        </row>
        <row r="141">
          <cell r="B141" t="str">
            <v>MATAURA RSA INC (Licence No: 314)</v>
          </cell>
        </row>
        <row r="142">
          <cell r="B142" t="str">
            <v>MERCURY BAY CLUB INC (Licence No: 355)</v>
          </cell>
        </row>
        <row r="143">
          <cell r="B143" t="str">
            <v>MOSGIEL MEMORIAL R S A INC (Licence No: 290)</v>
          </cell>
        </row>
        <row r="144">
          <cell r="B144" t="str">
            <v>MOTUEKA MEMORIAL R.S.A. INCORPORATED (Licence No: 388)</v>
          </cell>
        </row>
        <row r="145">
          <cell r="B145" t="str">
            <v>MOUNT ALBERT BOWLING CLUB INCORPORATED (Licence No: 967)</v>
          </cell>
        </row>
        <row r="146">
          <cell r="B146" t="str">
            <v>MOUNT MAUNGANUI RETURNED SERVICES ASSOCIATION INCORPORATED (Licence No: 486)</v>
          </cell>
        </row>
        <row r="147">
          <cell r="B147" t="str">
            <v>MOUNT WELLINGTON BOWLING CLUB INCORPORATED (Licence No: 812)</v>
          </cell>
        </row>
        <row r="148">
          <cell r="B148" t="str">
            <v>MURUPARA SERVICES &amp; CITIZENS CLUB INC (Licence No: 280)</v>
          </cell>
        </row>
        <row r="149">
          <cell r="B149" t="str">
            <v>NAENAE BOWLING CLUB INCORPORATED (Licence No: 439)</v>
          </cell>
        </row>
        <row r="150">
          <cell r="B150" t="str">
            <v>NAPIER RETURNED SERVICES ASSOCIATION INCORPORATED (Licence No: 289)</v>
          </cell>
        </row>
        <row r="151">
          <cell r="B151" t="str">
            <v>NATIONAL SERVICE CLUB INC (Licence No: 721)</v>
          </cell>
        </row>
        <row r="152">
          <cell r="B152" t="str">
            <v>NELSON SUBURBAN CLUB INC (Licence No: 326)</v>
          </cell>
        </row>
        <row r="153">
          <cell r="B153" t="str">
            <v>NEW BRIGHTON WMC (Licence No: 80)</v>
          </cell>
        </row>
        <row r="154">
          <cell r="B154" t="str">
            <v>NEW LYNN BOWLING CLUB INC (Licence No: 94)</v>
          </cell>
        </row>
        <row r="155">
          <cell r="B155" t="str">
            <v>NEW LYNN MEMORIAL RSA INCORPORATED (Licence No: 138)</v>
          </cell>
        </row>
        <row r="156">
          <cell r="B156" t="str">
            <v>NEW PLYMOUTH CLUB INC (Licence No: 633)</v>
          </cell>
        </row>
        <row r="157">
          <cell r="B157" t="str">
            <v>NEW ZEALAND 'ALL GOLDS' COSMOPOLITAN CLUB INC (Licence No: 1164)</v>
          </cell>
        </row>
        <row r="158">
          <cell r="B158" t="str">
            <v>New Zealand Community Trust (Licence No: 1113)</v>
          </cell>
        </row>
        <row r="159">
          <cell r="B159" t="str">
            <v>NGARUAWAHIA GOLF CLUB INCORPORATED (Licence No: 104)</v>
          </cell>
        </row>
        <row r="160">
          <cell r="B160" t="str">
            <v>NGARUAWAHIA RETURNED SERVICES ASSOCIATION INCORPORATED (Licence No: 618)</v>
          </cell>
        </row>
        <row r="161">
          <cell r="B161" t="str">
            <v>NGUNGURU SPORTS &amp; RECREATION SOCIETY INCORPORATED (Licence No: 882)</v>
          </cell>
        </row>
        <row r="162">
          <cell r="B162" t="str">
            <v>NORTH OTAGO RETURNED SERVICES ASSOCIATION INC (Licence No: 80002373)</v>
          </cell>
        </row>
        <row r="163">
          <cell r="B163" t="str">
            <v>NORTH SHORE COSMOPOLITAN CLUB INC (Licence No: 209)</v>
          </cell>
        </row>
        <row r="164">
          <cell r="B164" t="str">
            <v>NORTHERN WAIROA MEMORIAL RSA INC (Licence No: 798)</v>
          </cell>
        </row>
        <row r="165">
          <cell r="B165" t="str">
            <v>NORTHLAND CLUB INC (Licence No: 743)</v>
          </cell>
        </row>
        <row r="166">
          <cell r="B166" t="str">
            <v>OAMARU CLUB INCORPORATED (Licence No: 399)</v>
          </cell>
        </row>
        <row r="167">
          <cell r="B167" t="str">
            <v>OHAKUNE CLUB INC (Licence No: 401)</v>
          </cell>
        </row>
        <row r="168">
          <cell r="B168" t="str">
            <v>OHINEMURI CLUB INCORPORATED (Licence No: 606)</v>
          </cell>
        </row>
        <row r="169">
          <cell r="B169" t="str">
            <v>OHOPE CHARTERED CLUB (INC) (Licence No: 298)</v>
          </cell>
        </row>
        <row r="170">
          <cell r="B170" t="str">
            <v>ONEHUNGA &amp; DISTRICTS RETURNED SERVICES ASSOCIATION INCORPORATED (Licence No: 493)</v>
          </cell>
        </row>
        <row r="171">
          <cell r="B171" t="str">
            <v>ONEHUNGA BOWLING CLUB INCORPORATED (Licence No: 503)</v>
          </cell>
        </row>
        <row r="172">
          <cell r="B172" t="str">
            <v>ONEHUNGA WORKINGMEN'S CLUB (Licence No: 734)</v>
          </cell>
        </row>
        <row r="173">
          <cell r="B173" t="str">
            <v>OPOTIKI COUNTY RETURNED SERVICES ASSOCIATION INCORPORATED (Licence No: 2031049)</v>
          </cell>
        </row>
        <row r="174">
          <cell r="B174" t="str">
            <v>THE ORAKEI RETURNED SERVICES ASSOCIATION INCORPORATED (Licence No: 360)</v>
          </cell>
        </row>
        <row r="175">
          <cell r="B175" t="str">
            <v>OREWA SURF LIFESAVING CLUB INC (Licence No: 1170)</v>
          </cell>
        </row>
        <row r="176">
          <cell r="B176" t="str">
            <v>OTAHUHU RECREATIONAL SPORTS SOCIETY INCORPORATED (Licence No: 294)</v>
          </cell>
        </row>
        <row r="177">
          <cell r="B177" t="str">
            <v>THE OTAKI MEMORIAL RSA INCORPORATED (Licence No: 62)</v>
          </cell>
        </row>
        <row r="178">
          <cell r="B178" t="str">
            <v>THE OTEMATATA DISTRICT CLUB INC (Licence No: 92)</v>
          </cell>
        </row>
        <row r="179">
          <cell r="B179" t="str">
            <v>OTOROHANGA CLUB (INCORPORATED) (Licence No: 691)</v>
          </cell>
        </row>
        <row r="180">
          <cell r="B180" t="str">
            <v>OXFORD SPORTS TRUST INC (Licence No: 1277)</v>
          </cell>
        </row>
        <row r="181">
          <cell r="B181" t="str">
            <v>OXFORD WORKINGMENS CLUB &amp; MSA (Licence No: 266)</v>
          </cell>
        </row>
        <row r="182">
          <cell r="B182" t="str">
            <v>PAIHIA EX-SERVICEMENS ASSOCIATION INC (Licence No: 60)</v>
          </cell>
        </row>
        <row r="183">
          <cell r="B183" t="str">
            <v>PAKURANGA RUGBY LEAGUE COMMUNITY SPORTS CLUB INCORPORATED (Licence No: 1111)</v>
          </cell>
        </row>
        <row r="184">
          <cell r="B184" t="str">
            <v>PALMERSTON NORTH COSMOPOLITAN CLUB (Licence No: 631)</v>
          </cell>
        </row>
        <row r="185">
          <cell r="B185" t="str">
            <v>PAPAKURA CLUB INC (Licence No: 336)</v>
          </cell>
        </row>
        <row r="186">
          <cell r="B186" t="str">
            <v>PAPAKURA RETURNED SERVICES ASSOCIATION INC (Licence No: 103)</v>
          </cell>
        </row>
        <row r="187">
          <cell r="B187" t="str">
            <v>PAPANUI CLUB INC (Licence No: 424)</v>
          </cell>
        </row>
        <row r="188">
          <cell r="B188" t="str">
            <v>PAPANUI RETURNED SERVICES ASSOCIATION INC (Licence No: 218)</v>
          </cell>
        </row>
        <row r="189">
          <cell r="B189" t="str">
            <v>PAPATOETOE &amp; DISTRICT RETURNED SERVICES ASSOCIATION INCORPORATED (Licence No: 571)</v>
          </cell>
        </row>
        <row r="190">
          <cell r="B190" t="str">
            <v>PAPATOETOE COSMOPOLITAN CLUB (INC) (Licence No: 155)</v>
          </cell>
        </row>
        <row r="191">
          <cell r="B191" t="str">
            <v>PAPATOETOE HUNTERS CORNER BOWLING CLUB INCORPORATED (Licence No: 296)</v>
          </cell>
        </row>
        <row r="192">
          <cell r="B192" t="str">
            <v>THE PARAPARAUMU MEMORIAL RSA (INCORPORATED) (Licence No: 596)</v>
          </cell>
        </row>
        <row r="193">
          <cell r="B193" t="str">
            <v>PARK AVENUE BOWLING CLUB INC (Licence No: 131)</v>
          </cell>
        </row>
        <row r="194">
          <cell r="B194" t="str">
            <v>PAUANUI SPORTS &amp; RECREATION CLUB INCORPORATED (Licence No: 575)</v>
          </cell>
        </row>
        <row r="195">
          <cell r="B195" t="str">
            <v>PELORUS TRUST (Licence No: 1179)</v>
          </cell>
        </row>
        <row r="196">
          <cell r="B196" t="str">
            <v>PICTON RETURNED SERVICES ASSOCIATION INC (Licence No: 516)</v>
          </cell>
        </row>
        <row r="197">
          <cell r="B197" t="str">
            <v>PIOPIO COSMOPOLITAN CLUB INCORPORATED (Licence No: 702)</v>
          </cell>
        </row>
        <row r="198">
          <cell r="B198" t="str">
            <v>THE PLIMMERTON BOWLING CLUB INC (Licence No: 1168)</v>
          </cell>
        </row>
        <row r="199">
          <cell r="B199" t="str">
            <v>POCKETS 8 BALL CLUB (Licence No: 1217)</v>
          </cell>
        </row>
        <row r="200">
          <cell r="B200" t="str">
            <v>POINT CHEVALIER BOWLING CLUB INC (Licence No: 1302)</v>
          </cell>
        </row>
        <row r="201">
          <cell r="B201" t="str">
            <v>THE POINT CHEVALIER MEMORIAL RSA INCORPORATED (Licence No: 1147)</v>
          </cell>
        </row>
        <row r="202">
          <cell r="B202" t="str">
            <v>PORIRUA CLUB INC (Licence No: 345)</v>
          </cell>
        </row>
        <row r="203">
          <cell r="B203" t="str">
            <v>PORIRUA RETURNED SERVICES ASSOCIATION INC (Licence No: 717)</v>
          </cell>
        </row>
        <row r="204">
          <cell r="B204" t="str">
            <v>PRIME COMMUNITY TRUST (Licence No: 1129)</v>
          </cell>
        </row>
        <row r="205">
          <cell r="B205" t="str">
            <v>PUB CHARITY (Licence No: 425)</v>
          </cell>
        </row>
        <row r="206">
          <cell r="B206" t="str">
            <v>PUKEKOHE AND DISTRICTS RETURNED SERVICES ASSOCIATION CLUB (INCORPORATED) (Licence No: 547)</v>
          </cell>
        </row>
        <row r="207">
          <cell r="B207" t="str">
            <v>PUKEKOHE COSMOPOLITAN CLUB INC (Licence No: 215)</v>
          </cell>
        </row>
        <row r="208">
          <cell r="B208" t="str">
            <v>PUTARURU DISTRICT SERVICES MEMORIAL CLUB INCORPORATED (Licence No: 659)</v>
          </cell>
        </row>
        <row r="209">
          <cell r="B209" t="str">
            <v>QUOTA CLUB TE KUITI INC (Licence No: 827)</v>
          </cell>
        </row>
        <row r="210">
          <cell r="B210" t="str">
            <v>RAETIHI COSMOPOLITAN CLUB INC (Licence No: 302)</v>
          </cell>
        </row>
        <row r="211">
          <cell r="B211" t="str">
            <v>RAGLAN CLUB INCORPORATED (Licence No: 688)</v>
          </cell>
        </row>
        <row r="212">
          <cell r="B212" t="str">
            <v>RANGIORA RETURNED SERVICES ASSOCIATION CLUB INC (Licence No: 85)</v>
          </cell>
        </row>
        <row r="213">
          <cell r="B213" t="str">
            <v>RANGITAIKI COSMOPOLITAN CLUB INCORPORATED (Licence No: 372)</v>
          </cell>
        </row>
        <row r="214">
          <cell r="B214" t="str">
            <v>RANGITIKEI CLUB INC (Licence No: 419)</v>
          </cell>
        </row>
        <row r="215">
          <cell r="B215" t="str">
            <v>REDWOOD PARK GOLF CLUB INCORPORATED (Licence No: 207)</v>
          </cell>
        </row>
        <row r="216">
          <cell r="B216" t="str">
            <v>REDWOOD TRUST INCORPORATED (Licence No: 757)</v>
          </cell>
        </row>
        <row r="217">
          <cell r="B217" t="str">
            <v>RICHMOND WORKINGMEN'S CLUB &amp; MSA (Licence No: 113)</v>
          </cell>
        </row>
        <row r="218">
          <cell r="B218" t="str">
            <v>ROTORUA CITIZENS CLUB INC (Licence No: 186)</v>
          </cell>
        </row>
        <row r="219">
          <cell r="B219" t="str">
            <v>ROTORUA CLUB INCORPORATED (Licence No: 1020)</v>
          </cell>
        </row>
        <row r="220">
          <cell r="B220" t="str">
            <v>ROTORUA COMMERCIAL TRAVELLERS ASSOCIATION INCORPORATED (Licence No: 306)</v>
          </cell>
        </row>
        <row r="221">
          <cell r="B221" t="str">
            <v>RUAWAI BOWLING CLUB INC (Licence No: 586)</v>
          </cell>
        </row>
        <row r="222">
          <cell r="B222" t="str">
            <v>THE RUNANGA COMMUNITY SWIMMING POOL TRUST (Licence No: 1055)</v>
          </cell>
        </row>
        <row r="223">
          <cell r="B223" t="str">
            <v>RUNANGA WORKINGMENS CLUB &amp; MUTUAL SCHOOL OF ARTS (Licence No: 265)</v>
          </cell>
        </row>
        <row r="224">
          <cell r="B224" t="str">
            <v>RUSSELL R S A INC (Licence No: 481)</v>
          </cell>
        </row>
        <row r="225">
          <cell r="B225" t="str">
            <v>SEATOUN RETURNED SERVICES ASSOCIATION INC (Licence No: 122)</v>
          </cell>
        </row>
        <row r="226">
          <cell r="B226" t="str">
            <v>SILVERDALE AND DISTRICTS RETURNED SERVICES ASSOCIATION INCORPORATED (Licence No: 146)</v>
          </cell>
        </row>
        <row r="227">
          <cell r="B227" t="str">
            <v>TRUST AORAKI LIMITED (Licence No: 1328)</v>
          </cell>
        </row>
        <row r="228">
          <cell r="B228" t="str">
            <v>SOUTH CANTERBURY RETURNED SERVICES ASSOCIATION INC (Licence No: 195)</v>
          </cell>
        </row>
        <row r="229">
          <cell r="B229" t="str">
            <v>SOUTH OTAGO TOWN &amp; COUNTRY CLUB INC (Licence No: 230)</v>
          </cell>
        </row>
        <row r="230">
          <cell r="B230" t="str">
            <v>SOUTH TARANAKI CLUB INC (Licence No: 69)</v>
          </cell>
        </row>
        <row r="231">
          <cell r="B231" t="str">
            <v>SOUTH WAIRARAPA WORKINGMENS CLUB (Licence No: 764)</v>
          </cell>
        </row>
        <row r="232">
          <cell r="B232" t="str">
            <v>SOUTHERN VICTORIAN CHARITABLE TRUST INC (Licence No: 1250)</v>
          </cell>
        </row>
        <row r="233">
          <cell r="B233" t="str">
            <v>ST ALBANS/SHIRLEY CLUB INC (Licence No: 354)</v>
          </cell>
        </row>
        <row r="234">
          <cell r="B234" t="str">
            <v>ST JOHN'S CLUB INC (Licence No: 455)</v>
          </cell>
        </row>
        <row r="235">
          <cell r="B235" t="str">
            <v>STOKES VALLEY COSMOPOLITAN CLUB INCORPORATED (Licence No: 358)</v>
          </cell>
        </row>
        <row r="236">
          <cell r="B236" t="str">
            <v>THE STOKES VALLEY MEMORIAL R.S.A. INCORPORATED (Licence No: 669)</v>
          </cell>
        </row>
        <row r="237">
          <cell r="B237" t="str">
            <v>STRATFORD AND DISTRICTS RSA INCORPORATED (Licence No: 701)</v>
          </cell>
        </row>
        <row r="238">
          <cell r="B238" t="str">
            <v>STRATFORD CLUB INC (Licence No: 75)</v>
          </cell>
        </row>
        <row r="239">
          <cell r="B239" t="str">
            <v>SWANSON MEMORIAL R S A (INC) (Licence No: 793)</v>
          </cell>
        </row>
        <row r="240">
          <cell r="B240" t="str">
            <v>TAIERI BOWLING CLUB INC (Licence No: 420)</v>
          </cell>
        </row>
        <row r="241">
          <cell r="B241" t="str">
            <v>TAIRUA BOWLING CLUB INCORPORATED (Licence No: 237)</v>
          </cell>
        </row>
        <row r="242">
          <cell r="B242" t="str">
            <v>TAITA RETURNED SERVICES ASSOCIATION INCORPORATED (Licence No: 808)</v>
          </cell>
        </row>
        <row r="243">
          <cell r="B243" t="str">
            <v>TAKARO SPORTS CLUB INCORPORATED (Licence No: 1197)</v>
          </cell>
        </row>
        <row r="244">
          <cell r="B244" t="str">
            <v>TARADALE &amp; DISTRICT R S A INC (Licence No: 491)</v>
          </cell>
        </row>
        <row r="245">
          <cell r="B245" t="str">
            <v>TARADALE CLUB INC (Licence No: 502)</v>
          </cell>
        </row>
        <row r="246">
          <cell r="B246" t="str">
            <v>TARARUA CLUB INC (Licence No: 529)</v>
          </cell>
        </row>
        <row r="247">
          <cell r="B247" t="str">
            <v>TAUMARUNUI &amp; DISTRICT R S A CLUB INC (Licence No: 758)</v>
          </cell>
        </row>
        <row r="248">
          <cell r="B248" t="str">
            <v>TAUMARUNUI COSMOPOLITAN CLUB INC (Licence No: 463)</v>
          </cell>
        </row>
        <row r="249">
          <cell r="B249" t="str">
            <v>TAUPO COSMOPOLITAN CLUB INC (Licence No: 163)</v>
          </cell>
        </row>
        <row r="250">
          <cell r="B250" t="str">
            <v>TAUPO DARTS ASSOCIATION INC (Licence No: 37)</v>
          </cell>
        </row>
        <row r="251">
          <cell r="B251" t="str">
            <v>TAUPO RETURNED AND SERVICES ASSOCIATION INCORPORATED (Licence No: 242)</v>
          </cell>
        </row>
        <row r="252">
          <cell r="B252" t="str">
            <v>TAURANGA CITIZENS CLUB INC (Licence No: 514)</v>
          </cell>
        </row>
        <row r="253">
          <cell r="B253" t="str">
            <v>TAURANGA SPORT FISHING CLUB INCORPORATED (Licence No: 81)</v>
          </cell>
        </row>
        <row r="254">
          <cell r="B254" t="str">
            <v>TAURANGA RETURNED SERVICES ASSOCIATION INC (Licence No: 51)</v>
          </cell>
        </row>
        <row r="255">
          <cell r="B255" t="str">
            <v>BOWLS TAURANGA SOUTH INC (Licence No: 185)</v>
          </cell>
        </row>
        <row r="256">
          <cell r="B256" t="str">
            <v>TAWA R S A INC (Licence No: 371)</v>
          </cell>
        </row>
        <row r="257">
          <cell r="B257" t="str">
            <v>TE ANAU CLUB INC (Licence No: 607)</v>
          </cell>
        </row>
        <row r="258">
          <cell r="B258" t="str">
            <v>TE AROHA CLUB INCORPORATED (Licence No: 792)</v>
          </cell>
        </row>
        <row r="259">
          <cell r="B259" t="str">
            <v>TE AROHA HUTT VALLEY ASSOCIATION INC (Licence No: 651)</v>
          </cell>
        </row>
        <row r="260">
          <cell r="B260" t="str">
            <v>TE AROHA MEMORIAL RSA INC (Licence No: 690)</v>
          </cell>
        </row>
        <row r="261">
          <cell r="B261" t="str">
            <v>TE ATATU BOATING CLUB INC (Licence No: 330)</v>
          </cell>
        </row>
        <row r="262">
          <cell r="B262" t="str">
            <v>THE TE ATATU MEMORIAL RSA INCORPORATED (Licence No: 206)</v>
          </cell>
        </row>
        <row r="263">
          <cell r="B263" t="str">
            <v>TE AWAMUTU &amp; DISTRICT MEMORIAL RSA INCORPORATED (Licence No: 530)</v>
          </cell>
        </row>
        <row r="264">
          <cell r="B264" t="str">
            <v>TE PUKE CITIZENS CLUB INC (Licence No: 475)</v>
          </cell>
        </row>
        <row r="265">
          <cell r="B265" t="str">
            <v>TE PUKE CLUB INCORPORATED (Licence No: 648)</v>
          </cell>
        </row>
        <row r="266">
          <cell r="B266" t="str">
            <v>TE PUKE MEMORIAL RETURNED SERVICES ASSOCIATION INC (Licence No: 299)</v>
          </cell>
        </row>
        <row r="267">
          <cell r="B267" t="str">
            <v>THAMES BOWLING CLUB INCORPORATED (Licence No: 95)</v>
          </cell>
        </row>
        <row r="268">
          <cell r="B268" t="str">
            <v>THAMES COAST BOWLING CLUB INCORPORATED (Licence No: 668)</v>
          </cell>
        </row>
        <row r="269">
          <cell r="B269" t="str">
            <v>THAMES WORKINGMEN'S CLUB INCORPORATED (Licence No: 105)</v>
          </cell>
        </row>
        <row r="270">
          <cell r="B270" t="str">
            <v>THE OLDE ESTABLISHMENT INCORPORATED (Licence No: 517)</v>
          </cell>
        </row>
        <row r="271">
          <cell r="B271" t="str">
            <v>THE SOUTHERN TRUST (Licence No: 901)</v>
          </cell>
        </row>
        <row r="272">
          <cell r="B272" t="str">
            <v>TIMARU SOUTH COSMOPOLITAN CLUB INC (Licence No: 567)</v>
          </cell>
        </row>
        <row r="273">
          <cell r="B273" t="str">
            <v>TIMARU TOWN &amp; COUNTRY CLUB INC (Licence No: 395)</v>
          </cell>
        </row>
        <row r="274">
          <cell r="B274" t="str">
            <v>TITAHI BAY BOWLING CLUB INC (Licence No: 594)</v>
          </cell>
        </row>
        <row r="275">
          <cell r="B275" t="str">
            <v>TITAHI BAY R S A INC (Licence No: 433)</v>
          </cell>
        </row>
        <row r="276">
          <cell r="B276" t="str">
            <v>TITIRANGI GOLF CLUB INCORPORATED (Licence No: 1185)</v>
          </cell>
        </row>
        <row r="277">
          <cell r="B277" t="str">
            <v>TITIRANGI RETURNED SERVICES ASSOCIATION INCORPORATED (Licence No: 508)</v>
          </cell>
        </row>
        <row r="278">
          <cell r="B278" t="str">
            <v>TOKAANU-TURANGI &amp; DISTRICTS MEMORIAL RSA INCORPORATED (Licence No: 165)</v>
          </cell>
        </row>
        <row r="279">
          <cell r="B279" t="str">
            <v>TOKOROA CLUB INCORPORATED (Licence No: 834)</v>
          </cell>
        </row>
        <row r="280">
          <cell r="B280" t="str">
            <v>TOKOROA COSMOPOLITAN CLUB INCORPORATED (Licence No: 787)</v>
          </cell>
        </row>
        <row r="281">
          <cell r="B281" t="str">
            <v>TONGARIRO CHARTERED CLUB INC (Licence No: 818)</v>
          </cell>
        </row>
        <row r="282">
          <cell r="B282" t="str">
            <v>TOWN AND COUNTRY CLUB INCORPORATED (Licence No: 473)</v>
          </cell>
        </row>
        <row r="283">
          <cell r="B283" t="str">
            <v>TRILLIAN TRUST (Licence No: 1169)</v>
          </cell>
        </row>
        <row r="284">
          <cell r="B284" t="str">
            <v>TUAKAU COSMOPOLITAN CLUB (Licence No: 307)</v>
          </cell>
        </row>
        <row r="285">
          <cell r="B285" t="str">
            <v>UPPER HUTT CLUB INC (Licence No: 288)</v>
          </cell>
        </row>
        <row r="286">
          <cell r="B286" t="str">
            <v>UPPER HUTT COSMOPOLITAN CLUB (Licence No: 2003704)</v>
          </cell>
        </row>
        <row r="287">
          <cell r="B287" t="str">
            <v>WAIAU TOWN &amp; COUNTRY CLUB INCORPORATED (Licence No: 342)</v>
          </cell>
        </row>
        <row r="288">
          <cell r="B288" t="str">
            <v>Waiheke Bowling and Cosmopolitan Club (Licence No: 964)</v>
          </cell>
        </row>
        <row r="289">
          <cell r="B289" t="str">
            <v>WAIHEKE RETURNED SERVICES ASSOCIATION INCORPORATED (Licence No: 1056)</v>
          </cell>
        </row>
        <row r="290">
          <cell r="B290" t="str">
            <v>WAIHI BEACH MEMORIAL RSA INCORPORATED (Licence No: 628)</v>
          </cell>
        </row>
        <row r="291">
          <cell r="B291" t="str">
            <v>WAIHI MEMORIAL R.S.A. (INCORPORATED) (Licence No: 332)</v>
          </cell>
        </row>
        <row r="292">
          <cell r="B292" t="str">
            <v>WAIKANAE CHARTERED CLUB INC (Licence No: 411)</v>
          </cell>
        </row>
        <row r="293">
          <cell r="B293" t="str">
            <v>WAIKATO COMMERCE CLUB INCORPORATED (Licence No: 312)</v>
          </cell>
        </row>
        <row r="294">
          <cell r="B294" t="str">
            <v>Masse Incorporated (Licence No: 746)</v>
          </cell>
        </row>
        <row r="295">
          <cell r="B295" t="str">
            <v>WAIMATE TOWN &amp; COUNTRY CLUB INC (Licence No: 97)</v>
          </cell>
        </row>
        <row r="296">
          <cell r="B296" t="str">
            <v>CLUB WAIMEA INC (Licence No: 664)</v>
          </cell>
        </row>
        <row r="297">
          <cell r="B297" t="str">
            <v>WAINUIOMATA BOWLING CLUB INC (Licence No: 309)</v>
          </cell>
        </row>
        <row r="298">
          <cell r="B298" t="str">
            <v>WAIPA WORKINGMENS CLUB INCORPORATED (Licence No: 311)</v>
          </cell>
        </row>
        <row r="299">
          <cell r="B299" t="str">
            <v>WAIPUKURAU CLUB INC (Licence No: 324)</v>
          </cell>
        </row>
        <row r="300">
          <cell r="B300" t="str">
            <v>WAIRARAPA SERVICES &amp; CITIZENS CLUB INC. (Licence No: 87)</v>
          </cell>
        </row>
        <row r="301">
          <cell r="B301" t="str">
            <v>WAIROA CLUB (INCORPORATED) (Licence No: 254)</v>
          </cell>
        </row>
        <row r="302">
          <cell r="B302" t="str">
            <v>WAITAKERE RETURNED SERVICES ASSOCIATION INCORPORATED (Licence No: 913)</v>
          </cell>
        </row>
        <row r="303">
          <cell r="B303" t="str">
            <v>WAITARA DISTRICT SERVICES &amp; CITIZENS CLUB INC (Licence No: 142)</v>
          </cell>
        </row>
        <row r="304">
          <cell r="B304" t="str">
            <v>WAITARA TOWN &amp; COUNTRY CLUB INC (Licence No: 150)</v>
          </cell>
        </row>
        <row r="305">
          <cell r="B305" t="str">
            <v>WAITOMO CLUB INCORPORATED (Licence No: 276)</v>
          </cell>
        </row>
        <row r="306">
          <cell r="B306" t="str">
            <v>WAIUKU COSMOPOLITAN CLUB INC (Licence No: 471)</v>
          </cell>
        </row>
        <row r="307">
          <cell r="B307" t="str">
            <v>WANAKA DISTRICTS CLUB INC (Licence No: 966)</v>
          </cell>
        </row>
        <row r="308">
          <cell r="B308" t="str">
            <v>WANGANUI COSMOPOLITAN CLUB INC (Licence No: 120)</v>
          </cell>
        </row>
        <row r="309">
          <cell r="B309" t="str">
            <v>WANGANUI EAST CLUB INC (Licence No: 156)</v>
          </cell>
        </row>
        <row r="310">
          <cell r="B310" t="str">
            <v>WANGANUI RETURNED SERVICES ASSOCIATION INC (Licence No: 672)</v>
          </cell>
        </row>
        <row r="311">
          <cell r="B311" t="str">
            <v>WARKWORTH &amp; DISTRICTS RETURNED SERVICES ASSOCIATION INC (Licence No: 632)</v>
          </cell>
        </row>
        <row r="312">
          <cell r="B312" t="str">
            <v>WEST END (NEW PLYMOUTH) BOWLING CLUB (INC) (Licence No: 1181)</v>
          </cell>
        </row>
        <row r="313">
          <cell r="B313" t="str">
            <v>WEYMOUTH COSMOPOLITAN &amp; SPORTS CLUB INC (Licence No: 674)</v>
          </cell>
        </row>
        <row r="314">
          <cell r="B314" t="str">
            <v>WHAKATANE RETURNED SERVICES ASSOCIATION INCORPORATED (Licence No: 676)</v>
          </cell>
        </row>
        <row r="315">
          <cell r="B315" t="str">
            <v>WHAKATANE SPORTFISHING CLUB INCORPORATED (Licence No: 1049)</v>
          </cell>
        </row>
        <row r="316">
          <cell r="B316" t="str">
            <v>WHANGAMATA CLUB INCORPORATED (Licence No: 282)</v>
          </cell>
        </row>
        <row r="317">
          <cell r="B317" t="str">
            <v>WHANGAMATA RETURNED SERVICES ASSOCIATION INCORPORATED (Licence No: 620)</v>
          </cell>
        </row>
        <row r="318">
          <cell r="B318" t="str">
            <v>THE WHANGAREI RETURNED SERVICES ASSOCIATION INCORPORATED (Licence No: 364)</v>
          </cell>
        </row>
        <row r="319">
          <cell r="B319" t="str">
            <v>THE WHITEHOUSE TAVERN TRUST BOARD (Licence No: 162)</v>
          </cell>
        </row>
        <row r="320">
          <cell r="B320" t="str">
            <v>WOOLSTON CLUB INC (Licence No: 192)</v>
          </cell>
        </row>
        <row r="321">
          <cell r="B321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  <row r="96">
          <cell r="A96" t="str">
            <v>ASHBURTON DISTRICT</v>
          </cell>
        </row>
        <row r="97">
          <cell r="A97" t="str">
            <v>BULLER DISTRICT</v>
          </cell>
        </row>
        <row r="98">
          <cell r="A98" t="str">
            <v>CARTERTON DISTRICT</v>
          </cell>
        </row>
        <row r="99">
          <cell r="A99" t="str">
            <v>CENTRAL HAWKE'S BAY DISTRICT</v>
          </cell>
        </row>
        <row r="100">
          <cell r="A100" t="str">
            <v>CENTRAL OTAGO DISTRICT</v>
          </cell>
        </row>
        <row r="101">
          <cell r="A101" t="str">
            <v>CHATHAM ISLANDS DISTRICT</v>
          </cell>
        </row>
        <row r="102">
          <cell r="A102" t="str">
            <v>CHRISTCHURCH CITY INCLUDING BANKS PENINSULA WARD</v>
          </cell>
        </row>
        <row r="103">
          <cell r="A103" t="str">
            <v>CLUTHA DISTRICT</v>
          </cell>
        </row>
        <row r="104">
          <cell r="A104" t="str">
            <v>DUNEDIN CITY</v>
          </cell>
        </row>
        <row r="105">
          <cell r="A105" t="str">
            <v>FAR NORTH DISTRICT</v>
          </cell>
        </row>
        <row r="106">
          <cell r="A106" t="str">
            <v>GISBORNE DISTRICT</v>
          </cell>
        </row>
        <row r="107">
          <cell r="A107" t="str">
            <v>GORE DISTRICT</v>
          </cell>
        </row>
        <row r="108">
          <cell r="A108" t="str">
            <v>GREY DISTRICT</v>
          </cell>
        </row>
        <row r="109">
          <cell r="A109" t="str">
            <v>HAMILTON CITY</v>
          </cell>
        </row>
        <row r="110">
          <cell r="A110" t="str">
            <v>HASTINGS DISTRICT</v>
          </cell>
        </row>
        <row r="111">
          <cell r="A111" t="str">
            <v>HAURAKI DISTRICT</v>
          </cell>
        </row>
        <row r="112">
          <cell r="A112" t="str">
            <v>HOROWHENUA DISTRICT</v>
          </cell>
        </row>
        <row r="113">
          <cell r="A113" t="str">
            <v>HURUNUI DISTRICT</v>
          </cell>
        </row>
        <row r="114">
          <cell r="A114" t="str">
            <v>INVERCARGILL CITY</v>
          </cell>
        </row>
        <row r="115">
          <cell r="A115" t="str">
            <v>KAIKOURA DISTRICT</v>
          </cell>
        </row>
        <row r="116">
          <cell r="A116" t="str">
            <v>KAIPARA DISTRICT</v>
          </cell>
        </row>
        <row r="117">
          <cell r="A117" t="str">
            <v>KAPITI COAST DISTRICT</v>
          </cell>
        </row>
        <row r="118">
          <cell r="A118" t="str">
            <v>KAWERAU DISTRICT</v>
          </cell>
        </row>
        <row r="119">
          <cell r="A119" t="str">
            <v>LOWER HUTT CITY</v>
          </cell>
        </row>
        <row r="120">
          <cell r="A120" t="str">
            <v>MACKENZIE DISTRICT</v>
          </cell>
        </row>
        <row r="121">
          <cell r="A121" t="str">
            <v>MANAWATU DISTRICT</v>
          </cell>
        </row>
        <row r="122">
          <cell r="A122" t="str">
            <v>MARLBOROUGH DISTRICT</v>
          </cell>
        </row>
        <row r="123">
          <cell r="A123" t="str">
            <v>MASTERTON DISTRICT</v>
          </cell>
        </row>
        <row r="124">
          <cell r="A124" t="str">
            <v>MATAMATA-PIAKO DISTRICT</v>
          </cell>
        </row>
        <row r="125">
          <cell r="A125" t="str">
            <v>NAPIER CITY</v>
          </cell>
        </row>
        <row r="126">
          <cell r="A126" t="str">
            <v>NELSON CITY</v>
          </cell>
        </row>
        <row r="127">
          <cell r="A127" t="str">
            <v>NEW PLYMOUTH DISTRICT</v>
          </cell>
        </row>
        <row r="128">
          <cell r="A128" t="str">
            <v>OPOTIKI DISTRICT</v>
          </cell>
        </row>
        <row r="129">
          <cell r="A129" t="str">
            <v>OTOROHANGA DISTRICT</v>
          </cell>
        </row>
        <row r="130">
          <cell r="A130" t="str">
            <v>PALMERSTON NORTH CITY</v>
          </cell>
        </row>
        <row r="131">
          <cell r="A131" t="str">
            <v>PORIRUA CITY</v>
          </cell>
        </row>
        <row r="132">
          <cell r="A132" t="str">
            <v>QUEENSTOWN-LAKES DISTRICT</v>
          </cell>
        </row>
        <row r="133">
          <cell r="A133" t="str">
            <v>RANGITIKEI DISTRICT</v>
          </cell>
        </row>
        <row r="134">
          <cell r="A134" t="str">
            <v>ROTORUA DISTRICT</v>
          </cell>
        </row>
        <row r="135">
          <cell r="A135" t="str">
            <v>RUAPEHU DISTRICT</v>
          </cell>
        </row>
        <row r="136">
          <cell r="A136" t="str">
            <v>SELWYN DISTRICT</v>
          </cell>
        </row>
        <row r="137">
          <cell r="A137" t="str">
            <v>SOUTH TARANAKI DISTRICT</v>
          </cell>
        </row>
        <row r="138">
          <cell r="A138" t="str">
            <v>SOUTH WAIKATO DISTRICT</v>
          </cell>
        </row>
        <row r="139">
          <cell r="A139" t="str">
            <v>SOUTH WAIRARAPA DISTRICT</v>
          </cell>
        </row>
        <row r="140">
          <cell r="A140" t="str">
            <v>SOUTHLAND DISTRICT</v>
          </cell>
        </row>
        <row r="141">
          <cell r="A141" t="str">
            <v>STRATFORD DISTRICT</v>
          </cell>
        </row>
        <row r="142">
          <cell r="A142" t="str">
            <v>TARARUA DISTRICT</v>
          </cell>
        </row>
        <row r="143">
          <cell r="A143" t="str">
            <v>TASMAN DISTRICT</v>
          </cell>
        </row>
        <row r="144">
          <cell r="A144" t="str">
            <v>TAUPO DISTRICT</v>
          </cell>
        </row>
        <row r="145">
          <cell r="A145" t="str">
            <v>TAURANGA DISTRICT</v>
          </cell>
        </row>
        <row r="146">
          <cell r="A146" t="str">
            <v>THAMES-COROMANDEL DISTRICT</v>
          </cell>
        </row>
        <row r="147">
          <cell r="A147" t="str">
            <v>TIMARU DISTRICT</v>
          </cell>
        </row>
        <row r="148">
          <cell r="A148" t="str">
            <v>UPPER HUTT CITY</v>
          </cell>
        </row>
        <row r="149">
          <cell r="A149" t="str">
            <v>WAIKATO DISTRICT</v>
          </cell>
        </row>
        <row r="150">
          <cell r="A150" t="str">
            <v>WAIMAKARIRI DISTRICT</v>
          </cell>
        </row>
        <row r="151">
          <cell r="A151" t="str">
            <v>WAIMATE DISTRICT</v>
          </cell>
        </row>
        <row r="152">
          <cell r="A152" t="str">
            <v>WAIPA DISTRICT</v>
          </cell>
        </row>
        <row r="153">
          <cell r="A153" t="str">
            <v>WAIROA DISTRICT</v>
          </cell>
        </row>
        <row r="154">
          <cell r="A154" t="str">
            <v>WAITAKI DISTRICT</v>
          </cell>
        </row>
        <row r="155">
          <cell r="A155" t="str">
            <v>WAITOMO DISTRICT</v>
          </cell>
        </row>
        <row r="156">
          <cell r="A156" t="str">
            <v>WANGANUI DISTRICT</v>
          </cell>
        </row>
        <row r="157">
          <cell r="A157" t="str">
            <v>WELLINGTON CITY</v>
          </cell>
        </row>
        <row r="158">
          <cell r="A158" t="str">
            <v>WESTERN BAY OF PLENTY DISTRICT</v>
          </cell>
        </row>
        <row r="159">
          <cell r="A159" t="str">
            <v>WESTLAND DISTRICT</v>
          </cell>
        </row>
        <row r="160">
          <cell r="A160" t="str">
            <v>WHAKATANE DISTRICT</v>
          </cell>
        </row>
        <row r="161">
          <cell r="A16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4"/>
  <sheetViews>
    <sheetView tabSelected="1" topLeftCell="AX1" zoomScaleNormal="100" zoomScaleSheetLayoutView="85" workbookViewId="0">
      <selection activeCell="BE1" sqref="BE1"/>
    </sheetView>
  </sheetViews>
  <sheetFormatPr baseColWidth="10" defaultColWidth="8.83203125" defaultRowHeight="13" x14ac:dyDescent="0.15"/>
  <cols>
    <col min="1" max="1" width="35.33203125" style="2" bestFit="1" customWidth="1"/>
    <col min="2" max="2" width="20.5" style="3" customWidth="1"/>
    <col min="3" max="3" width="20.5" style="4" customWidth="1"/>
    <col min="4" max="4" width="20.5" style="3" customWidth="1"/>
    <col min="5" max="5" width="20.5" style="4" customWidth="1"/>
    <col min="6" max="6" width="20.5" style="3" customWidth="1"/>
    <col min="7" max="7" width="20.5" style="4" customWidth="1"/>
    <col min="8" max="8" width="20.5" style="3" customWidth="1"/>
    <col min="9" max="9" width="20.5" style="4" customWidth="1"/>
    <col min="10" max="10" width="20.5" style="3" customWidth="1"/>
    <col min="11" max="11" width="20.5" style="4" customWidth="1"/>
    <col min="12" max="12" width="20.5" style="3" customWidth="1"/>
    <col min="13" max="13" width="20.5" style="4" customWidth="1"/>
    <col min="14" max="14" width="20.5" style="3" customWidth="1"/>
    <col min="15" max="15" width="20.5" style="4" customWidth="1"/>
    <col min="16" max="16" width="20.5" style="3" customWidth="1"/>
    <col min="17" max="17" width="20.5" style="4" customWidth="1"/>
    <col min="18" max="18" width="20.5" style="3" customWidth="1"/>
    <col min="19" max="19" width="20.5" style="4" customWidth="1"/>
    <col min="20" max="20" width="20.5" style="3" customWidth="1"/>
    <col min="21" max="21" width="20.5" style="4" customWidth="1"/>
    <col min="22" max="22" width="20.5" style="3" customWidth="1"/>
    <col min="23" max="23" width="20.5" style="4" customWidth="1"/>
    <col min="24" max="24" width="20.5" style="3" customWidth="1"/>
    <col min="25" max="25" width="20.5" style="4" customWidth="1"/>
    <col min="26" max="26" width="20.5" style="3" customWidth="1"/>
    <col min="27" max="27" width="20.5" style="4" customWidth="1"/>
    <col min="28" max="28" width="20.5" style="3" customWidth="1"/>
    <col min="29" max="29" width="20.5" style="4" customWidth="1"/>
    <col min="30" max="30" width="20.5" style="3" customWidth="1"/>
    <col min="31" max="31" width="20.5" style="4" customWidth="1"/>
    <col min="32" max="32" width="20.5" style="3" customWidth="1"/>
    <col min="33" max="33" width="20.5" style="4" customWidth="1"/>
    <col min="34" max="34" width="20.5" style="3" customWidth="1"/>
    <col min="35" max="35" width="20.5" style="4" customWidth="1"/>
    <col min="36" max="36" width="20.5" style="3" customWidth="1"/>
    <col min="37" max="37" width="20.5" style="4" customWidth="1"/>
    <col min="38" max="38" width="20.5" style="3" customWidth="1"/>
    <col min="39" max="39" width="20.5" style="4" customWidth="1"/>
    <col min="40" max="40" width="20.5" style="3" customWidth="1"/>
    <col min="41" max="41" width="20.5" style="4" customWidth="1"/>
    <col min="42" max="42" width="20.5" style="22" customWidth="1"/>
    <col min="43" max="43" width="20.5" style="23" customWidth="1"/>
    <col min="44" max="44" width="20.5" customWidth="1"/>
    <col min="45" max="45" width="20.5" style="23" customWidth="1"/>
    <col min="46" max="46" width="20.5" customWidth="1"/>
    <col min="47" max="47" width="20.5" style="23" customWidth="1"/>
    <col min="48" max="48" width="20.5" style="22" customWidth="1"/>
    <col min="49" max="49" width="20.5" style="23" customWidth="1"/>
    <col min="50" max="50" width="20.5" style="22" customWidth="1"/>
    <col min="51" max="51" width="20.5" style="23" customWidth="1"/>
    <col min="52" max="52" width="20.5" style="22" customWidth="1"/>
    <col min="53" max="57" width="20.5" style="23" customWidth="1"/>
    <col min="58" max="58" width="16.1640625" bestFit="1" customWidth="1"/>
    <col min="59" max="59" width="18.83203125" customWidth="1"/>
    <col min="60" max="60" width="15.6640625" bestFit="1" customWidth="1"/>
  </cols>
  <sheetData>
    <row r="1" spans="1:61" ht="15.5" customHeight="1" x14ac:dyDescent="0.15">
      <c r="A1" s="19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/>
      <c r="AQ1" s="21"/>
      <c r="AS1" s="21"/>
      <c r="AU1" s="21"/>
      <c r="AV1"/>
      <c r="AW1" s="21"/>
      <c r="AX1"/>
      <c r="AY1" s="21"/>
      <c r="AZ1"/>
      <c r="BA1" s="21"/>
      <c r="BB1" s="21"/>
      <c r="BC1" s="21"/>
      <c r="BD1" s="21"/>
      <c r="BE1" s="21"/>
    </row>
    <row r="2" spans="1:61" ht="9" customHeight="1" x14ac:dyDescent="0.15"/>
    <row r="3" spans="1:61" s="14" customFormat="1" ht="14.25" customHeight="1" x14ac:dyDescent="0.15">
      <c r="B3" s="15" t="s">
        <v>77</v>
      </c>
      <c r="C3" s="16"/>
      <c r="D3" s="15" t="s">
        <v>78</v>
      </c>
      <c r="E3" s="16"/>
      <c r="F3" s="15" t="s">
        <v>79</v>
      </c>
      <c r="G3" s="16"/>
      <c r="H3" s="15" t="s">
        <v>80</v>
      </c>
      <c r="I3" s="16"/>
      <c r="J3" s="15" t="s">
        <v>81</v>
      </c>
      <c r="K3" s="16"/>
      <c r="L3" s="15" t="s">
        <v>82</v>
      </c>
      <c r="M3" s="16"/>
      <c r="N3" s="15" t="s">
        <v>83</v>
      </c>
      <c r="O3" s="16"/>
      <c r="P3" s="15" t="s">
        <v>84</v>
      </c>
      <c r="Q3" s="16"/>
      <c r="R3" s="15" t="s">
        <v>85</v>
      </c>
      <c r="S3" s="16"/>
      <c r="T3" s="15" t="s">
        <v>86</v>
      </c>
      <c r="U3" s="16"/>
      <c r="V3" s="15" t="s">
        <v>87</v>
      </c>
      <c r="W3" s="16"/>
      <c r="X3" s="15" t="s">
        <v>88</v>
      </c>
      <c r="Y3" s="16"/>
      <c r="Z3" s="15" t="s">
        <v>91</v>
      </c>
      <c r="AA3" s="16"/>
      <c r="AB3" s="15" t="s">
        <v>92</v>
      </c>
      <c r="AC3" s="16"/>
      <c r="AD3" s="15" t="s">
        <v>93</v>
      </c>
      <c r="AE3" s="4"/>
      <c r="AF3" s="15" t="s">
        <v>89</v>
      </c>
      <c r="AG3" s="4"/>
      <c r="AH3" s="15" t="s">
        <v>90</v>
      </c>
      <c r="AI3" s="4"/>
      <c r="AJ3" s="15" t="s">
        <v>96</v>
      </c>
      <c r="AK3" s="4"/>
      <c r="AL3" s="15" t="s">
        <v>97</v>
      </c>
      <c r="AM3" s="4"/>
      <c r="AN3" s="15" t="s">
        <v>98</v>
      </c>
      <c r="AO3" s="4"/>
      <c r="AP3" s="15" t="s">
        <v>99</v>
      </c>
      <c r="AQ3" s="23"/>
      <c r="AR3" s="15" t="s">
        <v>100</v>
      </c>
      <c r="AS3" s="23"/>
      <c r="AT3" s="15" t="s">
        <v>101</v>
      </c>
      <c r="AU3" s="23"/>
      <c r="AV3" s="15" t="s">
        <v>102</v>
      </c>
      <c r="AW3" s="23"/>
      <c r="AX3" s="15" t="s">
        <v>103</v>
      </c>
      <c r="AY3" s="23"/>
      <c r="AZ3" s="15" t="s">
        <v>105</v>
      </c>
      <c r="BA3" s="23"/>
      <c r="BB3" s="15" t="s">
        <v>108</v>
      </c>
      <c r="BC3" s="23"/>
      <c r="BD3" s="15" t="s">
        <v>109</v>
      </c>
      <c r="BE3" s="23"/>
      <c r="BF3" s="15" t="s">
        <v>106</v>
      </c>
      <c r="BH3" s="15" t="s">
        <v>107</v>
      </c>
    </row>
    <row r="4" spans="1:61" ht="28" x14ac:dyDescent="0.15">
      <c r="A4" s="5" t="s">
        <v>0</v>
      </c>
      <c r="B4" s="6" t="s">
        <v>8</v>
      </c>
      <c r="C4" s="7" t="s">
        <v>1</v>
      </c>
      <c r="D4" s="6" t="s">
        <v>8</v>
      </c>
      <c r="E4" s="7" t="s">
        <v>1</v>
      </c>
      <c r="F4" s="6" t="s">
        <v>8</v>
      </c>
      <c r="G4" s="7" t="s">
        <v>1</v>
      </c>
      <c r="H4" s="6" t="s">
        <v>8</v>
      </c>
      <c r="I4" s="7" t="s">
        <v>1</v>
      </c>
      <c r="J4" s="6" t="s">
        <v>8</v>
      </c>
      <c r="K4" s="7" t="s">
        <v>1</v>
      </c>
      <c r="L4" s="6" t="s">
        <v>8</v>
      </c>
      <c r="M4" s="7" t="s">
        <v>1</v>
      </c>
      <c r="N4" s="6" t="s">
        <v>8</v>
      </c>
      <c r="O4" s="7" t="s">
        <v>1</v>
      </c>
      <c r="P4" s="6" t="s">
        <v>8</v>
      </c>
      <c r="Q4" s="7" t="s">
        <v>1</v>
      </c>
      <c r="R4" s="6" t="s">
        <v>8</v>
      </c>
      <c r="S4" s="7" t="s">
        <v>1</v>
      </c>
      <c r="T4" s="6" t="s">
        <v>8</v>
      </c>
      <c r="U4" s="7" t="s">
        <v>1</v>
      </c>
      <c r="V4" s="6" t="s">
        <v>8</v>
      </c>
      <c r="W4" s="7" t="s">
        <v>1</v>
      </c>
      <c r="X4" s="6" t="s">
        <v>8</v>
      </c>
      <c r="Y4" s="7" t="s">
        <v>1</v>
      </c>
      <c r="Z4" s="6" t="s">
        <v>8</v>
      </c>
      <c r="AA4" s="7" t="s">
        <v>1</v>
      </c>
      <c r="AB4" s="6" t="s">
        <v>8</v>
      </c>
      <c r="AC4" s="7" t="s">
        <v>1</v>
      </c>
      <c r="AD4" s="6" t="s">
        <v>8</v>
      </c>
      <c r="AE4" s="7" t="s">
        <v>1</v>
      </c>
      <c r="AF4" s="6" t="s">
        <v>8</v>
      </c>
      <c r="AG4" s="7" t="s">
        <v>1</v>
      </c>
      <c r="AH4" s="6" t="s">
        <v>8</v>
      </c>
      <c r="AI4" s="7" t="s">
        <v>1</v>
      </c>
      <c r="AJ4" s="6" t="s">
        <v>8</v>
      </c>
      <c r="AK4" s="7" t="s">
        <v>1</v>
      </c>
      <c r="AL4" s="6" t="s">
        <v>8</v>
      </c>
      <c r="AM4" s="7" t="s">
        <v>1</v>
      </c>
      <c r="AN4" s="6" t="s">
        <v>8</v>
      </c>
      <c r="AO4" s="7" t="s">
        <v>1</v>
      </c>
      <c r="AP4" s="6" t="s">
        <v>8</v>
      </c>
      <c r="AQ4" s="24" t="s">
        <v>1</v>
      </c>
      <c r="AR4" s="6" t="s">
        <v>8</v>
      </c>
      <c r="AS4" s="24" t="s">
        <v>1</v>
      </c>
      <c r="AT4" s="6" t="s">
        <v>8</v>
      </c>
      <c r="AU4" s="24" t="s">
        <v>1</v>
      </c>
      <c r="AV4" s="6" t="s">
        <v>8</v>
      </c>
      <c r="AW4" s="24" t="s">
        <v>1</v>
      </c>
      <c r="AX4" s="34" t="s">
        <v>104</v>
      </c>
      <c r="AY4" s="24" t="s">
        <v>1</v>
      </c>
      <c r="AZ4" s="34" t="s">
        <v>104</v>
      </c>
      <c r="BA4" s="24" t="s">
        <v>1</v>
      </c>
      <c r="BB4" s="34" t="s">
        <v>104</v>
      </c>
      <c r="BC4" s="24" t="s">
        <v>1</v>
      </c>
      <c r="BD4" s="34" t="s">
        <v>104</v>
      </c>
      <c r="BE4" s="24" t="s">
        <v>1</v>
      </c>
      <c r="BF4" s="34" t="s">
        <v>104</v>
      </c>
      <c r="BG4" s="37" t="s">
        <v>1</v>
      </c>
      <c r="BH4" s="34" t="s">
        <v>104</v>
      </c>
      <c r="BI4" s="37" t="s">
        <v>1</v>
      </c>
    </row>
    <row r="5" spans="1:61" ht="14" customHeight="1" x14ac:dyDescent="0.15">
      <c r="A5" s="13" t="s">
        <v>11</v>
      </c>
      <c r="B5" s="8">
        <v>1361457.79</v>
      </c>
      <c r="C5" s="36">
        <v>0.70634723804455779</v>
      </c>
      <c r="D5" s="8">
        <v>1490209.1199999999</v>
      </c>
      <c r="E5" s="36">
        <v>0.72319273391635375</v>
      </c>
      <c r="F5" s="8">
        <v>1482771.1700000002</v>
      </c>
      <c r="G5" s="36">
        <v>0.71961846178311673</v>
      </c>
      <c r="H5" s="8">
        <v>1433878.6800000002</v>
      </c>
      <c r="I5" s="36">
        <v>0.69358600713989094</v>
      </c>
      <c r="J5" s="8">
        <v>1424407.8900000015</v>
      </c>
      <c r="K5" s="36">
        <v>0.73894968110908255</v>
      </c>
      <c r="L5" s="8">
        <v>1518985.27</v>
      </c>
      <c r="M5" s="36">
        <v>0.75674350190419815</v>
      </c>
      <c r="N5" s="8">
        <v>1454328.26</v>
      </c>
      <c r="O5" s="36">
        <v>0.69981619719634147</v>
      </c>
      <c r="P5" s="8">
        <v>1523042.0899999999</v>
      </c>
      <c r="Q5" s="36">
        <v>0.72487597757729794</v>
      </c>
      <c r="R5" s="8">
        <v>1483824.32</v>
      </c>
      <c r="S5" s="36">
        <v>0.76796633704806949</v>
      </c>
      <c r="T5" s="8">
        <v>1562143.04</v>
      </c>
      <c r="U5" s="36">
        <v>0.75476096650532454</v>
      </c>
      <c r="V5" s="8">
        <v>1557208.9</v>
      </c>
      <c r="W5" s="36">
        <v>0.72940300150148107</v>
      </c>
      <c r="X5" s="8">
        <v>1502429.7</v>
      </c>
      <c r="Y5" s="36">
        <v>0.700926506836694</v>
      </c>
      <c r="Z5" s="8">
        <v>1452774.49</v>
      </c>
      <c r="AA5" s="36">
        <v>0.72823059555353353</v>
      </c>
      <c r="AB5" s="8">
        <v>1525648.06</v>
      </c>
      <c r="AC5" s="36">
        <v>0.70583354969955447</v>
      </c>
      <c r="AD5" s="8">
        <v>1482218.07</v>
      </c>
      <c r="AE5" s="36">
        <v>0.6768833329187236</v>
      </c>
      <c r="AF5" s="8">
        <v>1529017.9400000018</v>
      </c>
      <c r="AG5" s="36">
        <v>0.68376367401109306</v>
      </c>
      <c r="AH5" s="8">
        <v>1411309.9800000009</v>
      </c>
      <c r="AI5" s="36">
        <v>0.68069455884835384</v>
      </c>
      <c r="AJ5" s="8">
        <v>1522714.16</v>
      </c>
      <c r="AK5" s="36">
        <v>0.69220029179646292</v>
      </c>
      <c r="AL5" s="8">
        <v>1470799.919999999</v>
      </c>
      <c r="AM5" s="36">
        <v>0.64709282974031623</v>
      </c>
      <c r="AN5" s="8">
        <v>1519174.99</v>
      </c>
      <c r="AO5" s="36">
        <v>0.6640452368672124</v>
      </c>
      <c r="AP5" s="25">
        <v>1421641.2399999979</v>
      </c>
      <c r="AQ5" s="36">
        <v>0.67046309186763053</v>
      </c>
      <c r="AR5" s="31">
        <v>1577346.7800000005</v>
      </c>
      <c r="AS5" s="36">
        <v>0.69539342773572033</v>
      </c>
      <c r="AT5" s="31">
        <v>1647477.3499999999</v>
      </c>
      <c r="AU5" s="36">
        <v>0.70094086703873326</v>
      </c>
      <c r="AV5" s="31">
        <v>1544804.7399999998</v>
      </c>
      <c r="AW5" s="36">
        <v>0.65243983878150036</v>
      </c>
      <c r="AX5" s="31">
        <v>1428353.9</v>
      </c>
      <c r="AY5" s="36">
        <v>0.65542097316417935</v>
      </c>
      <c r="AZ5" s="31">
        <v>1514826.68</v>
      </c>
      <c r="BA5" s="36">
        <v>0.64698964036156015</v>
      </c>
      <c r="BB5" s="31">
        <v>1554454.3000000003</v>
      </c>
      <c r="BC5" s="38">
        <v>6.3520882494385198E-3</v>
      </c>
      <c r="BD5" s="49">
        <v>1643702.08</v>
      </c>
      <c r="BE5" s="50">
        <v>6.783855045663127E-3</v>
      </c>
      <c r="BF5" s="31">
        <v>1422056.8799999992</v>
      </c>
      <c r="BG5" s="38">
        <v>7.0117431770802055E-3</v>
      </c>
      <c r="BH5" s="31">
        <v>746163.59000000008</v>
      </c>
      <c r="BI5" s="38">
        <v>6.6273135032011024E-3</v>
      </c>
    </row>
    <row r="6" spans="1:61" ht="14" customHeight="1" x14ac:dyDescent="0.15">
      <c r="A6" s="13" t="s">
        <v>12</v>
      </c>
      <c r="B6" s="11">
        <v>55652641.290000007</v>
      </c>
      <c r="C6" s="36">
        <v>28.873527885925881</v>
      </c>
      <c r="D6" s="11">
        <v>60119057.229999997</v>
      </c>
      <c r="E6" s="36">
        <v>29.175546421724647</v>
      </c>
      <c r="F6" s="11">
        <v>61679938.170000002</v>
      </c>
      <c r="G6" s="36">
        <v>29.934505827202685</v>
      </c>
      <c r="H6" s="11">
        <v>61101628.699999996</v>
      </c>
      <c r="I6" s="36">
        <v>29.555662742525161</v>
      </c>
      <c r="J6" s="11">
        <v>55501389.760000035</v>
      </c>
      <c r="K6" s="36">
        <v>28.792830025859296</v>
      </c>
      <c r="L6" s="8">
        <v>59591668.399999999</v>
      </c>
      <c r="M6" s="36">
        <v>8.9233026448796124</v>
      </c>
      <c r="N6" s="8">
        <v>62762043.410000011</v>
      </c>
      <c r="O6" s="36">
        <v>30.200812124394744</v>
      </c>
      <c r="P6" s="8">
        <v>63522389.009999998</v>
      </c>
      <c r="Q6" s="36">
        <v>30.232817683764178</v>
      </c>
      <c r="R6" s="8">
        <v>57602458.409999996</v>
      </c>
      <c r="S6" s="36">
        <v>29.812659351810233</v>
      </c>
      <c r="T6" s="8">
        <v>62682977.429999992</v>
      </c>
      <c r="U6" s="36">
        <v>30.285744273775489</v>
      </c>
      <c r="V6" s="8">
        <v>66051215.049999997</v>
      </c>
      <c r="W6" s="36">
        <v>30.938658589923161</v>
      </c>
      <c r="X6" s="8">
        <v>66357326.179999992</v>
      </c>
      <c r="Y6" s="36">
        <v>30.957594117295802</v>
      </c>
      <c r="Z6" s="8">
        <v>60303315.370000005</v>
      </c>
      <c r="AA6" s="36">
        <v>30.22817344882457</v>
      </c>
      <c r="AB6" s="8">
        <v>66650894.660000011</v>
      </c>
      <c r="AC6" s="36">
        <v>30.835707658894073</v>
      </c>
      <c r="AD6" s="8">
        <v>69324344.719999999</v>
      </c>
      <c r="AE6" s="36">
        <v>31.658292700803543</v>
      </c>
      <c r="AF6" s="8">
        <v>70375887.779999986</v>
      </c>
      <c r="AG6" s="36">
        <v>31.471491819281809</v>
      </c>
      <c r="AH6" s="8">
        <v>63416598.090000033</v>
      </c>
      <c r="AI6" s="36">
        <v>30.586712963324974</v>
      </c>
      <c r="AJ6" s="8">
        <v>68652658.340000004</v>
      </c>
      <c r="AK6" s="36">
        <v>31.20834584972329</v>
      </c>
      <c r="AL6" s="8">
        <v>71803383.73999998</v>
      </c>
      <c r="AM6" s="36">
        <v>31.590601914940571</v>
      </c>
      <c r="AN6" s="8">
        <v>71096579.949999988</v>
      </c>
      <c r="AO6" s="36">
        <v>31.07696320971322</v>
      </c>
      <c r="AP6" s="25">
        <v>63906277.05999998</v>
      </c>
      <c r="AQ6" s="36">
        <v>30.138968188202732</v>
      </c>
      <c r="AR6" s="31">
        <v>69658195.240000099</v>
      </c>
      <c r="AS6" s="36">
        <v>30.709703010157153</v>
      </c>
      <c r="AT6" s="31">
        <v>73412771.159999922</v>
      </c>
      <c r="AU6" s="36">
        <v>31.234427270642879</v>
      </c>
      <c r="AV6" s="31">
        <v>72971702.079999998</v>
      </c>
      <c r="AW6" s="36">
        <v>30.819199545365773</v>
      </c>
      <c r="AX6" s="31">
        <v>64999050.690000013</v>
      </c>
      <c r="AY6" s="36">
        <v>29.825760309113608</v>
      </c>
      <c r="AZ6" s="31">
        <v>70376883.689999998</v>
      </c>
      <c r="BA6" s="36">
        <v>30.058299916106868</v>
      </c>
      <c r="BB6" s="31">
        <v>74174460.439999998</v>
      </c>
      <c r="BC6" s="38">
        <v>0.30310490219581643</v>
      </c>
      <c r="BD6" s="49">
        <v>73583992.830000013</v>
      </c>
      <c r="BE6" s="50">
        <v>0.30369441464710861</v>
      </c>
      <c r="BF6" s="31">
        <v>59682077.680000044</v>
      </c>
      <c r="BG6" s="38">
        <v>0.29427472758101725</v>
      </c>
      <c r="BH6" s="31">
        <v>34676058.210000016</v>
      </c>
      <c r="BI6" s="38">
        <v>0.30798756719410619</v>
      </c>
    </row>
    <row r="7" spans="1:61" ht="14" customHeight="1" x14ac:dyDescent="0.15">
      <c r="A7" s="13" t="s">
        <v>13</v>
      </c>
      <c r="B7" s="8">
        <v>657968.28</v>
      </c>
      <c r="C7" s="36">
        <v>0.34136502851030609</v>
      </c>
      <c r="D7" s="8">
        <v>686303.36</v>
      </c>
      <c r="E7" s="36">
        <v>0.33306037156340823</v>
      </c>
      <c r="F7" s="8">
        <v>690866.01</v>
      </c>
      <c r="G7" s="36">
        <v>0.33529107219857757</v>
      </c>
      <c r="H7" s="8">
        <v>684008.1100000001</v>
      </c>
      <c r="I7" s="36">
        <v>0.33086373378966993</v>
      </c>
      <c r="J7" s="8">
        <v>671772.07999999891</v>
      </c>
      <c r="K7" s="36">
        <v>0.34849972945178209</v>
      </c>
      <c r="L7" s="8">
        <v>647431.57000000007</v>
      </c>
      <c r="M7" s="36">
        <v>0.32254403199389353</v>
      </c>
      <c r="N7" s="8">
        <v>642376.38</v>
      </c>
      <c r="O7" s="36">
        <v>0.30910861583639443</v>
      </c>
      <c r="P7" s="8">
        <v>710669.93</v>
      </c>
      <c r="Q7" s="36">
        <v>0.33823593164358312</v>
      </c>
      <c r="R7" s="8">
        <v>576473.24</v>
      </c>
      <c r="S7" s="36">
        <v>0.29835879932809883</v>
      </c>
      <c r="T7" s="8">
        <v>561460.51</v>
      </c>
      <c r="U7" s="36">
        <v>0.27127379908959709</v>
      </c>
      <c r="V7" s="8">
        <v>542231.61</v>
      </c>
      <c r="W7" s="36">
        <v>0.25398349819538052</v>
      </c>
      <c r="X7" s="8">
        <v>585469.49</v>
      </c>
      <c r="Y7" s="36">
        <v>0.27313829358216279</v>
      </c>
      <c r="Z7" s="8">
        <v>515330.06</v>
      </c>
      <c r="AA7" s="36">
        <v>0.25831890571016158</v>
      </c>
      <c r="AB7" s="8">
        <v>491933.31</v>
      </c>
      <c r="AC7" s="36">
        <v>0.22759051941032282</v>
      </c>
      <c r="AD7" s="8">
        <v>525723.99</v>
      </c>
      <c r="AE7" s="36">
        <v>0.24008195133293017</v>
      </c>
      <c r="AF7" s="8">
        <v>516741.12000000098</v>
      </c>
      <c r="AG7" s="36">
        <v>0.23108218515984674</v>
      </c>
      <c r="AH7" s="8">
        <v>515273.01999999996</v>
      </c>
      <c r="AI7" s="36">
        <v>0.24852339032942913</v>
      </c>
      <c r="AJ7" s="8">
        <v>500513.03</v>
      </c>
      <c r="AK7" s="36">
        <v>0.22752482016318276</v>
      </c>
      <c r="AL7" s="8">
        <v>543200.80000000005</v>
      </c>
      <c r="AM7" s="36">
        <v>0.23898651203979113</v>
      </c>
      <c r="AN7" s="8">
        <v>608003.18999999994</v>
      </c>
      <c r="AO7" s="36">
        <v>0.2657637368816681</v>
      </c>
      <c r="AP7" s="25">
        <v>556588.85000000009</v>
      </c>
      <c r="AQ7" s="36">
        <v>0.26249398988316452</v>
      </c>
      <c r="AR7" s="31">
        <v>516345.04</v>
      </c>
      <c r="AS7" s="36">
        <v>0.22763729055188328</v>
      </c>
      <c r="AT7" s="31">
        <v>515588.86000000016</v>
      </c>
      <c r="AU7" s="36">
        <v>0.21936404926229316</v>
      </c>
      <c r="AV7" s="31">
        <v>584178.11</v>
      </c>
      <c r="AW7" s="36">
        <v>0.24672443192275659</v>
      </c>
      <c r="AX7" s="31">
        <v>547940.26</v>
      </c>
      <c r="AY7" s="36">
        <v>0.25143036221277759</v>
      </c>
      <c r="AZ7" s="31">
        <v>505035.71</v>
      </c>
      <c r="BA7" s="36">
        <v>0.21570314062770876</v>
      </c>
      <c r="BB7" s="31">
        <v>561367.17000000004</v>
      </c>
      <c r="BC7" s="38">
        <v>2.2939585963881702E-3</v>
      </c>
      <c r="BD7" s="49">
        <v>621137.00000000012</v>
      </c>
      <c r="BE7" s="50">
        <v>2.5635444663415271E-3</v>
      </c>
      <c r="BF7" s="31">
        <v>512374.97</v>
      </c>
      <c r="BG7" s="38">
        <v>2.5263699016063101E-3</v>
      </c>
      <c r="BH7" s="31">
        <v>237290.75000000012</v>
      </c>
      <c r="BI7" s="38">
        <v>2.1075809818859128E-3</v>
      </c>
    </row>
    <row r="8" spans="1:61" ht="14" customHeight="1" x14ac:dyDescent="0.15">
      <c r="A8" s="13" t="s">
        <v>14</v>
      </c>
      <c r="B8" s="8">
        <v>356717.79000000004</v>
      </c>
      <c r="C8" s="36">
        <v>0.18507119910625994</v>
      </c>
      <c r="D8" s="8">
        <v>320352.38</v>
      </c>
      <c r="E8" s="36">
        <v>0.1554657734941326</v>
      </c>
      <c r="F8" s="8">
        <v>339399.87</v>
      </c>
      <c r="G8" s="36">
        <v>0.16471753519377488</v>
      </c>
      <c r="H8" s="8">
        <v>310153.44</v>
      </c>
      <c r="I8" s="36">
        <v>0.15002530482585999</v>
      </c>
      <c r="J8" s="8">
        <v>291241.25999999983</v>
      </c>
      <c r="K8" s="36">
        <v>0.15108919131500109</v>
      </c>
      <c r="L8" s="8">
        <v>285504.12</v>
      </c>
      <c r="M8" s="36">
        <v>0.14223534081859557</v>
      </c>
      <c r="N8" s="8">
        <v>303304.62</v>
      </c>
      <c r="O8" s="36">
        <v>0.14594881471978094</v>
      </c>
      <c r="P8" s="8">
        <v>273357.98</v>
      </c>
      <c r="Q8" s="36">
        <v>0.13010187589829211</v>
      </c>
      <c r="R8" s="8">
        <v>252859.45</v>
      </c>
      <c r="S8" s="36">
        <v>0.13086963394998774</v>
      </c>
      <c r="T8" s="8">
        <v>245921.87</v>
      </c>
      <c r="U8" s="36">
        <v>0.11881897081972517</v>
      </c>
      <c r="V8" s="8">
        <v>239487.81</v>
      </c>
      <c r="W8" s="36">
        <v>0.11217706721109572</v>
      </c>
      <c r="X8" s="8">
        <v>245823.77999999997</v>
      </c>
      <c r="Y8" s="36">
        <v>0.11468383739538159</v>
      </c>
      <c r="Z8" s="8">
        <v>267126.37</v>
      </c>
      <c r="AA8" s="36">
        <v>0.13390212786098243</v>
      </c>
      <c r="AB8" s="8">
        <v>334308.83</v>
      </c>
      <c r="AC8" s="36">
        <v>0.15466633122111065</v>
      </c>
      <c r="AD8" s="8">
        <v>273234.17</v>
      </c>
      <c r="AE8" s="36">
        <v>0.12477762847465561</v>
      </c>
      <c r="AF8" s="8">
        <v>326668.65999999997</v>
      </c>
      <c r="AG8" s="36">
        <v>0.14608341557188029</v>
      </c>
      <c r="AH8" s="8">
        <v>277335.83999999997</v>
      </c>
      <c r="AI8" s="36">
        <v>0.13376295777461839</v>
      </c>
      <c r="AJ8" s="8">
        <v>259363.2100000002</v>
      </c>
      <c r="AK8" s="36">
        <v>0.11790216073334961</v>
      </c>
      <c r="AL8" s="8">
        <v>375548.68000000005</v>
      </c>
      <c r="AM8" s="36">
        <v>0.16522631986983025</v>
      </c>
      <c r="AN8" s="8">
        <v>416461.24</v>
      </c>
      <c r="AO8" s="36">
        <v>0.18203900444794249</v>
      </c>
      <c r="AP8" s="25">
        <v>379957.24</v>
      </c>
      <c r="AQ8" s="36">
        <v>0.1791924001219124</v>
      </c>
      <c r="AR8" s="31">
        <v>447637.89000000013</v>
      </c>
      <c r="AS8" s="36">
        <v>0.19734686795473427</v>
      </c>
      <c r="AT8" s="31">
        <v>493545.01000000013</v>
      </c>
      <c r="AU8" s="36">
        <v>0.20998520388279718</v>
      </c>
      <c r="AV8" s="31">
        <v>435597.96000000025</v>
      </c>
      <c r="AW8" s="36">
        <v>0.18397241763768193</v>
      </c>
      <c r="AX8" s="31">
        <v>444130.52000000019</v>
      </c>
      <c r="AY8" s="36">
        <v>0.20379575232042502</v>
      </c>
      <c r="AZ8" s="31">
        <v>493468.13</v>
      </c>
      <c r="BA8" s="36">
        <v>0.21076257249350244</v>
      </c>
      <c r="BB8" s="31">
        <v>500658.88</v>
      </c>
      <c r="BC8" s="38">
        <v>2.0458815602523981E-3</v>
      </c>
      <c r="BD8" s="49">
        <v>505014.5400000001</v>
      </c>
      <c r="BE8" s="50">
        <v>2.0842861227700358E-3</v>
      </c>
      <c r="BF8" s="31">
        <v>413829.82000000012</v>
      </c>
      <c r="BG8" s="38">
        <v>2.0404728233214776E-3</v>
      </c>
      <c r="BH8" s="31">
        <v>266589.17999999982</v>
      </c>
      <c r="BI8" s="38">
        <v>2.3678052589262734E-3</v>
      </c>
    </row>
    <row r="9" spans="1:61" ht="14" customHeight="1" x14ac:dyDescent="0.15">
      <c r="A9" s="13" t="s">
        <v>94</v>
      </c>
      <c r="B9" s="8">
        <v>506865.35000000003</v>
      </c>
      <c r="C9" s="36">
        <v>0.26297028278268408</v>
      </c>
      <c r="D9" s="8">
        <v>473156.88</v>
      </c>
      <c r="E9" s="36">
        <v>0.2296212075379945</v>
      </c>
      <c r="F9" s="8">
        <v>439478.22000000003</v>
      </c>
      <c r="G9" s="36">
        <v>0.2132875571512374</v>
      </c>
      <c r="H9" s="8">
        <v>460714.22</v>
      </c>
      <c r="I9" s="36">
        <v>0.22285353756872181</v>
      </c>
      <c r="J9" s="8">
        <v>484205.59000000043</v>
      </c>
      <c r="K9" s="36">
        <v>0.25119459730157429</v>
      </c>
      <c r="L9" s="8">
        <v>502036.51</v>
      </c>
      <c r="M9" s="36">
        <v>0.25010964501397831</v>
      </c>
      <c r="N9" s="8">
        <v>465320.82999999996</v>
      </c>
      <c r="O9" s="36">
        <v>0.22391028400070095</v>
      </c>
      <c r="P9" s="8">
        <v>492182.92999999993</v>
      </c>
      <c r="Q9" s="36">
        <v>0.23424932565757839</v>
      </c>
      <c r="R9" s="8">
        <v>447642.2</v>
      </c>
      <c r="S9" s="36">
        <v>0.23168116063911082</v>
      </c>
      <c r="T9" s="8">
        <v>458895.94</v>
      </c>
      <c r="U9" s="36">
        <v>0.22171896832172897</v>
      </c>
      <c r="V9" s="8">
        <v>452332.06000000006</v>
      </c>
      <c r="W9" s="36">
        <v>0.21187418222394444</v>
      </c>
      <c r="X9" s="8">
        <v>467330.65999999992</v>
      </c>
      <c r="Y9" s="36">
        <v>0.21802314414543764</v>
      </c>
      <c r="Z9" s="8">
        <v>438580.31</v>
      </c>
      <c r="AA9" s="36">
        <v>0.21984664691445219</v>
      </c>
      <c r="AB9" s="8">
        <v>481726.94</v>
      </c>
      <c r="AC9" s="36">
        <v>0.22286859267274545</v>
      </c>
      <c r="AD9" s="8">
        <v>471840.95</v>
      </c>
      <c r="AE9" s="36">
        <v>0.21547522682916473</v>
      </c>
      <c r="AF9" s="8">
        <v>486087.81000000099</v>
      </c>
      <c r="AG9" s="36">
        <v>0.21737428853032714</v>
      </c>
      <c r="AH9" s="8">
        <v>444133.07</v>
      </c>
      <c r="AI9" s="36">
        <v>0.21421159662855563</v>
      </c>
      <c r="AJ9" s="8">
        <v>468727.97000000003</v>
      </c>
      <c r="AK9" s="36">
        <v>0.21307586553681473</v>
      </c>
      <c r="AL9" s="8">
        <v>524833.69999999995</v>
      </c>
      <c r="AM9" s="36">
        <v>0.230905726508389</v>
      </c>
      <c r="AN9" s="8">
        <v>533804.52</v>
      </c>
      <c r="AO9" s="36">
        <v>0.23333082183257153</v>
      </c>
      <c r="AP9" s="25">
        <v>512343.96</v>
      </c>
      <c r="AQ9" s="36">
        <v>0.24162756809257036</v>
      </c>
      <c r="AR9" s="31">
        <v>544280.15</v>
      </c>
      <c r="AS9" s="36">
        <v>0.23995283976616222</v>
      </c>
      <c r="AT9" s="31">
        <v>562631.69999999995</v>
      </c>
      <c r="AU9" s="36">
        <v>0.23937904313007791</v>
      </c>
      <c r="AV9" s="31">
        <v>588035.12</v>
      </c>
      <c r="AW9" s="36">
        <v>0.24835341901570054</v>
      </c>
      <c r="AX9" s="31">
        <v>498094.85</v>
      </c>
      <c r="AY9" s="36">
        <v>0.22855807045793478</v>
      </c>
      <c r="AZ9" s="31">
        <v>480101.70999999996</v>
      </c>
      <c r="BA9" s="36">
        <v>0.2050537112865414</v>
      </c>
      <c r="BB9" s="31">
        <v>525520.01</v>
      </c>
      <c r="BC9" s="38">
        <v>2.1474735412715658E-3</v>
      </c>
      <c r="BD9" s="49">
        <v>575939.99</v>
      </c>
      <c r="BE9" s="50">
        <v>2.3770082514957152E-3</v>
      </c>
      <c r="BF9" s="31">
        <v>513241.49</v>
      </c>
      <c r="BG9" s="38">
        <v>2.5306424562300069E-3</v>
      </c>
      <c r="BH9" s="31">
        <v>296898.09000000008</v>
      </c>
      <c r="BI9" s="38">
        <v>2.6370044683252589E-3</v>
      </c>
    </row>
    <row r="10" spans="1:61" ht="14" customHeight="1" x14ac:dyDescent="0.15">
      <c r="A10" s="13" t="s">
        <v>15</v>
      </c>
      <c r="B10" s="8">
        <v>897905.34</v>
      </c>
      <c r="C10" s="36">
        <v>0.4658484174779004</v>
      </c>
      <c r="D10" s="8">
        <v>794958.30999999994</v>
      </c>
      <c r="E10" s="36">
        <v>0.38579019940397646</v>
      </c>
      <c r="F10" s="8">
        <v>819371.03</v>
      </c>
      <c r="G10" s="36">
        <v>0.39765712482678489</v>
      </c>
      <c r="H10" s="8">
        <v>806620.03</v>
      </c>
      <c r="I10" s="36">
        <v>0.39017273475797759</v>
      </c>
      <c r="J10" s="8">
        <v>919951.64999999944</v>
      </c>
      <c r="K10" s="36">
        <v>0.47724951762466944</v>
      </c>
      <c r="L10" s="8">
        <v>788579.38000000012</v>
      </c>
      <c r="M10" s="36">
        <v>0.39286248085252429</v>
      </c>
      <c r="N10" s="8">
        <v>765161.29</v>
      </c>
      <c r="O10" s="36">
        <v>0.36819216055778703</v>
      </c>
      <c r="P10" s="8">
        <v>830469.95</v>
      </c>
      <c r="Q10" s="36">
        <v>0.39525350008864152</v>
      </c>
      <c r="R10" s="8">
        <v>876793.16</v>
      </c>
      <c r="S10" s="36">
        <v>0.45379201726118223</v>
      </c>
      <c r="T10" s="8">
        <v>810412.13</v>
      </c>
      <c r="U10" s="36">
        <v>0.3915566160359033</v>
      </c>
      <c r="V10" s="8">
        <v>796763.07000000007</v>
      </c>
      <c r="W10" s="36">
        <v>0.37320707243808759</v>
      </c>
      <c r="X10" s="8">
        <v>812751.87999999989</v>
      </c>
      <c r="Y10" s="36">
        <v>0.37917204124316484</v>
      </c>
      <c r="Z10" s="8">
        <v>983367.46</v>
      </c>
      <c r="AA10" s="36">
        <v>0.49293147420544636</v>
      </c>
      <c r="AB10" s="8">
        <v>867482.52</v>
      </c>
      <c r="AC10" s="36">
        <v>0.40133650902024859</v>
      </c>
      <c r="AD10" s="8">
        <v>909885.64</v>
      </c>
      <c r="AE10" s="36">
        <v>0.41551674280835466</v>
      </c>
      <c r="AF10" s="8">
        <v>919354.87999999896</v>
      </c>
      <c r="AG10" s="36">
        <v>0.41112759636347113</v>
      </c>
      <c r="AH10" s="8">
        <v>1039805.7999999991</v>
      </c>
      <c r="AI10" s="36">
        <v>0.50151289252482911</v>
      </c>
      <c r="AJ10" s="8">
        <v>914458.31999999983</v>
      </c>
      <c r="AK10" s="36">
        <v>0.41569739913609477</v>
      </c>
      <c r="AL10" s="8">
        <v>1003140.2700000009</v>
      </c>
      <c r="AM10" s="36">
        <v>0.44134138648903787</v>
      </c>
      <c r="AN10" s="8">
        <v>1025283.419999999</v>
      </c>
      <c r="AO10" s="36">
        <v>0.44816072932449008</v>
      </c>
      <c r="AP10" s="25">
        <v>1056017.97</v>
      </c>
      <c r="AQ10" s="36">
        <v>0.49803076424118065</v>
      </c>
      <c r="AR10" s="31">
        <v>999610.9300000004</v>
      </c>
      <c r="AS10" s="36">
        <v>0.44069121630615127</v>
      </c>
      <c r="AT10" s="31">
        <v>1014906.5899999999</v>
      </c>
      <c r="AU10" s="36">
        <v>0.4318053326547549</v>
      </c>
      <c r="AV10" s="31">
        <v>954812.05000000028</v>
      </c>
      <c r="AW10" s="36">
        <v>0.40325965077543335</v>
      </c>
      <c r="AX10" s="31">
        <v>1034581.8400000001</v>
      </c>
      <c r="AY10" s="36">
        <v>0.47473293305726777</v>
      </c>
      <c r="AZ10" s="31">
        <v>984585.25000000047</v>
      </c>
      <c r="BA10" s="36">
        <v>0.42052101749541215</v>
      </c>
      <c r="BB10" s="31">
        <v>1008176.4600000002</v>
      </c>
      <c r="BC10" s="38">
        <v>4.11979036304028E-3</v>
      </c>
      <c r="BD10" s="49">
        <v>1030018.1400000002</v>
      </c>
      <c r="BE10" s="50">
        <v>4.2510707026443325E-3</v>
      </c>
      <c r="BF10" s="31">
        <v>1004382.69</v>
      </c>
      <c r="BG10" s="38">
        <v>4.9523148988140095E-3</v>
      </c>
      <c r="BH10" s="31">
        <v>385147.75000000012</v>
      </c>
      <c r="BI10" s="38">
        <v>3.4208247608309632E-3</v>
      </c>
    </row>
    <row r="11" spans="1:61" ht="14" customHeight="1" x14ac:dyDescent="0.15">
      <c r="A11" s="13" t="s">
        <v>16</v>
      </c>
      <c r="B11" s="8">
        <v>56776.639999999999</v>
      </c>
      <c r="C11" s="36">
        <v>2.9456677352773575E-2</v>
      </c>
      <c r="D11" s="8">
        <v>45074.579999999994</v>
      </c>
      <c r="E11" s="36">
        <v>2.1874519691794263E-2</v>
      </c>
      <c r="F11" s="8">
        <v>51633.4</v>
      </c>
      <c r="G11" s="36">
        <v>2.5058720210099836E-2</v>
      </c>
      <c r="H11" s="8">
        <v>49897.600000000006</v>
      </c>
      <c r="I11" s="36">
        <v>2.4136126460757076E-2</v>
      </c>
      <c r="J11" s="8">
        <v>39510.300000000017</v>
      </c>
      <c r="K11" s="36">
        <v>2.0497024616680664E-2</v>
      </c>
      <c r="L11" s="8">
        <v>47678.619999999995</v>
      </c>
      <c r="M11" s="36">
        <v>2.3753018924771756E-2</v>
      </c>
      <c r="N11" s="8">
        <v>41484.92</v>
      </c>
      <c r="O11" s="36">
        <v>1.9962356335834694E-2</v>
      </c>
      <c r="P11" s="8">
        <v>52612.39</v>
      </c>
      <c r="Q11" s="36">
        <v>2.504031758828678E-2</v>
      </c>
      <c r="R11" s="8">
        <v>43414.76</v>
      </c>
      <c r="S11" s="36">
        <v>2.2469691163318477E-2</v>
      </c>
      <c r="T11" s="8">
        <v>42157.33</v>
      </c>
      <c r="U11" s="36">
        <v>2.0368625869295498E-2</v>
      </c>
      <c r="V11" s="8">
        <v>55576.240000000005</v>
      </c>
      <c r="W11" s="36">
        <v>2.6032137543117478E-2</v>
      </c>
      <c r="X11" s="8">
        <v>42948.14</v>
      </c>
      <c r="Y11" s="36">
        <v>2.0036537979336595E-2</v>
      </c>
      <c r="Z11" s="8">
        <v>39074.370000000003</v>
      </c>
      <c r="AA11" s="36">
        <v>1.9586764450950075E-2</v>
      </c>
      <c r="AB11" s="8">
        <v>41902.82</v>
      </c>
      <c r="AC11" s="36">
        <v>1.9386132987329649E-2</v>
      </c>
      <c r="AD11" s="8">
        <v>52630.06</v>
      </c>
      <c r="AE11" s="36">
        <v>2.4034527135748919E-2</v>
      </c>
      <c r="AF11" s="8">
        <v>82712.820000000007</v>
      </c>
      <c r="AG11" s="36">
        <v>3.6988461816882381E-2</v>
      </c>
      <c r="AH11" s="8">
        <v>32134.610000000008</v>
      </c>
      <c r="AI11" s="36">
        <v>1.5498972222752859E-2</v>
      </c>
      <c r="AJ11" s="8">
        <v>36003.839999999997</v>
      </c>
      <c r="AK11" s="36">
        <v>1.6366741183908847E-2</v>
      </c>
      <c r="AL11" s="8">
        <v>60207.41</v>
      </c>
      <c r="AM11" s="36">
        <v>2.6488839697676517E-2</v>
      </c>
      <c r="AN11" s="8">
        <v>54733.780000000006</v>
      </c>
      <c r="AO11" s="36">
        <v>2.3924634188940867E-2</v>
      </c>
      <c r="AP11" s="25">
        <v>46753.94</v>
      </c>
      <c r="AQ11" s="36">
        <v>2.2049719920472857E-2</v>
      </c>
      <c r="AR11" s="31">
        <v>53887.11</v>
      </c>
      <c r="AS11" s="36">
        <v>2.375681911473633E-2</v>
      </c>
      <c r="AT11" s="31">
        <v>47568.29</v>
      </c>
      <c r="AU11" s="36">
        <v>2.0238553468519559E-2</v>
      </c>
      <c r="AV11" s="31">
        <v>42570.44</v>
      </c>
      <c r="AW11" s="36">
        <v>1.7979392664510818E-2</v>
      </c>
      <c r="AX11" s="31">
        <v>38712.639999999999</v>
      </c>
      <c r="AY11" s="36">
        <v>1.776385823048093E-2</v>
      </c>
      <c r="AZ11" s="31">
        <v>30214.509999999991</v>
      </c>
      <c r="BA11" s="36">
        <v>1.2904760139688557E-2</v>
      </c>
      <c r="BB11" s="31">
        <v>20947.200000000012</v>
      </c>
      <c r="BC11" s="38">
        <v>8.5598182576765761E-5</v>
      </c>
      <c r="BD11" s="49">
        <v>22102.439999999981</v>
      </c>
      <c r="BE11" s="50">
        <v>9.1220757666417491E-5</v>
      </c>
      <c r="BF11" s="31">
        <v>27908.78</v>
      </c>
      <c r="BG11" s="38">
        <v>1.3760996518341276E-4</v>
      </c>
      <c r="BH11" s="31">
        <v>1172.8499999999999</v>
      </c>
      <c r="BI11" s="38">
        <v>1.0417078434810002E-5</v>
      </c>
    </row>
    <row r="12" spans="1:61" ht="14" customHeight="1" x14ac:dyDescent="0.15">
      <c r="A12" s="13" t="s">
        <v>17</v>
      </c>
      <c r="B12" s="8">
        <v>18226399.789999999</v>
      </c>
      <c r="C12" s="36">
        <v>9.4561632727243108</v>
      </c>
      <c r="D12" s="8">
        <v>20092077.34</v>
      </c>
      <c r="E12" s="36">
        <v>9.7506075802122485</v>
      </c>
      <c r="F12" s="8">
        <v>20083735.149999999</v>
      </c>
      <c r="G12" s="36">
        <v>9.747037768142274</v>
      </c>
      <c r="H12" s="8">
        <v>20498321.539999999</v>
      </c>
      <c r="I12" s="36">
        <v>9.9153081695853231</v>
      </c>
      <c r="J12" s="8">
        <v>18697851.600000001</v>
      </c>
      <c r="K12" s="36">
        <v>9.7000104915488325</v>
      </c>
      <c r="L12" s="8">
        <v>19628868.359999999</v>
      </c>
      <c r="M12" s="36">
        <v>9.7789089035490875</v>
      </c>
      <c r="N12" s="8">
        <v>20872655.440000001</v>
      </c>
      <c r="O12" s="36">
        <v>10.043827626240537</v>
      </c>
      <c r="P12" s="8">
        <v>20648724.23</v>
      </c>
      <c r="Q12" s="36">
        <v>9.8275446622393012</v>
      </c>
      <c r="R12" s="8">
        <v>18634506.82</v>
      </c>
      <c r="S12" s="36">
        <v>9.644453020727326</v>
      </c>
      <c r="T12" s="8">
        <v>19677340.310000002</v>
      </c>
      <c r="U12" s="36">
        <v>9.5072525436785771</v>
      </c>
      <c r="V12" s="8">
        <v>20202476.780000001</v>
      </c>
      <c r="W12" s="36">
        <v>9.4629225411542262</v>
      </c>
      <c r="X12" s="8">
        <v>20008072.100000001</v>
      </c>
      <c r="Y12" s="36">
        <v>9.3343389614766785</v>
      </c>
      <c r="Z12" s="8">
        <v>17903885.640000001</v>
      </c>
      <c r="AA12" s="36">
        <v>8.9746601362332274</v>
      </c>
      <c r="AB12" s="8">
        <v>19033174.309999999</v>
      </c>
      <c r="AC12" s="36">
        <v>8.8056042133843544</v>
      </c>
      <c r="AD12" s="8">
        <v>19444695.650000002</v>
      </c>
      <c r="AE12" s="36">
        <v>8.879793510520491</v>
      </c>
      <c r="AF12" s="8">
        <v>19544055.080000062</v>
      </c>
      <c r="AG12" s="36">
        <v>8.7399333630944813</v>
      </c>
      <c r="AH12" s="8">
        <v>17601125.93000003</v>
      </c>
      <c r="AI12" s="36">
        <v>8.4892694163160982</v>
      </c>
      <c r="AJ12" s="8">
        <v>18821078.490000032</v>
      </c>
      <c r="AK12" s="36">
        <v>8.5557462883921414</v>
      </c>
      <c r="AL12" s="8">
        <v>19650470.120000061</v>
      </c>
      <c r="AM12" s="36">
        <v>8.6454167849549393</v>
      </c>
      <c r="AN12" s="8">
        <v>19543217.95000001</v>
      </c>
      <c r="AO12" s="36">
        <v>8.5425187211351563</v>
      </c>
      <c r="AP12" s="25">
        <v>18035621.440000057</v>
      </c>
      <c r="AQ12" s="36">
        <v>8.5058157952822064</v>
      </c>
      <c r="AR12" s="31">
        <v>18980183.030000001</v>
      </c>
      <c r="AS12" s="36">
        <v>8.3676555489485001</v>
      </c>
      <c r="AT12" s="31">
        <v>19538217.719999991</v>
      </c>
      <c r="AU12" s="36">
        <v>8.3127912314232049</v>
      </c>
      <c r="AV12" s="31">
        <v>19689982.629999999</v>
      </c>
      <c r="AW12" s="36">
        <v>8.3159565478338351</v>
      </c>
      <c r="AX12" s="31">
        <v>17925947.099999998</v>
      </c>
      <c r="AY12" s="36">
        <v>8.2255816945447471</v>
      </c>
      <c r="AZ12" s="31">
        <v>19153223.900000013</v>
      </c>
      <c r="BA12" s="36">
        <v>8.1804325250103496</v>
      </c>
      <c r="BB12" s="31">
        <v>20029384.080000017</v>
      </c>
      <c r="BC12" s="38">
        <v>8.1847639559464086E-2</v>
      </c>
      <c r="BD12" s="49">
        <v>19917811.069999993</v>
      </c>
      <c r="BE12" s="50">
        <v>8.2204399915211113E-2</v>
      </c>
      <c r="BF12" s="31">
        <v>16692411.639999989</v>
      </c>
      <c r="BG12" s="38">
        <v>8.2305359983761123E-2</v>
      </c>
      <c r="BH12" s="31">
        <v>9604443.429999996</v>
      </c>
      <c r="BI12" s="38">
        <v>8.5305231302387832E-2</v>
      </c>
    </row>
    <row r="13" spans="1:61" ht="14" customHeight="1" x14ac:dyDescent="0.15">
      <c r="A13" s="13" t="s">
        <v>18</v>
      </c>
      <c r="B13" s="8">
        <v>484219.7</v>
      </c>
      <c r="C13" s="36">
        <v>0.25122133804953617</v>
      </c>
      <c r="D13" s="8">
        <v>503208.74000000005</v>
      </c>
      <c r="E13" s="36">
        <v>0.24420525919959724</v>
      </c>
      <c r="F13" s="8">
        <v>471552.56000000006</v>
      </c>
      <c r="G13" s="36">
        <v>0.22885387492197523</v>
      </c>
      <c r="H13" s="8">
        <v>451884.81999999995</v>
      </c>
      <c r="I13" s="36">
        <v>0.21858264047201559</v>
      </c>
      <c r="J13" s="8">
        <v>499515.36000000022</v>
      </c>
      <c r="K13" s="36">
        <v>0.25913694986699937</v>
      </c>
      <c r="L13" s="8">
        <v>514758.84</v>
      </c>
      <c r="M13" s="36">
        <v>0.25644778452508815</v>
      </c>
      <c r="N13" s="8">
        <v>490119.62</v>
      </c>
      <c r="O13" s="36">
        <v>0.23584334986361052</v>
      </c>
      <c r="P13" s="8">
        <v>436533.88</v>
      </c>
      <c r="Q13" s="36">
        <v>0.20776374145419113</v>
      </c>
      <c r="R13" s="8">
        <v>505766.6</v>
      </c>
      <c r="S13" s="36">
        <v>0.26176395545481834</v>
      </c>
      <c r="T13" s="8">
        <v>479257.48000000004</v>
      </c>
      <c r="U13" s="36">
        <v>0.23155679700733825</v>
      </c>
      <c r="V13" s="8">
        <v>467269.54999999993</v>
      </c>
      <c r="W13" s="36">
        <v>0.21887096347846866</v>
      </c>
      <c r="X13" s="8">
        <v>471329.51</v>
      </c>
      <c r="Y13" s="36">
        <v>0.2198887222565892</v>
      </c>
      <c r="Z13" s="8">
        <v>529086.85000000009</v>
      </c>
      <c r="AA13" s="36">
        <v>0.26521475599082356</v>
      </c>
      <c r="AB13" s="8">
        <v>565201.27</v>
      </c>
      <c r="AC13" s="36">
        <v>0.2614875797100914</v>
      </c>
      <c r="AD13" s="8">
        <v>499007.35000000003</v>
      </c>
      <c r="AE13" s="36">
        <v>0.22788128484963083</v>
      </c>
      <c r="AF13" s="8">
        <v>453354.79</v>
      </c>
      <c r="AG13" s="36">
        <v>0.20273636347322857</v>
      </c>
      <c r="AH13" s="8">
        <v>519281.45999999996</v>
      </c>
      <c r="AI13" s="36">
        <v>0.25045671705150763</v>
      </c>
      <c r="AJ13" s="8">
        <v>570537.47</v>
      </c>
      <c r="AK13" s="36">
        <v>0.25935675492425692</v>
      </c>
      <c r="AL13" s="8">
        <v>535031.35</v>
      </c>
      <c r="AM13" s="36">
        <v>0.23539228250113162</v>
      </c>
      <c r="AN13" s="8">
        <v>537495.66999999993</v>
      </c>
      <c r="AO13" s="36">
        <v>0.23494425714594669</v>
      </c>
      <c r="AP13" s="25">
        <v>579144.57999999996</v>
      </c>
      <c r="AQ13" s="36">
        <v>0.27313154319100985</v>
      </c>
      <c r="AR13" s="31">
        <v>576719.9</v>
      </c>
      <c r="AS13" s="36">
        <v>0.25425431692604827</v>
      </c>
      <c r="AT13" s="31">
        <v>572397.75999999989</v>
      </c>
      <c r="AU13" s="36">
        <v>0.2435341415682763</v>
      </c>
      <c r="AV13" s="31">
        <v>546787.44000000029</v>
      </c>
      <c r="AW13" s="36">
        <v>0.23093268680762177</v>
      </c>
      <c r="AX13" s="31">
        <v>577869.30999999994</v>
      </c>
      <c r="AY13" s="36">
        <v>0.26516374234838636</v>
      </c>
      <c r="AZ13" s="31">
        <v>566866.39</v>
      </c>
      <c r="BA13" s="36">
        <v>0.24211131652312587</v>
      </c>
      <c r="BB13" s="31">
        <v>549262.58000000007</v>
      </c>
      <c r="BC13" s="38">
        <v>2.2444946630301612E-3</v>
      </c>
      <c r="BD13" s="49">
        <v>559003.07000000018</v>
      </c>
      <c r="BE13" s="50">
        <v>2.3071065268474192E-3</v>
      </c>
      <c r="BF13" s="31">
        <v>523960.02</v>
      </c>
      <c r="BG13" s="38">
        <v>2.5834923672657948E-3</v>
      </c>
      <c r="BH13" s="31">
        <v>236170.51999999993</v>
      </c>
      <c r="BI13" s="38">
        <v>2.0976312664278155E-3</v>
      </c>
    </row>
    <row r="14" spans="1:61" ht="14" customHeight="1" x14ac:dyDescent="0.15">
      <c r="A14" s="13" t="s">
        <v>19</v>
      </c>
      <c r="B14" s="8">
        <v>4257636.1899999995</v>
      </c>
      <c r="C14" s="36">
        <v>2.2089333841228043</v>
      </c>
      <c r="D14" s="8">
        <v>4443281.18</v>
      </c>
      <c r="E14" s="36">
        <v>2.1563072061478743</v>
      </c>
      <c r="F14" s="8">
        <v>4270928.38</v>
      </c>
      <c r="G14" s="36">
        <v>2.0727668391350353</v>
      </c>
      <c r="H14" s="8">
        <v>4411249.6500000004</v>
      </c>
      <c r="I14" s="36">
        <v>2.1337795686039085</v>
      </c>
      <c r="J14" s="8">
        <v>4062255.9099999992</v>
      </c>
      <c r="K14" s="36">
        <v>2.1074038766227154</v>
      </c>
      <c r="L14" s="8">
        <v>4228422.63</v>
      </c>
      <c r="M14" s="36">
        <v>2.1065585109703924</v>
      </c>
      <c r="N14" s="8">
        <v>4300632.6000000006</v>
      </c>
      <c r="O14" s="36">
        <v>2.069445003888335</v>
      </c>
      <c r="P14" s="8">
        <v>4345560.46</v>
      </c>
      <c r="Q14" s="36">
        <v>2.0682241201645009</v>
      </c>
      <c r="R14" s="8">
        <v>3924742.94</v>
      </c>
      <c r="S14" s="36">
        <v>2.0312852531538717</v>
      </c>
      <c r="T14" s="8">
        <v>4131545.3</v>
      </c>
      <c r="U14" s="36">
        <v>1.9961866768542085</v>
      </c>
      <c r="V14" s="8">
        <v>4173642.0700000003</v>
      </c>
      <c r="W14" s="36">
        <v>1.9549509722496801</v>
      </c>
      <c r="X14" s="8">
        <v>4163539.5599999996</v>
      </c>
      <c r="Y14" s="36">
        <v>1.9424105100339706</v>
      </c>
      <c r="Z14" s="8">
        <v>3889778.79</v>
      </c>
      <c r="AA14" s="36">
        <v>1.9498249345039111</v>
      </c>
      <c r="AB14" s="8">
        <v>4303465.9799999995</v>
      </c>
      <c r="AC14" s="36">
        <v>1.9909773087999545</v>
      </c>
      <c r="AD14" s="8">
        <v>4169526.11</v>
      </c>
      <c r="AE14" s="36">
        <v>1.9040941324028253</v>
      </c>
      <c r="AF14" s="8">
        <v>4246480.7</v>
      </c>
      <c r="AG14" s="36">
        <v>1.8989896515205016</v>
      </c>
      <c r="AH14" s="8">
        <v>4034251.1299999901</v>
      </c>
      <c r="AI14" s="36">
        <v>1.9457757913812916</v>
      </c>
      <c r="AJ14" s="8">
        <v>4148925.7199999997</v>
      </c>
      <c r="AK14" s="36">
        <v>1.8860319746588881</v>
      </c>
      <c r="AL14" s="8">
        <v>4270028.7300000004</v>
      </c>
      <c r="AM14" s="36">
        <v>1.8786409601981424</v>
      </c>
      <c r="AN14" s="8">
        <v>4279683.7299999893</v>
      </c>
      <c r="AO14" s="36">
        <v>1.8706887718080445</v>
      </c>
      <c r="AP14" s="25">
        <v>4322317.9200000102</v>
      </c>
      <c r="AQ14" s="36">
        <v>2.0384570699975448</v>
      </c>
      <c r="AR14" s="31">
        <v>4175372.69</v>
      </c>
      <c r="AS14" s="36">
        <v>1.8407662562148916</v>
      </c>
      <c r="AT14" s="31">
        <v>4420947.7</v>
      </c>
      <c r="AU14" s="36">
        <v>1.8809502382359879</v>
      </c>
      <c r="AV14" s="31">
        <v>4562374.0000000009</v>
      </c>
      <c r="AW14" s="36">
        <v>1.9268937231645924</v>
      </c>
      <c r="AX14" s="31">
        <v>4231838.84</v>
      </c>
      <c r="AY14" s="36">
        <v>1.9418408356547852</v>
      </c>
      <c r="AZ14" s="31">
        <v>4577138.93</v>
      </c>
      <c r="BA14" s="36">
        <v>1.9549176874846146</v>
      </c>
      <c r="BB14" s="31">
        <v>4660604.7800000012</v>
      </c>
      <c r="BC14" s="38">
        <v>1.904499402672372E-2</v>
      </c>
      <c r="BD14" s="49">
        <v>4752386.2199999979</v>
      </c>
      <c r="BE14" s="50">
        <v>1.9613955369264299E-2</v>
      </c>
      <c r="BF14" s="31">
        <v>3953567.6300000013</v>
      </c>
      <c r="BG14" s="38">
        <v>1.9493876260967623E-2</v>
      </c>
      <c r="BH14" s="31">
        <v>2026285.28</v>
      </c>
      <c r="BI14" s="38">
        <v>1.7997163058414076E-2</v>
      </c>
    </row>
    <row r="15" spans="1:61" ht="14" customHeight="1" x14ac:dyDescent="0.15">
      <c r="A15" s="13" t="s">
        <v>20</v>
      </c>
      <c r="B15" s="8">
        <v>3282487.26</v>
      </c>
      <c r="C15" s="36">
        <v>1.7030096908237222</v>
      </c>
      <c r="D15" s="8">
        <v>3447514.52</v>
      </c>
      <c r="E15" s="36">
        <v>1.6730654895838555</v>
      </c>
      <c r="F15" s="8">
        <v>3172637.77</v>
      </c>
      <c r="G15" s="36">
        <v>1.5397444717261515</v>
      </c>
      <c r="H15" s="8">
        <v>3212704.85</v>
      </c>
      <c r="I15" s="36">
        <v>1.5540276594603264</v>
      </c>
      <c r="J15" s="8">
        <v>3130589.7499999967</v>
      </c>
      <c r="K15" s="36">
        <v>1.624077143693621</v>
      </c>
      <c r="L15" s="8">
        <v>3134136.62</v>
      </c>
      <c r="M15" s="36">
        <v>1.561395997780141</v>
      </c>
      <c r="N15" s="8">
        <v>3154887.8</v>
      </c>
      <c r="O15" s="36">
        <v>1.5181177754031483</v>
      </c>
      <c r="P15" s="8">
        <v>3231754.75</v>
      </c>
      <c r="Q15" s="36">
        <v>1.5381199239847181</v>
      </c>
      <c r="R15" s="8">
        <v>3125007.4</v>
      </c>
      <c r="S15" s="36">
        <v>1.6173750853646278</v>
      </c>
      <c r="T15" s="8">
        <v>3214464.7199999997</v>
      </c>
      <c r="U15" s="36">
        <v>1.5530924100679455</v>
      </c>
      <c r="V15" s="8">
        <v>3190412.51</v>
      </c>
      <c r="W15" s="36">
        <v>1.4944022351926411</v>
      </c>
      <c r="X15" s="8">
        <v>3326871.8600000003</v>
      </c>
      <c r="Y15" s="36">
        <v>1.5520810534583382</v>
      </c>
      <c r="Z15" s="8">
        <v>3258349.43</v>
      </c>
      <c r="AA15" s="36">
        <v>1.6333090663853937</v>
      </c>
      <c r="AB15" s="8">
        <v>3431219.5599999996</v>
      </c>
      <c r="AC15" s="36">
        <v>1.5874368049426439</v>
      </c>
      <c r="AD15" s="8">
        <v>3456640.09</v>
      </c>
      <c r="AE15" s="36">
        <v>1.5785410474854595</v>
      </c>
      <c r="AF15" s="8">
        <v>3547756.7800000003</v>
      </c>
      <c r="AG15" s="36">
        <v>1.5865263231578319</v>
      </c>
      <c r="AH15" s="8">
        <v>3388530.54</v>
      </c>
      <c r="AI15" s="36">
        <v>1.6343357120378847</v>
      </c>
      <c r="AJ15" s="8">
        <v>3553378.0599999996</v>
      </c>
      <c r="AK15" s="36">
        <v>1.615306007264784</v>
      </c>
      <c r="AL15" s="8">
        <v>3400866.81</v>
      </c>
      <c r="AM15" s="36">
        <v>1.4962446609684505</v>
      </c>
      <c r="AN15" s="8">
        <v>3483073.8099999996</v>
      </c>
      <c r="AO15" s="36">
        <v>1.5224833139120029</v>
      </c>
      <c r="AP15" s="25">
        <v>3548984.49</v>
      </c>
      <c r="AQ15" s="36">
        <v>1.6737437316855481</v>
      </c>
      <c r="AR15" s="31">
        <v>3580727.3300000005</v>
      </c>
      <c r="AS15" s="36">
        <v>1.5786092718277671</v>
      </c>
      <c r="AT15" s="31">
        <v>3723846.6500000004</v>
      </c>
      <c r="AU15" s="36">
        <v>1.5843594448022504</v>
      </c>
      <c r="AV15" s="31">
        <v>3824008.2799999993</v>
      </c>
      <c r="AW15" s="36">
        <v>1.6150489968734318</v>
      </c>
      <c r="AX15" s="31">
        <v>3620703.9300000011</v>
      </c>
      <c r="AY15" s="36">
        <v>1.6614126886480791</v>
      </c>
      <c r="AZ15" s="31">
        <v>3972117.4099999997</v>
      </c>
      <c r="BA15" s="36">
        <v>1.6965101344596014</v>
      </c>
      <c r="BB15" s="31">
        <v>4031066.9299999988</v>
      </c>
      <c r="BC15" s="38">
        <v>1.6472464245975708E-2</v>
      </c>
      <c r="BD15" s="49">
        <v>4112396.8900000011</v>
      </c>
      <c r="BE15" s="50">
        <v>1.6972603935620653E-2</v>
      </c>
      <c r="BF15" s="31">
        <v>3466094.6599999997</v>
      </c>
      <c r="BG15" s="38">
        <v>1.7090290778923798E-2</v>
      </c>
      <c r="BH15" s="31">
        <v>1813946.1400000001</v>
      </c>
      <c r="BI15" s="38">
        <v>1.611119854789687E-2</v>
      </c>
    </row>
    <row r="16" spans="1:61" ht="14" customHeight="1" x14ac:dyDescent="0.15">
      <c r="A16" s="13" t="s">
        <v>21</v>
      </c>
      <c r="B16" s="8">
        <v>2302167.46</v>
      </c>
      <c r="C16" s="36">
        <v>1.1944032630545638</v>
      </c>
      <c r="D16" s="8">
        <v>2425369.87</v>
      </c>
      <c r="E16" s="36">
        <v>1.1770226362885579</v>
      </c>
      <c r="F16" s="8">
        <v>2300064.84</v>
      </c>
      <c r="G16" s="36">
        <v>1.1162674023141617</v>
      </c>
      <c r="H16" s="8">
        <v>2217336.33</v>
      </c>
      <c r="I16" s="36">
        <v>1.0725547935554212</v>
      </c>
      <c r="J16" s="8">
        <v>2182964.189999999</v>
      </c>
      <c r="K16" s="36">
        <v>1.1324710452657241</v>
      </c>
      <c r="L16" s="8">
        <v>2288349.8199999998</v>
      </c>
      <c r="M16" s="36">
        <v>1.1400333436865002</v>
      </c>
      <c r="N16" s="8">
        <v>2308386.4000000004</v>
      </c>
      <c r="O16" s="36">
        <v>1.1107851208968138</v>
      </c>
      <c r="P16" s="8">
        <v>2259473.92</v>
      </c>
      <c r="Q16" s="36">
        <v>1.0753730164938577</v>
      </c>
      <c r="R16" s="8">
        <v>2209157.62</v>
      </c>
      <c r="S16" s="36">
        <v>1.1433689706563315</v>
      </c>
      <c r="T16" s="8">
        <v>2390226.71</v>
      </c>
      <c r="U16" s="36">
        <v>1.1548557178262255</v>
      </c>
      <c r="V16" s="8">
        <v>2373374.84</v>
      </c>
      <c r="W16" s="36">
        <v>1.1116984574029196</v>
      </c>
      <c r="X16" s="8">
        <v>2373754.89</v>
      </c>
      <c r="Y16" s="36">
        <v>1.1074246755999437</v>
      </c>
      <c r="Z16" s="8">
        <v>2266406.77</v>
      </c>
      <c r="AA16" s="36">
        <v>1.1360791115513462</v>
      </c>
      <c r="AB16" s="8">
        <v>2607518.0099999998</v>
      </c>
      <c r="AC16" s="36">
        <v>1.2063553457432497</v>
      </c>
      <c r="AD16" s="8">
        <v>2591959.2199999997</v>
      </c>
      <c r="AE16" s="36">
        <v>1.1836679306055247</v>
      </c>
      <c r="AF16" s="8">
        <v>2667736.5600000024</v>
      </c>
      <c r="AG16" s="36">
        <v>1.1929888484887983</v>
      </c>
      <c r="AH16" s="8">
        <v>2526035.8200000031</v>
      </c>
      <c r="AI16" s="36">
        <v>1.218342435394697</v>
      </c>
      <c r="AJ16" s="8">
        <v>2652224.3300000019</v>
      </c>
      <c r="AK16" s="36">
        <v>1.2056566513676343</v>
      </c>
      <c r="AL16" s="8">
        <v>2651873.8800000027</v>
      </c>
      <c r="AM16" s="36">
        <v>1.1667178858179668</v>
      </c>
      <c r="AN16" s="8">
        <v>2696965.3200000012</v>
      </c>
      <c r="AO16" s="36">
        <v>1.1788681267995718</v>
      </c>
      <c r="AP16" s="25">
        <v>2544856.930000002</v>
      </c>
      <c r="AQ16" s="36">
        <v>1.2001851083389858</v>
      </c>
      <c r="AR16" s="31">
        <v>2719030.08</v>
      </c>
      <c r="AS16" s="36">
        <v>1.1987190587524001</v>
      </c>
      <c r="AT16" s="31">
        <v>2791894.6400000006</v>
      </c>
      <c r="AU16" s="36">
        <v>1.1878482272562914</v>
      </c>
      <c r="AV16" s="31">
        <v>2825776.92</v>
      </c>
      <c r="AW16" s="36">
        <v>1.1934514378285019</v>
      </c>
      <c r="AX16" s="31">
        <v>2770743.4400000004</v>
      </c>
      <c r="AY16" s="36">
        <v>1.2713959487442617</v>
      </c>
      <c r="AZ16" s="31">
        <v>2853587.22</v>
      </c>
      <c r="BA16" s="36">
        <v>1.2187805995126415</v>
      </c>
      <c r="BB16" s="31">
        <v>2942773.5799999996</v>
      </c>
      <c r="BC16" s="38">
        <v>1.2025285965805569E-2</v>
      </c>
      <c r="BD16" s="49">
        <v>2938528.2400000007</v>
      </c>
      <c r="BE16" s="50">
        <v>1.2127836224279518E-2</v>
      </c>
      <c r="BF16" s="31">
        <v>2400494.65</v>
      </c>
      <c r="BG16" s="38">
        <v>1.1836131325320154E-2</v>
      </c>
      <c r="BH16" s="31">
        <v>1412333.15</v>
      </c>
      <c r="BI16" s="38">
        <v>1.2544131985873964E-2</v>
      </c>
    </row>
    <row r="17" spans="1:61" ht="14" customHeight="1" x14ac:dyDescent="0.15">
      <c r="A17" s="13" t="s">
        <v>22</v>
      </c>
      <c r="B17" s="8">
        <v>792371.69</v>
      </c>
      <c r="C17" s="36">
        <v>0.41109578192372642</v>
      </c>
      <c r="D17" s="8">
        <v>804922.54</v>
      </c>
      <c r="E17" s="36">
        <v>0.39062580176230283</v>
      </c>
      <c r="F17" s="8">
        <v>745533.79</v>
      </c>
      <c r="G17" s="36">
        <v>0.36182243762342448</v>
      </c>
      <c r="H17" s="8">
        <v>743540.55</v>
      </c>
      <c r="I17" s="36">
        <v>0.35966035928583473</v>
      </c>
      <c r="J17" s="8">
        <v>750527.72000000114</v>
      </c>
      <c r="K17" s="36">
        <v>0.38935632360020628</v>
      </c>
      <c r="L17" s="8">
        <v>733556.51</v>
      </c>
      <c r="M17" s="36">
        <v>0.36545062890703472</v>
      </c>
      <c r="N17" s="8">
        <v>702418</v>
      </c>
      <c r="O17" s="36">
        <v>0.33800037248967418</v>
      </c>
      <c r="P17" s="8">
        <v>695760.33000000007</v>
      </c>
      <c r="Q17" s="36">
        <v>0.33113986322482625</v>
      </c>
      <c r="R17" s="8">
        <v>710400.13</v>
      </c>
      <c r="S17" s="36">
        <v>0.36767384003692055</v>
      </c>
      <c r="T17" s="8">
        <v>702728.26</v>
      </c>
      <c r="U17" s="36">
        <v>0.33952835760046979</v>
      </c>
      <c r="V17" s="8">
        <v>666995.65</v>
      </c>
      <c r="W17" s="36">
        <v>0.31242348351491656</v>
      </c>
      <c r="X17" s="8">
        <v>697090.47</v>
      </c>
      <c r="Y17" s="36">
        <v>0.32521267922635527</v>
      </c>
      <c r="Z17" s="8">
        <v>691121.08000000007</v>
      </c>
      <c r="AA17" s="36">
        <v>0.34643746786054957</v>
      </c>
      <c r="AB17" s="8">
        <v>706467.84000000008</v>
      </c>
      <c r="AC17" s="36">
        <v>0.32684386152319883</v>
      </c>
      <c r="AD17" s="8">
        <v>694180.37</v>
      </c>
      <c r="AE17" s="36">
        <v>0.31701079078893746</v>
      </c>
      <c r="AF17" s="8">
        <v>723056.54000000097</v>
      </c>
      <c r="AG17" s="36">
        <v>0.32334466677882728</v>
      </c>
      <c r="AH17" s="8">
        <v>734249.37000000104</v>
      </c>
      <c r="AI17" s="36">
        <v>0.35413874916184762</v>
      </c>
      <c r="AJ17" s="8">
        <v>747199.94</v>
      </c>
      <c r="AK17" s="36">
        <v>0.33966454774302463</v>
      </c>
      <c r="AL17" s="8">
        <v>744023.28999999992</v>
      </c>
      <c r="AM17" s="36">
        <v>0.32734033336009444</v>
      </c>
      <c r="AN17" s="8">
        <v>775829.91999999993</v>
      </c>
      <c r="AO17" s="36">
        <v>0.33912233046640033</v>
      </c>
      <c r="AP17" s="25">
        <v>786807.15</v>
      </c>
      <c r="AQ17" s="36">
        <v>0.3710677065703013</v>
      </c>
      <c r="AR17" s="31">
        <v>800802.26000000024</v>
      </c>
      <c r="AS17" s="36">
        <v>0.35304388076280319</v>
      </c>
      <c r="AT17" s="31">
        <v>836126.09</v>
      </c>
      <c r="AU17" s="36">
        <v>0.35574082185609773</v>
      </c>
      <c r="AV17" s="31">
        <v>845727.1100000001</v>
      </c>
      <c r="AW17" s="36">
        <v>0.35718822257209315</v>
      </c>
      <c r="AX17" s="31">
        <v>891726.2100000002</v>
      </c>
      <c r="AY17" s="36">
        <v>0.40918154832230685</v>
      </c>
      <c r="AZ17" s="31">
        <v>890338.93</v>
      </c>
      <c r="BA17" s="36">
        <v>0.3802679684256659</v>
      </c>
      <c r="BB17" s="31">
        <v>868902.77999999991</v>
      </c>
      <c r="BC17" s="38">
        <v>3.550665425636805E-3</v>
      </c>
      <c r="BD17" s="49">
        <v>946201.7300000001</v>
      </c>
      <c r="BE17" s="50">
        <v>3.9051452561742086E-3</v>
      </c>
      <c r="BF17" s="31">
        <v>811873.20000000019</v>
      </c>
      <c r="BG17" s="38">
        <v>4.0031073656872831E-3</v>
      </c>
      <c r="BH17" s="31">
        <v>418559.7900000001</v>
      </c>
      <c r="BI17" s="38">
        <v>3.7175855071727875E-3</v>
      </c>
    </row>
    <row r="18" spans="1:61" ht="14" customHeight="1" x14ac:dyDescent="0.15">
      <c r="A18" s="13" t="s">
        <v>23</v>
      </c>
      <c r="B18" s="8">
        <v>917827.49</v>
      </c>
      <c r="C18" s="36">
        <v>0.47618436452801738</v>
      </c>
      <c r="D18" s="8">
        <v>797828.56</v>
      </c>
      <c r="E18" s="36">
        <v>0.38718312065017274</v>
      </c>
      <c r="F18" s="8">
        <v>859403.57000000007</v>
      </c>
      <c r="G18" s="36">
        <v>0.41708571599373562</v>
      </c>
      <c r="H18" s="8">
        <v>842653.6</v>
      </c>
      <c r="I18" s="36">
        <v>0.40760264726584455</v>
      </c>
      <c r="J18" s="8">
        <v>833117.27999999991</v>
      </c>
      <c r="K18" s="36">
        <v>0.43220186626631607</v>
      </c>
      <c r="L18" s="8">
        <v>822021.08000000007</v>
      </c>
      <c r="M18" s="36">
        <v>0.40952280644450956</v>
      </c>
      <c r="N18" s="8">
        <v>819200.46</v>
      </c>
      <c r="O18" s="36">
        <v>0.39419556535241468</v>
      </c>
      <c r="P18" s="8">
        <v>861094.35</v>
      </c>
      <c r="Q18" s="36">
        <v>0.40982886345743602</v>
      </c>
      <c r="R18" s="8">
        <v>808370.82000000007</v>
      </c>
      <c r="S18" s="36">
        <v>0.41837943295871061</v>
      </c>
      <c r="T18" s="8">
        <v>824335.47000000009</v>
      </c>
      <c r="U18" s="36">
        <v>0.3982837807617291</v>
      </c>
      <c r="V18" s="8">
        <v>858161</v>
      </c>
      <c r="W18" s="36">
        <v>0.4019661133271924</v>
      </c>
      <c r="X18" s="8">
        <v>856918.83999999985</v>
      </c>
      <c r="Y18" s="36">
        <v>0.39977719367751563</v>
      </c>
      <c r="Z18" s="8">
        <v>802780.84000000008</v>
      </c>
      <c r="AA18" s="36">
        <v>0.40240902716578258</v>
      </c>
      <c r="AB18" s="8">
        <v>820997.40000000014</v>
      </c>
      <c r="AC18" s="36">
        <v>0.37983039754011488</v>
      </c>
      <c r="AD18" s="8">
        <v>774693.47</v>
      </c>
      <c r="AE18" s="36">
        <v>0.35377864335709464</v>
      </c>
      <c r="AF18" s="8">
        <v>794861.81999999902</v>
      </c>
      <c r="AG18" s="36">
        <v>0.35545537050686454</v>
      </c>
      <c r="AH18" s="8">
        <v>794187.92000000109</v>
      </c>
      <c r="AI18" s="36">
        <v>0.38304795084570453</v>
      </c>
      <c r="AJ18" s="8">
        <v>795968.33000000007</v>
      </c>
      <c r="AK18" s="36">
        <v>0.36183383904878341</v>
      </c>
      <c r="AL18" s="8">
        <v>833589.56</v>
      </c>
      <c r="AM18" s="36">
        <v>0.36674589105388689</v>
      </c>
      <c r="AN18" s="8">
        <v>878678.68000000098</v>
      </c>
      <c r="AO18" s="36">
        <v>0.38407846102756743</v>
      </c>
      <c r="AP18" s="25">
        <v>797894.86000000103</v>
      </c>
      <c r="AQ18" s="36">
        <v>0.37629680384123609</v>
      </c>
      <c r="AR18" s="31">
        <v>881074.50999999989</v>
      </c>
      <c r="AS18" s="36">
        <v>0.38843292506640165</v>
      </c>
      <c r="AT18" s="31">
        <v>913403.53000000026</v>
      </c>
      <c r="AU18" s="36">
        <v>0.38861952322102628</v>
      </c>
      <c r="AV18" s="31">
        <v>919578.96</v>
      </c>
      <c r="AW18" s="36">
        <v>0.38837914778100685</v>
      </c>
      <c r="AX18" s="31">
        <v>892927.60000000009</v>
      </c>
      <c r="AY18" s="36">
        <v>0.40973282360705926</v>
      </c>
      <c r="AZ18" s="31">
        <v>928359.16</v>
      </c>
      <c r="BA18" s="36">
        <v>0.39650658849945797</v>
      </c>
      <c r="BB18" s="31">
        <v>914305.91000000027</v>
      </c>
      <c r="BC18" s="38">
        <v>3.7361997887639369E-3</v>
      </c>
      <c r="BD18" s="49">
        <v>938297.30000000016</v>
      </c>
      <c r="BE18" s="50">
        <v>3.8725222474239912E-3</v>
      </c>
      <c r="BF18" s="31">
        <v>886674.29999999993</v>
      </c>
      <c r="BG18" s="38">
        <v>4.3719295344342131E-3</v>
      </c>
      <c r="BH18" s="31">
        <v>386041.11999999994</v>
      </c>
      <c r="BI18" s="38">
        <v>3.4287595396699489E-3</v>
      </c>
    </row>
    <row r="19" spans="1:61" ht="14" customHeight="1" x14ac:dyDescent="0.15">
      <c r="A19" s="13" t="s">
        <v>24</v>
      </c>
      <c r="B19" s="8">
        <v>5228240.9000000004</v>
      </c>
      <c r="C19" s="36">
        <v>2.7124994595290346</v>
      </c>
      <c r="D19" s="8">
        <v>5842487.29</v>
      </c>
      <c r="E19" s="36">
        <v>2.8353365305713933</v>
      </c>
      <c r="F19" s="8">
        <v>5831789.9800000004</v>
      </c>
      <c r="G19" s="36">
        <v>2.8302841461705737</v>
      </c>
      <c r="H19" s="8">
        <v>5556349.5999999996</v>
      </c>
      <c r="I19" s="36">
        <v>2.6876794997309883</v>
      </c>
      <c r="J19" s="8">
        <v>5140560.3499999931</v>
      </c>
      <c r="K19" s="36">
        <v>2.666803138358413</v>
      </c>
      <c r="L19" s="8">
        <v>5491745.4500000002</v>
      </c>
      <c r="M19" s="36">
        <v>2.7359334981565993</v>
      </c>
      <c r="N19" s="8">
        <v>5675349.0500000007</v>
      </c>
      <c r="O19" s="36">
        <v>2.7309523572985301</v>
      </c>
      <c r="P19" s="8">
        <v>5657763.8900000006</v>
      </c>
      <c r="Q19" s="36">
        <v>2.692753639307031</v>
      </c>
      <c r="R19" s="8">
        <v>5141848.4000000004</v>
      </c>
      <c r="S19" s="36">
        <v>2.6612088966195655</v>
      </c>
      <c r="T19" s="8">
        <v>5712801.2000000002</v>
      </c>
      <c r="U19" s="36">
        <v>2.7601821630654118</v>
      </c>
      <c r="V19" s="8">
        <v>6116839.5099999998</v>
      </c>
      <c r="W19" s="36">
        <v>2.865152580554124</v>
      </c>
      <c r="X19" s="8">
        <v>5919637.5199999996</v>
      </c>
      <c r="Y19" s="36">
        <v>2.7616805289678643</v>
      </c>
      <c r="Z19" s="8">
        <v>5517602.4699999997</v>
      </c>
      <c r="AA19" s="36">
        <v>2.765802235938041</v>
      </c>
      <c r="AB19" s="8">
        <v>6090349.8799999999</v>
      </c>
      <c r="AC19" s="36">
        <v>2.8176703313296616</v>
      </c>
      <c r="AD19" s="8">
        <v>5920743.3700000001</v>
      </c>
      <c r="AE19" s="36">
        <v>2.7038211088885422</v>
      </c>
      <c r="AF19" s="8">
        <v>5993741.6300000101</v>
      </c>
      <c r="AG19" s="36">
        <v>2.6803497138836967</v>
      </c>
      <c r="AH19" s="8">
        <v>5644424.72000001</v>
      </c>
      <c r="AI19" s="36">
        <v>2.7223850530222622</v>
      </c>
      <c r="AJ19" s="8">
        <v>6026791.9200000102</v>
      </c>
      <c r="AK19" s="36">
        <v>2.7396784210771199</v>
      </c>
      <c r="AL19" s="8">
        <v>6306224.2699999902</v>
      </c>
      <c r="AM19" s="36">
        <v>2.7744851304121343</v>
      </c>
      <c r="AN19" s="8">
        <v>6223928.4199999906</v>
      </c>
      <c r="AO19" s="36">
        <v>2.7205358494635754</v>
      </c>
      <c r="AP19" s="25">
        <v>5622728.8499999996</v>
      </c>
      <c r="AQ19" s="36">
        <v>2.6517464909109782</v>
      </c>
      <c r="AR19" s="31">
        <v>6277840.4300000016</v>
      </c>
      <c r="AS19" s="36">
        <v>2.7676659506640564</v>
      </c>
      <c r="AT19" s="31">
        <v>6574868.9099999992</v>
      </c>
      <c r="AU19" s="36">
        <v>2.7973642942292414</v>
      </c>
      <c r="AV19" s="31">
        <v>6386461.7499999981</v>
      </c>
      <c r="AW19" s="36">
        <v>2.6972872147933846</v>
      </c>
      <c r="AX19" s="31">
        <v>5845244.0800000029</v>
      </c>
      <c r="AY19" s="36">
        <v>2.6821753091413552</v>
      </c>
      <c r="AZ19" s="31">
        <v>6501899.2300000004</v>
      </c>
      <c r="BA19" s="36">
        <v>2.7769919159892305</v>
      </c>
      <c r="BB19" s="31">
        <v>7127489.2100000018</v>
      </c>
      <c r="BC19" s="38">
        <v>2.9125616918323584E-2</v>
      </c>
      <c r="BD19" s="49">
        <v>6700175.160000002</v>
      </c>
      <c r="BE19" s="50">
        <v>2.7652831750381895E-2</v>
      </c>
      <c r="BF19" s="31">
        <v>5584967.9700000025</v>
      </c>
      <c r="BG19" s="38">
        <v>2.7537830313692533E-2</v>
      </c>
      <c r="BH19" s="31">
        <v>3216563.0700000003</v>
      </c>
      <c r="BI19" s="38">
        <v>2.8569032519677077E-2</v>
      </c>
    </row>
    <row r="20" spans="1:61" ht="14" customHeight="1" x14ac:dyDescent="0.15">
      <c r="A20" s="13" t="s">
        <v>25</v>
      </c>
      <c r="B20" s="8">
        <v>3606502.56</v>
      </c>
      <c r="C20" s="36">
        <v>1.871114287176415</v>
      </c>
      <c r="D20" s="8">
        <v>3922301.75</v>
      </c>
      <c r="E20" s="36">
        <v>1.9034778996839041</v>
      </c>
      <c r="F20" s="8">
        <v>3762585.5200000005</v>
      </c>
      <c r="G20" s="36">
        <v>1.8260578968701073</v>
      </c>
      <c r="H20" s="8">
        <v>3746345.88</v>
      </c>
      <c r="I20" s="36">
        <v>1.8121568557488983</v>
      </c>
      <c r="J20" s="8">
        <v>3625583.2200000007</v>
      </c>
      <c r="K20" s="36">
        <v>1.8808682422093566</v>
      </c>
      <c r="L20" s="8">
        <v>3830386.03</v>
      </c>
      <c r="M20" s="36">
        <v>1.9082605968832858</v>
      </c>
      <c r="N20" s="8">
        <v>3884394.85</v>
      </c>
      <c r="O20" s="36">
        <v>1.8691532765347303</v>
      </c>
      <c r="P20" s="8">
        <v>3749897.83</v>
      </c>
      <c r="Q20" s="36">
        <v>1.7847247119324445</v>
      </c>
      <c r="R20" s="8">
        <v>3565245.0199999996</v>
      </c>
      <c r="S20" s="36">
        <v>1.8452239404515698</v>
      </c>
      <c r="T20" s="8">
        <v>4092399.38</v>
      </c>
      <c r="U20" s="36">
        <v>1.9772730360048145</v>
      </c>
      <c r="V20" s="8">
        <v>3996209.4499999997</v>
      </c>
      <c r="W20" s="36">
        <v>1.8718408091930265</v>
      </c>
      <c r="X20" s="8">
        <v>3963090.0300000003</v>
      </c>
      <c r="Y20" s="36">
        <v>1.8488950604525649</v>
      </c>
      <c r="Z20" s="8">
        <v>3853106.62</v>
      </c>
      <c r="AA20" s="36">
        <v>1.931442318080532</v>
      </c>
      <c r="AB20" s="8">
        <v>4322232.57</v>
      </c>
      <c r="AC20" s="36">
        <v>1.9996595790972449</v>
      </c>
      <c r="AD20" s="8">
        <v>4300800.8999999994</v>
      </c>
      <c r="AE20" s="36">
        <v>1.9640432850827716</v>
      </c>
      <c r="AF20" s="8">
        <v>4316232.8900000006</v>
      </c>
      <c r="AG20" s="36">
        <v>1.930182231056043</v>
      </c>
      <c r="AH20" s="8">
        <v>4283110.93</v>
      </c>
      <c r="AI20" s="36">
        <v>2.0658043564567659</v>
      </c>
      <c r="AJ20" s="8">
        <v>4596465.99</v>
      </c>
      <c r="AK20" s="36">
        <v>2.0894762675028375</v>
      </c>
      <c r="AL20" s="8">
        <v>4460233.17</v>
      </c>
      <c r="AM20" s="36">
        <v>1.9623232664283279</v>
      </c>
      <c r="AN20" s="8">
        <v>4463268.5599999996</v>
      </c>
      <c r="AO20" s="36">
        <v>1.950935374552988</v>
      </c>
      <c r="AP20" s="25">
        <v>4144902.47</v>
      </c>
      <c r="AQ20" s="36">
        <v>1.9547858118733126</v>
      </c>
      <c r="AR20" s="31">
        <v>4561538.1100000003</v>
      </c>
      <c r="AS20" s="36">
        <v>2.0110122024403654</v>
      </c>
      <c r="AT20" s="31">
        <v>4612008.7299999995</v>
      </c>
      <c r="AU20" s="36">
        <v>1.9622396617449138</v>
      </c>
      <c r="AV20" s="31">
        <v>4461995.3199999994</v>
      </c>
      <c r="AW20" s="36">
        <v>1.8844993362880345</v>
      </c>
      <c r="AX20" s="31">
        <v>4167236.7800000012</v>
      </c>
      <c r="AY20" s="36">
        <v>1.9121972403009939</v>
      </c>
      <c r="AZ20" s="31">
        <v>4716883.84</v>
      </c>
      <c r="BA20" s="36">
        <v>2.0146033995577994</v>
      </c>
      <c r="BB20" s="31">
        <v>4716617.7500000009</v>
      </c>
      <c r="BC20" s="38">
        <v>1.9273884209312652E-2</v>
      </c>
      <c r="BD20" s="49">
        <v>4602324.2699999996</v>
      </c>
      <c r="BE20" s="50">
        <v>1.8994622627001457E-2</v>
      </c>
      <c r="BF20" s="31">
        <v>4006346.2200000007</v>
      </c>
      <c r="BG20" s="38">
        <v>1.9754111926314852E-2</v>
      </c>
      <c r="BH20" s="31">
        <v>2269720.7999999998</v>
      </c>
      <c r="BI20" s="38">
        <v>2.0159320969194445E-2</v>
      </c>
    </row>
    <row r="21" spans="1:61" ht="14" customHeight="1" x14ac:dyDescent="0.15">
      <c r="A21" s="13" t="s">
        <v>26</v>
      </c>
      <c r="B21" s="8">
        <v>994188.56</v>
      </c>
      <c r="C21" s="36">
        <v>0.51580177410531125</v>
      </c>
      <c r="D21" s="8">
        <v>1029167.5599999999</v>
      </c>
      <c r="E21" s="36">
        <v>0.49945104441074895</v>
      </c>
      <c r="F21" s="8">
        <v>994857.27</v>
      </c>
      <c r="G21" s="36">
        <v>0.48282410180065127</v>
      </c>
      <c r="H21" s="8">
        <v>1060166.08</v>
      </c>
      <c r="I21" s="36">
        <v>0.51281629930668204</v>
      </c>
      <c r="J21" s="8">
        <v>1102963.1500000001</v>
      </c>
      <c r="K21" s="36">
        <v>0.57219162691352998</v>
      </c>
      <c r="L21" s="8">
        <v>1110146.5600000001</v>
      </c>
      <c r="M21" s="36">
        <v>0.55306408299884247</v>
      </c>
      <c r="N21" s="8">
        <v>1100227.78</v>
      </c>
      <c r="O21" s="36">
        <v>0.52942464382104015</v>
      </c>
      <c r="P21" s="8">
        <v>1059856.92</v>
      </c>
      <c r="Q21" s="36">
        <v>0.50442783296754723</v>
      </c>
      <c r="R21" s="8">
        <v>1046183.8300000001</v>
      </c>
      <c r="S21" s="36">
        <v>0.54146164945188402</v>
      </c>
      <c r="T21" s="8">
        <v>1039045.3400000001</v>
      </c>
      <c r="U21" s="36">
        <v>0.50202244287517594</v>
      </c>
      <c r="V21" s="8">
        <v>1042826.24</v>
      </c>
      <c r="W21" s="36">
        <v>0.48846406509781948</v>
      </c>
      <c r="X21" s="8">
        <v>1123033.55</v>
      </c>
      <c r="Y21" s="36">
        <v>0.52392733134995384</v>
      </c>
      <c r="Z21" s="8">
        <v>1069152.99</v>
      </c>
      <c r="AA21" s="36">
        <v>0.5359330880359422</v>
      </c>
      <c r="AB21" s="8">
        <v>1134355.92</v>
      </c>
      <c r="AC21" s="36">
        <v>0.52480417117713485</v>
      </c>
      <c r="AD21" s="8">
        <v>1184231.23</v>
      </c>
      <c r="AE21" s="36">
        <v>0.54080192255977511</v>
      </c>
      <c r="AF21" s="8">
        <v>1209501.9999999991</v>
      </c>
      <c r="AG21" s="36">
        <v>0.54087889331354977</v>
      </c>
      <c r="AH21" s="8">
        <v>1163172.9400000009</v>
      </c>
      <c r="AI21" s="36">
        <v>0.56101459103806728</v>
      </c>
      <c r="AJ21" s="8">
        <v>1219789.679999999</v>
      </c>
      <c r="AK21" s="36">
        <v>0.55449590908533586</v>
      </c>
      <c r="AL21" s="8">
        <v>1278370.689999999</v>
      </c>
      <c r="AM21" s="36">
        <v>0.56243170536015563</v>
      </c>
      <c r="AN21" s="8">
        <v>1232452.6499999999</v>
      </c>
      <c r="AO21" s="36">
        <v>0.53871628830387319</v>
      </c>
      <c r="AP21" s="25">
        <v>1197193.320000001</v>
      </c>
      <c r="AQ21" s="36">
        <v>0.56461075572798902</v>
      </c>
      <c r="AR21" s="31">
        <v>1310510.4700000002</v>
      </c>
      <c r="AS21" s="36">
        <v>0.57775524023756508</v>
      </c>
      <c r="AT21" s="31">
        <v>1400362.69</v>
      </c>
      <c r="AU21" s="36">
        <v>0.59580269076069114</v>
      </c>
      <c r="AV21" s="31">
        <v>1335661.2699999998</v>
      </c>
      <c r="AW21" s="36">
        <v>0.56410923730431717</v>
      </c>
      <c r="AX21" s="31">
        <v>1238149.6500000004</v>
      </c>
      <c r="AY21" s="36">
        <v>0.56814298510046302</v>
      </c>
      <c r="AZ21" s="31">
        <v>1304040.4699999995</v>
      </c>
      <c r="BA21" s="36">
        <v>0.55696185302348877</v>
      </c>
      <c r="BB21" s="31">
        <v>1340644.8700000001</v>
      </c>
      <c r="BC21" s="38">
        <v>5.4783820440375969E-3</v>
      </c>
      <c r="BD21" s="49">
        <v>1391683.8</v>
      </c>
      <c r="BE21" s="50">
        <v>5.7437301342331045E-3</v>
      </c>
      <c r="BF21" s="31">
        <v>1156384.46</v>
      </c>
      <c r="BG21" s="38">
        <v>5.7017908084566783E-3</v>
      </c>
      <c r="BH21" s="31">
        <v>586756.33000000019</v>
      </c>
      <c r="BI21" s="38">
        <v>5.2114820409526049E-3</v>
      </c>
    </row>
    <row r="22" spans="1:61" ht="14" customHeight="1" x14ac:dyDescent="0.15">
      <c r="A22" s="13" t="s">
        <v>27</v>
      </c>
      <c r="B22" s="8">
        <v>1684212.29</v>
      </c>
      <c r="C22" s="36">
        <v>0.87379771011644791</v>
      </c>
      <c r="D22" s="8">
        <v>1936739.85</v>
      </c>
      <c r="E22" s="36">
        <v>0.93989237363293621</v>
      </c>
      <c r="F22" s="8">
        <v>1835217.4900000002</v>
      </c>
      <c r="G22" s="36">
        <v>0.89066769971746362</v>
      </c>
      <c r="H22" s="8">
        <v>1854263.0499999998</v>
      </c>
      <c r="I22" s="36">
        <v>0.89693146496643339</v>
      </c>
      <c r="J22" s="8">
        <v>1773715.2100000018</v>
      </c>
      <c r="K22" s="36">
        <v>0.92016219371533348</v>
      </c>
      <c r="L22" s="8">
        <v>1868033.4700000002</v>
      </c>
      <c r="M22" s="36">
        <v>0.93063587756980104</v>
      </c>
      <c r="N22" s="8">
        <v>1802913.27</v>
      </c>
      <c r="O22" s="36">
        <v>0.86755373129187541</v>
      </c>
      <c r="P22" s="8">
        <v>1759293.77</v>
      </c>
      <c r="Q22" s="36">
        <v>0.83731749749240358</v>
      </c>
      <c r="R22" s="8">
        <v>1662828.4200000002</v>
      </c>
      <c r="S22" s="36">
        <v>0.86061148455015812</v>
      </c>
      <c r="T22" s="8">
        <v>1897271.5299999998</v>
      </c>
      <c r="U22" s="36">
        <v>0.91668077572834539</v>
      </c>
      <c r="V22" s="8">
        <v>1874537.85</v>
      </c>
      <c r="W22" s="36">
        <v>0.87804117624689471</v>
      </c>
      <c r="X22" s="8">
        <v>1886614.2599999998</v>
      </c>
      <c r="Y22" s="36">
        <v>0.88015961279925059</v>
      </c>
      <c r="Z22" s="8">
        <v>1736361.29</v>
      </c>
      <c r="AA22" s="36">
        <v>0.8703838242044033</v>
      </c>
      <c r="AB22" s="8">
        <v>1935905.24</v>
      </c>
      <c r="AC22" s="36">
        <v>0.89563701043290944</v>
      </c>
      <c r="AD22" s="8">
        <v>1861943.93</v>
      </c>
      <c r="AE22" s="36">
        <v>0.85029243574542734</v>
      </c>
      <c r="AF22" s="8">
        <v>1996594.3200000012</v>
      </c>
      <c r="AG22" s="36">
        <v>0.89285981023406391</v>
      </c>
      <c r="AH22" s="8">
        <v>1885377.9200000032</v>
      </c>
      <c r="AI22" s="36">
        <v>0.90934416230573845</v>
      </c>
      <c r="AJ22" s="8">
        <v>1937594.1500000008</v>
      </c>
      <c r="AK22" s="36">
        <v>0.88079776969639556</v>
      </c>
      <c r="AL22" s="8">
        <v>1941272.69</v>
      </c>
      <c r="AM22" s="36">
        <v>0.85408193268714394</v>
      </c>
      <c r="AN22" s="8">
        <v>2019691.6899999981</v>
      </c>
      <c r="AO22" s="36">
        <v>0.88282564912735251</v>
      </c>
      <c r="AP22" s="25">
        <v>1943365.2999999989</v>
      </c>
      <c r="AQ22" s="36">
        <v>0.91651442783572212</v>
      </c>
      <c r="AR22" s="31">
        <v>2208267.0300000003</v>
      </c>
      <c r="AS22" s="36">
        <v>0.97354265962205122</v>
      </c>
      <c r="AT22" s="31">
        <v>2232314.0699999994</v>
      </c>
      <c r="AU22" s="36">
        <v>0.9497673274406857</v>
      </c>
      <c r="AV22" s="31">
        <v>2259610.5800000005</v>
      </c>
      <c r="AW22" s="36">
        <v>0.95433417852159963</v>
      </c>
      <c r="AX22" s="31">
        <v>2172915.7699999996</v>
      </c>
      <c r="AY22" s="36">
        <v>0.99707402246543508</v>
      </c>
      <c r="AZ22" s="31">
        <v>2401706.5499999998</v>
      </c>
      <c r="BA22" s="36">
        <v>1.0257802278994077</v>
      </c>
      <c r="BB22" s="31">
        <v>2368983.6399999997</v>
      </c>
      <c r="BC22" s="38">
        <v>9.6805632322263108E-3</v>
      </c>
      <c r="BD22" s="49">
        <v>2508989.77</v>
      </c>
      <c r="BE22" s="50">
        <v>1.0355053460011237E-2</v>
      </c>
      <c r="BF22" s="31">
        <v>2146257.9200000004</v>
      </c>
      <c r="BG22" s="38">
        <v>1.0582564972235402E-2</v>
      </c>
      <c r="BH22" s="31">
        <v>1170816.1700000002</v>
      </c>
      <c r="BI22" s="38">
        <v>1.0399014260675996E-2</v>
      </c>
    </row>
    <row r="23" spans="1:61" ht="14" customHeight="1" x14ac:dyDescent="0.15">
      <c r="A23" s="13" t="s">
        <v>28</v>
      </c>
      <c r="B23" s="8">
        <v>435760.76999999996</v>
      </c>
      <c r="C23" s="36">
        <v>0.22608002877391431</v>
      </c>
      <c r="D23" s="8">
        <v>415365.24</v>
      </c>
      <c r="E23" s="36">
        <v>0.20157514771445129</v>
      </c>
      <c r="F23" s="8">
        <v>436980.99999999994</v>
      </c>
      <c r="G23" s="36">
        <v>0.21207560641231518</v>
      </c>
      <c r="H23" s="8">
        <v>450919.79000000004</v>
      </c>
      <c r="I23" s="36">
        <v>0.21811584274790816</v>
      </c>
      <c r="J23" s="8">
        <v>442844.32000000018</v>
      </c>
      <c r="K23" s="36">
        <v>0.22973733250309944</v>
      </c>
      <c r="L23" s="8">
        <v>431391.66</v>
      </c>
      <c r="M23" s="36">
        <v>0.21491507648435931</v>
      </c>
      <c r="N23" s="8">
        <v>405467.3</v>
      </c>
      <c r="O23" s="36">
        <v>0.19510903540681257</v>
      </c>
      <c r="P23" s="8">
        <v>409680.28</v>
      </c>
      <c r="Q23" s="36">
        <v>0.19498305096685881</v>
      </c>
      <c r="R23" s="8">
        <v>451748.94999999995</v>
      </c>
      <c r="S23" s="36">
        <v>0.23380664524814601</v>
      </c>
      <c r="T23" s="8">
        <v>400069.18000000005</v>
      </c>
      <c r="U23" s="36">
        <v>0.19329638402754251</v>
      </c>
      <c r="V23" s="8">
        <v>400030.43999999994</v>
      </c>
      <c r="W23" s="36">
        <v>0.18737589004786584</v>
      </c>
      <c r="X23" s="8">
        <v>375081.08999999997</v>
      </c>
      <c r="Y23" s="36">
        <v>0.17498607634966187</v>
      </c>
      <c r="Z23" s="8">
        <v>406247.36</v>
      </c>
      <c r="AA23" s="36">
        <v>0.20363914630332661</v>
      </c>
      <c r="AB23" s="8">
        <v>401507.99</v>
      </c>
      <c r="AC23" s="36">
        <v>0.18575569113523679</v>
      </c>
      <c r="AD23" s="8">
        <v>423509.19</v>
      </c>
      <c r="AE23" s="36">
        <v>0.19340360089450867</v>
      </c>
      <c r="AF23" s="8">
        <v>409757.61</v>
      </c>
      <c r="AG23" s="36">
        <v>0.18324007949024082</v>
      </c>
      <c r="AH23" s="8">
        <v>376524.91</v>
      </c>
      <c r="AI23" s="36">
        <v>0.1816032346826216</v>
      </c>
      <c r="AJ23" s="8">
        <v>393844.01</v>
      </c>
      <c r="AK23" s="36">
        <v>0.17903487457179038</v>
      </c>
      <c r="AL23" s="8">
        <v>381955.9</v>
      </c>
      <c r="AM23" s="36">
        <v>0.16804523906080268</v>
      </c>
      <c r="AN23" s="8">
        <v>370924.92</v>
      </c>
      <c r="AO23" s="36">
        <v>0.1621346638686777</v>
      </c>
      <c r="AP23" s="25">
        <v>389611.08999999997</v>
      </c>
      <c r="AQ23" s="36">
        <v>0.18374527178693692</v>
      </c>
      <c r="AR23" s="31">
        <v>348564.73</v>
      </c>
      <c r="AS23" s="36">
        <v>0.1536692029018982</v>
      </c>
      <c r="AT23" s="31">
        <v>342228.39000000007</v>
      </c>
      <c r="AU23" s="36">
        <v>0.145605561382601</v>
      </c>
      <c r="AV23" s="31">
        <v>360967.99</v>
      </c>
      <c r="AW23" s="36">
        <v>0.15245285769959657</v>
      </c>
      <c r="AX23" s="31">
        <v>362588.78</v>
      </c>
      <c r="AY23" s="36">
        <v>0.16637913828359521</v>
      </c>
      <c r="AZ23" s="31"/>
      <c r="BA23" s="36"/>
      <c r="BB23" s="36"/>
      <c r="BC23" s="36"/>
      <c r="BD23" s="36"/>
      <c r="BE23" s="36"/>
      <c r="BF23" s="31"/>
      <c r="BG23" s="38"/>
      <c r="BH23" s="31"/>
      <c r="BI23" s="38"/>
    </row>
    <row r="24" spans="1:61" ht="14" customHeight="1" x14ac:dyDescent="0.15">
      <c r="A24" s="13" t="s">
        <v>29</v>
      </c>
      <c r="B24" s="8">
        <v>3611870.9</v>
      </c>
      <c r="C24" s="36">
        <v>1.873899472409285</v>
      </c>
      <c r="D24" s="8">
        <v>3804529.12</v>
      </c>
      <c r="E24" s="36">
        <v>1.8463232969324332</v>
      </c>
      <c r="F24" s="8">
        <v>3490195.4299999997</v>
      </c>
      <c r="G24" s="36">
        <v>1.6938615461879147</v>
      </c>
      <c r="H24" s="8">
        <v>3487088.49</v>
      </c>
      <c r="I24" s="36">
        <v>1.6867506408021715</v>
      </c>
      <c r="J24" s="8">
        <v>3512712.5999999973</v>
      </c>
      <c r="K24" s="36">
        <v>1.8223135899632315</v>
      </c>
      <c r="L24" s="8">
        <v>3732831.6100000003</v>
      </c>
      <c r="M24" s="36">
        <v>1.8596599455965011</v>
      </c>
      <c r="N24" s="8">
        <v>3558820.5199999996</v>
      </c>
      <c r="O24" s="36">
        <v>1.7124883778375497</v>
      </c>
      <c r="P24" s="8">
        <v>3528024.19</v>
      </c>
      <c r="Q24" s="36">
        <v>1.6791262700051872</v>
      </c>
      <c r="R24" s="8">
        <v>3436351.3600000003</v>
      </c>
      <c r="S24" s="36">
        <v>1.7785138922304173</v>
      </c>
      <c r="T24" s="8">
        <v>3854192.12</v>
      </c>
      <c r="U24" s="36">
        <v>1.8621814360792504</v>
      </c>
      <c r="V24" s="8">
        <v>3696253.17</v>
      </c>
      <c r="W24" s="36">
        <v>1.7313400639486225</v>
      </c>
      <c r="X24" s="8">
        <v>3703487.2800000003</v>
      </c>
      <c r="Y24" s="36">
        <v>1.7277829387188828</v>
      </c>
      <c r="Z24" s="8">
        <v>3489560.94</v>
      </c>
      <c r="AA24" s="36">
        <v>1.7492081937345612</v>
      </c>
      <c r="AB24" s="8">
        <v>3685216.3</v>
      </c>
      <c r="AC24" s="36">
        <v>1.7049471438646591</v>
      </c>
      <c r="AD24" s="8">
        <v>3608346.85</v>
      </c>
      <c r="AE24" s="36">
        <v>1.6478208514586368</v>
      </c>
      <c r="AF24" s="8">
        <v>3752532.6999999997</v>
      </c>
      <c r="AG24" s="36">
        <v>1.6781003536157097</v>
      </c>
      <c r="AH24" s="8">
        <v>3636488.85</v>
      </c>
      <c r="AI24" s="36">
        <v>1.7539294758673118</v>
      </c>
      <c r="AJ24" s="8">
        <v>3856654.4000000004</v>
      </c>
      <c r="AK24" s="36">
        <v>1.75317033962442</v>
      </c>
      <c r="AL24" s="8">
        <v>3791227.29</v>
      </c>
      <c r="AM24" s="36">
        <v>1.6679875773142634</v>
      </c>
      <c r="AN24" s="8">
        <v>4079705.4000000004</v>
      </c>
      <c r="AO24" s="36">
        <v>1.7832764207706222</v>
      </c>
      <c r="AP24" s="25">
        <v>3754175.2199999997</v>
      </c>
      <c r="AQ24" s="36">
        <v>1.7705141456180924</v>
      </c>
      <c r="AR24" s="31">
        <v>3982156.0600000005</v>
      </c>
      <c r="AS24" s="36">
        <v>1.7555842427636428</v>
      </c>
      <c r="AT24" s="31">
        <v>4019267.65</v>
      </c>
      <c r="AU24" s="36">
        <v>1.7100501876106109</v>
      </c>
      <c r="AV24" s="31">
        <v>4109974.36</v>
      </c>
      <c r="AW24" s="36">
        <v>1.7358252078087881</v>
      </c>
      <c r="AX24" s="31">
        <v>3963641.72</v>
      </c>
      <c r="AY24" s="36">
        <v>1.8187746841987422</v>
      </c>
      <c r="AZ24" s="31">
        <v>4043757.4900000012</v>
      </c>
      <c r="BA24" s="36">
        <v>1.7271079514947978</v>
      </c>
      <c r="BB24" s="31">
        <v>4116045.4899999998</v>
      </c>
      <c r="BC24" s="38">
        <v>1.6819718785675081E-2</v>
      </c>
      <c r="BD24" s="31">
        <v>4197502.3199999994</v>
      </c>
      <c r="BE24" s="38">
        <v>1.7323849400199501E-2</v>
      </c>
      <c r="BF24" s="31">
        <v>3653506.8700000006</v>
      </c>
      <c r="BG24" s="38">
        <v>1.8014365127320488E-2</v>
      </c>
      <c r="BH24" s="31">
        <v>1924963.1100000003</v>
      </c>
      <c r="BI24" s="38">
        <v>1.7097234685582809E-2</v>
      </c>
    </row>
    <row r="25" spans="1:61" s="48" customFormat="1" ht="14" customHeight="1" x14ac:dyDescent="0.15">
      <c r="A25" s="13" t="s">
        <v>30</v>
      </c>
      <c r="B25" s="11">
        <v>308450.83999999997</v>
      </c>
      <c r="C25" s="45">
        <v>0.16002949228894112</v>
      </c>
      <c r="D25" s="11">
        <v>240556.47000000003</v>
      </c>
      <c r="E25" s="45">
        <v>0.11674112637330214</v>
      </c>
      <c r="F25" s="11">
        <v>224471.81999999998</v>
      </c>
      <c r="G25" s="45">
        <v>0.10894065725735456</v>
      </c>
      <c r="H25" s="11">
        <v>305229.69999999995</v>
      </c>
      <c r="I25" s="45">
        <v>0.14764362692351818</v>
      </c>
      <c r="J25" s="11">
        <v>323717.87999999989</v>
      </c>
      <c r="K25" s="45">
        <v>0.16793730635352486</v>
      </c>
      <c r="L25" s="11">
        <v>237218.94</v>
      </c>
      <c r="M25" s="45">
        <v>0.11818013967548339</v>
      </c>
      <c r="N25" s="11">
        <v>222365.37</v>
      </c>
      <c r="O25" s="45">
        <v>0.10700121279466673</v>
      </c>
      <c r="P25" s="11">
        <v>284561.06</v>
      </c>
      <c r="Q25" s="45">
        <v>0.13543386483030956</v>
      </c>
      <c r="R25" s="11">
        <v>267006.26</v>
      </c>
      <c r="S25" s="45">
        <v>0.13819143998199496</v>
      </c>
      <c r="T25" s="11">
        <v>261462.16999999998</v>
      </c>
      <c r="U25" s="45">
        <v>0.12632738173181596</v>
      </c>
      <c r="V25" s="11">
        <v>236447.52000000002</v>
      </c>
      <c r="W25" s="45">
        <v>0.11075298297202225</v>
      </c>
      <c r="X25" s="11">
        <v>292749.10000000003</v>
      </c>
      <c r="Y25" s="45">
        <v>0.13657584380992069</v>
      </c>
      <c r="Z25" s="11">
        <v>286817.45999999996</v>
      </c>
      <c r="AA25" s="45">
        <v>0.14377265786856688</v>
      </c>
      <c r="AB25" s="11">
        <v>260373.96000000002</v>
      </c>
      <c r="AC25" s="45">
        <v>0.1204607282993758</v>
      </c>
      <c r="AD25" s="11">
        <v>223881.8</v>
      </c>
      <c r="AE25" s="45">
        <v>0.10223992139283733</v>
      </c>
      <c r="AF25" s="11">
        <v>187215.06</v>
      </c>
      <c r="AG25" s="45">
        <v>8.372096488011585E-2</v>
      </c>
      <c r="AH25" s="11">
        <v>165214.57</v>
      </c>
      <c r="AI25" s="45">
        <v>7.9685299781888055E-2</v>
      </c>
      <c r="AJ25" s="11">
        <v>203918.95</v>
      </c>
      <c r="AK25" s="45">
        <v>9.2698131008927084E-2</v>
      </c>
      <c r="AL25" s="11">
        <v>304661.4800000001</v>
      </c>
      <c r="AM25" s="45">
        <v>0.13403880196435758</v>
      </c>
      <c r="AN25" s="11">
        <v>361267.44</v>
      </c>
      <c r="AO25" s="45">
        <v>0.15791329132347778</v>
      </c>
      <c r="AP25" s="28">
        <v>303987.28000000009</v>
      </c>
      <c r="AQ25" s="45">
        <v>0.14336405409653949</v>
      </c>
      <c r="AR25" s="46">
        <v>304708.96999999997</v>
      </c>
      <c r="AS25" s="45">
        <v>0.13433483226188261</v>
      </c>
      <c r="AT25" s="46">
        <v>279376.34000000003</v>
      </c>
      <c r="AU25" s="45">
        <v>0.11886433157318246</v>
      </c>
      <c r="AV25" s="46">
        <v>233636.6699999999</v>
      </c>
      <c r="AW25" s="45">
        <v>9.8675170629167391E-2</v>
      </c>
      <c r="AX25" s="46">
        <v>261999.29000000004</v>
      </c>
      <c r="AY25" s="45">
        <v>0.12022218696649623</v>
      </c>
      <c r="AZ25" s="46"/>
      <c r="BA25" s="45"/>
      <c r="BB25" s="45"/>
      <c r="BC25" s="45"/>
      <c r="BD25" s="45"/>
      <c r="BE25" s="45"/>
      <c r="BF25" s="46"/>
      <c r="BG25" s="47"/>
      <c r="BH25" s="46"/>
      <c r="BI25" s="47"/>
    </row>
    <row r="26" spans="1:61" s="48" customFormat="1" ht="14" customHeight="1" x14ac:dyDescent="0.15">
      <c r="A26" s="13" t="s">
        <v>31</v>
      </c>
      <c r="B26" s="11">
        <v>548970.71</v>
      </c>
      <c r="C26" s="45">
        <v>0.28481525290318394</v>
      </c>
      <c r="D26" s="11">
        <v>540209.33000000007</v>
      </c>
      <c r="E26" s="45">
        <v>0.26216150270897676</v>
      </c>
      <c r="F26" s="11">
        <v>554447.63</v>
      </c>
      <c r="G26" s="45">
        <v>0.26908450792167388</v>
      </c>
      <c r="H26" s="11">
        <v>589425.68000000005</v>
      </c>
      <c r="I26" s="45">
        <v>0.28511296638911954</v>
      </c>
      <c r="J26" s="11">
        <v>582484.25999999908</v>
      </c>
      <c r="K26" s="45">
        <v>0.30217928530152893</v>
      </c>
      <c r="L26" s="11">
        <v>631379.66999999993</v>
      </c>
      <c r="M26" s="45">
        <v>0.31454713349979818</v>
      </c>
      <c r="N26" s="11">
        <v>619438.5</v>
      </c>
      <c r="O26" s="45">
        <v>0.29807101146958798</v>
      </c>
      <c r="P26" s="11">
        <v>666193.56999999995</v>
      </c>
      <c r="Q26" s="45">
        <v>0.31706787256907659</v>
      </c>
      <c r="R26" s="11">
        <v>619310.32999999996</v>
      </c>
      <c r="S26" s="45">
        <v>0.32052951229841758</v>
      </c>
      <c r="T26" s="11">
        <v>687627.21</v>
      </c>
      <c r="U26" s="45">
        <v>0.3322321735754491</v>
      </c>
      <c r="V26" s="11">
        <v>620995.12</v>
      </c>
      <c r="W26" s="45">
        <v>0.29087664760057075</v>
      </c>
      <c r="X26" s="11">
        <v>698140.6</v>
      </c>
      <c r="Y26" s="45">
        <v>0.32570259496259529</v>
      </c>
      <c r="Z26" s="11">
        <v>678549.32000000007</v>
      </c>
      <c r="AA26" s="45">
        <v>0.34013563620327969</v>
      </c>
      <c r="AB26" s="11">
        <v>684081.51</v>
      </c>
      <c r="AC26" s="45">
        <v>0.31648693636927722</v>
      </c>
      <c r="AD26" s="11">
        <v>734415.8</v>
      </c>
      <c r="AE26" s="45">
        <v>0.33538507221961661</v>
      </c>
      <c r="AF26" s="11">
        <v>748829.16999999993</v>
      </c>
      <c r="AG26" s="45">
        <v>0.33486996528364915</v>
      </c>
      <c r="AH26" s="11">
        <v>737034.88000000012</v>
      </c>
      <c r="AI26" s="45">
        <v>0.35548223962637127</v>
      </c>
      <c r="AJ26" s="11">
        <v>751968.44999999902</v>
      </c>
      <c r="AK26" s="45">
        <v>0.34183223232897064</v>
      </c>
      <c r="AL26" s="11">
        <v>747803.67</v>
      </c>
      <c r="AM26" s="45">
        <v>0.3290035485659355</v>
      </c>
      <c r="AN26" s="11">
        <v>738691.21</v>
      </c>
      <c r="AO26" s="45">
        <v>0.32288866177041115</v>
      </c>
      <c r="AP26" s="28">
        <v>706673.40999999898</v>
      </c>
      <c r="AQ26" s="45">
        <v>0.33327567186306561</v>
      </c>
      <c r="AR26" s="46">
        <v>715458.96</v>
      </c>
      <c r="AS26" s="45">
        <v>0.31541919944746294</v>
      </c>
      <c r="AT26" s="46">
        <v>634415.52</v>
      </c>
      <c r="AU26" s="45">
        <v>0.26992041174443393</v>
      </c>
      <c r="AV26" s="46">
        <v>719499.37000000011</v>
      </c>
      <c r="AW26" s="45">
        <v>0.30387662648302805</v>
      </c>
      <c r="AX26" s="46">
        <v>653737.55000000005</v>
      </c>
      <c r="AY26" s="45">
        <v>0.299976988346492</v>
      </c>
      <c r="AZ26" s="46">
        <v>684045.84</v>
      </c>
      <c r="BA26" s="45">
        <v>0.29215921389265553</v>
      </c>
      <c r="BB26" s="31">
        <v>631610.9800000001</v>
      </c>
      <c r="BC26" s="38">
        <v>2.5810013740991599E-3</v>
      </c>
      <c r="BD26" s="31">
        <v>641153.91000000015</v>
      </c>
      <c r="BE26" s="38">
        <v>2.6461578654205652E-3</v>
      </c>
      <c r="BF26" s="46">
        <v>510451.43000000023</v>
      </c>
      <c r="BG26" s="47">
        <v>2.5168854930284769E-3</v>
      </c>
      <c r="BH26" s="46">
        <v>301190.91000000003</v>
      </c>
      <c r="BI26" s="47">
        <v>2.6751326540664197E-3</v>
      </c>
    </row>
    <row r="27" spans="1:61" ht="14" customHeight="1" x14ac:dyDescent="0.15">
      <c r="A27" s="13" t="s">
        <v>32</v>
      </c>
      <c r="B27" s="8">
        <v>2109562.77</v>
      </c>
      <c r="C27" s="36">
        <v>1.0944767050553412</v>
      </c>
      <c r="D27" s="8">
        <v>2348694.37</v>
      </c>
      <c r="E27" s="36">
        <v>1.1398123120963375</v>
      </c>
      <c r="F27" s="8">
        <v>2332597.2800000003</v>
      </c>
      <c r="G27" s="36">
        <v>1.1320560451637875</v>
      </c>
      <c r="H27" s="8">
        <v>2263126.12</v>
      </c>
      <c r="I27" s="36">
        <v>1.094703918203731</v>
      </c>
      <c r="J27" s="8">
        <v>2148744.1199999992</v>
      </c>
      <c r="K27" s="36">
        <v>1.1147184689204537</v>
      </c>
      <c r="L27" s="8">
        <v>2162670.2800000003</v>
      </c>
      <c r="M27" s="36">
        <v>1.0774210346038002</v>
      </c>
      <c r="N27" s="8">
        <v>2153891.0300000003</v>
      </c>
      <c r="O27" s="36">
        <v>1.0364426458920017</v>
      </c>
      <c r="P27" s="8">
        <v>2229776.13</v>
      </c>
      <c r="Q27" s="36">
        <v>1.0612386634779569</v>
      </c>
      <c r="R27" s="8">
        <v>2021372.6</v>
      </c>
      <c r="S27" s="36">
        <v>1.0461791807208904</v>
      </c>
      <c r="T27" s="8">
        <v>2173049.92</v>
      </c>
      <c r="U27" s="36">
        <v>1.0499251450645122</v>
      </c>
      <c r="V27" s="8">
        <v>2102831.2799999998</v>
      </c>
      <c r="W27" s="36">
        <v>0.98497475019774239</v>
      </c>
      <c r="X27" s="8">
        <v>1954943.77</v>
      </c>
      <c r="Y27" s="36">
        <v>0.91203728718106236</v>
      </c>
      <c r="Z27" s="8">
        <v>1862102.52</v>
      </c>
      <c r="AA27" s="36">
        <v>0.93341398575998924</v>
      </c>
      <c r="AB27" s="8">
        <v>1961186.9000000001</v>
      </c>
      <c r="AC27" s="36">
        <v>0.9073334457301151</v>
      </c>
      <c r="AD27" s="8">
        <v>1995252.84</v>
      </c>
      <c r="AE27" s="36">
        <v>0.9111705083684134</v>
      </c>
      <c r="AF27" s="8">
        <v>2093515.9900000009</v>
      </c>
      <c r="AG27" s="36">
        <v>0.93620234758224596</v>
      </c>
      <c r="AH27" s="8">
        <v>2086154.5299999979</v>
      </c>
      <c r="AI27" s="36">
        <v>1.0061815317764866</v>
      </c>
      <c r="AJ27" s="8">
        <v>2162505.370000002</v>
      </c>
      <c r="AK27" s="36">
        <v>0.9830386342013262</v>
      </c>
      <c r="AL27" s="8">
        <v>2046639.9299999981</v>
      </c>
      <c r="AM27" s="36">
        <v>0.90043928188629652</v>
      </c>
      <c r="AN27" s="8">
        <v>2200936.0700000026</v>
      </c>
      <c r="AO27" s="36">
        <v>0.96204921984184544</v>
      </c>
      <c r="AP27" s="25">
        <v>1998736.4600000028</v>
      </c>
      <c r="AQ27" s="36">
        <v>0.9426281322566068</v>
      </c>
      <c r="AR27" s="31">
        <v>2204066.8699999996</v>
      </c>
      <c r="AS27" s="36">
        <v>0.97169096556436341</v>
      </c>
      <c r="AT27" s="31">
        <v>2384124.88</v>
      </c>
      <c r="AU27" s="36">
        <v>1.014357229564228</v>
      </c>
      <c r="AV27" s="31">
        <v>2323373.7600000002</v>
      </c>
      <c r="AW27" s="36">
        <v>0.9812642090958168</v>
      </c>
      <c r="AX27" s="31">
        <v>2245869.9499999997</v>
      </c>
      <c r="AY27" s="36">
        <v>1.0305501096256233</v>
      </c>
      <c r="AZ27" s="31">
        <v>2299951.7699999996</v>
      </c>
      <c r="BA27" s="36">
        <v>0.98232028004763772</v>
      </c>
      <c r="BB27" s="31">
        <v>2351570.3899999997</v>
      </c>
      <c r="BC27" s="38">
        <v>9.6094061060827286E-3</v>
      </c>
      <c r="BD27" s="31">
        <v>2397755.0900000003</v>
      </c>
      <c r="BE27" s="38">
        <v>9.8959678663672109E-3</v>
      </c>
      <c r="BF27" s="31">
        <v>2055314.5100000007</v>
      </c>
      <c r="BG27" s="38">
        <v>1.0134149832492254E-2</v>
      </c>
      <c r="BH27" s="31">
        <v>1096514.1400000004</v>
      </c>
      <c r="BI27" s="38">
        <v>9.7390747335620396E-3</v>
      </c>
    </row>
    <row r="28" spans="1:61" ht="14" customHeight="1" x14ac:dyDescent="0.15">
      <c r="A28" s="13" t="s">
        <v>33</v>
      </c>
      <c r="B28" s="8">
        <v>419886.11</v>
      </c>
      <c r="C28" s="36">
        <v>0.21784398772419772</v>
      </c>
      <c r="D28" s="8">
        <v>497263.54999999993</v>
      </c>
      <c r="E28" s="36">
        <v>0.24132008144028233</v>
      </c>
      <c r="F28" s="8">
        <v>513900.58</v>
      </c>
      <c r="G28" s="36">
        <v>0.24940621477624997</v>
      </c>
      <c r="H28" s="8">
        <v>565485.54</v>
      </c>
      <c r="I28" s="36">
        <v>0.27353280528862112</v>
      </c>
      <c r="J28" s="8">
        <v>424558.39000000013</v>
      </c>
      <c r="K28" s="36">
        <v>0.2202510173561909</v>
      </c>
      <c r="L28" s="8">
        <v>491577.5</v>
      </c>
      <c r="M28" s="36">
        <v>0.24489906923673521</v>
      </c>
      <c r="N28" s="8">
        <v>493152.27</v>
      </c>
      <c r="O28" s="36">
        <v>0.23730264736115586</v>
      </c>
      <c r="P28" s="8">
        <v>507878.29000000004</v>
      </c>
      <c r="Q28" s="36">
        <v>0.24171936834262833</v>
      </c>
      <c r="R28" s="8">
        <v>496079.45999999996</v>
      </c>
      <c r="S28" s="36">
        <v>0.25675029088415552</v>
      </c>
      <c r="T28" s="8">
        <v>560915.49</v>
      </c>
      <c r="U28" s="36">
        <v>0.27101046864454081</v>
      </c>
      <c r="V28" s="8">
        <v>566542.87999999989</v>
      </c>
      <c r="W28" s="36">
        <v>0.26537099624288901</v>
      </c>
      <c r="X28" s="8">
        <v>597836.18000000005</v>
      </c>
      <c r="Y28" s="36">
        <v>0.27890770883189614</v>
      </c>
      <c r="Z28" s="8">
        <v>498445.41000000003</v>
      </c>
      <c r="AA28" s="36">
        <v>0.24985515664941582</v>
      </c>
      <c r="AB28" s="8">
        <v>606340.07999999996</v>
      </c>
      <c r="AC28" s="36">
        <v>0.28052024723940056</v>
      </c>
      <c r="AD28" s="8">
        <v>560154.24</v>
      </c>
      <c r="AE28" s="36">
        <v>0.25580518588587614</v>
      </c>
      <c r="AF28" s="8">
        <v>621195.89</v>
      </c>
      <c r="AG28" s="36">
        <v>0.27779346004729699</v>
      </c>
      <c r="AH28" s="8">
        <v>559354.88</v>
      </c>
      <c r="AI28" s="36">
        <v>0.26978468846459491</v>
      </c>
      <c r="AJ28" s="8">
        <v>604555.07999999996</v>
      </c>
      <c r="AK28" s="36">
        <v>0.27482058929762232</v>
      </c>
      <c r="AL28" s="8">
        <v>604268.52</v>
      </c>
      <c r="AM28" s="36">
        <v>0.26585385354779811</v>
      </c>
      <c r="AN28" s="8">
        <v>631011.94999999995</v>
      </c>
      <c r="AO28" s="36">
        <v>0.2758210756246004</v>
      </c>
      <c r="AP28" s="25">
        <v>473322.9</v>
      </c>
      <c r="AQ28" s="36">
        <v>0.22322476730187837</v>
      </c>
      <c r="AR28" s="31">
        <v>543577.66000000015</v>
      </c>
      <c r="AS28" s="36">
        <v>0.23964313809799132</v>
      </c>
      <c r="AT28" s="31">
        <v>580517.79999999981</v>
      </c>
      <c r="AU28" s="36">
        <v>0.24698891918812593</v>
      </c>
      <c r="AV28" s="31">
        <v>684256.6</v>
      </c>
      <c r="AW28" s="36">
        <v>0.2889920351935078</v>
      </c>
      <c r="AX28" s="31">
        <v>625613.8600000001</v>
      </c>
      <c r="AY28" s="36">
        <v>0.28707202391942133</v>
      </c>
      <c r="AZ28" s="31">
        <v>646937.57999999996</v>
      </c>
      <c r="BA28" s="36">
        <v>0.27631010051960397</v>
      </c>
      <c r="BB28" s="31">
        <v>711885.82000000007</v>
      </c>
      <c r="BC28" s="38">
        <v>2.9090347346743517E-3</v>
      </c>
      <c r="BD28" s="31">
        <v>678670.54999999993</v>
      </c>
      <c r="BE28" s="38">
        <v>2.8009958075617138E-3</v>
      </c>
      <c r="BF28" s="31">
        <v>518738.75000000017</v>
      </c>
      <c r="BG28" s="38">
        <v>2.557747824404617E-3</v>
      </c>
      <c r="BH28" s="31">
        <v>332737.82</v>
      </c>
      <c r="BI28" s="38">
        <v>2.955327594464503E-3</v>
      </c>
    </row>
    <row r="29" spans="1:61" ht="14" customHeight="1" x14ac:dyDescent="0.15">
      <c r="A29" s="13" t="s">
        <v>34</v>
      </c>
      <c r="B29" s="8">
        <v>5794525.54</v>
      </c>
      <c r="C29" s="36">
        <v>3.006297471005436</v>
      </c>
      <c r="D29" s="8">
        <v>6556532.1899999995</v>
      </c>
      <c r="E29" s="36">
        <v>3.1818597644179483</v>
      </c>
      <c r="F29" s="8">
        <v>6460929.0600000005</v>
      </c>
      <c r="G29" s="36">
        <v>3.1356179064683585</v>
      </c>
      <c r="H29" s="8">
        <v>6432872.75</v>
      </c>
      <c r="I29" s="36">
        <v>3.1116652945223437</v>
      </c>
      <c r="J29" s="8">
        <v>5996498.0700000031</v>
      </c>
      <c r="K29" s="36">
        <v>3.1108437180853632</v>
      </c>
      <c r="L29" s="8">
        <v>6226578.0199999996</v>
      </c>
      <c r="M29" s="36">
        <v>3.1020198475884548</v>
      </c>
      <c r="N29" s="8">
        <v>6335731.1400000006</v>
      </c>
      <c r="O29" s="36">
        <v>3.0487252395502797</v>
      </c>
      <c r="P29" s="8">
        <v>6400076.7599999998</v>
      </c>
      <c r="Q29" s="36">
        <v>3.0460496977957754</v>
      </c>
      <c r="R29" s="8">
        <v>5746735.9399999995</v>
      </c>
      <c r="S29" s="36">
        <v>2.974273767007872</v>
      </c>
      <c r="T29" s="8">
        <v>6159552.8000000007</v>
      </c>
      <c r="U29" s="36">
        <v>2.9760335036723515</v>
      </c>
      <c r="V29" s="8">
        <v>6573139.3600000013</v>
      </c>
      <c r="W29" s="36">
        <v>3.0788852918009431</v>
      </c>
      <c r="X29" s="8">
        <v>6333139.2299999995</v>
      </c>
      <c r="Y29" s="36">
        <v>2.9545909254817908</v>
      </c>
      <c r="Z29" s="8">
        <v>6091213.8099999996</v>
      </c>
      <c r="AA29" s="36">
        <v>3.0533357317557299</v>
      </c>
      <c r="AB29" s="8">
        <v>6516550.0599999996</v>
      </c>
      <c r="AC29" s="36">
        <v>3.0148497423741647</v>
      </c>
      <c r="AD29" s="8">
        <v>6625278.0199999996</v>
      </c>
      <c r="AE29" s="36">
        <v>3.025560380390425</v>
      </c>
      <c r="AF29" s="8">
        <v>6803534.1399999904</v>
      </c>
      <c r="AG29" s="36">
        <v>3.0424819605624052</v>
      </c>
      <c r="AH29" s="8">
        <v>6400084.9699999904</v>
      </c>
      <c r="AI29" s="36">
        <v>3.086850569317253</v>
      </c>
      <c r="AJ29" s="8">
        <v>6781330.2300000004</v>
      </c>
      <c r="AK29" s="36">
        <v>3.0826788686158775</v>
      </c>
      <c r="AL29" s="8">
        <v>7118401.9300000295</v>
      </c>
      <c r="AM29" s="36">
        <v>3.1318106463540265</v>
      </c>
      <c r="AN29" s="8">
        <v>7043631.5199999996</v>
      </c>
      <c r="AO29" s="36">
        <v>3.0788355468541271</v>
      </c>
      <c r="AP29" s="25">
        <v>6567921.2799999798</v>
      </c>
      <c r="AQ29" s="36">
        <v>3.0975105987583746</v>
      </c>
      <c r="AR29" s="31">
        <v>7120151.2400000002</v>
      </c>
      <c r="AS29" s="36">
        <v>3.1390094046284087</v>
      </c>
      <c r="AT29" s="31">
        <v>7257887.4500000002</v>
      </c>
      <c r="AU29" s="36">
        <v>3.0879634989048812</v>
      </c>
      <c r="AV29" s="31">
        <v>7367050.9400000013</v>
      </c>
      <c r="AW29" s="36">
        <v>3.1114336997624066</v>
      </c>
      <c r="AX29" s="31">
        <v>6817730.5699999975</v>
      </c>
      <c r="AY29" s="36">
        <v>3.1284148872072768</v>
      </c>
      <c r="AZ29" s="31">
        <v>7414707.3599999994</v>
      </c>
      <c r="BA29" s="36">
        <v>3.1668565860172282</v>
      </c>
      <c r="BB29" s="31">
        <v>7844262.6000000006</v>
      </c>
      <c r="BC29" s="38">
        <v>3.2054624112764232E-2</v>
      </c>
      <c r="BD29" s="31">
        <v>7676819.2099999981</v>
      </c>
      <c r="BE29" s="38">
        <v>3.1683617953687876E-2</v>
      </c>
      <c r="BF29" s="31">
        <v>6324758.2600000016</v>
      </c>
      <c r="BG29" s="38">
        <v>3.118551810405552E-2</v>
      </c>
      <c r="BH29" s="31">
        <v>3703189.6799999997</v>
      </c>
      <c r="BI29" s="38">
        <v>3.2891177350504286E-2</v>
      </c>
    </row>
    <row r="30" spans="1:61" ht="14" customHeight="1" x14ac:dyDescent="0.15">
      <c r="A30" s="13" t="s">
        <v>35</v>
      </c>
      <c r="B30" s="8">
        <v>298966.36</v>
      </c>
      <c r="C30" s="36">
        <v>0.15510878427911817</v>
      </c>
      <c r="D30" s="8">
        <v>185920.17</v>
      </c>
      <c r="E30" s="36">
        <v>9.0226340872543637E-2</v>
      </c>
      <c r="F30" s="8">
        <v>196817.61</v>
      </c>
      <c r="G30" s="36">
        <v>9.5519516851699612E-2</v>
      </c>
      <c r="H30" s="8">
        <v>237246.71</v>
      </c>
      <c r="I30" s="36">
        <v>0.11475935906653946</v>
      </c>
      <c r="J30" s="8">
        <v>244262.40000000014</v>
      </c>
      <c r="K30" s="36">
        <v>0.1267176514916237</v>
      </c>
      <c r="L30" s="8">
        <v>178722.2</v>
      </c>
      <c r="M30" s="36">
        <v>8.9037639908135832E-2</v>
      </c>
      <c r="N30" s="8">
        <v>203279.63</v>
      </c>
      <c r="O30" s="36">
        <v>9.7817240816099743E-2</v>
      </c>
      <c r="P30" s="8">
        <v>235662.66999999998</v>
      </c>
      <c r="Q30" s="36">
        <v>0.11216118675664843</v>
      </c>
      <c r="R30" s="8">
        <v>235762.14</v>
      </c>
      <c r="S30" s="36">
        <v>0.12202077067345422</v>
      </c>
      <c r="T30" s="8">
        <v>186037.13</v>
      </c>
      <c r="U30" s="36">
        <v>8.9885215661605927E-2</v>
      </c>
      <c r="V30" s="8">
        <v>179964.26</v>
      </c>
      <c r="W30" s="36">
        <v>8.4295993560653898E-2</v>
      </c>
      <c r="X30" s="8">
        <v>241316.43</v>
      </c>
      <c r="Y30" s="36">
        <v>0.11258102946327643</v>
      </c>
      <c r="Z30" s="8">
        <v>257659.42</v>
      </c>
      <c r="AA30" s="36">
        <v>0.12915664073684141</v>
      </c>
      <c r="AB30" s="8">
        <v>197931.61</v>
      </c>
      <c r="AC30" s="36">
        <v>9.1572083068783117E-2</v>
      </c>
      <c r="AD30" s="8">
        <v>179773.69</v>
      </c>
      <c r="AE30" s="36">
        <v>8.2097106303863507E-2</v>
      </c>
      <c r="AF30" s="8">
        <v>221529.5399999998</v>
      </c>
      <c r="AG30" s="36">
        <v>9.9066105249482603E-2</v>
      </c>
      <c r="AH30" s="8">
        <v>244110.26999999979</v>
      </c>
      <c r="AI30" s="36">
        <v>0.11773780027262495</v>
      </c>
      <c r="AJ30" s="8">
        <v>192432.78000000012</v>
      </c>
      <c r="AK30" s="36">
        <v>8.7476710971942789E-2</v>
      </c>
      <c r="AL30" s="8">
        <v>179669.43000000011</v>
      </c>
      <c r="AM30" s="36">
        <v>7.9047325401356977E-2</v>
      </c>
      <c r="AN30" s="8">
        <v>238673.34999999998</v>
      </c>
      <c r="AO30" s="36">
        <v>0.10432629702167562</v>
      </c>
      <c r="AP30" s="25">
        <v>229072.8</v>
      </c>
      <c r="AQ30" s="36">
        <v>0.10803348512229116</v>
      </c>
      <c r="AR30" s="31">
        <v>210545.0400000001</v>
      </c>
      <c r="AS30" s="36">
        <v>9.2821463811752519E-2</v>
      </c>
      <c r="AT30" s="31">
        <v>202292.81</v>
      </c>
      <c r="AU30" s="36">
        <v>8.6068131763451405E-2</v>
      </c>
      <c r="AV30" s="31">
        <v>219060.25999999995</v>
      </c>
      <c r="AW30" s="36">
        <v>9.2518903533292868E-2</v>
      </c>
      <c r="AX30" s="31">
        <v>255303.62</v>
      </c>
      <c r="AY30" s="36">
        <v>0.11714978134812236</v>
      </c>
      <c r="AZ30" s="31">
        <v>198626.53</v>
      </c>
      <c r="BA30" s="36">
        <v>8.4834330493152282E-2</v>
      </c>
      <c r="BB30" s="31">
        <v>210272.82999999996</v>
      </c>
      <c r="BC30" s="38">
        <v>8.592543200653651E-4</v>
      </c>
      <c r="BD30" s="31">
        <v>231252.13999999998</v>
      </c>
      <c r="BE30" s="38">
        <v>9.5441930496273115E-4</v>
      </c>
      <c r="BF30" s="31">
        <v>221056.85000000003</v>
      </c>
      <c r="BG30" s="38">
        <v>1.089966148002704E-3</v>
      </c>
      <c r="BH30" s="31">
        <v>90895.200000000026</v>
      </c>
      <c r="BI30" s="38">
        <v>8.0731758344864421E-4</v>
      </c>
    </row>
    <row r="31" spans="1:61" ht="14" customHeight="1" x14ac:dyDescent="0.15">
      <c r="A31" s="13" t="s">
        <v>36</v>
      </c>
      <c r="B31" s="8">
        <v>669397.94000000006</v>
      </c>
      <c r="C31" s="36">
        <v>0.34729492867473816</v>
      </c>
      <c r="D31" s="8">
        <v>678685.03</v>
      </c>
      <c r="E31" s="36">
        <v>0.32936322542020324</v>
      </c>
      <c r="F31" s="8">
        <v>692427.02</v>
      </c>
      <c r="G31" s="36">
        <v>0.33604866152709684</v>
      </c>
      <c r="H31" s="8">
        <v>686706.06</v>
      </c>
      <c r="I31" s="36">
        <v>0.33216876774691034</v>
      </c>
      <c r="J31" s="8">
        <v>654374.12999999942</v>
      </c>
      <c r="K31" s="36">
        <v>0.33947407767415022</v>
      </c>
      <c r="L31" s="8">
        <v>667312.71</v>
      </c>
      <c r="M31" s="36">
        <v>0.33244862014401272</v>
      </c>
      <c r="N31" s="8">
        <v>684721.03</v>
      </c>
      <c r="O31" s="36">
        <v>0.32948467036937179</v>
      </c>
      <c r="P31" s="8">
        <v>695241.28</v>
      </c>
      <c r="Q31" s="36">
        <v>0.33089282679777549</v>
      </c>
      <c r="R31" s="8">
        <v>650099.46000000008</v>
      </c>
      <c r="S31" s="36">
        <v>0.33646469752775587</v>
      </c>
      <c r="T31" s="8">
        <v>661230.72000000009</v>
      </c>
      <c r="U31" s="36">
        <v>0.3194785141507987</v>
      </c>
      <c r="V31" s="8">
        <v>670869.86</v>
      </c>
      <c r="W31" s="36">
        <v>0.31423817928402442</v>
      </c>
      <c r="X31" s="8">
        <v>714039.38</v>
      </c>
      <c r="Y31" s="36">
        <v>0.33311983140857687</v>
      </c>
      <c r="Z31" s="8">
        <v>610601.80000000005</v>
      </c>
      <c r="AA31" s="36">
        <v>0.3060756611028182</v>
      </c>
      <c r="AB31" s="8">
        <v>684665.74</v>
      </c>
      <c r="AC31" s="36">
        <v>0.31675722749706259</v>
      </c>
      <c r="AD31" s="8">
        <v>741519.4</v>
      </c>
      <c r="AE31" s="36">
        <v>0.33862906751358934</v>
      </c>
      <c r="AF31" s="8">
        <v>788449.63999999897</v>
      </c>
      <c r="AG31" s="36">
        <v>0.35258789875226865</v>
      </c>
      <c r="AH31" s="8">
        <v>709092.11</v>
      </c>
      <c r="AI31" s="36">
        <v>0.34200505051292707</v>
      </c>
      <c r="AJ31" s="8">
        <v>745757.63</v>
      </c>
      <c r="AK31" s="36">
        <v>0.33900889783243282</v>
      </c>
      <c r="AL31" s="8">
        <v>769744.75</v>
      </c>
      <c r="AM31" s="36">
        <v>0.33865674160170789</v>
      </c>
      <c r="AN31" s="8">
        <v>737950.77</v>
      </c>
      <c r="AO31" s="36">
        <v>0.32256500869658983</v>
      </c>
      <c r="AP31" s="25">
        <v>681751.69000000006</v>
      </c>
      <c r="AQ31" s="36">
        <v>0.32152228924041559</v>
      </c>
      <c r="AR31" s="31">
        <v>761056.16</v>
      </c>
      <c r="AS31" s="36">
        <v>0.33552130610225395</v>
      </c>
      <c r="AT31" s="31">
        <v>851025.30999999994</v>
      </c>
      <c r="AU31" s="36">
        <v>0.36207989060566248</v>
      </c>
      <c r="AV31" s="31">
        <v>804976.46</v>
      </c>
      <c r="AW31" s="36">
        <v>0.33997740826798795</v>
      </c>
      <c r="AX31" s="31">
        <v>839171.18</v>
      </c>
      <c r="AY31" s="36">
        <v>0.38506590799866386</v>
      </c>
      <c r="AZ31" s="31">
        <v>900087.59</v>
      </c>
      <c r="BA31" s="36">
        <v>0.38443166722413641</v>
      </c>
      <c r="BB31" s="31">
        <v>949880.07000000041</v>
      </c>
      <c r="BC31" s="38">
        <v>3.8815692626170098E-3</v>
      </c>
      <c r="BD31" s="31">
        <v>947967.87000000011</v>
      </c>
      <c r="BE31" s="38">
        <v>3.9124344346063173E-3</v>
      </c>
      <c r="BF31" s="31">
        <v>806914.60999999952</v>
      </c>
      <c r="BG31" s="38">
        <v>3.9786580204540303E-3</v>
      </c>
      <c r="BH31" s="31">
        <v>478691.97000000015</v>
      </c>
      <c r="BI31" s="38">
        <v>4.2516705440625129E-3</v>
      </c>
    </row>
    <row r="32" spans="1:61" ht="14" customHeight="1" x14ac:dyDescent="0.15">
      <c r="A32" s="13" t="s">
        <v>37</v>
      </c>
      <c r="B32" s="8">
        <v>2181858.85</v>
      </c>
      <c r="C32" s="36">
        <v>1.1319851293374106</v>
      </c>
      <c r="D32" s="8">
        <v>2295036.64</v>
      </c>
      <c r="E32" s="36">
        <v>1.1137724228394219</v>
      </c>
      <c r="F32" s="8">
        <v>2219590.0300000003</v>
      </c>
      <c r="G32" s="36">
        <v>1.0772113698283883</v>
      </c>
      <c r="H32" s="8">
        <v>2172858.79</v>
      </c>
      <c r="I32" s="36">
        <v>1.0510404215194236</v>
      </c>
      <c r="J32" s="8">
        <v>2167260.3300000043</v>
      </c>
      <c r="K32" s="36">
        <v>1.124324247974972</v>
      </c>
      <c r="L32" s="8">
        <v>2259081.81</v>
      </c>
      <c r="M32" s="36">
        <v>1.1254523093482496</v>
      </c>
      <c r="N32" s="8">
        <v>2291620.1799999997</v>
      </c>
      <c r="O32" s="36">
        <v>1.1027172914772316</v>
      </c>
      <c r="P32" s="8">
        <v>2156149.46</v>
      </c>
      <c r="Q32" s="36">
        <v>1.0261968187762054</v>
      </c>
      <c r="R32" s="8">
        <v>2196479.0699999998</v>
      </c>
      <c r="S32" s="36">
        <v>1.1368070755105633</v>
      </c>
      <c r="T32" s="8">
        <v>2269194.2400000002</v>
      </c>
      <c r="U32" s="36">
        <v>1.0963779845478911</v>
      </c>
      <c r="V32" s="8">
        <v>2251406.2599999998</v>
      </c>
      <c r="W32" s="36">
        <v>1.054567876951656</v>
      </c>
      <c r="X32" s="8">
        <v>2214346.5499999998</v>
      </c>
      <c r="Y32" s="36">
        <v>1.0330561171796486</v>
      </c>
      <c r="Z32" s="8">
        <v>2267144.6799999997</v>
      </c>
      <c r="AA32" s="36">
        <v>1.1364490028472518</v>
      </c>
      <c r="AB32" s="8">
        <v>2315498.9500000002</v>
      </c>
      <c r="AC32" s="36">
        <v>1.0712541680183378</v>
      </c>
      <c r="AD32" s="8">
        <v>2440299.12</v>
      </c>
      <c r="AE32" s="36">
        <v>1.1144094348169888</v>
      </c>
      <c r="AF32" s="8">
        <v>2321294.899999998</v>
      </c>
      <c r="AG32" s="36">
        <v>1.0380631173544046</v>
      </c>
      <c r="AH32" s="8">
        <v>2373404.7499999991</v>
      </c>
      <c r="AI32" s="36">
        <v>1.1447263338064371</v>
      </c>
      <c r="AJ32" s="8">
        <v>2548978.5900000031</v>
      </c>
      <c r="AK32" s="36">
        <v>1.1587228713896895</v>
      </c>
      <c r="AL32" s="8">
        <v>2659471.5000000019</v>
      </c>
      <c r="AM32" s="36">
        <v>1.1700605331476532</v>
      </c>
      <c r="AN32" s="8">
        <v>2735553.4600000018</v>
      </c>
      <c r="AO32" s="36">
        <v>1.1957353545615068</v>
      </c>
      <c r="AP32" s="25">
        <v>2584648.9900000021</v>
      </c>
      <c r="AQ32" s="36">
        <v>1.2189515219943623</v>
      </c>
      <c r="AR32" s="31">
        <v>2742372.78</v>
      </c>
      <c r="AS32" s="36">
        <v>1.2090099854981387</v>
      </c>
      <c r="AT32" s="31">
        <v>2557791.3200000003</v>
      </c>
      <c r="AU32" s="36">
        <v>1.0882458963972683</v>
      </c>
      <c r="AV32" s="31">
        <v>2705015.5900000008</v>
      </c>
      <c r="AW32" s="36">
        <v>1.1424485501261772</v>
      </c>
      <c r="AX32" s="31">
        <v>2594955.52</v>
      </c>
      <c r="AY32" s="36">
        <v>1.1907331034949806</v>
      </c>
      <c r="AZ32" s="31">
        <v>2724086.9799999995</v>
      </c>
      <c r="BA32" s="36">
        <v>1.1634704344551206</v>
      </c>
      <c r="BB32" s="31">
        <v>2899161.8200000003</v>
      </c>
      <c r="BC32" s="38">
        <v>1.1847071818092556E-2</v>
      </c>
      <c r="BD32" s="31">
        <v>2786429.6200000006</v>
      </c>
      <c r="BE32" s="38">
        <v>1.1500097777464753E-2</v>
      </c>
      <c r="BF32" s="31">
        <v>2412123.2100000004</v>
      </c>
      <c r="BG32" s="38">
        <v>1.1893468325960574E-2</v>
      </c>
      <c r="BH32" s="31">
        <v>1183888.44</v>
      </c>
      <c r="BI32" s="38">
        <v>1.0515120209357423E-2</v>
      </c>
    </row>
    <row r="33" spans="1:61" ht="14" customHeight="1" x14ac:dyDescent="0.15">
      <c r="A33" s="13" t="s">
        <v>38</v>
      </c>
      <c r="B33" s="8">
        <v>927348.29</v>
      </c>
      <c r="C33" s="36">
        <v>0.48112391596572651</v>
      </c>
      <c r="D33" s="8">
        <v>1003343.16</v>
      </c>
      <c r="E33" s="36">
        <v>0.48691856276968276</v>
      </c>
      <c r="F33" s="8">
        <v>985140.49</v>
      </c>
      <c r="G33" s="36">
        <v>0.47810835440917415</v>
      </c>
      <c r="H33" s="8">
        <v>1004904.81</v>
      </c>
      <c r="I33" s="36">
        <v>0.48608569500703558</v>
      </c>
      <c r="J33" s="8">
        <v>911287.74</v>
      </c>
      <c r="K33" s="36">
        <v>0.47275488264222959</v>
      </c>
      <c r="L33" s="8">
        <v>822460.56</v>
      </c>
      <c r="M33" s="36">
        <v>0.40974175105232452</v>
      </c>
      <c r="N33" s="8">
        <v>877240.16</v>
      </c>
      <c r="O33" s="36">
        <v>0.42212400713378845</v>
      </c>
      <c r="P33" s="8">
        <v>848993.69000000006</v>
      </c>
      <c r="Q33" s="36">
        <v>0.40406968069786409</v>
      </c>
      <c r="R33" s="8">
        <v>858199.03</v>
      </c>
      <c r="S33" s="36">
        <v>0.44416846161903206</v>
      </c>
      <c r="T33" s="8">
        <v>835183.45</v>
      </c>
      <c r="U33" s="36">
        <v>0.40352506255205117</v>
      </c>
      <c r="V33" s="8">
        <v>841089.89999999991</v>
      </c>
      <c r="W33" s="36">
        <v>0.39396994044445832</v>
      </c>
      <c r="X33" s="8">
        <v>924082.22</v>
      </c>
      <c r="Y33" s="36">
        <v>0.43111083499913327</v>
      </c>
      <c r="Z33" s="8">
        <v>831631.74</v>
      </c>
      <c r="AA33" s="36">
        <v>0.41687108458341754</v>
      </c>
      <c r="AB33" s="8">
        <v>915902.6</v>
      </c>
      <c r="AC33" s="36">
        <v>0.42373782020019163</v>
      </c>
      <c r="AD33" s="8">
        <v>986852.41</v>
      </c>
      <c r="AE33" s="36">
        <v>0.45066509571002239</v>
      </c>
      <c r="AF33" s="8">
        <v>1054713.0399999991</v>
      </c>
      <c r="AG33" s="36">
        <v>0.4716586015058839</v>
      </c>
      <c r="AH33" s="8">
        <v>985159.00999999908</v>
      </c>
      <c r="AI33" s="36">
        <v>0.47515598076294335</v>
      </c>
      <c r="AJ33" s="8">
        <v>924694.57000000007</v>
      </c>
      <c r="AK33" s="36">
        <v>0.42035062652638949</v>
      </c>
      <c r="AL33" s="8">
        <v>1081485.2300000009</v>
      </c>
      <c r="AM33" s="36">
        <v>0.47581001894741598</v>
      </c>
      <c r="AN33" s="8">
        <v>1083811.8099999991</v>
      </c>
      <c r="AO33" s="36">
        <v>0.47374402213594341</v>
      </c>
      <c r="AP33" s="25">
        <v>978120.59</v>
      </c>
      <c r="AQ33" s="36">
        <v>0.46129342378305788</v>
      </c>
      <c r="AR33" s="31">
        <v>1041154.5</v>
      </c>
      <c r="AS33" s="36">
        <v>0.4590062285209533</v>
      </c>
      <c r="AT33" s="31">
        <v>1038230.8499999999</v>
      </c>
      <c r="AU33" s="36">
        <v>0.44172894527828316</v>
      </c>
      <c r="AV33" s="31">
        <v>1080084.8</v>
      </c>
      <c r="AW33" s="36">
        <v>0.45616791205751306</v>
      </c>
      <c r="AX33" s="31">
        <v>1032802.9199999999</v>
      </c>
      <c r="AY33" s="36">
        <v>0.4739166497274982</v>
      </c>
      <c r="AZ33" s="31">
        <v>1107384.33</v>
      </c>
      <c r="BA33" s="36">
        <v>0.47296908541954602</v>
      </c>
      <c r="BB33" s="31">
        <v>1120874</v>
      </c>
      <c r="BC33" s="38">
        <v>4.5803151398539988E-3</v>
      </c>
      <c r="BD33" s="31">
        <v>1184074.17</v>
      </c>
      <c r="BE33" s="38">
        <v>4.8868877336906928E-3</v>
      </c>
      <c r="BF33" s="31">
        <v>1011213.2199999997</v>
      </c>
      <c r="BG33" s="38">
        <v>4.985994228239525E-3</v>
      </c>
      <c r="BH33" s="31">
        <v>508081.64000000007</v>
      </c>
      <c r="BI33" s="38">
        <v>4.5127052011483988E-3</v>
      </c>
    </row>
    <row r="34" spans="1:61" ht="14" customHeight="1" x14ac:dyDescent="0.15">
      <c r="A34" s="13" t="s">
        <v>39</v>
      </c>
      <c r="B34" s="8">
        <v>1359953.68</v>
      </c>
      <c r="C34" s="36">
        <v>0.70556688043669158</v>
      </c>
      <c r="D34" s="8">
        <v>1377592.29</v>
      </c>
      <c r="E34" s="36">
        <v>0.66854022100414379</v>
      </c>
      <c r="F34" s="8">
        <v>1419994.6600000001</v>
      </c>
      <c r="G34" s="36">
        <v>0.68915176774676556</v>
      </c>
      <c r="H34" s="8">
        <v>1372014.45</v>
      </c>
      <c r="I34" s="36">
        <v>0.66366146410220239</v>
      </c>
      <c r="J34" s="8">
        <v>1310811.9199999995</v>
      </c>
      <c r="K34" s="36">
        <v>0.68001873415485148</v>
      </c>
      <c r="L34" s="8">
        <v>1267085.31</v>
      </c>
      <c r="M34" s="36">
        <v>0.63124942264961303</v>
      </c>
      <c r="N34" s="8">
        <v>1366284.34</v>
      </c>
      <c r="O34" s="36">
        <v>0.65744986012147855</v>
      </c>
      <c r="P34" s="8">
        <v>1364673.48</v>
      </c>
      <c r="Q34" s="36">
        <v>0.64950209149427596</v>
      </c>
      <c r="R34" s="8">
        <v>1258378.1200000001</v>
      </c>
      <c r="S34" s="36">
        <v>0.65128467191981065</v>
      </c>
      <c r="T34" s="8">
        <v>1309849.25</v>
      </c>
      <c r="U34" s="36">
        <v>0.63286335539815508</v>
      </c>
      <c r="V34" s="8">
        <v>1357121.57</v>
      </c>
      <c r="W34" s="36">
        <v>0.63568127985937051</v>
      </c>
      <c r="X34" s="8">
        <v>1320498.9200000002</v>
      </c>
      <c r="Y34" s="36">
        <v>0.61605058478092323</v>
      </c>
      <c r="Z34" s="8">
        <v>1254036.92</v>
      </c>
      <c r="AA34" s="36">
        <v>0.62860964271042419</v>
      </c>
      <c r="AB34" s="8">
        <v>1378518.95</v>
      </c>
      <c r="AC34" s="36">
        <v>0.63776499267242714</v>
      </c>
      <c r="AD34" s="8">
        <v>1515971.9300000002</v>
      </c>
      <c r="AE34" s="36">
        <v>0.69229768099482825</v>
      </c>
      <c r="AF34" s="8">
        <v>1523742.7400000021</v>
      </c>
      <c r="AG34" s="36">
        <v>0.68140464993506222</v>
      </c>
      <c r="AH34" s="8">
        <v>1375935.090000001</v>
      </c>
      <c r="AI34" s="36">
        <v>0.66363275422421397</v>
      </c>
      <c r="AJ34" s="8">
        <v>1442633.330000001</v>
      </c>
      <c r="AK34" s="36">
        <v>0.65579689098136706</v>
      </c>
      <c r="AL34" s="8">
        <v>1623532.7099999981</v>
      </c>
      <c r="AM34" s="36">
        <v>0.71428911655765104</v>
      </c>
      <c r="AN34" s="8">
        <v>1529035.0100000009</v>
      </c>
      <c r="AO34" s="36">
        <v>0.66835514149275921</v>
      </c>
      <c r="AP34" s="25">
        <v>1479311.52</v>
      </c>
      <c r="AQ34" s="36">
        <v>0.69766108890777934</v>
      </c>
      <c r="AR34" s="31">
        <v>1522078.9300000004</v>
      </c>
      <c r="AS34" s="36">
        <v>0.67102789179752687</v>
      </c>
      <c r="AT34" s="31">
        <v>1538753.8699999999</v>
      </c>
      <c r="AU34" s="36">
        <v>0.65468303512458381</v>
      </c>
      <c r="AV34" s="31">
        <v>1560841.7899999998</v>
      </c>
      <c r="AW34" s="36">
        <v>0.65921299919822141</v>
      </c>
      <c r="AX34" s="31">
        <v>1424071.7499999998</v>
      </c>
      <c r="AY34" s="36">
        <v>0.65345604632060428</v>
      </c>
      <c r="AZ34" s="31">
        <v>1612464.9000000001</v>
      </c>
      <c r="BA34" s="36">
        <v>0.68869138596544865</v>
      </c>
      <c r="BB34" s="31">
        <v>1694222.4899999993</v>
      </c>
      <c r="BC34" s="38">
        <v>6.9232339417527192E-3</v>
      </c>
      <c r="BD34" s="31">
        <v>1667582.5800000005</v>
      </c>
      <c r="BE34" s="38">
        <v>6.8824141777522954E-3</v>
      </c>
      <c r="BF34" s="31">
        <v>1460727.28</v>
      </c>
      <c r="BG34" s="38">
        <v>7.20241551738418E-3</v>
      </c>
      <c r="BH34" s="31">
        <v>784103.2200000002</v>
      </c>
      <c r="BI34" s="38">
        <v>6.9642876273411647E-3</v>
      </c>
    </row>
    <row r="35" spans="1:61" ht="14" customHeight="1" x14ac:dyDescent="0.15">
      <c r="A35" s="13" t="s">
        <v>40</v>
      </c>
      <c r="B35" s="8">
        <v>3769542.29</v>
      </c>
      <c r="C35" s="36">
        <v>1.9557020458442986</v>
      </c>
      <c r="D35" s="8">
        <v>3904246.37</v>
      </c>
      <c r="E35" s="36">
        <v>1.8947156934613987</v>
      </c>
      <c r="F35" s="8">
        <v>3762921.0700000003</v>
      </c>
      <c r="G35" s="36">
        <v>1.8262207459865027</v>
      </c>
      <c r="H35" s="8">
        <v>3849420.58</v>
      </c>
      <c r="I35" s="36">
        <v>1.8620154460238736</v>
      </c>
      <c r="J35" s="8">
        <v>3709440.3499999964</v>
      </c>
      <c r="K35" s="36">
        <v>1.9243713707073458</v>
      </c>
      <c r="L35" s="8">
        <v>3836652.4299999997</v>
      </c>
      <c r="M35" s="36">
        <v>1.9113824556491263</v>
      </c>
      <c r="N35" s="8">
        <v>3992273.4299999997</v>
      </c>
      <c r="O35" s="36">
        <v>1.9210639625132457</v>
      </c>
      <c r="P35" s="8">
        <v>4026137.6100000003</v>
      </c>
      <c r="Q35" s="36">
        <v>1.9161981504460432</v>
      </c>
      <c r="R35" s="8">
        <v>3708213.5600000005</v>
      </c>
      <c r="S35" s="36">
        <v>1.9192185667001211</v>
      </c>
      <c r="T35" s="8">
        <v>3971805.96</v>
      </c>
      <c r="U35" s="36">
        <v>1.9190074329820708</v>
      </c>
      <c r="V35" s="8">
        <v>4237653.59</v>
      </c>
      <c r="W35" s="36">
        <v>1.984934229357106</v>
      </c>
      <c r="X35" s="8">
        <v>4342130.1399999997</v>
      </c>
      <c r="Y35" s="36">
        <v>2.0257281330770582</v>
      </c>
      <c r="Z35" s="8">
        <v>4074593.7700000005</v>
      </c>
      <c r="AA35" s="36">
        <v>2.0424669266912976</v>
      </c>
      <c r="AB35" s="8">
        <v>4353556.1400000006</v>
      </c>
      <c r="AC35" s="36">
        <v>2.0141512742542282</v>
      </c>
      <c r="AD35" s="8">
        <v>4411879.8999999994</v>
      </c>
      <c r="AE35" s="36">
        <v>2.0147696425999744</v>
      </c>
      <c r="AF35" s="8">
        <v>4410629.33</v>
      </c>
      <c r="AG35" s="36">
        <v>1.9723955072638861</v>
      </c>
      <c r="AH35" s="8">
        <v>4341153.9800000004</v>
      </c>
      <c r="AI35" s="36">
        <v>2.0937993319574444</v>
      </c>
      <c r="AJ35" s="8">
        <v>4757382.66</v>
      </c>
      <c r="AK35" s="36">
        <v>2.1626262840029238</v>
      </c>
      <c r="AL35" s="8">
        <v>4663565.59</v>
      </c>
      <c r="AM35" s="36">
        <v>2.0517813560342524</v>
      </c>
      <c r="AN35" s="8">
        <v>4920138.8199999901</v>
      </c>
      <c r="AO35" s="36">
        <v>2.1506375300099299</v>
      </c>
      <c r="AP35" s="25">
        <v>4653163.68</v>
      </c>
      <c r="AQ35" s="36">
        <v>2.1944879060057136</v>
      </c>
      <c r="AR35" s="31">
        <v>4810007.92</v>
      </c>
      <c r="AS35" s="36">
        <v>2.1205532843733712</v>
      </c>
      <c r="AT35" s="31">
        <v>5115360.7799999993</v>
      </c>
      <c r="AU35" s="36">
        <v>2.1763973995449044</v>
      </c>
      <c r="AV35" s="31">
        <v>4982795.4300000006</v>
      </c>
      <c r="AW35" s="36">
        <v>2.104456416304366</v>
      </c>
      <c r="AX35" s="31">
        <v>4787971</v>
      </c>
      <c r="AY35" s="36">
        <v>2.1970301703953541</v>
      </c>
      <c r="AZ35" s="31">
        <v>5069628.089999998</v>
      </c>
      <c r="BA35" s="36">
        <v>2.1652621372604566</v>
      </c>
      <c r="BB35" s="31">
        <v>5220156.5300000012</v>
      </c>
      <c r="BC35" s="38">
        <v>2.1331534130300749E-2</v>
      </c>
      <c r="BD35" s="31">
        <v>5088377.0399999991</v>
      </c>
      <c r="BE35" s="38">
        <v>2.1000650103843877E-2</v>
      </c>
      <c r="BF35" s="31">
        <v>4366334.7499999981</v>
      </c>
      <c r="BG35" s="38">
        <v>2.1529109223929713E-2</v>
      </c>
      <c r="BH35" s="31">
        <v>2399997.4899999998</v>
      </c>
      <c r="BI35" s="38">
        <v>2.1316419061838367E-2</v>
      </c>
    </row>
    <row r="36" spans="1:61" ht="14" customHeight="1" x14ac:dyDescent="0.15">
      <c r="A36" s="13" t="s">
        <v>41</v>
      </c>
      <c r="B36" s="8">
        <v>2356986.5699999998</v>
      </c>
      <c r="C36" s="36">
        <v>1.2228443408646665</v>
      </c>
      <c r="D36" s="8">
        <v>2485373.8499999996</v>
      </c>
      <c r="E36" s="36">
        <v>1.206142336174747</v>
      </c>
      <c r="F36" s="8">
        <v>2541101.4</v>
      </c>
      <c r="G36" s="36">
        <v>1.2332472587141847</v>
      </c>
      <c r="H36" s="8">
        <v>2499488.56</v>
      </c>
      <c r="I36" s="36">
        <v>1.2090355442220786</v>
      </c>
      <c r="J36" s="8">
        <v>2299977.9900000021</v>
      </c>
      <c r="K36" s="36">
        <v>1.1931750829240411</v>
      </c>
      <c r="L36" s="8">
        <v>2355412.21</v>
      </c>
      <c r="M36" s="36">
        <v>1.1734431659257016</v>
      </c>
      <c r="N36" s="8">
        <v>2395695.2399999998</v>
      </c>
      <c r="O36" s="36">
        <v>1.1527977407921486</v>
      </c>
      <c r="P36" s="8">
        <v>2236106.64</v>
      </c>
      <c r="Q36" s="36">
        <v>1.0642516036028178</v>
      </c>
      <c r="R36" s="8">
        <v>2230735.87</v>
      </c>
      <c r="S36" s="36">
        <v>1.1545369838699224</v>
      </c>
      <c r="T36" s="8">
        <v>2317330.66</v>
      </c>
      <c r="U36" s="36">
        <v>1.1196354519839757</v>
      </c>
      <c r="V36" s="8">
        <v>2316149.4500000002</v>
      </c>
      <c r="W36" s="36">
        <v>1.0848938512719808</v>
      </c>
      <c r="X36" s="8">
        <v>2335994.96</v>
      </c>
      <c r="Y36" s="36">
        <v>1.0898085862526032</v>
      </c>
      <c r="Z36" s="8">
        <v>2256217.88</v>
      </c>
      <c r="AA36" s="36">
        <v>1.1309717383948081</v>
      </c>
      <c r="AB36" s="8">
        <v>2277625.5300000003</v>
      </c>
      <c r="AC36" s="36">
        <v>1.053732217065992</v>
      </c>
      <c r="AD36" s="8">
        <v>2092670.8900000001</v>
      </c>
      <c r="AE36" s="36">
        <v>0.95565833084546836</v>
      </c>
      <c r="AF36" s="8">
        <v>2384140.81</v>
      </c>
      <c r="AG36" s="36">
        <v>1.0661672678643532</v>
      </c>
      <c r="AH36" s="8">
        <v>2418277.109999998</v>
      </c>
      <c r="AI36" s="36">
        <v>1.1663689011570086</v>
      </c>
      <c r="AJ36" s="8">
        <v>2577975.080000001</v>
      </c>
      <c r="AK36" s="36">
        <v>1.1719041889122583</v>
      </c>
      <c r="AL36" s="8">
        <v>2601926.1700000027</v>
      </c>
      <c r="AM36" s="36">
        <v>1.1447429016182473</v>
      </c>
      <c r="AN36" s="8">
        <v>2535031.6199999992</v>
      </c>
      <c r="AO36" s="36">
        <v>1.1080854303484635</v>
      </c>
      <c r="AP36" s="25">
        <v>2396818.959999999</v>
      </c>
      <c r="AQ36" s="36">
        <v>1.1303686227958332</v>
      </c>
      <c r="AR36" s="31">
        <v>2621405.5700000003</v>
      </c>
      <c r="AS36" s="36">
        <v>1.1556800495118831</v>
      </c>
      <c r="AT36" s="31">
        <v>2747107.03</v>
      </c>
      <c r="AU36" s="36">
        <v>1.1687927505992113</v>
      </c>
      <c r="AV36" s="31">
        <v>2717140.8400000003</v>
      </c>
      <c r="AW36" s="36">
        <v>1.1475695831929096</v>
      </c>
      <c r="AX36" s="31">
        <v>2504512.39</v>
      </c>
      <c r="AY36" s="36">
        <v>1.149231957118992</v>
      </c>
      <c r="AZ36" s="31">
        <v>2704342.62</v>
      </c>
      <c r="BA36" s="36">
        <v>1.1550375249056475</v>
      </c>
      <c r="BB36" s="31">
        <v>2907188.2400000007</v>
      </c>
      <c r="BC36" s="38">
        <v>1.1879870806243614E-2</v>
      </c>
      <c r="BD36" s="31">
        <v>2761156.9900000007</v>
      </c>
      <c r="BE36" s="38">
        <v>1.1395793073693448E-2</v>
      </c>
      <c r="BF36" s="31">
        <v>2386452.5499999998</v>
      </c>
      <c r="BG36" s="38">
        <v>1.1766893870580032E-2</v>
      </c>
      <c r="BH36" s="31">
        <v>1280809.18</v>
      </c>
      <c r="BI36" s="38">
        <v>1.1375955738657698E-2</v>
      </c>
    </row>
    <row r="37" spans="1:61" ht="14" customHeight="1" x14ac:dyDescent="0.15">
      <c r="A37" s="13" t="s">
        <v>42</v>
      </c>
      <c r="B37" s="8">
        <v>3705392.3899999997</v>
      </c>
      <c r="C37" s="36">
        <v>1.9224199969856008</v>
      </c>
      <c r="D37" s="8">
        <v>3854778.09</v>
      </c>
      <c r="E37" s="36">
        <v>1.870708928118733</v>
      </c>
      <c r="F37" s="8">
        <v>4053370.84</v>
      </c>
      <c r="G37" s="36">
        <v>1.9671818200493736</v>
      </c>
      <c r="H37" s="8">
        <v>4162440.3199999994</v>
      </c>
      <c r="I37" s="36">
        <v>2.0134272179197823</v>
      </c>
      <c r="J37" s="8">
        <v>3818859.3599999957</v>
      </c>
      <c r="K37" s="36">
        <v>1.9811354079711179</v>
      </c>
      <c r="L37" s="8">
        <v>3958759.55</v>
      </c>
      <c r="M37" s="36">
        <v>1.9722150202705304</v>
      </c>
      <c r="N37" s="8">
        <v>4132489.01</v>
      </c>
      <c r="O37" s="36">
        <v>1.9885350669964108</v>
      </c>
      <c r="P37" s="8">
        <v>4191060.0500000003</v>
      </c>
      <c r="Q37" s="36">
        <v>1.994691263475791</v>
      </c>
      <c r="R37" s="8">
        <v>3701932.4699999997</v>
      </c>
      <c r="S37" s="36">
        <v>1.9159677332861158</v>
      </c>
      <c r="T37" s="8">
        <v>3918758.8099999996</v>
      </c>
      <c r="U37" s="36">
        <v>1.8933773100169207</v>
      </c>
      <c r="V37" s="8">
        <v>4142600.3400000003</v>
      </c>
      <c r="W37" s="36">
        <v>1.9404108992807942</v>
      </c>
      <c r="X37" s="8">
        <v>3913053.5999999996</v>
      </c>
      <c r="Y37" s="36">
        <v>1.8255516320748648</v>
      </c>
      <c r="Z37" s="8">
        <v>3662782</v>
      </c>
      <c r="AA37" s="36">
        <v>1.8360385149953744</v>
      </c>
      <c r="AB37" s="8">
        <v>4086276.78</v>
      </c>
      <c r="AC37" s="36">
        <v>1.890495796705739</v>
      </c>
      <c r="AD37" s="8">
        <v>4030115.0999999996</v>
      </c>
      <c r="AE37" s="36">
        <v>1.8404294186847112</v>
      </c>
      <c r="AF37" s="8">
        <v>4116004.85</v>
      </c>
      <c r="AG37" s="36">
        <v>1.8406419734247688</v>
      </c>
      <c r="AH37" s="8">
        <v>3678218.26000001</v>
      </c>
      <c r="AI37" s="36">
        <v>1.7740561544379252</v>
      </c>
      <c r="AJ37" s="8">
        <v>3945208</v>
      </c>
      <c r="AK37" s="36">
        <v>1.7934253194294461</v>
      </c>
      <c r="AL37" s="8">
        <v>3878292.8200000003</v>
      </c>
      <c r="AM37" s="36">
        <v>1.7062929099529409</v>
      </c>
      <c r="AN37" s="8">
        <v>3983023.5</v>
      </c>
      <c r="AO37" s="36">
        <v>1.7410158809323035</v>
      </c>
      <c r="AP37" s="25">
        <v>3604103.88</v>
      </c>
      <c r="AQ37" s="36">
        <v>1.6997386983490483</v>
      </c>
      <c r="AR37" s="31">
        <v>4121709.8300000005</v>
      </c>
      <c r="AS37" s="36">
        <v>1.8171083005702224</v>
      </c>
      <c r="AT37" s="31">
        <v>4020760.9500000007</v>
      </c>
      <c r="AU37" s="36">
        <v>1.7106855317000149</v>
      </c>
      <c r="AV37" s="31">
        <v>4384078.33</v>
      </c>
      <c r="AW37" s="36">
        <v>1.8515915214182153</v>
      </c>
      <c r="AX37" s="31">
        <v>3969226.5599999996</v>
      </c>
      <c r="AY37" s="36">
        <v>1.8213373693062398</v>
      </c>
      <c r="AZ37" s="31">
        <v>4241615.3499999987</v>
      </c>
      <c r="BA37" s="36">
        <v>1.8116139793950368</v>
      </c>
      <c r="BB37" s="31">
        <v>4481592.1000000006</v>
      </c>
      <c r="BC37" s="38">
        <v>1.8313480503856883E-2</v>
      </c>
      <c r="BD37" s="31">
        <v>4290014.5199999996</v>
      </c>
      <c r="BE37" s="38">
        <v>1.7705663940919315E-2</v>
      </c>
      <c r="BF37" s="31">
        <v>3605848.5700000008</v>
      </c>
      <c r="BG37" s="38">
        <v>1.7779376102228718E-2</v>
      </c>
      <c r="BH37" s="31">
        <v>2112480.2499999991</v>
      </c>
      <c r="BI37" s="38">
        <v>1.8762733901382982E-2</v>
      </c>
    </row>
    <row r="38" spans="1:61" ht="14" customHeight="1" x14ac:dyDescent="0.15">
      <c r="A38" s="13" t="s">
        <v>43</v>
      </c>
      <c r="B38" s="8">
        <v>595325.61</v>
      </c>
      <c r="C38" s="36">
        <v>0.30886495596803748</v>
      </c>
      <c r="D38" s="8">
        <v>663841.14</v>
      </c>
      <c r="E38" s="36">
        <v>0.32215954289875032</v>
      </c>
      <c r="F38" s="8">
        <v>694567.01</v>
      </c>
      <c r="G38" s="36">
        <v>0.33708724141264401</v>
      </c>
      <c r="H38" s="8">
        <v>683397.66</v>
      </c>
      <c r="I38" s="36">
        <v>0.33056845108272676</v>
      </c>
      <c r="J38" s="8">
        <v>690224.33000000007</v>
      </c>
      <c r="K38" s="36">
        <v>0.35807232754603013</v>
      </c>
      <c r="L38" s="8">
        <v>686406.3899999999</v>
      </c>
      <c r="M38" s="36">
        <v>0.34196090347737124</v>
      </c>
      <c r="N38" s="8">
        <v>698398.09</v>
      </c>
      <c r="O38" s="36">
        <v>0.33606600993436531</v>
      </c>
      <c r="P38" s="8">
        <v>733456.64</v>
      </c>
      <c r="Q38" s="36">
        <v>0.34908102830602689</v>
      </c>
      <c r="R38" s="8">
        <v>642662.89999999991</v>
      </c>
      <c r="S38" s="36">
        <v>0.33261584044510722</v>
      </c>
      <c r="T38" s="8">
        <v>697932.19</v>
      </c>
      <c r="U38" s="36">
        <v>0.33721110089865891</v>
      </c>
      <c r="V38" s="8">
        <v>669998.46</v>
      </c>
      <c r="W38" s="36">
        <v>0.31383001196908777</v>
      </c>
      <c r="X38" s="8">
        <v>663358.22</v>
      </c>
      <c r="Y38" s="36">
        <v>0.30947561801128343</v>
      </c>
      <c r="Z38" s="8">
        <v>616904.4</v>
      </c>
      <c r="AA38" s="36">
        <v>0.30923495814659796</v>
      </c>
      <c r="AB38" s="8">
        <v>779972.51</v>
      </c>
      <c r="AC38" s="36">
        <v>0.36085043453689525</v>
      </c>
      <c r="AD38" s="8">
        <v>725048.88</v>
      </c>
      <c r="AE38" s="36">
        <v>0.33110748840309823</v>
      </c>
      <c r="AF38" s="8">
        <v>689334.28999999899</v>
      </c>
      <c r="AG38" s="36">
        <v>0.30826436657259038</v>
      </c>
      <c r="AH38" s="8">
        <v>603038.74</v>
      </c>
      <c r="AI38" s="36">
        <v>0.29085402562856316</v>
      </c>
      <c r="AJ38" s="8">
        <v>696806.79</v>
      </c>
      <c r="AK38" s="36">
        <v>0.31675666781988598</v>
      </c>
      <c r="AL38" s="8">
        <v>664835.74</v>
      </c>
      <c r="AM38" s="36">
        <v>0.29250099517893469</v>
      </c>
      <c r="AN38" s="8">
        <v>682262.14000000106</v>
      </c>
      <c r="AO38" s="36">
        <v>0.29822300086827519</v>
      </c>
      <c r="AP38" s="25">
        <v>581983.76</v>
      </c>
      <c r="AQ38" s="36">
        <v>0.27447053459587989</v>
      </c>
      <c r="AR38" s="31">
        <v>673188.81000000029</v>
      </c>
      <c r="AS38" s="36">
        <v>0.29678386518101657</v>
      </c>
      <c r="AT38" s="31">
        <v>668565.12</v>
      </c>
      <c r="AU38" s="36">
        <v>0.28444980738864467</v>
      </c>
      <c r="AV38" s="31">
        <v>714673.03000000014</v>
      </c>
      <c r="AW38" s="36">
        <v>0.30183824816247429</v>
      </c>
      <c r="AX38" s="31">
        <v>633912.60000000021</v>
      </c>
      <c r="AY38" s="36">
        <v>0.29088002153600395</v>
      </c>
      <c r="AZ38" s="31">
        <v>784767.33</v>
      </c>
      <c r="BA38" s="36">
        <v>0.33517783869782497</v>
      </c>
      <c r="BB38" s="31">
        <v>813008.51999999979</v>
      </c>
      <c r="BC38" s="38">
        <v>3.3222603370104864E-3</v>
      </c>
      <c r="BD38" s="31">
        <v>747475.86</v>
      </c>
      <c r="BE38" s="38">
        <v>3.0849677359855773E-3</v>
      </c>
      <c r="BF38" s="31">
        <v>574941.12</v>
      </c>
      <c r="BG38" s="38">
        <v>2.8348651394189336E-3</v>
      </c>
      <c r="BH38" s="31">
        <v>349300.61000000004</v>
      </c>
      <c r="BI38" s="38">
        <v>3.1024358201790334E-3</v>
      </c>
    </row>
    <row r="39" spans="1:61" ht="14" customHeight="1" x14ac:dyDescent="0.15">
      <c r="A39" s="13" t="s">
        <v>44</v>
      </c>
      <c r="B39" s="8">
        <v>256837.06</v>
      </c>
      <c r="C39" s="36">
        <v>0.13325139368329911</v>
      </c>
      <c r="D39" s="8">
        <v>222106.09999999998</v>
      </c>
      <c r="E39" s="36">
        <v>0.10778723302840816</v>
      </c>
      <c r="F39" s="8">
        <v>208903.63</v>
      </c>
      <c r="G39" s="36">
        <v>0.10138510373216209</v>
      </c>
      <c r="H39" s="8">
        <v>196366.84</v>
      </c>
      <c r="I39" s="36">
        <v>9.4985227404509431E-2</v>
      </c>
      <c r="J39" s="8">
        <v>214280.58999999994</v>
      </c>
      <c r="K39" s="36">
        <v>0.11116378585095163</v>
      </c>
      <c r="L39" s="8">
        <v>214480.71000000002</v>
      </c>
      <c r="M39" s="36">
        <v>0.10685217742519568</v>
      </c>
      <c r="N39" s="8">
        <v>216958.34</v>
      </c>
      <c r="O39" s="36">
        <v>0.10439937435364893</v>
      </c>
      <c r="P39" s="8">
        <v>224119.69</v>
      </c>
      <c r="Q39" s="36">
        <v>0.10666742596921336</v>
      </c>
      <c r="R39" s="8">
        <v>202682.99</v>
      </c>
      <c r="S39" s="36">
        <v>0.10490036543696123</v>
      </c>
      <c r="T39" s="8">
        <v>208414.59000000003</v>
      </c>
      <c r="U39" s="36">
        <v>0.10069705100898504</v>
      </c>
      <c r="V39" s="8">
        <v>210212.87</v>
      </c>
      <c r="W39" s="36">
        <v>9.8464565885951871E-2</v>
      </c>
      <c r="X39" s="8">
        <v>196164.41999999998</v>
      </c>
      <c r="Y39" s="36">
        <v>9.1516322977538381E-2</v>
      </c>
      <c r="Z39" s="8">
        <v>218741.75</v>
      </c>
      <c r="AA39" s="36">
        <v>0.109648425114432</v>
      </c>
      <c r="AB39" s="8">
        <v>214658.18</v>
      </c>
      <c r="AC39" s="36">
        <v>9.931054817547233E-2</v>
      </c>
      <c r="AD39" s="8">
        <v>218567.84</v>
      </c>
      <c r="AE39" s="36">
        <v>9.9813199557097762E-2</v>
      </c>
      <c r="AF39" s="8">
        <v>236935.84999999992</v>
      </c>
      <c r="AG39" s="36">
        <v>0.105955674595251</v>
      </c>
      <c r="AH39" s="8">
        <v>215543.55000000002</v>
      </c>
      <c r="AI39" s="36">
        <v>0.10395967134013892</v>
      </c>
      <c r="AJ39" s="8">
        <v>242765.60000000003</v>
      </c>
      <c r="AK39" s="36">
        <v>0.11035716588998126</v>
      </c>
      <c r="AL39" s="8">
        <v>196959.51000000018</v>
      </c>
      <c r="AM39" s="36">
        <v>8.6654265435482436E-2</v>
      </c>
      <c r="AN39" s="8">
        <v>226618.0800000001</v>
      </c>
      <c r="AO39" s="36">
        <v>9.9056828609318373E-2</v>
      </c>
      <c r="AP39" s="25">
        <v>247866.8000000001</v>
      </c>
      <c r="AQ39" s="36">
        <v>0.11689696135948893</v>
      </c>
      <c r="AR39" s="31">
        <v>241933.83000000002</v>
      </c>
      <c r="AS39" s="36">
        <v>0.10665961186349332</v>
      </c>
      <c r="AT39" s="31">
        <v>277687.00000000006</v>
      </c>
      <c r="AU39" s="36">
        <v>0.11814557969211824</v>
      </c>
      <c r="AV39" s="31">
        <v>269764.30999999982</v>
      </c>
      <c r="AW39" s="36">
        <v>0.11393348192691501</v>
      </c>
      <c r="AX39" s="31">
        <v>253204.3800000003</v>
      </c>
      <c r="AY39" s="36">
        <v>0.11618651452488971</v>
      </c>
      <c r="AZ39" s="31">
        <v>238685.95000000004</v>
      </c>
      <c r="BA39" s="36">
        <v>0.10194389826158684</v>
      </c>
      <c r="BB39" s="31">
        <v>243438.36</v>
      </c>
      <c r="BC39" s="38">
        <v>9.9478122066282929E-4</v>
      </c>
      <c r="BD39" s="31">
        <v>241793.74000000019</v>
      </c>
      <c r="BE39" s="38">
        <v>9.9792639010882036E-4</v>
      </c>
      <c r="BF39" s="31">
        <v>207742.09000000008</v>
      </c>
      <c r="BG39" s="38">
        <v>1.0243149923439654E-3</v>
      </c>
      <c r="BH39" s="31">
        <v>81830.220000000059</v>
      </c>
      <c r="BI39" s="38">
        <v>7.2680378571663784E-4</v>
      </c>
    </row>
    <row r="40" spans="1:61" ht="14" customHeight="1" x14ac:dyDescent="0.15">
      <c r="A40" s="13" t="s">
        <v>45</v>
      </c>
      <c r="B40" s="8">
        <v>3851353.7899999996</v>
      </c>
      <c r="C40" s="36">
        <v>1.9981472303294394</v>
      </c>
      <c r="D40" s="8">
        <v>4093199.02</v>
      </c>
      <c r="E40" s="36">
        <v>1.986413685172951</v>
      </c>
      <c r="F40" s="8">
        <v>4085677.5200000005</v>
      </c>
      <c r="G40" s="36">
        <v>1.9828608970622614</v>
      </c>
      <c r="H40" s="8">
        <v>4181180.5700000003</v>
      </c>
      <c r="I40" s="36">
        <v>2.0224921237249958</v>
      </c>
      <c r="J40" s="8">
        <v>3626087.390000008</v>
      </c>
      <c r="K40" s="36">
        <v>1.8811297938781908</v>
      </c>
      <c r="L40" s="8">
        <v>3786425.0999999996</v>
      </c>
      <c r="M40" s="36">
        <v>1.8863596945031293</v>
      </c>
      <c r="N40" s="8">
        <v>4264421.03</v>
      </c>
      <c r="O40" s="36">
        <v>2.052020159780644</v>
      </c>
      <c r="P40" s="8">
        <v>4371591.58</v>
      </c>
      <c r="Q40" s="36">
        <v>2.0806133598850081</v>
      </c>
      <c r="R40" s="8">
        <v>3945464.9699999997</v>
      </c>
      <c r="S40" s="36">
        <v>2.0420101221702387</v>
      </c>
      <c r="T40" s="8">
        <v>4346138.24</v>
      </c>
      <c r="U40" s="36">
        <v>2.0998688433731076</v>
      </c>
      <c r="V40" s="8">
        <v>4546504.46</v>
      </c>
      <c r="W40" s="36">
        <v>2.1296012368436057</v>
      </c>
      <c r="X40" s="8">
        <v>4528041.96</v>
      </c>
      <c r="Y40" s="36">
        <v>2.1124613243686392</v>
      </c>
      <c r="Z40" s="8">
        <v>4261054.72</v>
      </c>
      <c r="AA40" s="36">
        <v>2.1359339923650467</v>
      </c>
      <c r="AB40" s="8">
        <v>4815017.1399999997</v>
      </c>
      <c r="AC40" s="36">
        <v>2.2276439297477268</v>
      </c>
      <c r="AD40" s="8">
        <v>4704323.01</v>
      </c>
      <c r="AE40" s="36">
        <v>2.1483194022422363</v>
      </c>
      <c r="AF40" s="8">
        <v>4705209.1899999902</v>
      </c>
      <c r="AG40" s="36">
        <v>2.1041290874227081</v>
      </c>
      <c r="AH40" s="8">
        <v>4551203.1400000006</v>
      </c>
      <c r="AI40" s="36">
        <v>2.1951089820902006</v>
      </c>
      <c r="AJ40" s="8">
        <v>4493029.21</v>
      </c>
      <c r="AK40" s="36">
        <v>2.0424556439483244</v>
      </c>
      <c r="AL40" s="8">
        <v>4680339.52999999</v>
      </c>
      <c r="AM40" s="36">
        <v>2.0591612152203256</v>
      </c>
      <c r="AN40" s="8">
        <v>4623896.0600000005</v>
      </c>
      <c r="AO40" s="36">
        <v>2.0211471190768293</v>
      </c>
      <c r="AP40" s="25">
        <v>4391565.7</v>
      </c>
      <c r="AQ40" s="36">
        <v>2.0711151551581604</v>
      </c>
      <c r="AR40" s="31">
        <v>4768910.0500000007</v>
      </c>
      <c r="AS40" s="36">
        <v>2.1024347646830233</v>
      </c>
      <c r="AT40" s="31">
        <v>4968580.8800000018</v>
      </c>
      <c r="AU40" s="36">
        <v>2.1139479641278673</v>
      </c>
      <c r="AV40" s="31">
        <v>5141517.2700000005</v>
      </c>
      <c r="AW40" s="36">
        <v>2.1714917179313553</v>
      </c>
      <c r="AX40" s="31">
        <v>4548146.62</v>
      </c>
      <c r="AY40" s="36">
        <v>2.0869832635831869</v>
      </c>
      <c r="AZ40" s="31">
        <v>4936830.5699999984</v>
      </c>
      <c r="BA40" s="36">
        <v>2.1085436883183593</v>
      </c>
      <c r="BB40" s="31">
        <v>5211119.1900000004</v>
      </c>
      <c r="BC40" s="38">
        <v>2.1294604140644453E-2</v>
      </c>
      <c r="BD40" s="31">
        <v>5142927.5</v>
      </c>
      <c r="BE40" s="38">
        <v>2.1225789694416308E-2</v>
      </c>
      <c r="BF40" s="31">
        <v>4332836.3499999996</v>
      </c>
      <c r="BG40" s="38">
        <v>2.1363938490644351E-2</v>
      </c>
      <c r="BH40" s="31">
        <v>2372057.8599999994</v>
      </c>
      <c r="BI40" s="38">
        <v>2.1068263443345319E-2</v>
      </c>
    </row>
    <row r="41" spans="1:61" ht="14" customHeight="1" x14ac:dyDescent="0.15">
      <c r="A41" s="13" t="s">
        <v>46</v>
      </c>
      <c r="B41" s="8">
        <v>2793622.37</v>
      </c>
      <c r="C41" s="36">
        <v>1.4493783499442843</v>
      </c>
      <c r="D41" s="8">
        <v>2951318.74</v>
      </c>
      <c r="E41" s="36">
        <v>1.4322635928031153</v>
      </c>
      <c r="F41" s="8">
        <v>2973474.21</v>
      </c>
      <c r="G41" s="36">
        <v>1.4430864184875998</v>
      </c>
      <c r="H41" s="8">
        <v>3128993.82</v>
      </c>
      <c r="I41" s="36">
        <v>1.5135355314573715</v>
      </c>
      <c r="J41" s="8">
        <v>2639746.5199999977</v>
      </c>
      <c r="K41" s="36">
        <v>1.3694390931538625</v>
      </c>
      <c r="L41" s="8">
        <v>2706335.02</v>
      </c>
      <c r="M41" s="36">
        <v>1.3482694538313515</v>
      </c>
      <c r="N41" s="8">
        <v>2876889.95</v>
      </c>
      <c r="O41" s="36">
        <v>1.384346464230416</v>
      </c>
      <c r="P41" s="8">
        <v>2826819.84</v>
      </c>
      <c r="Q41" s="36">
        <v>1.345395382313368</v>
      </c>
      <c r="R41" s="8">
        <v>2539122.52</v>
      </c>
      <c r="S41" s="36">
        <v>1.3141452089157453</v>
      </c>
      <c r="T41" s="8">
        <v>2845511.73</v>
      </c>
      <c r="U41" s="36">
        <v>1.3748300434363796</v>
      </c>
      <c r="V41" s="8">
        <v>3058128.9</v>
      </c>
      <c r="W41" s="36">
        <v>1.4324400526084988</v>
      </c>
      <c r="X41" s="8">
        <v>2920501.16</v>
      </c>
      <c r="Y41" s="36">
        <v>1.3624974774469067</v>
      </c>
      <c r="Z41" s="8">
        <v>2636485.7399999998</v>
      </c>
      <c r="AA41" s="36">
        <v>1.3215881706517287</v>
      </c>
      <c r="AB41" s="8">
        <v>2785625.84</v>
      </c>
      <c r="AC41" s="36">
        <v>1.2887560547758328</v>
      </c>
      <c r="AD41" s="8">
        <v>2931715.2199999997</v>
      </c>
      <c r="AE41" s="36">
        <v>1.3388240296396796</v>
      </c>
      <c r="AF41" s="8">
        <v>2989656.6399999997</v>
      </c>
      <c r="AG41" s="36">
        <v>1.3369487399199889</v>
      </c>
      <c r="AH41" s="8">
        <v>2853443.5200000014</v>
      </c>
      <c r="AI41" s="36">
        <v>1.3762557521524037</v>
      </c>
      <c r="AJ41" s="8">
        <v>2963137.680000002</v>
      </c>
      <c r="AK41" s="36">
        <v>1.3469926402530439</v>
      </c>
      <c r="AL41" s="8">
        <v>3116521.040000001</v>
      </c>
      <c r="AM41" s="36">
        <v>1.3711439545895783</v>
      </c>
      <c r="AN41" s="8">
        <v>3263054.55</v>
      </c>
      <c r="AO41" s="36">
        <v>1.4263108896792629</v>
      </c>
      <c r="AP41" s="25">
        <v>2986172.1900000051</v>
      </c>
      <c r="AQ41" s="36">
        <v>1.4083146879985979</v>
      </c>
      <c r="AR41" s="31">
        <v>3300739.6000000006</v>
      </c>
      <c r="AS41" s="36">
        <v>1.4551731132370462</v>
      </c>
      <c r="AT41" s="31">
        <v>3523710.8</v>
      </c>
      <c r="AU41" s="36">
        <v>1.4992090199878916</v>
      </c>
      <c r="AV41" s="31">
        <v>3185127.3300000005</v>
      </c>
      <c r="AW41" s="36">
        <v>1.3452211194560109</v>
      </c>
      <c r="AX41" s="31">
        <v>3169097.9200000004</v>
      </c>
      <c r="AY41" s="36">
        <v>1.4541866989539334</v>
      </c>
      <c r="AZ41" s="31">
        <v>3349042.0699999994</v>
      </c>
      <c r="BA41" s="36">
        <v>1.4303917095155958</v>
      </c>
      <c r="BB41" s="31">
        <v>3739836.06</v>
      </c>
      <c r="BC41" s="38">
        <v>1.5282384751711548E-2</v>
      </c>
      <c r="BD41" s="31">
        <v>3608405.8400000003</v>
      </c>
      <c r="BE41" s="38">
        <v>1.4892541940741653E-2</v>
      </c>
      <c r="BF41" s="31">
        <v>3023389.0800000005</v>
      </c>
      <c r="BG41" s="38">
        <v>1.490744009715618E-2</v>
      </c>
      <c r="BH41" s="31">
        <v>1646269.0199999998</v>
      </c>
      <c r="BI41" s="38">
        <v>1.4621915424937369E-2</v>
      </c>
    </row>
    <row r="42" spans="1:61" ht="14" customHeight="1" x14ac:dyDescent="0.15">
      <c r="A42" s="13" t="s">
        <v>47</v>
      </c>
      <c r="B42" s="8">
        <v>742306.62</v>
      </c>
      <c r="C42" s="36">
        <v>0.3851211801573306</v>
      </c>
      <c r="D42" s="8">
        <v>662343.46</v>
      </c>
      <c r="E42" s="36">
        <v>0.32143272457560662</v>
      </c>
      <c r="F42" s="8">
        <v>674302.81</v>
      </c>
      <c r="G42" s="36">
        <v>0.32725262044866521</v>
      </c>
      <c r="H42" s="8">
        <v>710093.31</v>
      </c>
      <c r="I42" s="36">
        <v>0.34348148867074918</v>
      </c>
      <c r="J42" s="8">
        <v>786809.54000000027</v>
      </c>
      <c r="K42" s="36">
        <v>0.40817848788845412</v>
      </c>
      <c r="L42" s="8">
        <v>666235.82000000007</v>
      </c>
      <c r="M42" s="36">
        <v>0.33191212415168125</v>
      </c>
      <c r="N42" s="8">
        <v>694764.19000000006</v>
      </c>
      <c r="O42" s="36">
        <v>0.33431739364948904</v>
      </c>
      <c r="P42" s="8">
        <v>697355.44000000006</v>
      </c>
      <c r="Q42" s="36">
        <v>0.33189903917156144</v>
      </c>
      <c r="R42" s="8">
        <v>805845.06</v>
      </c>
      <c r="S42" s="36">
        <v>0.41707220363963426</v>
      </c>
      <c r="T42" s="8">
        <v>750926.95</v>
      </c>
      <c r="U42" s="36">
        <v>0.36281591124772761</v>
      </c>
      <c r="V42" s="8">
        <v>817427.61999999988</v>
      </c>
      <c r="W42" s="36">
        <v>0.38288643196054944</v>
      </c>
      <c r="X42" s="8">
        <v>837343.92</v>
      </c>
      <c r="Y42" s="36">
        <v>0.3906449325825655</v>
      </c>
      <c r="Z42" s="8">
        <v>902376.39999999991</v>
      </c>
      <c r="AA42" s="36">
        <v>0.45233317883042778</v>
      </c>
      <c r="AB42" s="8">
        <v>826471.47</v>
      </c>
      <c r="AC42" s="36">
        <v>0.38236294902476314</v>
      </c>
      <c r="AD42" s="8">
        <v>804389.53999999992</v>
      </c>
      <c r="AE42" s="36">
        <v>0.36733992374020835</v>
      </c>
      <c r="AF42" s="8">
        <v>854575.18999999901</v>
      </c>
      <c r="AG42" s="36">
        <v>0.38215867606702281</v>
      </c>
      <c r="AH42" s="8">
        <v>815769.13</v>
      </c>
      <c r="AI42" s="36">
        <v>0.39345687052213374</v>
      </c>
      <c r="AJ42" s="8">
        <v>785190.88</v>
      </c>
      <c r="AK42" s="36">
        <v>0.3569345912248702</v>
      </c>
      <c r="AL42" s="8">
        <v>781305.18999999901</v>
      </c>
      <c r="AM42" s="36">
        <v>0.34374287040204299</v>
      </c>
      <c r="AN42" s="8">
        <v>755306.58000000007</v>
      </c>
      <c r="AO42" s="36">
        <v>0.33015139146245698</v>
      </c>
      <c r="AP42" s="25">
        <v>850600.74</v>
      </c>
      <c r="AQ42" s="36">
        <v>0.40115353018690941</v>
      </c>
      <c r="AR42" s="31">
        <v>791832.03000000014</v>
      </c>
      <c r="AS42" s="36">
        <v>0.3490892405616941</v>
      </c>
      <c r="AT42" s="31">
        <v>820105.05999999971</v>
      </c>
      <c r="AU42" s="36">
        <v>0.34892446431463969</v>
      </c>
      <c r="AV42" s="31">
        <v>907927.04000000027</v>
      </c>
      <c r="AW42" s="36">
        <v>0.38345802305278087</v>
      </c>
      <c r="AX42" s="31">
        <v>862947.89000000025</v>
      </c>
      <c r="AY42" s="36">
        <v>0.39597619739321976</v>
      </c>
      <c r="AZ42" s="31">
        <v>749713.28999999992</v>
      </c>
      <c r="BA42" s="36">
        <v>0.32020609240350983</v>
      </c>
      <c r="BB42" s="31">
        <v>874549.81</v>
      </c>
      <c r="BC42" s="38">
        <v>3.5737413262324209E-3</v>
      </c>
      <c r="BD42" s="31">
        <v>956620.34000000008</v>
      </c>
      <c r="BE42" s="38">
        <v>3.9481447394000843E-3</v>
      </c>
      <c r="BF42" s="31">
        <v>898659.7100000002</v>
      </c>
      <c r="BG42" s="38">
        <v>4.4310260572062218E-3</v>
      </c>
      <c r="BH42" s="31">
        <v>318829.34999999998</v>
      </c>
      <c r="BI42" s="38">
        <v>2.8317946423408705E-3</v>
      </c>
    </row>
    <row r="43" spans="1:61" ht="14" customHeight="1" x14ac:dyDescent="0.15">
      <c r="A43" s="13" t="s">
        <v>48</v>
      </c>
      <c r="B43" s="8">
        <v>646153.62</v>
      </c>
      <c r="C43" s="36">
        <v>0.33523538385974694</v>
      </c>
      <c r="D43" s="8">
        <v>639900.85</v>
      </c>
      <c r="E43" s="36">
        <v>0.31054141256825663</v>
      </c>
      <c r="F43" s="8">
        <v>647193.74</v>
      </c>
      <c r="G43" s="36">
        <v>0.31409604737220664</v>
      </c>
      <c r="H43" s="8">
        <v>689850.89</v>
      </c>
      <c r="I43" s="36">
        <v>0.33368996344725632</v>
      </c>
      <c r="J43" s="8">
        <v>619156.9599999995</v>
      </c>
      <c r="K43" s="36">
        <v>0.3212042290417727</v>
      </c>
      <c r="L43" s="8">
        <v>631364.94999999995</v>
      </c>
      <c r="M43" s="36">
        <v>0.31453980014076693</v>
      </c>
      <c r="N43" s="8">
        <v>636225.52</v>
      </c>
      <c r="O43" s="36">
        <v>0.30614884975532614</v>
      </c>
      <c r="P43" s="8">
        <v>686480.12</v>
      </c>
      <c r="Q43" s="36">
        <v>0.32672304418873993</v>
      </c>
      <c r="R43" s="8">
        <v>609184.66</v>
      </c>
      <c r="S43" s="36">
        <v>0.3152888826664289</v>
      </c>
      <c r="T43" s="8">
        <v>694393.84000000008</v>
      </c>
      <c r="U43" s="36">
        <v>0.33550152091945673</v>
      </c>
      <c r="V43" s="8">
        <v>704086.28</v>
      </c>
      <c r="W43" s="36">
        <v>0.32979688592070866</v>
      </c>
      <c r="X43" s="8">
        <v>701226.89</v>
      </c>
      <c r="Y43" s="36">
        <v>0.32714243768454437</v>
      </c>
      <c r="Z43" s="8">
        <v>639241.87</v>
      </c>
      <c r="AA43" s="36">
        <v>0.32043203600914993</v>
      </c>
      <c r="AB43" s="8">
        <v>641376.5</v>
      </c>
      <c r="AC43" s="36">
        <v>0.29672967413524998</v>
      </c>
      <c r="AD43" s="8">
        <v>656912.93999999994</v>
      </c>
      <c r="AE43" s="36">
        <v>0.29999190352917326</v>
      </c>
      <c r="AF43" s="8">
        <v>668150.04000000097</v>
      </c>
      <c r="AG43" s="36">
        <v>0.2987909521460938</v>
      </c>
      <c r="AH43" s="8">
        <v>616860.82000000007</v>
      </c>
      <c r="AI43" s="36">
        <v>0.29752060829381621</v>
      </c>
      <c r="AJ43" s="8">
        <v>652657.83000000101</v>
      </c>
      <c r="AK43" s="36">
        <v>0.2966872918350264</v>
      </c>
      <c r="AL43" s="8">
        <v>623365.56999999995</v>
      </c>
      <c r="AM43" s="36">
        <v>0.27425578773079173</v>
      </c>
      <c r="AN43" s="8">
        <v>630022.53</v>
      </c>
      <c r="AO43" s="36">
        <v>0.27538859112308745</v>
      </c>
      <c r="AP43" s="25">
        <v>659757.09</v>
      </c>
      <c r="AQ43" s="36">
        <v>0.31114937158336181</v>
      </c>
      <c r="AR43" s="31">
        <v>652620.45000000019</v>
      </c>
      <c r="AS43" s="36">
        <v>0.28771604157706415</v>
      </c>
      <c r="AT43" s="31">
        <v>665851.17000000004</v>
      </c>
      <c r="AU43" s="36">
        <v>0.28329512173175253</v>
      </c>
      <c r="AV43" s="31">
        <v>658444.69000000029</v>
      </c>
      <c r="AW43" s="36">
        <v>0.27809051608045643</v>
      </c>
      <c r="AX43" s="31">
        <v>642270.55000000016</v>
      </c>
      <c r="AY43" s="36">
        <v>0.29471518852274131</v>
      </c>
      <c r="AZ43" s="31">
        <v>698699.53000000014</v>
      </c>
      <c r="BA43" s="36">
        <v>0.29841787420557653</v>
      </c>
      <c r="BB43" s="31">
        <v>769923.24999999988</v>
      </c>
      <c r="BC43" s="38">
        <v>3.1461976265847857E-3</v>
      </c>
      <c r="BD43" s="31">
        <v>757423.91000000038</v>
      </c>
      <c r="BE43" s="38">
        <v>3.1260251331916523E-3</v>
      </c>
      <c r="BF43" s="31">
        <v>611582.79</v>
      </c>
      <c r="BG43" s="38">
        <v>3.015534410270691E-3</v>
      </c>
      <c r="BH43" s="31">
        <v>322004.07000000018</v>
      </c>
      <c r="BI43" s="38">
        <v>2.8599920309656411E-3</v>
      </c>
    </row>
    <row r="44" spans="1:61" ht="14" customHeight="1" x14ac:dyDescent="0.15">
      <c r="A44" s="13" t="s">
        <v>49</v>
      </c>
      <c r="B44" s="8">
        <v>4725497.5299999993</v>
      </c>
      <c r="C44" s="36">
        <v>2.451667729413689</v>
      </c>
      <c r="D44" s="8">
        <v>5229774.07</v>
      </c>
      <c r="E44" s="36">
        <v>2.5379891699013069</v>
      </c>
      <c r="F44" s="8">
        <v>5090878.74</v>
      </c>
      <c r="G44" s="36">
        <v>2.4707051243808382</v>
      </c>
      <c r="H44" s="8">
        <v>5148532.08</v>
      </c>
      <c r="I44" s="36">
        <v>2.4904127928025526</v>
      </c>
      <c r="J44" s="8">
        <v>4744669.5900000017</v>
      </c>
      <c r="K44" s="36">
        <v>2.4614242206271819</v>
      </c>
      <c r="L44" s="8">
        <v>4906876.6400000006</v>
      </c>
      <c r="M44" s="36">
        <v>2.4445576170501679</v>
      </c>
      <c r="N44" s="8">
        <v>5061934.79</v>
      </c>
      <c r="O44" s="36">
        <v>2.4357801829372838</v>
      </c>
      <c r="P44" s="8">
        <v>5052031.5199999996</v>
      </c>
      <c r="Q44" s="36">
        <v>2.4044616434804653</v>
      </c>
      <c r="R44" s="8">
        <v>4529971.18</v>
      </c>
      <c r="S44" s="36">
        <v>2.34452645582593</v>
      </c>
      <c r="T44" s="8">
        <v>4882467</v>
      </c>
      <c r="U44" s="36">
        <v>2.3590000515255967</v>
      </c>
      <c r="V44" s="8">
        <v>5175128.82</v>
      </c>
      <c r="W44" s="36">
        <v>2.4240514515841891</v>
      </c>
      <c r="X44" s="8">
        <v>5219773.96</v>
      </c>
      <c r="Y44" s="36">
        <v>2.4351741237942361</v>
      </c>
      <c r="Z44" s="8">
        <v>4825620.04</v>
      </c>
      <c r="AA44" s="36">
        <v>2.4189330001549423</v>
      </c>
      <c r="AB44" s="8">
        <v>5509095.3600000003</v>
      </c>
      <c r="AC44" s="36">
        <v>2.5487557946897299</v>
      </c>
      <c r="AD44" s="8">
        <v>5699432.7799999993</v>
      </c>
      <c r="AE44" s="36">
        <v>2.6027553798967147</v>
      </c>
      <c r="AF44" s="8">
        <v>5856857.5600000098</v>
      </c>
      <c r="AG44" s="36">
        <v>2.6191363349113144</v>
      </c>
      <c r="AH44" s="8">
        <v>5144245.8699999992</v>
      </c>
      <c r="AI44" s="36">
        <v>2.4811417921717762</v>
      </c>
      <c r="AJ44" s="8">
        <v>5441966.9000000004</v>
      </c>
      <c r="AK44" s="36">
        <v>2.4738267858011471</v>
      </c>
      <c r="AL44" s="8">
        <v>5779612</v>
      </c>
      <c r="AM44" s="36">
        <v>2.5427969046130294</v>
      </c>
      <c r="AN44" s="8">
        <v>5907186.0800000001</v>
      </c>
      <c r="AO44" s="36">
        <v>2.582084885239126</v>
      </c>
      <c r="AP44" s="25">
        <v>5427126.4499999899</v>
      </c>
      <c r="AQ44" s="36">
        <v>2.5594980486241354</v>
      </c>
      <c r="AR44" s="31">
        <v>5928275.6099999994</v>
      </c>
      <c r="AS44" s="36">
        <v>2.6135558453417369</v>
      </c>
      <c r="AT44" s="31">
        <v>6196830.0800000001</v>
      </c>
      <c r="AU44" s="36">
        <v>2.6365227110205209</v>
      </c>
      <c r="AV44" s="31">
        <v>6374962.9199999999</v>
      </c>
      <c r="AW44" s="36">
        <v>2.6924307467899431</v>
      </c>
      <c r="AX44" s="31">
        <v>5617981.4300000025</v>
      </c>
      <c r="AY44" s="36">
        <v>2.5778925349445188</v>
      </c>
      <c r="AZ44" s="31">
        <v>6464519.1300000008</v>
      </c>
      <c r="BA44" s="36">
        <v>2.7610266984663392</v>
      </c>
      <c r="BB44" s="31">
        <v>6700523.3499999996</v>
      </c>
      <c r="BC44" s="38">
        <v>2.7380872912522045E-2</v>
      </c>
      <c r="BD44" s="31">
        <v>6506105.7399999993</v>
      </c>
      <c r="BE44" s="38">
        <v>2.6851872239473485E-2</v>
      </c>
      <c r="BF44" s="31">
        <v>5456902.8800000008</v>
      </c>
      <c r="BG44" s="38">
        <v>2.6906379115320161E-2</v>
      </c>
      <c r="BH44" s="31">
        <v>2990365.9099999997</v>
      </c>
      <c r="BI44" s="38">
        <v>2.6559983146397223E-2</v>
      </c>
    </row>
    <row r="45" spans="1:61" ht="14" customHeight="1" x14ac:dyDescent="0.15">
      <c r="A45" s="13" t="s">
        <v>50</v>
      </c>
      <c r="B45" s="8">
        <v>664504.64</v>
      </c>
      <c r="C45" s="36">
        <v>0.34475620219690634</v>
      </c>
      <c r="D45" s="8">
        <v>646678.96</v>
      </c>
      <c r="E45" s="36">
        <v>0.31383080318860507</v>
      </c>
      <c r="F45" s="8">
        <v>707580.75</v>
      </c>
      <c r="G45" s="36">
        <v>0.34340306933695242</v>
      </c>
      <c r="H45" s="8">
        <v>663241.61</v>
      </c>
      <c r="I45" s="36">
        <v>0.32081870416605451</v>
      </c>
      <c r="J45" s="8">
        <v>635592.00000000047</v>
      </c>
      <c r="K45" s="36">
        <v>0.3297303455090268</v>
      </c>
      <c r="L45" s="8">
        <v>637578.62</v>
      </c>
      <c r="M45" s="36">
        <v>0.31763538933991503</v>
      </c>
      <c r="N45" s="8">
        <v>638639.12</v>
      </c>
      <c r="O45" s="36">
        <v>0.30731026318584909</v>
      </c>
      <c r="P45" s="8">
        <v>639540.47999999998</v>
      </c>
      <c r="Q45" s="36">
        <v>0.30438261272231443</v>
      </c>
      <c r="R45" s="8">
        <v>595169.22</v>
      </c>
      <c r="S45" s="36">
        <v>0.30803506833420591</v>
      </c>
      <c r="T45" s="8">
        <v>613329.46</v>
      </c>
      <c r="U45" s="36">
        <v>0.29633466600842695</v>
      </c>
      <c r="V45" s="8">
        <v>628019.54</v>
      </c>
      <c r="W45" s="36">
        <v>0.29416691458517835</v>
      </c>
      <c r="X45" s="8">
        <v>578085.61</v>
      </c>
      <c r="Y45" s="36">
        <v>0.26969350197873443</v>
      </c>
      <c r="Z45" s="8">
        <v>563168.39</v>
      </c>
      <c r="AA45" s="36">
        <v>0.28229877029753225</v>
      </c>
      <c r="AB45" s="8">
        <v>615793.13</v>
      </c>
      <c r="AC45" s="36">
        <v>0.28489365419472901</v>
      </c>
      <c r="AD45" s="8">
        <v>694015.23</v>
      </c>
      <c r="AE45" s="36">
        <v>0.31693537643806652</v>
      </c>
      <c r="AF45" s="8">
        <v>661702.55000000098</v>
      </c>
      <c r="AG45" s="36">
        <v>0.29590769006314543</v>
      </c>
      <c r="AH45" s="8">
        <v>681206.36</v>
      </c>
      <c r="AI45" s="36">
        <v>0.32855536294364807</v>
      </c>
      <c r="AJ45" s="8">
        <v>680942.95</v>
      </c>
      <c r="AK45" s="36">
        <v>0.30954523249901633</v>
      </c>
      <c r="AL45" s="8">
        <v>682456.17999999993</v>
      </c>
      <c r="AM45" s="36">
        <v>0.30025328033058835</v>
      </c>
      <c r="AN45" s="8">
        <v>625402.01000000094</v>
      </c>
      <c r="AO45" s="36">
        <v>0.27336891971061306</v>
      </c>
      <c r="AP45" s="25">
        <v>699721.72</v>
      </c>
      <c r="AQ45" s="36">
        <v>0.32999717132441736</v>
      </c>
      <c r="AR45" s="31">
        <v>701362.2100000002</v>
      </c>
      <c r="AS45" s="36">
        <v>0.30920446757827097</v>
      </c>
      <c r="AT45" s="31">
        <v>705266.80000000016</v>
      </c>
      <c r="AU45" s="36">
        <v>0.30006501897317922</v>
      </c>
      <c r="AV45" s="31">
        <v>736059.58000000007</v>
      </c>
      <c r="AW45" s="36">
        <v>0.3108707406664088</v>
      </c>
      <c r="AX45" s="31">
        <v>647548.03999999992</v>
      </c>
      <c r="AY45" s="36">
        <v>0.2971368416100218</v>
      </c>
      <c r="AZ45" s="31">
        <v>675638.35000000009</v>
      </c>
      <c r="BA45" s="36">
        <v>0.28856833514509922</v>
      </c>
      <c r="BB45" s="31">
        <v>650891.43999999994</v>
      </c>
      <c r="BC45" s="38">
        <v>2.6597886265836931E-3</v>
      </c>
      <c r="BD45" s="31">
        <v>705884.36999999976</v>
      </c>
      <c r="BE45" s="38">
        <v>2.9133121526981553E-3</v>
      </c>
      <c r="BF45" s="31">
        <v>652268.60999999987</v>
      </c>
      <c r="BG45" s="38">
        <v>3.2161441923413718E-3</v>
      </c>
      <c r="BH45" s="31">
        <v>355359.81</v>
      </c>
      <c r="BI45" s="38">
        <v>3.1562527291206714E-3</v>
      </c>
    </row>
    <row r="46" spans="1:61" ht="14" customHeight="1" x14ac:dyDescent="0.15">
      <c r="A46" s="13" t="s">
        <v>51</v>
      </c>
      <c r="B46" s="8">
        <v>804378.49</v>
      </c>
      <c r="C46" s="36">
        <v>0.4173251120432841</v>
      </c>
      <c r="D46" s="8">
        <v>834702.34999999986</v>
      </c>
      <c r="E46" s="36">
        <v>0.40507782860898417</v>
      </c>
      <c r="F46" s="8">
        <v>802028.31</v>
      </c>
      <c r="G46" s="36">
        <v>0.38924035645278471</v>
      </c>
      <c r="H46" s="8">
        <v>859256.65000000014</v>
      </c>
      <c r="I46" s="36">
        <v>0.41563376127602292</v>
      </c>
      <c r="J46" s="8">
        <v>838377.88000000012</v>
      </c>
      <c r="K46" s="36">
        <v>0.43493094318293068</v>
      </c>
      <c r="L46" s="8">
        <v>861427.71</v>
      </c>
      <c r="M46" s="36">
        <v>0.42915480141733958</v>
      </c>
      <c r="N46" s="8">
        <v>887345.1399999999</v>
      </c>
      <c r="O46" s="36">
        <v>0.42698647791899141</v>
      </c>
      <c r="P46" s="8">
        <v>867729.6399999999</v>
      </c>
      <c r="Q46" s="36">
        <v>0.41298686044047328</v>
      </c>
      <c r="R46" s="8">
        <v>804736.03</v>
      </c>
      <c r="S46" s="36">
        <v>0.41649821540174337</v>
      </c>
      <c r="T46" s="8">
        <v>849960.25</v>
      </c>
      <c r="U46" s="36">
        <v>0.41066458279077134</v>
      </c>
      <c r="V46" s="8">
        <v>864481.08000000007</v>
      </c>
      <c r="W46" s="36">
        <v>0.40492646458239617</v>
      </c>
      <c r="X46" s="8">
        <v>937762.21</v>
      </c>
      <c r="Y46" s="36">
        <v>0.43749294233118408</v>
      </c>
      <c r="Z46" s="8">
        <v>825901.94000000006</v>
      </c>
      <c r="AA46" s="36">
        <v>0.41399891433598807</v>
      </c>
      <c r="AB46" s="8">
        <v>903294.15999999992</v>
      </c>
      <c r="AC46" s="36">
        <v>0.41790458762532506</v>
      </c>
      <c r="AD46" s="8">
        <v>917666.46</v>
      </c>
      <c r="AE46" s="36">
        <v>0.41907000361460067</v>
      </c>
      <c r="AF46" s="8">
        <v>927414.81000000099</v>
      </c>
      <c r="AG46" s="36">
        <v>0.41473192774827727</v>
      </c>
      <c r="AH46" s="8">
        <v>923164.23</v>
      </c>
      <c r="AI46" s="36">
        <v>0.4452550305670126</v>
      </c>
      <c r="AJ46" s="8">
        <v>925030.67000000109</v>
      </c>
      <c r="AK46" s="36">
        <v>0.42050341194349861</v>
      </c>
      <c r="AL46" s="8">
        <v>977922.58999999904</v>
      </c>
      <c r="AM46" s="36">
        <v>0.43024662119241819</v>
      </c>
      <c r="AN46" s="8">
        <v>1058020.669999999</v>
      </c>
      <c r="AO46" s="36">
        <v>0.46247047973094668</v>
      </c>
      <c r="AP46" s="25">
        <v>977932.17000000319</v>
      </c>
      <c r="AQ46" s="36">
        <v>0.46120456264691956</v>
      </c>
      <c r="AR46" s="31">
        <v>976649.50000000035</v>
      </c>
      <c r="AS46" s="36">
        <v>0.43056837729834996</v>
      </c>
      <c r="AT46" s="31">
        <v>1011711.9000000003</v>
      </c>
      <c r="AU46" s="36">
        <v>0.43044610985359189</v>
      </c>
      <c r="AV46" s="31">
        <v>1074430.2100000002</v>
      </c>
      <c r="AW46" s="36">
        <v>0.45377972687627427</v>
      </c>
      <c r="AX46" s="31">
        <v>1006319.5500000002</v>
      </c>
      <c r="AY46" s="36">
        <v>0.46176437000321774</v>
      </c>
      <c r="AZ46" s="31">
        <v>1082120.7800000003</v>
      </c>
      <c r="BA46" s="36">
        <v>0.46217890371456299</v>
      </c>
      <c r="BB46" s="31">
        <v>1100837.2999999996</v>
      </c>
      <c r="BC46" s="38">
        <v>4.4984376046781323E-3</v>
      </c>
      <c r="BD46" s="31">
        <v>1110584.2300000004</v>
      </c>
      <c r="BE46" s="38">
        <v>4.5835814920422808E-3</v>
      </c>
      <c r="BF46" s="31">
        <v>1010523.9200000002</v>
      </c>
      <c r="BG46" s="38">
        <v>4.9825954931819244E-3</v>
      </c>
      <c r="BH46" s="31">
        <v>498210.99999999983</v>
      </c>
      <c r="BI46" s="38">
        <v>4.4250356516904324E-3</v>
      </c>
    </row>
    <row r="47" spans="1:61" ht="14" customHeight="1" x14ac:dyDescent="0.15">
      <c r="A47" s="13" t="s">
        <v>52</v>
      </c>
      <c r="B47" s="8">
        <v>768083.44</v>
      </c>
      <c r="C47" s="36">
        <v>0.39849462863755974</v>
      </c>
      <c r="D47" s="8">
        <v>752214.25</v>
      </c>
      <c r="E47" s="36">
        <v>0.36504667207266833</v>
      </c>
      <c r="F47" s="8">
        <v>621887.46</v>
      </c>
      <c r="G47" s="36">
        <v>0.301814404286947</v>
      </c>
      <c r="H47" s="8">
        <v>649680.88</v>
      </c>
      <c r="I47" s="36">
        <v>0.31425920041877642</v>
      </c>
      <c r="J47" s="8">
        <v>685117.9599999995</v>
      </c>
      <c r="K47" s="36">
        <v>0.35542326156597198</v>
      </c>
      <c r="L47" s="8">
        <v>643788.93999999994</v>
      </c>
      <c r="M47" s="36">
        <v>0.32072930960205537</v>
      </c>
      <c r="N47" s="8">
        <v>591896.18999999994</v>
      </c>
      <c r="O47" s="36">
        <v>0.28481777616066067</v>
      </c>
      <c r="P47" s="8">
        <v>627149.92999999993</v>
      </c>
      <c r="Q47" s="36">
        <v>0.29848545984456937</v>
      </c>
      <c r="R47" s="8">
        <v>611749.83000000007</v>
      </c>
      <c r="S47" s="36">
        <v>0.31661650897788174</v>
      </c>
      <c r="T47" s="8">
        <v>614388.6</v>
      </c>
      <c r="U47" s="36">
        <v>0.29684639733494139</v>
      </c>
      <c r="V47" s="8">
        <v>564847.05000000005</v>
      </c>
      <c r="W47" s="36">
        <v>0.26457666255263323</v>
      </c>
      <c r="X47" s="8">
        <v>628391.52999999991</v>
      </c>
      <c r="Y47" s="36">
        <v>0.29316265516360968</v>
      </c>
      <c r="Z47" s="8">
        <v>669293.42000000004</v>
      </c>
      <c r="AA47" s="36">
        <v>0.33549594186958859</v>
      </c>
      <c r="AB47" s="8">
        <v>642239.58000000007</v>
      </c>
      <c r="AC47" s="36">
        <v>0.29712897384010767</v>
      </c>
      <c r="AD47" s="8">
        <v>586249.46</v>
      </c>
      <c r="AE47" s="36">
        <v>0.26772206899798617</v>
      </c>
      <c r="AF47" s="8">
        <v>605192.48</v>
      </c>
      <c r="AG47" s="36">
        <v>0.27063687271627723</v>
      </c>
      <c r="AH47" s="8">
        <v>671598.53</v>
      </c>
      <c r="AI47" s="36">
        <v>0.32392137204439858</v>
      </c>
      <c r="AJ47" s="8">
        <v>626713.51</v>
      </c>
      <c r="AK47" s="36">
        <v>0.28489343955058877</v>
      </c>
      <c r="AL47" s="8">
        <v>591810.98</v>
      </c>
      <c r="AM47" s="36">
        <v>0.26037303681631285</v>
      </c>
      <c r="AN47" s="8">
        <v>631305.52000000095</v>
      </c>
      <c r="AO47" s="36">
        <v>0.27594939774777316</v>
      </c>
      <c r="AP47" s="25">
        <v>695504.58</v>
      </c>
      <c r="AQ47" s="36">
        <v>0.32800831742535719</v>
      </c>
      <c r="AR47" s="31">
        <v>640812.8400000002</v>
      </c>
      <c r="AS47" s="36">
        <v>0.28251050624686458</v>
      </c>
      <c r="AT47" s="31">
        <v>633223.65000000014</v>
      </c>
      <c r="AU47" s="36">
        <v>0.26941331500577625</v>
      </c>
      <c r="AV47" s="31">
        <v>635913.77000000014</v>
      </c>
      <c r="AW47" s="36">
        <v>0.26857470516159621</v>
      </c>
      <c r="AX47" s="31">
        <v>653077.12</v>
      </c>
      <c r="AY47" s="36">
        <v>0.29967394043007095</v>
      </c>
      <c r="AZ47" s="31">
        <v>650221.52999999991</v>
      </c>
      <c r="BA47" s="36">
        <v>0.27771269109812835</v>
      </c>
      <c r="BB47" s="31">
        <v>677574.7200000002</v>
      </c>
      <c r="BC47" s="38">
        <v>2.7688266017396562E-3</v>
      </c>
      <c r="BD47" s="31">
        <v>647397.67999999993</v>
      </c>
      <c r="BE47" s="38">
        <v>2.6719270307296815E-3</v>
      </c>
      <c r="BF47" s="31">
        <v>656806.17000000004</v>
      </c>
      <c r="BG47" s="38">
        <v>3.2385175627867181E-3</v>
      </c>
      <c r="BH47" s="31">
        <v>281254.15999999997</v>
      </c>
      <c r="BI47" s="38">
        <v>2.4980574198206094E-3</v>
      </c>
    </row>
    <row r="48" spans="1:61" ht="14" customHeight="1" x14ac:dyDescent="0.15">
      <c r="A48" s="13" t="s">
        <v>53</v>
      </c>
      <c r="B48" s="8">
        <v>1173845.78</v>
      </c>
      <c r="C48" s="36">
        <v>0.60901096654143028</v>
      </c>
      <c r="D48" s="8">
        <v>1251130.6299999999</v>
      </c>
      <c r="E48" s="36">
        <v>0.60716886553223492</v>
      </c>
      <c r="F48" s="8">
        <v>1157582.8500000001</v>
      </c>
      <c r="G48" s="36">
        <v>0.56179807562856543</v>
      </c>
      <c r="H48" s="8">
        <v>1237903.3599999999</v>
      </c>
      <c r="I48" s="36">
        <v>0.59879016311718569</v>
      </c>
      <c r="J48" s="8">
        <v>1174857.8400000008</v>
      </c>
      <c r="K48" s="36">
        <v>0.6094889197900365</v>
      </c>
      <c r="L48" s="8">
        <v>1220843.3</v>
      </c>
      <c r="M48" s="36">
        <v>0.60821210867849795</v>
      </c>
      <c r="N48" s="8">
        <v>1270200.47</v>
      </c>
      <c r="O48" s="36">
        <v>0.61121473538058424</v>
      </c>
      <c r="P48" s="8">
        <v>1262133.08</v>
      </c>
      <c r="Q48" s="36">
        <v>0.60069905894566977</v>
      </c>
      <c r="R48" s="8">
        <v>1066780.58</v>
      </c>
      <c r="S48" s="36">
        <v>0.55212167870156958</v>
      </c>
      <c r="T48" s="8">
        <v>1201444.1400000001</v>
      </c>
      <c r="U48" s="36">
        <v>0.58048662452099042</v>
      </c>
      <c r="V48" s="8">
        <v>1140084.74</v>
      </c>
      <c r="W48" s="36">
        <v>0.53402034327060144</v>
      </c>
      <c r="X48" s="8">
        <v>1307469.6000000001</v>
      </c>
      <c r="Y48" s="36">
        <v>0.60997203364867558</v>
      </c>
      <c r="Z48" s="8">
        <v>1171625.6000000001</v>
      </c>
      <c r="AA48" s="36">
        <v>0.58729941524081009</v>
      </c>
      <c r="AB48" s="8">
        <v>1162364.8500000001</v>
      </c>
      <c r="AC48" s="36">
        <v>0.53776236448758064</v>
      </c>
      <c r="AD48" s="8">
        <v>1160983.01</v>
      </c>
      <c r="AE48" s="36">
        <v>0.53018517664597875</v>
      </c>
      <c r="AF48" s="8">
        <v>1171041.8</v>
      </c>
      <c r="AG48" s="36">
        <v>0.52367982261121326</v>
      </c>
      <c r="AH48" s="8">
        <v>1160657.79</v>
      </c>
      <c r="AI48" s="36">
        <v>0.5598014989860377</v>
      </c>
      <c r="AJ48" s="8">
        <v>1271962.4700000018</v>
      </c>
      <c r="AK48" s="36">
        <v>0.57821278347352534</v>
      </c>
      <c r="AL48" s="8">
        <v>1211168.72</v>
      </c>
      <c r="AM48" s="36">
        <v>0.53286554048613044</v>
      </c>
      <c r="AN48" s="8">
        <v>1189837.080000001</v>
      </c>
      <c r="AO48" s="36">
        <v>0.52008863417504858</v>
      </c>
      <c r="AP48" s="25">
        <v>1137255.7999999998</v>
      </c>
      <c r="AQ48" s="36">
        <v>0.53634350105966022</v>
      </c>
      <c r="AR48" s="31">
        <v>1268582.6400000001</v>
      </c>
      <c r="AS48" s="36">
        <v>0.55927082210522472</v>
      </c>
      <c r="AT48" s="31">
        <v>1382763.19</v>
      </c>
      <c r="AU48" s="36">
        <v>0.58831475243519715</v>
      </c>
      <c r="AV48" s="31">
        <v>1424213.8</v>
      </c>
      <c r="AW48" s="36">
        <v>0.6015089143644059</v>
      </c>
      <c r="AX48" s="31">
        <v>1317616.8200000005</v>
      </c>
      <c r="AY48" s="36">
        <v>0.60460765250257065</v>
      </c>
      <c r="AZ48" s="31">
        <v>1394603.8200000005</v>
      </c>
      <c r="BA48" s="36">
        <v>0.59564188818529273</v>
      </c>
      <c r="BB48" s="31">
        <v>1489346.5300000003</v>
      </c>
      <c r="BC48" s="38">
        <v>6.0860332738987789E-3</v>
      </c>
      <c r="BD48" s="31">
        <v>1489108.5599999994</v>
      </c>
      <c r="BE48" s="38">
        <v>6.1458196964112545E-3</v>
      </c>
      <c r="BF48" s="31">
        <v>1257788.5000000002</v>
      </c>
      <c r="BG48" s="38">
        <v>6.2017842303782903E-3</v>
      </c>
      <c r="BH48" s="31">
        <v>691687.42999999993</v>
      </c>
      <c r="BI48" s="38">
        <v>6.143464390742339E-3</v>
      </c>
    </row>
    <row r="49" spans="1:61" ht="14" customHeight="1" x14ac:dyDescent="0.15">
      <c r="A49" s="13" t="s">
        <v>54</v>
      </c>
      <c r="B49" s="11">
        <v>1486196.3400000003</v>
      </c>
      <c r="C49" s="36">
        <v>0.77106369926527862</v>
      </c>
      <c r="D49" s="11">
        <v>1678263.6800000002</v>
      </c>
      <c r="E49" s="36">
        <v>0.81445488601742078</v>
      </c>
      <c r="F49" s="11">
        <v>1721182.04</v>
      </c>
      <c r="G49" s="36">
        <v>0.83532401838749448</v>
      </c>
      <c r="H49" s="11">
        <v>1615265.3699999999</v>
      </c>
      <c r="I49" s="36">
        <v>0.78132513864397402</v>
      </c>
      <c r="J49" s="11">
        <v>1435490.6600000001</v>
      </c>
      <c r="K49" s="36">
        <v>0.74469916439599715</v>
      </c>
      <c r="L49" s="8">
        <v>1496990.2000000002</v>
      </c>
      <c r="M49" s="36">
        <v>0.74578577464695628</v>
      </c>
      <c r="N49" s="8">
        <v>1575332.4100000001</v>
      </c>
      <c r="O49" s="36">
        <v>0.758042848240017</v>
      </c>
      <c r="P49" s="8">
        <v>1709807.23</v>
      </c>
      <c r="Q49" s="36">
        <v>0.81376489556830434</v>
      </c>
      <c r="R49" s="8">
        <v>1550602.28</v>
      </c>
      <c r="S49" s="36">
        <v>0.80252785800814019</v>
      </c>
      <c r="T49" s="8">
        <v>1718006.7799999998</v>
      </c>
      <c r="U49" s="36">
        <v>0.83006768556578547</v>
      </c>
      <c r="V49" s="8">
        <v>1836773.81</v>
      </c>
      <c r="W49" s="36">
        <v>0.86035234584987996</v>
      </c>
      <c r="X49" s="8">
        <v>1825938.2999999998</v>
      </c>
      <c r="Y49" s="36">
        <v>0.85185253880320067</v>
      </c>
      <c r="Z49" s="8">
        <v>1723077.85</v>
      </c>
      <c r="AA49" s="36">
        <v>0.86372524953312069</v>
      </c>
      <c r="AB49" s="8">
        <v>1891230.34</v>
      </c>
      <c r="AC49" s="36">
        <v>0.87496838830686507</v>
      </c>
      <c r="AD49" s="8">
        <v>1894715</v>
      </c>
      <c r="AE49" s="36">
        <v>0.8652579739033267</v>
      </c>
      <c r="AF49" s="8">
        <v>1828217.870000001</v>
      </c>
      <c r="AG49" s="36">
        <v>0.81756330974372626</v>
      </c>
      <c r="AH49" s="8">
        <v>1587546.9700000011</v>
      </c>
      <c r="AI49" s="36">
        <v>0.76569612608789961</v>
      </c>
      <c r="AJ49" s="8">
        <v>1761515.2700000019</v>
      </c>
      <c r="AK49" s="36">
        <v>0.80075526709354727</v>
      </c>
      <c r="AL49" s="8">
        <v>1774609.1899999981</v>
      </c>
      <c r="AM49" s="36">
        <v>0.78075669356867394</v>
      </c>
      <c r="AN49" s="8">
        <v>1851167.9300000011</v>
      </c>
      <c r="AO49" s="36">
        <v>0.8091623773755241</v>
      </c>
      <c r="AP49" s="25">
        <v>1723160.9700000039</v>
      </c>
      <c r="AQ49" s="36">
        <v>0.81266341973297673</v>
      </c>
      <c r="AR49" s="31">
        <v>1762010.1600000004</v>
      </c>
      <c r="AS49" s="36">
        <v>0.77680463193234195</v>
      </c>
      <c r="AT49" s="31">
        <v>1844798.1000000006</v>
      </c>
      <c r="AU49" s="36">
        <v>0.78489357060077836</v>
      </c>
      <c r="AV49" s="31">
        <v>1925013.88</v>
      </c>
      <c r="AW49" s="36">
        <v>0.81301909102075298</v>
      </c>
      <c r="AX49" s="31">
        <v>1692326.1399999997</v>
      </c>
      <c r="AY49" s="36">
        <v>0.77654847694957041</v>
      </c>
      <c r="AZ49" s="31">
        <v>1871014.5200000003</v>
      </c>
      <c r="BA49" s="36">
        <v>0.79911915164186131</v>
      </c>
      <c r="BB49" s="31">
        <v>1937766.9200000002</v>
      </c>
      <c r="BC49" s="38">
        <v>7.9184486045570275E-3</v>
      </c>
      <c r="BD49" s="31">
        <v>1871359.2100000004</v>
      </c>
      <c r="BE49" s="38">
        <v>7.723437095733714E-3</v>
      </c>
      <c r="BF49" s="31">
        <v>1524634.8399999999</v>
      </c>
      <c r="BG49" s="38">
        <v>7.5175248523876026E-3</v>
      </c>
      <c r="BH49" s="31">
        <v>896290.23999999987</v>
      </c>
      <c r="BI49" s="38">
        <v>7.960715974280325E-3</v>
      </c>
    </row>
    <row r="50" spans="1:61" ht="14" customHeight="1" x14ac:dyDescent="0.15">
      <c r="A50" s="13" t="s">
        <v>55</v>
      </c>
      <c r="B50" s="8">
        <v>390901</v>
      </c>
      <c r="C50" s="36">
        <v>0.20280602434164019</v>
      </c>
      <c r="D50" s="8">
        <v>388034.67</v>
      </c>
      <c r="E50" s="36">
        <v>0.18831172758601167</v>
      </c>
      <c r="F50" s="8">
        <v>396667.09</v>
      </c>
      <c r="G50" s="36">
        <v>0.19251046076501818</v>
      </c>
      <c r="H50" s="8">
        <v>409161.32</v>
      </c>
      <c r="I50" s="36">
        <v>0.19791672069138178</v>
      </c>
      <c r="J50" s="8">
        <v>424287.39999999932</v>
      </c>
      <c r="K50" s="36">
        <v>0.22011043404751213</v>
      </c>
      <c r="L50" s="8">
        <v>435495.32</v>
      </c>
      <c r="M50" s="36">
        <v>0.21695947948177888</v>
      </c>
      <c r="N50" s="8">
        <v>420351.66</v>
      </c>
      <c r="O50" s="36">
        <v>0.20227132228481173</v>
      </c>
      <c r="P50" s="8">
        <v>402316.4</v>
      </c>
      <c r="Q50" s="36">
        <v>0.19147828918200105</v>
      </c>
      <c r="R50" s="8">
        <v>364669.77999999997</v>
      </c>
      <c r="S50" s="36">
        <v>0.18873805436665528</v>
      </c>
      <c r="T50" s="8">
        <v>364490.94</v>
      </c>
      <c r="U50" s="36">
        <v>0.17610649416383423</v>
      </c>
      <c r="V50" s="8">
        <v>412429.87</v>
      </c>
      <c r="W50" s="36">
        <v>0.19318383364419872</v>
      </c>
      <c r="X50" s="8">
        <v>396091.07999999996</v>
      </c>
      <c r="Y50" s="36">
        <v>0.18478783872122168</v>
      </c>
      <c r="Z50" s="8">
        <v>383071.93999999994</v>
      </c>
      <c r="AA50" s="36">
        <v>0.1920220302092773</v>
      </c>
      <c r="AB50" s="8">
        <v>365933.63</v>
      </c>
      <c r="AC50" s="36">
        <v>0.1692973889517766</v>
      </c>
      <c r="AD50" s="8">
        <v>361349.67</v>
      </c>
      <c r="AE50" s="36">
        <v>0.16501726293127764</v>
      </c>
      <c r="AF50" s="8">
        <v>440426.14999999997</v>
      </c>
      <c r="AG50" s="36">
        <v>0.19695478684479034</v>
      </c>
      <c r="AH50" s="8">
        <v>427787.53999999992</v>
      </c>
      <c r="AI50" s="36">
        <v>0.20632791870509007</v>
      </c>
      <c r="AJ50" s="8">
        <v>412353.89</v>
      </c>
      <c r="AK50" s="36">
        <v>0.18744915525144037</v>
      </c>
      <c r="AL50" s="8">
        <v>407468.01</v>
      </c>
      <c r="AM50" s="36">
        <v>0.17926954171955331</v>
      </c>
      <c r="AN50" s="8">
        <v>454614.87</v>
      </c>
      <c r="AO50" s="36">
        <v>0.19871630392790168</v>
      </c>
      <c r="AP50" s="25">
        <v>443050.38</v>
      </c>
      <c r="AQ50" s="36">
        <v>0.20894788310159676</v>
      </c>
      <c r="AR50" s="31">
        <v>383589.20999999996</v>
      </c>
      <c r="AS50" s="36">
        <v>0.16911019121891316</v>
      </c>
      <c r="AT50" s="31">
        <v>386387.6</v>
      </c>
      <c r="AU50" s="36">
        <v>0.16439367700989349</v>
      </c>
      <c r="AV50" s="31">
        <v>407886.53000000009</v>
      </c>
      <c r="AW50" s="36">
        <v>0.17226864663449035</v>
      </c>
      <c r="AX50" s="31">
        <v>421861.75999999995</v>
      </c>
      <c r="AY50" s="36">
        <v>0.19357740772784213</v>
      </c>
      <c r="AZ50" s="31">
        <v>386113.73000000004</v>
      </c>
      <c r="BA50" s="36">
        <v>0.16491100045277823</v>
      </c>
      <c r="BB50" s="31">
        <v>402534.01000000007</v>
      </c>
      <c r="BC50" s="38">
        <v>1.6449062252395375E-3</v>
      </c>
      <c r="BD50" s="31">
        <v>426704.83999999991</v>
      </c>
      <c r="BE50" s="38">
        <v>1.761087862006524E-3</v>
      </c>
      <c r="BF50" s="31">
        <v>395716.93</v>
      </c>
      <c r="BG50" s="38">
        <v>1.9511635033773239E-3</v>
      </c>
      <c r="BH50" s="31">
        <v>190443.93</v>
      </c>
      <c r="BI50" s="38">
        <v>1.6914945272144481E-3</v>
      </c>
    </row>
    <row r="51" spans="1:61" ht="14" customHeight="1" x14ac:dyDescent="0.15">
      <c r="A51" s="13" t="s">
        <v>56</v>
      </c>
      <c r="B51" s="8">
        <v>346797.87</v>
      </c>
      <c r="C51" s="36">
        <v>0.1799245774885431</v>
      </c>
      <c r="D51" s="8">
        <v>349802.81</v>
      </c>
      <c r="E51" s="36">
        <v>0.1697579534981794</v>
      </c>
      <c r="F51" s="8">
        <v>335063.18</v>
      </c>
      <c r="G51" s="36">
        <v>0.16261285292710373</v>
      </c>
      <c r="H51" s="8">
        <v>338308.98</v>
      </c>
      <c r="I51" s="36">
        <v>0.16364451043917411</v>
      </c>
      <c r="J51" s="8">
        <v>345114.27</v>
      </c>
      <c r="K51" s="36">
        <v>0.17903725579805202</v>
      </c>
      <c r="L51" s="8">
        <v>328762.94999999995</v>
      </c>
      <c r="M51" s="36">
        <v>0.16378646389332976</v>
      </c>
      <c r="N51" s="8">
        <v>349208.61</v>
      </c>
      <c r="O51" s="36">
        <v>0.1680376076020281</v>
      </c>
      <c r="P51" s="8">
        <v>370177.45</v>
      </c>
      <c r="Q51" s="36">
        <v>0.17618209155718167</v>
      </c>
      <c r="R51" s="8">
        <v>306410.72000000003</v>
      </c>
      <c r="S51" s="36">
        <v>0.1585855650827058</v>
      </c>
      <c r="T51" s="8">
        <v>350683.57</v>
      </c>
      <c r="U51" s="36">
        <v>0.16943536120145414</v>
      </c>
      <c r="V51" s="8">
        <v>337862.48</v>
      </c>
      <c r="W51" s="36">
        <v>0.15825616396537043</v>
      </c>
      <c r="X51" s="8">
        <v>363855</v>
      </c>
      <c r="Y51" s="36">
        <v>0.16974878368356622</v>
      </c>
      <c r="Z51" s="8">
        <v>342404.06</v>
      </c>
      <c r="AA51" s="36">
        <v>0.17163648883575028</v>
      </c>
      <c r="AB51" s="8">
        <v>339539.77</v>
      </c>
      <c r="AC51" s="36">
        <v>0.1570863998104978</v>
      </c>
      <c r="AD51" s="8">
        <v>297029.69</v>
      </c>
      <c r="AE51" s="36">
        <v>0.13564430943890413</v>
      </c>
      <c r="AF51" s="8">
        <v>302959.93000000011</v>
      </c>
      <c r="AG51" s="36">
        <v>0.13548107539859436</v>
      </c>
      <c r="AH51" s="8">
        <v>285182.92</v>
      </c>
      <c r="AI51" s="36">
        <v>0.13754771430191776</v>
      </c>
      <c r="AJ51" s="8">
        <v>316728.47000000003</v>
      </c>
      <c r="AK51" s="36">
        <v>0.14397944480548294</v>
      </c>
      <c r="AL51" s="8">
        <v>329665.71999999991</v>
      </c>
      <c r="AM51" s="36">
        <v>0.14503966224255632</v>
      </c>
      <c r="AN51" s="8">
        <v>359413.08</v>
      </c>
      <c r="AO51" s="36">
        <v>0.15710273366320648</v>
      </c>
      <c r="AP51" s="25">
        <v>274844.63000000012</v>
      </c>
      <c r="AQ51" s="36">
        <v>0.12962003016528648</v>
      </c>
      <c r="AR51" s="31">
        <v>347213.02000000014</v>
      </c>
      <c r="AS51" s="36">
        <v>0.15307328432386391</v>
      </c>
      <c r="AT51" s="31">
        <v>360512.77</v>
      </c>
      <c r="AU51" s="36">
        <v>0.15338489089536522</v>
      </c>
      <c r="AV51" s="31">
        <v>400901.28000000009</v>
      </c>
      <c r="AW51" s="36">
        <v>0.16931846447499718</v>
      </c>
      <c r="AX51" s="31">
        <v>340132.62999999995</v>
      </c>
      <c r="AY51" s="36">
        <v>0.15607480706251559</v>
      </c>
      <c r="AZ51" s="31">
        <v>395687.02</v>
      </c>
      <c r="BA51" s="36">
        <v>0.16899979789472513</v>
      </c>
      <c r="BB51" s="31">
        <v>365320.81000000017</v>
      </c>
      <c r="BC51" s="38">
        <v>1.4928390139718889E-3</v>
      </c>
      <c r="BD51" s="31">
        <v>412366.68000000011</v>
      </c>
      <c r="BE51" s="38">
        <v>1.7019116887540548E-3</v>
      </c>
      <c r="BF51" s="31">
        <v>350523.36000000004</v>
      </c>
      <c r="BG51" s="38">
        <v>1.7283273351817194E-3</v>
      </c>
      <c r="BH51" s="31">
        <v>182991.44</v>
      </c>
      <c r="BI51" s="38">
        <v>1.6253026246995169E-3</v>
      </c>
    </row>
    <row r="52" spans="1:61" ht="14" customHeight="1" x14ac:dyDescent="0.15">
      <c r="A52" s="13" t="s">
        <v>57</v>
      </c>
      <c r="B52" s="8">
        <v>924947.03999999992</v>
      </c>
      <c r="C52" s="36">
        <v>0.479878107011668</v>
      </c>
      <c r="D52" s="8">
        <v>942388.64</v>
      </c>
      <c r="E52" s="36">
        <v>0.45733756949045817</v>
      </c>
      <c r="F52" s="8">
        <v>884694.87</v>
      </c>
      <c r="G52" s="36">
        <v>0.42936008898582401</v>
      </c>
      <c r="H52" s="8">
        <v>902409.17</v>
      </c>
      <c r="I52" s="36">
        <v>0.4365072036824782</v>
      </c>
      <c r="J52" s="8">
        <v>835452.87000000116</v>
      </c>
      <c r="K52" s="36">
        <v>0.43341351603168105</v>
      </c>
      <c r="L52" s="8">
        <v>833747.43</v>
      </c>
      <c r="M52" s="36">
        <v>0.41536475852845195</v>
      </c>
      <c r="N52" s="8">
        <v>855164.5</v>
      </c>
      <c r="O52" s="36">
        <v>0.41150129914089051</v>
      </c>
      <c r="P52" s="8">
        <v>912488.76</v>
      </c>
      <c r="Q52" s="36">
        <v>0.43428949618411161</v>
      </c>
      <c r="R52" s="8">
        <v>881002.6399999999</v>
      </c>
      <c r="S52" s="36">
        <v>0.45597067068591979</v>
      </c>
      <c r="T52" s="8">
        <v>879121.87</v>
      </c>
      <c r="U52" s="36">
        <v>0.42475423523134492</v>
      </c>
      <c r="V52" s="8">
        <v>790770.76</v>
      </c>
      <c r="W52" s="36">
        <v>0.37040024998804422</v>
      </c>
      <c r="X52" s="8">
        <v>836779.48</v>
      </c>
      <c r="Y52" s="36">
        <v>0.39038160514866366</v>
      </c>
      <c r="Z52" s="8">
        <v>898497.05</v>
      </c>
      <c r="AA52" s="36">
        <v>0.45038858152347722</v>
      </c>
      <c r="AB52" s="8">
        <v>992185.80999999994</v>
      </c>
      <c r="AC52" s="36">
        <v>0.4590298710397388</v>
      </c>
      <c r="AD52" s="8">
        <v>943882.65</v>
      </c>
      <c r="AE52" s="36">
        <v>0.43104212999923619</v>
      </c>
      <c r="AF52" s="8">
        <v>955664.53000000096</v>
      </c>
      <c r="AG52" s="36">
        <v>0.42736495959941734</v>
      </c>
      <c r="AH52" s="8">
        <v>913579.10999999894</v>
      </c>
      <c r="AI52" s="36">
        <v>0.4406319930186568</v>
      </c>
      <c r="AJ52" s="8">
        <v>901913.8600000001</v>
      </c>
      <c r="AK52" s="36">
        <v>0.40999489823308294</v>
      </c>
      <c r="AL52" s="8">
        <v>949936.320000001</v>
      </c>
      <c r="AM52" s="36">
        <v>0.41793378760987671</v>
      </c>
      <c r="AN52" s="8">
        <v>947061.98</v>
      </c>
      <c r="AO52" s="36">
        <v>0.41396942483698412</v>
      </c>
      <c r="AP52" s="25">
        <v>927924.85</v>
      </c>
      <c r="AQ52" s="36">
        <v>0.43762050962436078</v>
      </c>
      <c r="AR52" s="31">
        <v>944302.95000000065</v>
      </c>
      <c r="AS52" s="36">
        <v>0.41630798854609052</v>
      </c>
      <c r="AT52" s="31">
        <v>963278.97000000032</v>
      </c>
      <c r="AU52" s="36">
        <v>0.40983968394586923</v>
      </c>
      <c r="AV52" s="31">
        <v>1010922.7800000001</v>
      </c>
      <c r="AW52" s="36">
        <v>0.42695771091675083</v>
      </c>
      <c r="AX52" s="31">
        <v>977655.3</v>
      </c>
      <c r="AY52" s="36">
        <v>0.44861136175363664</v>
      </c>
      <c r="AZ52" s="31">
        <v>883061.14999999979</v>
      </c>
      <c r="BA52" s="36">
        <v>0.37715959416278932</v>
      </c>
      <c r="BB52" s="31">
        <v>907354.75000000012</v>
      </c>
      <c r="BC52" s="38">
        <v>3.7077947196950244E-3</v>
      </c>
      <c r="BD52" s="31">
        <v>877525.75000000035</v>
      </c>
      <c r="BE52" s="38">
        <v>3.6217070959944403E-3</v>
      </c>
      <c r="BF52" s="31">
        <v>856300.64</v>
      </c>
      <c r="BG52" s="38">
        <v>4.2221659727488658E-3</v>
      </c>
      <c r="BH52" s="31">
        <v>450158.26</v>
      </c>
      <c r="BI52" s="38">
        <v>3.9982383957859859E-3</v>
      </c>
    </row>
    <row r="53" spans="1:61" ht="14" customHeight="1" x14ac:dyDescent="0.15">
      <c r="A53" s="13" t="s">
        <v>58</v>
      </c>
      <c r="B53" s="8">
        <v>1709635.0299999998</v>
      </c>
      <c r="C53" s="36">
        <v>0.88698745592746175</v>
      </c>
      <c r="D53" s="8">
        <v>1792190.9100000001</v>
      </c>
      <c r="E53" s="36">
        <v>0.86974333099165191</v>
      </c>
      <c r="F53" s="8">
        <v>1725495.1799999997</v>
      </c>
      <c r="G53" s="36">
        <v>0.83741727136883959</v>
      </c>
      <c r="H53" s="8">
        <v>1712413.08</v>
      </c>
      <c r="I53" s="36">
        <v>0.82831676577499758</v>
      </c>
      <c r="J53" s="8">
        <v>1731747.0499999993</v>
      </c>
      <c r="K53" s="36">
        <v>0.89839008850132995</v>
      </c>
      <c r="L53" s="8">
        <v>1722563.7699999998</v>
      </c>
      <c r="M53" s="36">
        <v>0.85816430567697177</v>
      </c>
      <c r="N53" s="8">
        <v>1771525.29</v>
      </c>
      <c r="O53" s="36">
        <v>0.85244997692951796</v>
      </c>
      <c r="P53" s="8">
        <v>1735443</v>
      </c>
      <c r="Q53" s="36">
        <v>0.82596597258495907</v>
      </c>
      <c r="R53" s="8">
        <v>1681863.7300000002</v>
      </c>
      <c r="S53" s="36">
        <v>0.87046337678445884</v>
      </c>
      <c r="T53" s="8">
        <v>1627576.61</v>
      </c>
      <c r="U53" s="36">
        <v>0.78637567992817081</v>
      </c>
      <c r="V53" s="8">
        <v>1695981.0200000003</v>
      </c>
      <c r="W53" s="36">
        <v>0.7944044286399492</v>
      </c>
      <c r="X53" s="8">
        <v>1778098.72</v>
      </c>
      <c r="Y53" s="36">
        <v>0.82953400390074605</v>
      </c>
      <c r="Z53" s="8">
        <v>1808195.5299999998</v>
      </c>
      <c r="AA53" s="36">
        <v>0.90639209096322793</v>
      </c>
      <c r="AB53" s="8">
        <v>1884318.71</v>
      </c>
      <c r="AC53" s="36">
        <v>0.87177075677898164</v>
      </c>
      <c r="AD53" s="8">
        <v>1852980.87</v>
      </c>
      <c r="AE53" s="36">
        <v>0.84619928235002295</v>
      </c>
      <c r="AF53" s="8">
        <v>1803725.460000003</v>
      </c>
      <c r="AG53" s="36">
        <v>0.8066105146136805</v>
      </c>
      <c r="AH53" s="8">
        <v>1766750.7000000011</v>
      </c>
      <c r="AI53" s="36">
        <v>0.85212859355782378</v>
      </c>
      <c r="AJ53" s="8">
        <v>1779679.129999999</v>
      </c>
      <c r="AK53" s="36">
        <v>0.8090122528906375</v>
      </c>
      <c r="AL53" s="8">
        <v>1785350.58</v>
      </c>
      <c r="AM53" s="36">
        <v>0.78548247329977805</v>
      </c>
      <c r="AN53" s="8">
        <v>1941406.1300000011</v>
      </c>
      <c r="AO53" s="36">
        <v>0.84860631720333202</v>
      </c>
      <c r="AP53" s="25">
        <v>1959352.5</v>
      </c>
      <c r="AQ53" s="36">
        <v>0.92405418346514312</v>
      </c>
      <c r="AR53" s="31">
        <v>1895926.6299999997</v>
      </c>
      <c r="AS53" s="36">
        <v>0.83584341419908437</v>
      </c>
      <c r="AT53" s="31">
        <v>2012065.6299999997</v>
      </c>
      <c r="AU53" s="36">
        <v>0.85605973716787964</v>
      </c>
      <c r="AV53" s="31">
        <v>2033535.4800000002</v>
      </c>
      <c r="AW53" s="36">
        <v>0.85885259565403815</v>
      </c>
      <c r="AX53" s="31">
        <v>1895048.7800000005</v>
      </c>
      <c r="AY53" s="36">
        <v>0.86957071043891232</v>
      </c>
      <c r="AZ53" s="31">
        <v>2076044.5700000005</v>
      </c>
      <c r="BA53" s="36">
        <v>0.886688455816523</v>
      </c>
      <c r="BB53" s="31">
        <v>2089049.4400000002</v>
      </c>
      <c r="BC53" s="38">
        <v>8.5366462046006231E-3</v>
      </c>
      <c r="BD53" s="31">
        <v>2030306.5200000003</v>
      </c>
      <c r="BE53" s="38">
        <v>8.3794413218390186E-3</v>
      </c>
      <c r="BF53" s="31">
        <v>1815163.9300000004</v>
      </c>
      <c r="BG53" s="38">
        <v>8.9500381317093314E-3</v>
      </c>
      <c r="BH53" s="31">
        <v>946695.50000000012</v>
      </c>
      <c r="BI53" s="38">
        <v>8.4084079612752466E-3</v>
      </c>
    </row>
    <row r="54" spans="1:61" ht="14" customHeight="1" x14ac:dyDescent="0.15">
      <c r="A54" s="13" t="s">
        <v>59</v>
      </c>
      <c r="B54" s="8">
        <v>1883168.7599999998</v>
      </c>
      <c r="C54" s="36">
        <v>0.97701967858863592</v>
      </c>
      <c r="D54" s="8">
        <v>1924011.5</v>
      </c>
      <c r="E54" s="36">
        <v>0.93371535450776522</v>
      </c>
      <c r="F54" s="8">
        <v>1882751.99</v>
      </c>
      <c r="G54" s="36">
        <v>0.91373714189688615</v>
      </c>
      <c r="H54" s="8">
        <v>1956706.31</v>
      </c>
      <c r="I54" s="36">
        <v>0.94648461939494755</v>
      </c>
      <c r="J54" s="8">
        <v>1948972.5899999959</v>
      </c>
      <c r="K54" s="36">
        <v>1.0110816459117185</v>
      </c>
      <c r="L54" s="8">
        <v>1879407.8199999998</v>
      </c>
      <c r="M54" s="36">
        <v>0.93630246672038819</v>
      </c>
      <c r="N54" s="8">
        <v>1821460.15</v>
      </c>
      <c r="O54" s="36">
        <v>0.87647840626962559</v>
      </c>
      <c r="P54" s="8">
        <v>1971717.2999999998</v>
      </c>
      <c r="Q54" s="36">
        <v>0.93841825825284353</v>
      </c>
      <c r="R54" s="8">
        <v>1857535.5899999999</v>
      </c>
      <c r="S54" s="36">
        <v>0.96138389414504566</v>
      </c>
      <c r="T54" s="8">
        <v>1930234.08</v>
      </c>
      <c r="U54" s="36">
        <v>0.93260687561768729</v>
      </c>
      <c r="V54" s="8">
        <v>2060501.2799999998</v>
      </c>
      <c r="W54" s="36">
        <v>0.96514720550957778</v>
      </c>
      <c r="X54" s="8">
        <v>2083790.9900000002</v>
      </c>
      <c r="Y54" s="36">
        <v>0.97214820739930552</v>
      </c>
      <c r="Z54" s="8">
        <v>2108603.4</v>
      </c>
      <c r="AA54" s="36">
        <v>1.0569771980014637</v>
      </c>
      <c r="AB54" s="8">
        <v>2137403.12</v>
      </c>
      <c r="AC54" s="36">
        <v>0.9888590107265649</v>
      </c>
      <c r="AD54" s="8">
        <v>1976984.9900000002</v>
      </c>
      <c r="AE54" s="36">
        <v>0.90282814401357914</v>
      </c>
      <c r="AF54" s="8">
        <v>2007060.9500000011</v>
      </c>
      <c r="AG54" s="36">
        <v>0.89754039716250411</v>
      </c>
      <c r="AH54" s="8">
        <v>2080802.4400000018</v>
      </c>
      <c r="AI54" s="36">
        <v>1.0036001438510189</v>
      </c>
      <c r="AJ54" s="8">
        <v>2069946.7299999991</v>
      </c>
      <c r="AK54" s="36">
        <v>0.94096303045420815</v>
      </c>
      <c r="AL54" s="8">
        <v>2176661.4200000018</v>
      </c>
      <c r="AM54" s="36">
        <v>0.95764350983536717</v>
      </c>
      <c r="AN54" s="8">
        <v>2190102.370000002</v>
      </c>
      <c r="AO54" s="36">
        <v>0.9573137108122709</v>
      </c>
      <c r="AP54" s="25">
        <v>2120404.9000000013</v>
      </c>
      <c r="AQ54" s="36">
        <v>1.0000084305835675</v>
      </c>
      <c r="AR54" s="31">
        <v>2084107.8999999997</v>
      </c>
      <c r="AS54" s="36">
        <v>0.91880552502988166</v>
      </c>
      <c r="AT54" s="31">
        <v>2235480.5400000005</v>
      </c>
      <c r="AU54" s="36">
        <v>0.95111454367237047</v>
      </c>
      <c r="AV54" s="31">
        <v>2405755.4900000002</v>
      </c>
      <c r="AW54" s="36">
        <v>1.0160576825025212</v>
      </c>
      <c r="AX54" s="31">
        <v>2211553.67</v>
      </c>
      <c r="AY54" s="36">
        <v>1.0148035851592609</v>
      </c>
      <c r="AZ54" s="31">
        <v>2369728.2400000002</v>
      </c>
      <c r="BA54" s="36">
        <v>1.0121221404367087</v>
      </c>
      <c r="BB54" s="31">
        <v>2415664.5000000005</v>
      </c>
      <c r="BC54" s="38">
        <v>9.8713188834408175E-3</v>
      </c>
      <c r="BD54" s="31">
        <v>2427088.3299999996</v>
      </c>
      <c r="BE54" s="38">
        <v>1.0017031440235562E-2</v>
      </c>
      <c r="BF54" s="31">
        <v>2115153.7600000002</v>
      </c>
      <c r="BG54" s="38">
        <v>1.0429199530440409E-2</v>
      </c>
      <c r="BH54" s="31">
        <v>1016492.5900000003</v>
      </c>
      <c r="BI54" s="38">
        <v>9.0283352845062607E-3</v>
      </c>
    </row>
    <row r="55" spans="1:61" ht="14" customHeight="1" x14ac:dyDescent="0.15">
      <c r="A55" s="13" t="s">
        <v>60</v>
      </c>
      <c r="B55" s="8">
        <v>6323333.9699999997</v>
      </c>
      <c r="C55" s="36">
        <v>3.2806521933690123</v>
      </c>
      <c r="D55" s="8">
        <v>6904487.4299999997</v>
      </c>
      <c r="E55" s="36">
        <v>3.350721099326516</v>
      </c>
      <c r="F55" s="8">
        <v>6985053.9699999988</v>
      </c>
      <c r="G55" s="36">
        <v>3.389986192787557</v>
      </c>
      <c r="H55" s="8">
        <v>7038010.3100000005</v>
      </c>
      <c r="I55" s="36">
        <v>3.4043783042525511</v>
      </c>
      <c r="J55" s="8">
        <v>6676865.8899999931</v>
      </c>
      <c r="K55" s="36">
        <v>3.4638027175092385</v>
      </c>
      <c r="L55" s="8">
        <v>7036990.959999999</v>
      </c>
      <c r="M55" s="36">
        <v>3.5057595930068395</v>
      </c>
      <c r="N55" s="8">
        <v>7390819.0500000007</v>
      </c>
      <c r="O55" s="36">
        <v>3.5564287815855806</v>
      </c>
      <c r="P55" s="8">
        <v>7537339.8199999994</v>
      </c>
      <c r="Q55" s="36">
        <v>3.5873181747424954</v>
      </c>
      <c r="R55" s="8">
        <v>6933716.6999999993</v>
      </c>
      <c r="S55" s="36">
        <v>3.5886061068388662</v>
      </c>
      <c r="T55" s="8">
        <v>7500220.3799999999</v>
      </c>
      <c r="U55" s="36">
        <v>3.6237869632039148</v>
      </c>
      <c r="V55" s="8">
        <v>7630057.2800000003</v>
      </c>
      <c r="W55" s="36">
        <v>3.5739499572987459</v>
      </c>
      <c r="X55" s="8">
        <v>8057463.459999999</v>
      </c>
      <c r="Y55" s="36">
        <v>3.759037588901565</v>
      </c>
      <c r="Z55" s="8">
        <v>7658813.2400000002</v>
      </c>
      <c r="AA55" s="36">
        <v>3.8391244927480019</v>
      </c>
      <c r="AB55" s="8">
        <v>8026361.0099999998</v>
      </c>
      <c r="AC55" s="36">
        <v>3.7133563312487681</v>
      </c>
      <c r="AD55" s="8">
        <v>8314365.1799999997</v>
      </c>
      <c r="AE55" s="36">
        <v>3.7969144541206292</v>
      </c>
      <c r="AF55" s="8">
        <v>8630296.9100000001</v>
      </c>
      <c r="AG55" s="36">
        <v>3.8593945620992365</v>
      </c>
      <c r="AH55" s="8">
        <v>7852865.5000000093</v>
      </c>
      <c r="AI55" s="36">
        <v>3.7875469549347063</v>
      </c>
      <c r="AJ55" s="8">
        <v>8451716.8499999791</v>
      </c>
      <c r="AK55" s="36">
        <v>3.8420085814077338</v>
      </c>
      <c r="AL55" s="8">
        <v>9039176.2199999914</v>
      </c>
      <c r="AM55" s="36">
        <v>3.9768741072009131</v>
      </c>
      <c r="AN55" s="8">
        <v>8980961.5800000094</v>
      </c>
      <c r="AO55" s="36">
        <v>3.9256601767031727</v>
      </c>
      <c r="AP55" s="25">
        <v>8238192.9799999893</v>
      </c>
      <c r="AQ55" s="36">
        <v>3.8852308032179836</v>
      </c>
      <c r="AR55" s="31">
        <v>8907297.5200000033</v>
      </c>
      <c r="AS55" s="36">
        <v>3.9268956153666359</v>
      </c>
      <c r="AT55" s="31">
        <v>9290271.3300000038</v>
      </c>
      <c r="AU55" s="36">
        <v>3.9526679022781641</v>
      </c>
      <c r="AV55" s="31">
        <v>9214926.5600000005</v>
      </c>
      <c r="AW55" s="36">
        <v>3.8918738682726772</v>
      </c>
      <c r="AX55" s="31">
        <v>8803135.7200000025</v>
      </c>
      <c r="AY55" s="36">
        <v>4.0394469329336022</v>
      </c>
      <c r="AZ55" s="31">
        <v>9559810.8399999924</v>
      </c>
      <c r="BA55" s="36">
        <v>4.0830404289526632</v>
      </c>
      <c r="BB55" s="31">
        <v>10150855.24</v>
      </c>
      <c r="BC55" s="38">
        <v>4.1480234119301816E-2</v>
      </c>
      <c r="BD55" s="31">
        <v>9657057.5999999978</v>
      </c>
      <c r="BE55" s="38">
        <v>3.9856419069579464E-2</v>
      </c>
      <c r="BF55" s="31">
        <v>7897493.5799999982</v>
      </c>
      <c r="BG55" s="38">
        <v>3.8940212240736634E-2</v>
      </c>
      <c r="BH55" s="31">
        <v>4547078.6199999982</v>
      </c>
      <c r="BI55" s="38">
        <v>4.0386472808788508E-2</v>
      </c>
    </row>
    <row r="56" spans="1:61" ht="14" customHeight="1" x14ac:dyDescent="0.15">
      <c r="A56" s="13" t="s">
        <v>61</v>
      </c>
      <c r="B56" s="8">
        <v>2459419.37</v>
      </c>
      <c r="C56" s="36">
        <v>1.275988203198563</v>
      </c>
      <c r="D56" s="8">
        <v>2085500.1999999997</v>
      </c>
      <c r="E56" s="36">
        <v>1.012085197291708</v>
      </c>
      <c r="F56" s="8">
        <v>1984079.94</v>
      </c>
      <c r="G56" s="36">
        <v>0.96291361969058131</v>
      </c>
      <c r="H56" s="8">
        <v>2186770.54</v>
      </c>
      <c r="I56" s="36">
        <v>1.0577697182649672</v>
      </c>
      <c r="J56" s="8">
        <v>2346162.6500000004</v>
      </c>
      <c r="K56" s="36">
        <v>1.2171346102607858</v>
      </c>
      <c r="L56" s="8">
        <v>2055346.28</v>
      </c>
      <c r="M56" s="36">
        <v>1.0239532747759736</v>
      </c>
      <c r="N56" s="8">
        <v>2046671.73</v>
      </c>
      <c r="O56" s="36">
        <v>0.98484920247500185</v>
      </c>
      <c r="P56" s="8">
        <v>2247957.2599999998</v>
      </c>
      <c r="Q56" s="36">
        <v>1.0698917824355623</v>
      </c>
      <c r="R56" s="8">
        <v>2401632.87</v>
      </c>
      <c r="S56" s="36">
        <v>1.2429862304104455</v>
      </c>
      <c r="T56" s="8">
        <v>2230083.48</v>
      </c>
      <c r="U56" s="36">
        <v>1.0774813315126106</v>
      </c>
      <c r="V56" s="8">
        <v>2166962.8199999998</v>
      </c>
      <c r="W56" s="36">
        <v>1.0150142251627983</v>
      </c>
      <c r="X56" s="8">
        <v>2412410.2999999998</v>
      </c>
      <c r="Y56" s="36">
        <v>1.1254585320270631</v>
      </c>
      <c r="Z56" s="8">
        <v>2590629.6500000004</v>
      </c>
      <c r="AA56" s="36">
        <v>1.2986019412263647</v>
      </c>
      <c r="AB56" s="8">
        <v>2440960.2600000002</v>
      </c>
      <c r="AC56" s="36">
        <v>1.1292982242518943</v>
      </c>
      <c r="AD56" s="8">
        <v>2267608.02</v>
      </c>
      <c r="AE56" s="36">
        <v>1.0355467291873099</v>
      </c>
      <c r="AF56" s="8">
        <v>2421447.8699999992</v>
      </c>
      <c r="AG56" s="36">
        <v>1.0828506642750924</v>
      </c>
      <c r="AH56" s="8">
        <v>2636685.5599999973</v>
      </c>
      <c r="AI56" s="36">
        <v>1.2717103538699712</v>
      </c>
      <c r="AJ56" s="8">
        <v>2362522.3899999969</v>
      </c>
      <c r="AK56" s="36">
        <v>1.0739630133430131</v>
      </c>
      <c r="AL56" s="8">
        <v>2374446.25</v>
      </c>
      <c r="AM56" s="36">
        <v>1.0446608828879889</v>
      </c>
      <c r="AN56" s="8">
        <v>2600215.86</v>
      </c>
      <c r="AO56" s="36">
        <v>1.1365780558693785</v>
      </c>
      <c r="AP56" s="25">
        <v>2589834.4900000039</v>
      </c>
      <c r="AQ56" s="36">
        <v>1.2213970661056748</v>
      </c>
      <c r="AR56" s="31">
        <v>2465106.39</v>
      </c>
      <c r="AS56" s="36">
        <v>1.086773564323837</v>
      </c>
      <c r="AT56" s="31">
        <v>2379665.12</v>
      </c>
      <c r="AU56" s="36">
        <v>1.0124597661234198</v>
      </c>
      <c r="AV56" s="31">
        <v>2633499.1799999997</v>
      </c>
      <c r="AW56" s="36">
        <v>1.1122439852368744</v>
      </c>
      <c r="AX56" s="31">
        <v>2879833.9699999993</v>
      </c>
      <c r="AY56" s="36">
        <v>1.3214537259769177</v>
      </c>
      <c r="AZ56" s="31">
        <v>2512850.9500000007</v>
      </c>
      <c r="BA56" s="36">
        <v>1.0732505268673411</v>
      </c>
      <c r="BB56" s="31">
        <v>2570785.7799999993</v>
      </c>
      <c r="BC56" s="38">
        <v>1.0505203108873404E-2</v>
      </c>
      <c r="BD56" s="31">
        <v>2734929.55</v>
      </c>
      <c r="BE56" s="38">
        <v>1.1287547696782547E-2</v>
      </c>
      <c r="BF56" s="31">
        <v>2555656.6700000004</v>
      </c>
      <c r="BG56" s="38">
        <v>1.2601189495902604E-2</v>
      </c>
      <c r="BH56" s="31">
        <v>1171539.7799999998</v>
      </c>
      <c r="BI56" s="38">
        <v>1.0405441256563118E-2</v>
      </c>
    </row>
    <row r="57" spans="1:61" ht="14" customHeight="1" x14ac:dyDescent="0.15">
      <c r="A57" s="13" t="s">
        <v>62</v>
      </c>
      <c r="B57" s="8">
        <v>2670307.34</v>
      </c>
      <c r="C57" s="36">
        <v>1.3854004348817233</v>
      </c>
      <c r="D57" s="8">
        <v>2723038.34</v>
      </c>
      <c r="E57" s="36">
        <v>1.3214799958167278</v>
      </c>
      <c r="F57" s="8">
        <v>2791678.29</v>
      </c>
      <c r="G57" s="36">
        <v>1.354857227796735</v>
      </c>
      <c r="H57" s="8">
        <v>2893965.11</v>
      </c>
      <c r="I57" s="36">
        <v>1.3998490482103096</v>
      </c>
      <c r="J57" s="8">
        <v>2612797.0000000005</v>
      </c>
      <c r="K57" s="36">
        <v>1.3554583090330719</v>
      </c>
      <c r="L57" s="8">
        <v>2648955.41</v>
      </c>
      <c r="M57" s="36">
        <v>1.3196834972280351</v>
      </c>
      <c r="N57" s="8">
        <v>2666541.67</v>
      </c>
      <c r="O57" s="36">
        <v>1.2831278209260553</v>
      </c>
      <c r="P57" s="8">
        <v>2733692.37</v>
      </c>
      <c r="Q57" s="36">
        <v>1.3010723354988505</v>
      </c>
      <c r="R57" s="8">
        <v>2581102.2400000002</v>
      </c>
      <c r="S57" s="36">
        <v>1.3358721824962183</v>
      </c>
      <c r="T57" s="8">
        <v>2534221.67</v>
      </c>
      <c r="U57" s="36">
        <v>1.2244279480244891</v>
      </c>
      <c r="V57" s="8">
        <v>2518328.2599999998</v>
      </c>
      <c r="W57" s="36">
        <v>1.1795952306784285</v>
      </c>
      <c r="X57" s="8">
        <v>2481665.04</v>
      </c>
      <c r="Y57" s="36">
        <v>1.1577678527161333</v>
      </c>
      <c r="Z57" s="8">
        <v>2271840.56</v>
      </c>
      <c r="AA57" s="36">
        <v>1.1388029012069678</v>
      </c>
      <c r="AB57" s="8">
        <v>2474797.9299999997</v>
      </c>
      <c r="AC57" s="36">
        <v>1.144953055373078</v>
      </c>
      <c r="AD57" s="8">
        <v>2320246.16</v>
      </c>
      <c r="AE57" s="36">
        <v>1.059584946210155</v>
      </c>
      <c r="AF57" s="8">
        <v>2432673.8199999989</v>
      </c>
      <c r="AG57" s="36">
        <v>1.0878708125777763</v>
      </c>
      <c r="AH57" s="8">
        <v>2151316.5800000019</v>
      </c>
      <c r="AI57" s="36">
        <v>1.0376101006288143</v>
      </c>
      <c r="AJ57" s="8">
        <v>2378916.4999999991</v>
      </c>
      <c r="AK57" s="36">
        <v>1.0814155005030097</v>
      </c>
      <c r="AL57" s="8">
        <v>2292106.7999999989</v>
      </c>
      <c r="AM57" s="36">
        <v>1.0084348354322874</v>
      </c>
      <c r="AN57" s="8">
        <v>2484878.0399999968</v>
      </c>
      <c r="AO57" s="36">
        <v>1.0861628433324408</v>
      </c>
      <c r="AP57" s="25">
        <v>2434963.6999999993</v>
      </c>
      <c r="AQ57" s="36">
        <v>1.148358140544268</v>
      </c>
      <c r="AR57" s="31">
        <v>2405755.4500000002</v>
      </c>
      <c r="AS57" s="36">
        <v>1.0606079461292526</v>
      </c>
      <c r="AT57" s="31">
        <v>2522675.81</v>
      </c>
      <c r="AU57" s="36">
        <v>1.0733055416628574</v>
      </c>
      <c r="AV57" s="31">
        <v>2529467.7400000007</v>
      </c>
      <c r="AW57" s="36">
        <v>1.0683068751385414</v>
      </c>
      <c r="AX57" s="31">
        <v>2244346.4899999998</v>
      </c>
      <c r="AY57" s="36">
        <v>1.0298510478344407</v>
      </c>
      <c r="AZ57" s="31">
        <v>2486964.6099999994</v>
      </c>
      <c r="BA57" s="36">
        <v>1.062194348607477</v>
      </c>
      <c r="BB57" s="31">
        <v>2453717.3400000003</v>
      </c>
      <c r="BC57" s="38">
        <v>1.0026817181346239E-2</v>
      </c>
      <c r="BD57" s="31">
        <v>2590733.0700000003</v>
      </c>
      <c r="BE57" s="38">
        <v>1.0692422807474834E-2</v>
      </c>
      <c r="BF57" s="31">
        <v>2244369.7999999993</v>
      </c>
      <c r="BG57" s="38">
        <v>1.1066325723901331E-2</v>
      </c>
      <c r="BH57" s="31">
        <v>1161983.28</v>
      </c>
      <c r="BI57" s="38">
        <v>1.032056185164155E-2</v>
      </c>
    </row>
    <row r="58" spans="1:61" ht="14" customHeight="1" x14ac:dyDescent="0.15">
      <c r="A58" s="13" t="s">
        <v>63</v>
      </c>
      <c r="B58" s="8">
        <v>2045555.58</v>
      </c>
      <c r="C58" s="36">
        <v>1.0612686965488909</v>
      </c>
      <c r="D58" s="8">
        <v>2244144.2999999998</v>
      </c>
      <c r="E58" s="36">
        <v>1.0890745666754489</v>
      </c>
      <c r="F58" s="8">
        <v>2347976.89</v>
      </c>
      <c r="G58" s="36">
        <v>1.1395200770487777</v>
      </c>
      <c r="H58" s="8">
        <v>2250042.59</v>
      </c>
      <c r="I58" s="36">
        <v>1.0883752423829878</v>
      </c>
      <c r="J58" s="8">
        <v>2073923.1900000009</v>
      </c>
      <c r="K58" s="36">
        <v>1.0759031107973085</v>
      </c>
      <c r="L58" s="8">
        <v>2199428.9299999997</v>
      </c>
      <c r="M58" s="36">
        <v>1.0957338320190577</v>
      </c>
      <c r="N58" s="8">
        <v>2315368.42</v>
      </c>
      <c r="O58" s="36">
        <v>1.1141448374199243</v>
      </c>
      <c r="P58" s="8">
        <v>2304526.2400000002</v>
      </c>
      <c r="Q58" s="36">
        <v>1.0968151977156029</v>
      </c>
      <c r="R58" s="8">
        <v>2076073.58</v>
      </c>
      <c r="S58" s="36">
        <v>1.0744901543835541</v>
      </c>
      <c r="T58" s="8">
        <v>2290264.0300000003</v>
      </c>
      <c r="U58" s="36">
        <v>1.1065580094606315</v>
      </c>
      <c r="V58" s="8">
        <v>2357144.84</v>
      </c>
      <c r="W58" s="36">
        <v>1.1040962591915113</v>
      </c>
      <c r="X58" s="8">
        <v>2428785.48</v>
      </c>
      <c r="Y58" s="36">
        <v>1.13309802272418</v>
      </c>
      <c r="Z58" s="8">
        <v>2257639.14</v>
      </c>
      <c r="AA58" s="36">
        <v>1.1316841717582522</v>
      </c>
      <c r="AB58" s="8">
        <v>2403440.9500000002</v>
      </c>
      <c r="AC58" s="36">
        <v>1.1119401005444003</v>
      </c>
      <c r="AD58" s="8">
        <v>2367066.16</v>
      </c>
      <c r="AE58" s="36">
        <v>1.0809661979224992</v>
      </c>
      <c r="AF58" s="8">
        <v>2464392.0099999961</v>
      </c>
      <c r="AG58" s="36">
        <v>1.102054914385882</v>
      </c>
      <c r="AH58" s="8">
        <v>2337614.4000000004</v>
      </c>
      <c r="AI58" s="36">
        <v>1.1274641470086952</v>
      </c>
      <c r="AJ58" s="8">
        <v>2372853.4700000021</v>
      </c>
      <c r="AK58" s="36">
        <v>1.0786593488591787</v>
      </c>
      <c r="AL58" s="8">
        <v>2422253.7299999967</v>
      </c>
      <c r="AM58" s="36">
        <v>1.065694251937908</v>
      </c>
      <c r="AN58" s="8">
        <v>2499263.5800000029</v>
      </c>
      <c r="AO58" s="36">
        <v>1.0924508940044486</v>
      </c>
      <c r="AP58" s="25">
        <v>2214351.9299999992</v>
      </c>
      <c r="AQ58" s="36">
        <v>1.0443149788415371</v>
      </c>
      <c r="AR58" s="31">
        <v>2344062.44</v>
      </c>
      <c r="AS58" s="36">
        <v>1.0334097965307005</v>
      </c>
      <c r="AT58" s="31">
        <v>2509502.0100000007</v>
      </c>
      <c r="AU58" s="36">
        <v>1.0677005755040241</v>
      </c>
      <c r="AV58" s="31">
        <v>2560450</v>
      </c>
      <c r="AW58" s="36">
        <v>1.0813920633154537</v>
      </c>
      <c r="AX58" s="31">
        <v>2326116.9099999992</v>
      </c>
      <c r="AY58" s="36">
        <v>1.0673725950171404</v>
      </c>
      <c r="AZ58" s="31">
        <v>2508527.6200000006</v>
      </c>
      <c r="BA58" s="36">
        <v>1.0714040121744097</v>
      </c>
      <c r="BB58" s="31">
        <v>2746814.4600000004</v>
      </c>
      <c r="BC58" s="38">
        <v>1.1224522879028231E-2</v>
      </c>
      <c r="BD58" s="31">
        <v>2727177.3800000004</v>
      </c>
      <c r="BE58" s="38">
        <v>1.1255553092523523E-2</v>
      </c>
      <c r="BF58" s="31">
        <v>2226446.02</v>
      </c>
      <c r="BG58" s="38">
        <v>1.0977948849607469E-2</v>
      </c>
      <c r="BH58" s="31">
        <v>1224426.7800000003</v>
      </c>
      <c r="BI58" s="38">
        <v>1.0875175687378483E-2</v>
      </c>
    </row>
    <row r="59" spans="1:61" ht="14" customHeight="1" x14ac:dyDescent="0.15">
      <c r="A59" s="13" t="s">
        <v>64</v>
      </c>
      <c r="B59" s="11">
        <v>1772449.5899999999</v>
      </c>
      <c r="C59" s="36">
        <v>0.91957670789757551</v>
      </c>
      <c r="D59" s="11">
        <v>2104267.42</v>
      </c>
      <c r="E59" s="36">
        <v>1.0211928567186008</v>
      </c>
      <c r="F59" s="11">
        <v>1996720.9500000002</v>
      </c>
      <c r="G59" s="36">
        <v>0.96904855430195846</v>
      </c>
      <c r="H59" s="11">
        <v>2100545.27</v>
      </c>
      <c r="I59" s="36">
        <v>1.0160614192519302</v>
      </c>
      <c r="J59" s="11">
        <v>1885850.68</v>
      </c>
      <c r="K59" s="36">
        <v>0.97833546724130049</v>
      </c>
      <c r="L59" s="8">
        <v>2018217.69</v>
      </c>
      <c r="M59" s="36">
        <v>1.0054561768960415</v>
      </c>
      <c r="N59" s="8">
        <v>2035800.44</v>
      </c>
      <c r="O59" s="36">
        <v>0.97961798677517176</v>
      </c>
      <c r="P59" s="8">
        <v>2132064.96</v>
      </c>
      <c r="Q59" s="36">
        <v>1.0147340525161079</v>
      </c>
      <c r="R59" s="8">
        <v>1967305.1099999999</v>
      </c>
      <c r="S59" s="36">
        <v>1.0181960753835395</v>
      </c>
      <c r="T59" s="8">
        <v>2150892.7800000003</v>
      </c>
      <c r="U59" s="36">
        <v>1.03921975895506</v>
      </c>
      <c r="V59" s="8">
        <v>2165877.9500000002</v>
      </c>
      <c r="W59" s="36">
        <v>1.0145060676289963</v>
      </c>
      <c r="X59" s="8">
        <v>2264126.4700000002</v>
      </c>
      <c r="Y59" s="36">
        <v>1.056279876292112</v>
      </c>
      <c r="Z59" s="8">
        <v>2000569.94</v>
      </c>
      <c r="AA59" s="36">
        <v>1.0028233899210997</v>
      </c>
      <c r="AB59" s="8">
        <v>2190745.02</v>
      </c>
      <c r="AC59" s="36">
        <v>1.0135373776526295</v>
      </c>
      <c r="AD59" s="8">
        <v>2296152.0699999998</v>
      </c>
      <c r="AE59" s="36">
        <v>1.0485819175243398</v>
      </c>
      <c r="AF59" s="8">
        <v>2235427.3099999968</v>
      </c>
      <c r="AG59" s="36">
        <v>0.99966386952289821</v>
      </c>
      <c r="AH59" s="8">
        <v>2085034.3099999989</v>
      </c>
      <c r="AI59" s="36">
        <v>1.0056412339896657</v>
      </c>
      <c r="AJ59" s="8">
        <v>2261209.3700000029</v>
      </c>
      <c r="AK59" s="36">
        <v>1.0279078154280106</v>
      </c>
      <c r="AL59" s="8">
        <v>2316481.7200000049</v>
      </c>
      <c r="AM59" s="36">
        <v>1.0191588202129622</v>
      </c>
      <c r="AN59" s="8">
        <v>2307355.4999999991</v>
      </c>
      <c r="AO59" s="36">
        <v>1.0085661228100948</v>
      </c>
      <c r="AP59" s="25">
        <v>2122689.2400000039</v>
      </c>
      <c r="AQ59" s="36">
        <v>1.0010857527772306</v>
      </c>
      <c r="AR59" s="31">
        <v>2221659.4299999997</v>
      </c>
      <c r="AS59" s="36">
        <v>0.97944686981837059</v>
      </c>
      <c r="AT59" s="31">
        <v>2301287.7700000005</v>
      </c>
      <c r="AU59" s="36">
        <v>0.97911309360910692</v>
      </c>
      <c r="AV59" s="31">
        <v>2463801.5300000007</v>
      </c>
      <c r="AW59" s="36">
        <v>1.0405731102448681</v>
      </c>
      <c r="AX59" s="31">
        <v>2302483.1000000006</v>
      </c>
      <c r="AY59" s="36">
        <v>1.0565278773671405</v>
      </c>
      <c r="AZ59" s="31">
        <v>2497205.65</v>
      </c>
      <c r="BA59" s="36">
        <v>1.0665683452329715</v>
      </c>
      <c r="BB59" s="31">
        <v>2544623.6900000009</v>
      </c>
      <c r="BC59" s="38">
        <v>1.0398294913200015E-2</v>
      </c>
      <c r="BD59" s="31">
        <v>2484939.3399999994</v>
      </c>
      <c r="BE59" s="38">
        <v>1.0255792996152804E-2</v>
      </c>
      <c r="BF59" s="31">
        <v>2114273.4899999998</v>
      </c>
      <c r="BG59" s="38">
        <v>1.0424859178620943E-2</v>
      </c>
      <c r="BH59" s="31">
        <v>1130217.17</v>
      </c>
      <c r="BI59" s="38">
        <v>1.0038420009599683E-2</v>
      </c>
    </row>
    <row r="60" spans="1:61" ht="14" customHeight="1" x14ac:dyDescent="0.15">
      <c r="A60" s="13" t="s">
        <v>65</v>
      </c>
      <c r="B60" s="8">
        <v>1852571.81</v>
      </c>
      <c r="C60" s="36">
        <v>0.96114546545927604</v>
      </c>
      <c r="D60" s="8">
        <v>2038438.3699999999</v>
      </c>
      <c r="E60" s="36">
        <v>0.98924627284544875</v>
      </c>
      <c r="F60" s="8">
        <v>2040864.99</v>
      </c>
      <c r="G60" s="36">
        <v>0.99047253853122574</v>
      </c>
      <c r="H60" s="8">
        <v>2096259.27</v>
      </c>
      <c r="I60" s="36">
        <v>1.0139882245890444</v>
      </c>
      <c r="J60" s="8">
        <v>1944635.4399999981</v>
      </c>
      <c r="K60" s="36">
        <v>1.0088316333753371</v>
      </c>
      <c r="L60" s="8">
        <v>1991859.21</v>
      </c>
      <c r="M60" s="36">
        <v>0.99232464174950785</v>
      </c>
      <c r="N60" s="8">
        <v>2086063.6799999997</v>
      </c>
      <c r="O60" s="36">
        <v>1.0038044310897221</v>
      </c>
      <c r="P60" s="8">
        <v>2106846.37</v>
      </c>
      <c r="Q60" s="36">
        <v>1.0027315279638345</v>
      </c>
      <c r="R60" s="8">
        <v>1725606.5699999998</v>
      </c>
      <c r="S60" s="36">
        <v>0.8931028686394511</v>
      </c>
      <c r="T60" s="8">
        <v>1898481.55</v>
      </c>
      <c r="U60" s="36">
        <v>0.9172654058430697</v>
      </c>
      <c r="V60" s="8">
        <v>1995822.85</v>
      </c>
      <c r="W60" s="36">
        <v>0.93485156503744649</v>
      </c>
      <c r="X60" s="8">
        <v>1987522.27</v>
      </c>
      <c r="Y60" s="36">
        <v>0.92723609096068627</v>
      </c>
      <c r="Z60" s="8">
        <v>1747092.42</v>
      </c>
      <c r="AA60" s="36">
        <v>0.87576300538128526</v>
      </c>
      <c r="AB60" s="8">
        <v>1877154.77</v>
      </c>
      <c r="AC60" s="36">
        <v>0.86845639527411767</v>
      </c>
      <c r="AD60" s="8">
        <v>1938902.29</v>
      </c>
      <c r="AE60" s="36">
        <v>0.88543694805916473</v>
      </c>
      <c r="AF60" s="8">
        <v>2020451.5000000049</v>
      </c>
      <c r="AG60" s="36">
        <v>0.90352853597075888</v>
      </c>
      <c r="AH60" s="8">
        <v>1918201.8100000028</v>
      </c>
      <c r="AI60" s="36">
        <v>0.92517558392102139</v>
      </c>
      <c r="AJ60" s="8">
        <v>1995715.6300000008</v>
      </c>
      <c r="AK60" s="36">
        <v>0.90721881868410725</v>
      </c>
      <c r="AL60" s="8">
        <v>2004557.2600000012</v>
      </c>
      <c r="AM60" s="36">
        <v>0.8819245990643626</v>
      </c>
      <c r="AN60" s="8">
        <v>2045336.4099999978</v>
      </c>
      <c r="AO60" s="36">
        <v>0.89403519001559018</v>
      </c>
      <c r="AP60" s="25">
        <v>1869453.399999998</v>
      </c>
      <c r="AQ60" s="36">
        <v>0.88165668763692784</v>
      </c>
      <c r="AR60" s="31">
        <v>1981081.08</v>
      </c>
      <c r="AS60" s="36">
        <v>0.87338483858545191</v>
      </c>
      <c r="AT60" s="31">
        <v>1988967.94</v>
      </c>
      <c r="AU60" s="36">
        <v>0.84623252172531738</v>
      </c>
      <c r="AV60" s="31">
        <v>2044799.12</v>
      </c>
      <c r="AW60" s="36">
        <v>0.86360973244641537</v>
      </c>
      <c r="AX60" s="31">
        <v>1968696.5000000009</v>
      </c>
      <c r="AY60" s="36">
        <v>0.9033650385208557</v>
      </c>
      <c r="AZ60" s="31">
        <v>2102831.4200000004</v>
      </c>
      <c r="BA60" s="36">
        <v>0.89812924615691947</v>
      </c>
      <c r="BB60" s="31">
        <v>2177480.9</v>
      </c>
      <c r="BC60" s="38">
        <v>8.8980105997756315E-3</v>
      </c>
      <c r="BD60" s="31">
        <v>2140163.350000001</v>
      </c>
      <c r="BE60" s="38">
        <v>8.8328402799373509E-3</v>
      </c>
      <c r="BF60" s="31">
        <v>1856843.9900000005</v>
      </c>
      <c r="BG60" s="38">
        <v>9.1555502180650436E-3</v>
      </c>
      <c r="BH60" s="31">
        <v>957734.14</v>
      </c>
      <c r="BI60" s="38">
        <v>8.5064515121927812E-3</v>
      </c>
    </row>
    <row r="61" spans="1:61" ht="14" customHeight="1" x14ac:dyDescent="0.15">
      <c r="A61" s="13" t="s">
        <v>66</v>
      </c>
      <c r="B61" s="8">
        <v>262112.51</v>
      </c>
      <c r="C61" s="36">
        <v>0.13598838601924379</v>
      </c>
      <c r="D61" s="8">
        <v>229108.82</v>
      </c>
      <c r="E61" s="36">
        <v>0.11118562601479033</v>
      </c>
      <c r="F61" s="8">
        <v>222315.78999999998</v>
      </c>
      <c r="G61" s="36">
        <v>0.1078942928394665</v>
      </c>
      <c r="H61" s="8">
        <v>248710.33999999997</v>
      </c>
      <c r="I61" s="36">
        <v>0.12030446791705185</v>
      </c>
      <c r="J61" s="8">
        <v>251093.18999999974</v>
      </c>
      <c r="K61" s="36">
        <v>0.13026130645707243</v>
      </c>
      <c r="L61" s="8">
        <v>238903.56</v>
      </c>
      <c r="M61" s="36">
        <v>0.11901940076863267</v>
      </c>
      <c r="N61" s="8">
        <v>267582.08000000002</v>
      </c>
      <c r="O61" s="36">
        <v>0.12875928964172587</v>
      </c>
      <c r="P61" s="8">
        <v>275365.17</v>
      </c>
      <c r="Q61" s="36">
        <v>0.13105717701766786</v>
      </c>
      <c r="R61" s="8">
        <v>260718.26</v>
      </c>
      <c r="S61" s="36">
        <v>0.13493703023666995</v>
      </c>
      <c r="T61" s="8">
        <v>250063.94</v>
      </c>
      <c r="U61" s="36">
        <v>0.12082024258324608</v>
      </c>
      <c r="V61" s="8">
        <v>250743.91999999998</v>
      </c>
      <c r="W61" s="36">
        <v>0.11744947505517547</v>
      </c>
      <c r="X61" s="8">
        <v>273339.82</v>
      </c>
      <c r="Y61" s="36">
        <v>0.12752085852134759</v>
      </c>
      <c r="Z61" s="8">
        <v>264436.45</v>
      </c>
      <c r="AA61" s="36">
        <v>0.13255375476035663</v>
      </c>
      <c r="AB61" s="8">
        <v>231618.96</v>
      </c>
      <c r="AC61" s="36">
        <v>0.10715736938342066</v>
      </c>
      <c r="AD61" s="8">
        <v>226757.01</v>
      </c>
      <c r="AE61" s="36">
        <v>0.10355294122914337</v>
      </c>
      <c r="AF61" s="8">
        <v>220279.75999999998</v>
      </c>
      <c r="AG61" s="36">
        <v>9.8507214380938929E-2</v>
      </c>
      <c r="AH61" s="8">
        <v>209118.47999999998</v>
      </c>
      <c r="AI61" s="36">
        <v>0.1008607701411126</v>
      </c>
      <c r="AJ61" s="8">
        <v>244186.93</v>
      </c>
      <c r="AK61" s="36">
        <v>0.11100327864481307</v>
      </c>
      <c r="AL61" s="8">
        <v>220405.2200000002</v>
      </c>
      <c r="AM61" s="36">
        <v>9.6969435176021204E-2</v>
      </c>
      <c r="AN61" s="8">
        <v>198939.71000000002</v>
      </c>
      <c r="AO61" s="36">
        <v>8.6958360767408732E-2</v>
      </c>
      <c r="AP61" s="25">
        <v>183838.33000000002</v>
      </c>
      <c r="AQ61" s="36">
        <v>8.6700365512456551E-2</v>
      </c>
      <c r="AR61" s="31">
        <v>171331.37</v>
      </c>
      <c r="AS61" s="36">
        <v>7.5533617701338263E-2</v>
      </c>
      <c r="AT61" s="31">
        <v>185279.30999999994</v>
      </c>
      <c r="AU61" s="36">
        <v>7.8829514831107214E-2</v>
      </c>
      <c r="AV61" s="31">
        <v>224879.25999999989</v>
      </c>
      <c r="AW61" s="36">
        <v>9.4976526379445897E-2</v>
      </c>
      <c r="AX61" s="31">
        <v>180552.84999999998</v>
      </c>
      <c r="AY61" s="36">
        <v>8.2849302721521662E-2</v>
      </c>
      <c r="AZ61" s="31">
        <v>195280.50000000009</v>
      </c>
      <c r="BA61" s="36">
        <v>8.3405225252981219E-2</v>
      </c>
      <c r="BB61" s="31">
        <v>186002.7</v>
      </c>
      <c r="BC61" s="38">
        <v>7.6007738859472298E-4</v>
      </c>
      <c r="BD61" s="31">
        <v>186839.30999999988</v>
      </c>
      <c r="BE61" s="38">
        <v>7.7111954246095269E-4</v>
      </c>
      <c r="BF61" s="31">
        <v>146597.82</v>
      </c>
      <c r="BG61" s="38">
        <v>7.2283062556529568E-4</v>
      </c>
      <c r="BH61" s="31">
        <v>74284.070000000007</v>
      </c>
      <c r="BI61" s="38">
        <v>6.5978000907781619E-4</v>
      </c>
    </row>
    <row r="62" spans="1:61" ht="14" customHeight="1" x14ac:dyDescent="0.15">
      <c r="A62" s="13" t="s">
        <v>67</v>
      </c>
      <c r="B62" s="8">
        <v>1786978.12</v>
      </c>
      <c r="C62" s="36">
        <v>0.92711435402492837</v>
      </c>
      <c r="D62" s="8">
        <v>2006152.46</v>
      </c>
      <c r="E62" s="36">
        <v>0.97357804534199777</v>
      </c>
      <c r="F62" s="8">
        <v>1971378.98</v>
      </c>
      <c r="G62" s="36">
        <v>0.9567495901469204</v>
      </c>
      <c r="H62" s="8">
        <v>1995373.58</v>
      </c>
      <c r="I62" s="36">
        <v>0.96518848728863837</v>
      </c>
      <c r="J62" s="8">
        <v>1797377.4700000018</v>
      </c>
      <c r="K62" s="36">
        <v>0.93243762381093631</v>
      </c>
      <c r="L62" s="8">
        <v>1923367.63</v>
      </c>
      <c r="M62" s="36">
        <v>0.95820281112757466</v>
      </c>
      <c r="N62" s="8">
        <v>2043770.8799999999</v>
      </c>
      <c r="O62" s="36">
        <v>0.98345332654281237</v>
      </c>
      <c r="P62" s="8">
        <v>2082301.54</v>
      </c>
      <c r="Q62" s="36">
        <v>0.99104967244747189</v>
      </c>
      <c r="R62" s="8">
        <v>1890716.54</v>
      </c>
      <c r="S62" s="36">
        <v>0.97855698686755577</v>
      </c>
      <c r="T62" s="8">
        <v>1973851.23</v>
      </c>
      <c r="U62" s="36">
        <v>0.95368082431972656</v>
      </c>
      <c r="V62" s="8">
        <v>1914450.13</v>
      </c>
      <c r="W62" s="36">
        <v>0.89673625102380339</v>
      </c>
      <c r="X62" s="8">
        <v>1997742.27</v>
      </c>
      <c r="Y62" s="36">
        <v>0.9320040138124982</v>
      </c>
      <c r="Z62" s="8">
        <v>1866212.4100000001</v>
      </c>
      <c r="AA62" s="36">
        <v>0.93547414558724473</v>
      </c>
      <c r="AB62" s="8">
        <v>2130043.61</v>
      </c>
      <c r="AC62" s="36">
        <v>0.98545416972584976</v>
      </c>
      <c r="AD62" s="8">
        <v>2027345.18</v>
      </c>
      <c r="AE62" s="36">
        <v>0.92582609144355488</v>
      </c>
      <c r="AF62" s="8">
        <v>2126217.3400000017</v>
      </c>
      <c r="AG62" s="36">
        <v>0.95082611008768991</v>
      </c>
      <c r="AH62" s="8">
        <v>1852887.3599999982</v>
      </c>
      <c r="AI62" s="36">
        <v>0.89367351041540077</v>
      </c>
      <c r="AJ62" s="8">
        <v>2021585.8100000019</v>
      </c>
      <c r="AK62" s="36">
        <v>0.91897896816930524</v>
      </c>
      <c r="AL62" s="8">
        <v>2121704.8699999992</v>
      </c>
      <c r="AM62" s="36">
        <v>0.93346483742133346</v>
      </c>
      <c r="AN62" s="8">
        <v>2062735.5099999979</v>
      </c>
      <c r="AO62" s="36">
        <v>0.90164049523508738</v>
      </c>
      <c r="AP62" s="25">
        <v>2050398.7999999989</v>
      </c>
      <c r="AQ62" s="36">
        <v>0.96699271259863051</v>
      </c>
      <c r="AR62" s="31">
        <v>2105048.9000000004</v>
      </c>
      <c r="AS62" s="36">
        <v>0.92803763172630149</v>
      </c>
      <c r="AT62" s="31">
        <v>2078454.1199999999</v>
      </c>
      <c r="AU62" s="36">
        <v>0.8843055918025382</v>
      </c>
      <c r="AV62" s="31">
        <v>2310435.9700000002</v>
      </c>
      <c r="AW62" s="36">
        <v>0.97580000420103585</v>
      </c>
      <c r="AX62" s="31">
        <v>1968885.5899999996</v>
      </c>
      <c r="AY62" s="36">
        <v>0.90345180521909119</v>
      </c>
      <c r="AZ62" s="31">
        <v>2182051.4399999995</v>
      </c>
      <c r="BA62" s="36">
        <v>0.93196449142024884</v>
      </c>
      <c r="BB62" s="31">
        <v>2283516.3499999996</v>
      </c>
      <c r="BC62" s="38">
        <v>9.3313115568825246E-3</v>
      </c>
      <c r="BD62" s="31">
        <v>2201555.9000000008</v>
      </c>
      <c r="BE62" s="38">
        <v>9.0862184104095259E-3</v>
      </c>
      <c r="BF62" s="31">
        <v>1892335.65</v>
      </c>
      <c r="BG62" s="38">
        <v>9.3305491286910704E-3</v>
      </c>
      <c r="BH62" s="31">
        <v>1108330.5700000003</v>
      </c>
      <c r="BI62" s="38">
        <v>9.8440264990302933E-3</v>
      </c>
    </row>
    <row r="63" spans="1:61" ht="14" customHeight="1" x14ac:dyDescent="0.15">
      <c r="A63" s="13" t="s">
        <v>68</v>
      </c>
      <c r="B63" s="8">
        <v>618658.4</v>
      </c>
      <c r="C63" s="36">
        <v>0.32097040050949011</v>
      </c>
      <c r="D63" s="8">
        <v>646216.48</v>
      </c>
      <c r="E63" s="36">
        <v>0.3136063634297197</v>
      </c>
      <c r="F63" s="8">
        <v>606355.22</v>
      </c>
      <c r="G63" s="36">
        <v>0.29427629801472555</v>
      </c>
      <c r="H63" s="8">
        <v>611122.5</v>
      </c>
      <c r="I63" s="36">
        <v>0.29560800405257998</v>
      </c>
      <c r="J63" s="8">
        <v>622953.35000000033</v>
      </c>
      <c r="K63" s="36">
        <v>0.32317370786842131</v>
      </c>
      <c r="L63" s="8">
        <v>591298.68000000005</v>
      </c>
      <c r="M63" s="36">
        <v>0.29457917901635078</v>
      </c>
      <c r="N63" s="8">
        <v>655380.94999999995</v>
      </c>
      <c r="O63" s="36">
        <v>0.31536635624747161</v>
      </c>
      <c r="P63" s="8">
        <v>702392.95</v>
      </c>
      <c r="Q63" s="36">
        <v>0.3342965894492464</v>
      </c>
      <c r="R63" s="8">
        <v>653554.52</v>
      </c>
      <c r="S63" s="36">
        <v>0.33825289424128679</v>
      </c>
      <c r="T63" s="8">
        <v>633417.40999999992</v>
      </c>
      <c r="U63" s="36">
        <v>0.30604030766151824</v>
      </c>
      <c r="V63" s="8">
        <v>650237.07999999996</v>
      </c>
      <c r="W63" s="36">
        <v>0.30457370095917041</v>
      </c>
      <c r="X63" s="8">
        <v>637121.55000000005</v>
      </c>
      <c r="Y63" s="36">
        <v>0.2972354596503784</v>
      </c>
      <c r="Z63" s="8">
        <v>648278.01</v>
      </c>
      <c r="AA63" s="36">
        <v>0.32496157150072169</v>
      </c>
      <c r="AB63" s="8">
        <v>674326.94</v>
      </c>
      <c r="AC63" s="36">
        <v>0.31197403267319623</v>
      </c>
      <c r="AD63" s="8">
        <v>648216.09000000008</v>
      </c>
      <c r="AE63" s="36">
        <v>0.29602032004018364</v>
      </c>
      <c r="AF63" s="8">
        <v>673839.31</v>
      </c>
      <c r="AG63" s="36">
        <v>0.30133514476533829</v>
      </c>
      <c r="AH63" s="8">
        <v>664666.85</v>
      </c>
      <c r="AI63" s="36">
        <v>0.32057812575085359</v>
      </c>
      <c r="AJ63" s="8">
        <v>650234.26</v>
      </c>
      <c r="AK63" s="36">
        <v>0.29558557760312493</v>
      </c>
      <c r="AL63" s="8">
        <v>641853.58000000101</v>
      </c>
      <c r="AM63" s="36">
        <v>0.2823897688008804</v>
      </c>
      <c r="AN63" s="8">
        <v>616292.049999999</v>
      </c>
      <c r="AO63" s="36">
        <v>0.26938687314858262</v>
      </c>
      <c r="AP63" s="25">
        <v>635225.36</v>
      </c>
      <c r="AQ63" s="36">
        <v>0.29957991293100733</v>
      </c>
      <c r="AR63" s="31">
        <v>646681.88</v>
      </c>
      <c r="AS63" s="36">
        <v>0.28509794731871174</v>
      </c>
      <c r="AT63" s="31">
        <v>606513.83000000007</v>
      </c>
      <c r="AU63" s="36">
        <v>0.25804927143379724</v>
      </c>
      <c r="AV63" s="31">
        <v>671147.14000000025</v>
      </c>
      <c r="AW63" s="36">
        <v>0.28345532641249227</v>
      </c>
      <c r="AX63" s="31">
        <v>639887.85</v>
      </c>
      <c r="AY63" s="36">
        <v>0.29362185195345103</v>
      </c>
      <c r="AZ63" s="31">
        <v>664049.21000000043</v>
      </c>
      <c r="BA63" s="36">
        <v>0.2836185586329113</v>
      </c>
      <c r="BB63" s="31">
        <v>740861.02000000014</v>
      </c>
      <c r="BC63" s="38">
        <v>3.0274383618798164E-3</v>
      </c>
      <c r="BD63" s="31">
        <v>746777.01000000024</v>
      </c>
      <c r="BE63" s="38">
        <v>3.0820834559470317E-3</v>
      </c>
      <c r="BF63" s="31">
        <v>668737.75000000012</v>
      </c>
      <c r="BG63" s="38">
        <v>3.2973486657006798E-3</v>
      </c>
      <c r="BH63" s="31">
        <v>275538.08999999991</v>
      </c>
      <c r="BI63" s="38">
        <v>2.4472881402632361E-3</v>
      </c>
    </row>
    <row r="64" spans="1:61" ht="14" customHeight="1" x14ac:dyDescent="0.15">
      <c r="A64" s="13" t="s">
        <v>69</v>
      </c>
      <c r="B64" s="8">
        <v>951436.78</v>
      </c>
      <c r="C64" s="36">
        <v>0.49362143039851986</v>
      </c>
      <c r="D64" s="8">
        <v>968627.23</v>
      </c>
      <c r="E64" s="36">
        <v>0.47007105593980314</v>
      </c>
      <c r="F64" s="8">
        <v>926252.62</v>
      </c>
      <c r="G64" s="36">
        <v>0.4495288950263186</v>
      </c>
      <c r="H64" s="8">
        <v>945877.57</v>
      </c>
      <c r="I64" s="36">
        <v>0.457533441406272</v>
      </c>
      <c r="J64" s="8">
        <v>989492.46999999846</v>
      </c>
      <c r="K64" s="36">
        <v>0.51332567749701008</v>
      </c>
      <c r="L64" s="8">
        <v>961728.45</v>
      </c>
      <c r="M64" s="36">
        <v>0.47912364228120291</v>
      </c>
      <c r="N64" s="8">
        <v>962593.93</v>
      </c>
      <c r="O64" s="36">
        <v>0.46319585616584347</v>
      </c>
      <c r="P64" s="8">
        <v>1060930.08</v>
      </c>
      <c r="Q64" s="36">
        <v>0.50493859226251658</v>
      </c>
      <c r="R64" s="8">
        <v>994293.03</v>
      </c>
      <c r="S64" s="36">
        <v>0.51460510918268698</v>
      </c>
      <c r="T64" s="8">
        <v>976778.4</v>
      </c>
      <c r="U64" s="36">
        <v>0.47193771016354852</v>
      </c>
      <c r="V64" s="8">
        <v>874405.95</v>
      </c>
      <c r="W64" s="36">
        <v>0.40957531417959009</v>
      </c>
      <c r="X64" s="8">
        <v>891928.59000000008</v>
      </c>
      <c r="Y64" s="36">
        <v>0.41611024524906409</v>
      </c>
      <c r="Z64" s="8">
        <v>890869.28</v>
      </c>
      <c r="AA64" s="36">
        <v>0.44656501803989385</v>
      </c>
      <c r="AB64" s="8">
        <v>905072.02</v>
      </c>
      <c r="AC64" s="36">
        <v>0.4187271057850302</v>
      </c>
      <c r="AD64" s="8">
        <v>839091.1</v>
      </c>
      <c r="AE64" s="36">
        <v>0.38318705721246393</v>
      </c>
      <c r="AF64" s="8">
        <v>910230.7399999979</v>
      </c>
      <c r="AG64" s="36">
        <v>0.40704735941831649</v>
      </c>
      <c r="AH64" s="8">
        <v>908800.20999999903</v>
      </c>
      <c r="AI64" s="36">
        <v>0.4383270626536917</v>
      </c>
      <c r="AJ64" s="8">
        <v>901478.070000001</v>
      </c>
      <c r="AK64" s="36">
        <v>0.40979679541570235</v>
      </c>
      <c r="AL64" s="8">
        <v>802726.6100000029</v>
      </c>
      <c r="AM64" s="36">
        <v>0.35316743393129468</v>
      </c>
      <c r="AN64" s="8">
        <v>824993.08000000007</v>
      </c>
      <c r="AO64" s="36">
        <v>0.36061199587179299</v>
      </c>
      <c r="AP64" s="25">
        <v>832759.14000000013</v>
      </c>
      <c r="AQ64" s="36">
        <v>0.39273921723418059</v>
      </c>
      <c r="AR64" s="31">
        <v>838667.93999999983</v>
      </c>
      <c r="AS64" s="36">
        <v>0.36973744830458594</v>
      </c>
      <c r="AT64" s="31">
        <v>893040.55000000016</v>
      </c>
      <c r="AU64" s="36">
        <v>0.3799558260498983</v>
      </c>
      <c r="AV64" s="31">
        <v>847729.48000000021</v>
      </c>
      <c r="AW64" s="36">
        <v>0.3580339125976047</v>
      </c>
      <c r="AX64" s="31">
        <v>786299.03000000014</v>
      </c>
      <c r="AY64" s="36">
        <v>0.36080475254812577</v>
      </c>
      <c r="AZ64" s="31">
        <v>887011.64000000025</v>
      </c>
      <c r="BA64" s="36">
        <v>0.37884686712813759</v>
      </c>
      <c r="BB64" s="31">
        <v>882055.35000000033</v>
      </c>
      <c r="BC64" s="38">
        <v>3.6044118016781723E-3</v>
      </c>
      <c r="BD64" s="31">
        <v>864242.31</v>
      </c>
      <c r="BE64" s="38">
        <v>3.5668839424776149E-3</v>
      </c>
      <c r="BF64" s="31">
        <v>841397.56</v>
      </c>
      <c r="BG64" s="38">
        <v>4.1486832794915603E-3</v>
      </c>
      <c r="BH64" s="31">
        <v>348672.19000000012</v>
      </c>
      <c r="BI64" s="38">
        <v>3.0968542876471643E-3</v>
      </c>
    </row>
    <row r="65" spans="1:61" ht="14" customHeight="1" x14ac:dyDescent="0.15">
      <c r="A65" s="13" t="s">
        <v>70</v>
      </c>
      <c r="B65" s="8">
        <v>618877.61</v>
      </c>
      <c r="C65" s="36">
        <v>0.32108413035053918</v>
      </c>
      <c r="D65" s="8">
        <v>599308.41</v>
      </c>
      <c r="E65" s="36">
        <v>0.2908420581179661</v>
      </c>
      <c r="F65" s="8">
        <v>598878.30000000005</v>
      </c>
      <c r="G65" s="36">
        <v>0.2906475994143371</v>
      </c>
      <c r="H65" s="8">
        <v>563038.18999999994</v>
      </c>
      <c r="I65" s="36">
        <v>0.2723489898527337</v>
      </c>
      <c r="J65" s="8">
        <v>567363.6</v>
      </c>
      <c r="K65" s="36">
        <v>0.29433503860533977</v>
      </c>
      <c r="L65" s="8">
        <v>508467.69000000006</v>
      </c>
      <c r="M65" s="36">
        <v>0.25331359555299593</v>
      </c>
      <c r="N65" s="8">
        <v>480833.18</v>
      </c>
      <c r="O65" s="36">
        <v>0.23137475683338773</v>
      </c>
      <c r="P65" s="8">
        <v>530469.53</v>
      </c>
      <c r="Q65" s="36">
        <v>0.25247143309986908</v>
      </c>
      <c r="R65" s="8">
        <v>485071.37</v>
      </c>
      <c r="S65" s="36">
        <v>0.25105295701433766</v>
      </c>
      <c r="T65" s="8">
        <v>546126.64999999991</v>
      </c>
      <c r="U65" s="36">
        <v>0.26386513119074873</v>
      </c>
      <c r="V65" s="8">
        <v>535621.41999999993</v>
      </c>
      <c r="W65" s="36">
        <v>0.2508872582326529</v>
      </c>
      <c r="X65" s="8">
        <v>566710.68999999994</v>
      </c>
      <c r="Y65" s="36">
        <v>0.2643867758529484</v>
      </c>
      <c r="Z65" s="8">
        <v>494535.66</v>
      </c>
      <c r="AA65" s="36">
        <v>0.24789532076947449</v>
      </c>
      <c r="AB65" s="8">
        <v>518807.31</v>
      </c>
      <c r="AC65" s="36">
        <v>0.24002364295431095</v>
      </c>
      <c r="AD65" s="8">
        <v>520815.33999999997</v>
      </c>
      <c r="AE65" s="36">
        <v>0.23784032208863715</v>
      </c>
      <c r="AF65" s="8">
        <v>561249.47</v>
      </c>
      <c r="AG65" s="36">
        <v>0.25098593653124718</v>
      </c>
      <c r="AH65" s="8">
        <v>549023.1</v>
      </c>
      <c r="AI65" s="36">
        <v>0.264801526346505</v>
      </c>
      <c r="AJ65" s="8">
        <v>564792.33000000007</v>
      </c>
      <c r="AK65" s="36">
        <v>0.25674511073726686</v>
      </c>
      <c r="AL65" s="8">
        <v>599214.75</v>
      </c>
      <c r="AM65" s="36">
        <v>0.26363039793994308</v>
      </c>
      <c r="AN65" s="8">
        <v>584954.83000000007</v>
      </c>
      <c r="AO65" s="36">
        <v>0.25568908861774381</v>
      </c>
      <c r="AP65" s="25">
        <v>591687.44000000006</v>
      </c>
      <c r="AQ65" s="36">
        <v>0.27904690668768428</v>
      </c>
      <c r="AR65" s="31">
        <v>641968.17999999993</v>
      </c>
      <c r="AS65" s="36">
        <v>0.28301985260810036</v>
      </c>
      <c r="AT65" s="31">
        <v>615260.08000000019</v>
      </c>
      <c r="AU65" s="36">
        <v>0.26177047831918326</v>
      </c>
      <c r="AV65" s="31">
        <v>641901.70999999985</v>
      </c>
      <c r="AW65" s="36">
        <v>0.27110367889340459</v>
      </c>
      <c r="AX65" s="31">
        <v>662090.93999999983</v>
      </c>
      <c r="AY65" s="36">
        <v>0.30381006291086976</v>
      </c>
      <c r="AZ65" s="31">
        <v>699346.19</v>
      </c>
      <c r="BA65" s="36">
        <v>0.29869406575036511</v>
      </c>
      <c r="BB65" s="31">
        <v>655534.49999999988</v>
      </c>
      <c r="BC65" s="38">
        <v>2.6787619260029414E-3</v>
      </c>
      <c r="BD65" s="31">
        <v>622831.33999999985</v>
      </c>
      <c r="BE65" s="38">
        <v>2.5705373132192699E-3</v>
      </c>
      <c r="BF65" s="31">
        <v>569706.21000000008</v>
      </c>
      <c r="BG65" s="38">
        <v>2.8090533417395548E-3</v>
      </c>
      <c r="BH65" s="31">
        <v>306789.79000000004</v>
      </c>
      <c r="BI65" s="38">
        <v>2.7248610695561151E-3</v>
      </c>
    </row>
    <row r="66" spans="1:61" ht="14" customHeight="1" x14ac:dyDescent="0.15">
      <c r="A66" s="13" t="s">
        <v>71</v>
      </c>
      <c r="B66" s="8">
        <v>2257306.29</v>
      </c>
      <c r="C66" s="36">
        <v>1.1711285322787037</v>
      </c>
      <c r="D66" s="8">
        <v>2369610.8200000003</v>
      </c>
      <c r="E66" s="36">
        <v>1.1499629845464729</v>
      </c>
      <c r="F66" s="8">
        <v>2374216.17</v>
      </c>
      <c r="G66" s="36">
        <v>1.1522545236673321</v>
      </c>
      <c r="H66" s="8">
        <v>2275518.67</v>
      </c>
      <c r="I66" s="36">
        <v>1.1006983578956451</v>
      </c>
      <c r="J66" s="8">
        <v>2244443.8400000003</v>
      </c>
      <c r="K66" s="36">
        <v>1.1643652576476835</v>
      </c>
      <c r="L66" s="8">
        <v>2146767.06</v>
      </c>
      <c r="M66" s="36">
        <v>1.0694982070214414</v>
      </c>
      <c r="N66" s="8">
        <v>2286816.44</v>
      </c>
      <c r="O66" s="36">
        <v>1.100405753462341</v>
      </c>
      <c r="P66" s="8">
        <v>2272943.7399999998</v>
      </c>
      <c r="Q66" s="36">
        <v>1.081783836657265</v>
      </c>
      <c r="R66" s="8">
        <v>2237686.16</v>
      </c>
      <c r="S66" s="36">
        <v>1.1581341676340502</v>
      </c>
      <c r="T66" s="8">
        <v>2416588.86</v>
      </c>
      <c r="U66" s="36">
        <v>1.1675927856258286</v>
      </c>
      <c r="V66" s="8">
        <v>2448937.3400000003</v>
      </c>
      <c r="W66" s="36">
        <v>1.1470922406653683</v>
      </c>
      <c r="X66" s="8">
        <v>2434114.6799999997</v>
      </c>
      <c r="Y66" s="36">
        <v>1.1355842472312128</v>
      </c>
      <c r="Z66" s="8">
        <v>2364229.42</v>
      </c>
      <c r="AA66" s="36">
        <v>1.1851145586620158</v>
      </c>
      <c r="AB66" s="8">
        <v>2541757.5700000003</v>
      </c>
      <c r="AC66" s="36">
        <v>1.175931602540637</v>
      </c>
      <c r="AD66" s="8">
        <v>2482497.59</v>
      </c>
      <c r="AE66" s="36">
        <v>1.1336801761443231</v>
      </c>
      <c r="AF66" s="8">
        <v>2633906.069999998</v>
      </c>
      <c r="AG66" s="36">
        <v>1.1778601442853678</v>
      </c>
      <c r="AH66" s="8">
        <v>2369643.0799999963</v>
      </c>
      <c r="AI66" s="36">
        <v>1.1429120277096396</v>
      </c>
      <c r="AJ66" s="8">
        <v>2578460.430000002</v>
      </c>
      <c r="AK66" s="36">
        <v>1.1721248208735611</v>
      </c>
      <c r="AL66" s="8">
        <v>2538718.0899999971</v>
      </c>
      <c r="AM66" s="36">
        <v>1.1169338877656656</v>
      </c>
      <c r="AN66" s="8">
        <v>2657715.7899999991</v>
      </c>
      <c r="AO66" s="36">
        <v>1.1617117994394313</v>
      </c>
      <c r="AP66" s="25">
        <v>2456519.4900000039</v>
      </c>
      <c r="AQ66" s="36">
        <v>1.1585241101323847</v>
      </c>
      <c r="AR66" s="31">
        <v>2563838.8900000006</v>
      </c>
      <c r="AS66" s="36">
        <v>1.13030104507472</v>
      </c>
      <c r="AT66" s="31">
        <v>2730789.0100000002</v>
      </c>
      <c r="AU66" s="36">
        <v>1.161850034763297</v>
      </c>
      <c r="AV66" s="31">
        <v>2713916.7499999991</v>
      </c>
      <c r="AW66" s="36">
        <v>1.1462079064027297</v>
      </c>
      <c r="AX66" s="31">
        <v>2410426.3500000006</v>
      </c>
      <c r="AY66" s="36">
        <v>1.1060592084759815</v>
      </c>
      <c r="AZ66" s="31">
        <v>2690408.17</v>
      </c>
      <c r="BA66" s="36">
        <v>1.1490860553988282</v>
      </c>
      <c r="BB66" s="31">
        <v>2807844.9800000004</v>
      </c>
      <c r="BC66" s="38">
        <v>1.1473916668829014E-2</v>
      </c>
      <c r="BD66" s="31">
        <v>2827180.9500000011</v>
      </c>
      <c r="BE66" s="38">
        <v>1.1668285868848069E-2</v>
      </c>
      <c r="BF66" s="31">
        <v>2407925.7400000007</v>
      </c>
      <c r="BG66" s="38">
        <v>1.1872771839028561E-2</v>
      </c>
      <c r="BH66" s="31">
        <v>1422992.8499999999</v>
      </c>
      <c r="BI66" s="38">
        <v>1.2638809848338511E-2</v>
      </c>
    </row>
    <row r="67" spans="1:61" ht="14" customHeight="1" x14ac:dyDescent="0.15">
      <c r="A67" s="13" t="s">
        <v>72</v>
      </c>
      <c r="B67" s="8">
        <v>8483037.9100000001</v>
      </c>
      <c r="C67" s="36">
        <v>4.4011429821528125</v>
      </c>
      <c r="D67" s="8">
        <v>9223617.0899999999</v>
      </c>
      <c r="E67" s="36">
        <v>4.4761857717759126</v>
      </c>
      <c r="F67" s="8">
        <v>9352392.1099999994</v>
      </c>
      <c r="G67" s="36">
        <v>4.5389026711321581</v>
      </c>
      <c r="H67" s="8">
        <v>9329809.4199999999</v>
      </c>
      <c r="I67" s="36">
        <v>4.5129517254513756</v>
      </c>
      <c r="J67" s="8">
        <v>8796653.1200000085</v>
      </c>
      <c r="K67" s="36">
        <v>4.5634990254450329</v>
      </c>
      <c r="L67" s="8">
        <v>9026281.8300000001</v>
      </c>
      <c r="M67" s="36">
        <v>4.4968047130624473</v>
      </c>
      <c r="N67" s="8">
        <v>9170316.9299999997</v>
      </c>
      <c r="O67" s="36">
        <v>4.4127151328530383</v>
      </c>
      <c r="P67" s="8">
        <v>9449635.5099999998</v>
      </c>
      <c r="Q67" s="36">
        <v>4.4974553382568692</v>
      </c>
      <c r="R67" s="8">
        <v>8600009.870000001</v>
      </c>
      <c r="S67" s="36">
        <v>4.4510108032473443</v>
      </c>
      <c r="T67" s="8">
        <v>9366898.9699999988</v>
      </c>
      <c r="U67" s="36">
        <v>4.5256865336447856</v>
      </c>
      <c r="V67" s="8">
        <v>9848204.0700000003</v>
      </c>
      <c r="W67" s="36">
        <v>4.6129389628180926</v>
      </c>
      <c r="X67" s="8">
        <v>9515407.1199999992</v>
      </c>
      <c r="Y67" s="36">
        <v>4.4392100833407415</v>
      </c>
      <c r="Z67" s="8">
        <v>8713356.0899999999</v>
      </c>
      <c r="AA67" s="36">
        <v>4.3677339727315196</v>
      </c>
      <c r="AB67" s="8">
        <v>9637334.4700000007</v>
      </c>
      <c r="AC67" s="36">
        <v>4.4586652563907663</v>
      </c>
      <c r="AD67" s="8">
        <v>9762994.5700000003</v>
      </c>
      <c r="AE67" s="36">
        <v>4.4584588715808868</v>
      </c>
      <c r="AF67" s="8">
        <v>9983561.6900000107</v>
      </c>
      <c r="AG67" s="36">
        <v>4.4645629343438555</v>
      </c>
      <c r="AH67" s="8">
        <v>9063049.7400000002</v>
      </c>
      <c r="AI67" s="36">
        <v>4.3712357540261886</v>
      </c>
      <c r="AJ67" s="8">
        <v>9830301.1799999904</v>
      </c>
      <c r="AK67" s="36">
        <v>4.4686898723284401</v>
      </c>
      <c r="AL67" s="8">
        <v>10384435.93</v>
      </c>
      <c r="AM67" s="36">
        <v>4.5687342920175826</v>
      </c>
      <c r="AN67" s="8">
        <v>10249562.02999999</v>
      </c>
      <c r="AO67" s="36">
        <v>4.4801769979089308</v>
      </c>
      <c r="AP67" s="25">
        <v>9401070.6399999708</v>
      </c>
      <c r="AQ67" s="36">
        <v>4.4336578813374841</v>
      </c>
      <c r="AR67" s="31">
        <v>10364662.9</v>
      </c>
      <c r="AS67" s="36">
        <v>4.5693937140165524</v>
      </c>
      <c r="AT67" s="31">
        <v>10347927.979999997</v>
      </c>
      <c r="AU67" s="36">
        <v>4.4026618091930469</v>
      </c>
      <c r="AV67" s="31">
        <v>10253185.379999993</v>
      </c>
      <c r="AW67" s="36">
        <v>4.3303768062778172</v>
      </c>
      <c r="AX67" s="31">
        <v>9428785.1799999997</v>
      </c>
      <c r="AY67" s="36">
        <v>4.3265352924310925</v>
      </c>
      <c r="AZ67" s="31">
        <v>10212898.750000002</v>
      </c>
      <c r="BA67" s="36">
        <v>4.3619773645071582</v>
      </c>
      <c r="BB67" s="31">
        <v>10710310.530000003</v>
      </c>
      <c r="BC67" s="38">
        <v>4.3766380050832408E-2</v>
      </c>
      <c r="BD67" s="31">
        <v>10367328.899999997</v>
      </c>
      <c r="BE67" s="38">
        <v>4.2787836873890268E-2</v>
      </c>
      <c r="BF67" s="31">
        <v>8494001.5299999975</v>
      </c>
      <c r="BG67" s="38">
        <v>4.1881417059834017E-2</v>
      </c>
      <c r="BH67" s="31">
        <v>4738125.9399999995</v>
      </c>
      <c r="BI67" s="38">
        <v>4.2083326555815204E-2</v>
      </c>
    </row>
    <row r="68" spans="1:61" ht="14" customHeight="1" x14ac:dyDescent="0.15">
      <c r="A68" s="13" t="s">
        <v>73</v>
      </c>
      <c r="B68" s="8">
        <v>1318053.8700000001</v>
      </c>
      <c r="C68" s="36">
        <v>0.68382855311910973</v>
      </c>
      <c r="D68" s="8">
        <v>1430342.51</v>
      </c>
      <c r="E68" s="36">
        <v>0.69413969916093365</v>
      </c>
      <c r="F68" s="8">
        <v>1420068.31</v>
      </c>
      <c r="G68" s="36">
        <v>0.68918751156265734</v>
      </c>
      <c r="H68" s="8">
        <v>1359921.39</v>
      </c>
      <c r="I68" s="36">
        <v>0.65781189166870824</v>
      </c>
      <c r="J68" s="8">
        <v>1230644.8200000008</v>
      </c>
      <c r="K68" s="36">
        <v>0.63842990738947947</v>
      </c>
      <c r="L68" s="8">
        <v>1384875.35</v>
      </c>
      <c r="M68" s="36">
        <v>0.68993126053144815</v>
      </c>
      <c r="N68" s="8">
        <v>1412678.84</v>
      </c>
      <c r="O68" s="36">
        <v>0.67977468420268405</v>
      </c>
      <c r="P68" s="8">
        <v>1309728.73</v>
      </c>
      <c r="Q68" s="36">
        <v>0.62335171152086999</v>
      </c>
      <c r="R68" s="8">
        <v>1142331.1000000001</v>
      </c>
      <c r="S68" s="36">
        <v>0.59122351530341011</v>
      </c>
      <c r="T68" s="8">
        <v>1379778</v>
      </c>
      <c r="U68" s="36">
        <v>0.66664994829332891</v>
      </c>
      <c r="V68" s="8">
        <v>1358173.19</v>
      </c>
      <c r="W68" s="36">
        <v>0.63617386295752698</v>
      </c>
      <c r="X68" s="8">
        <v>1365090.14</v>
      </c>
      <c r="Y68" s="36">
        <v>0.63685366666234922</v>
      </c>
      <c r="Z68" s="8">
        <v>1225968.75</v>
      </c>
      <c r="AA68" s="36">
        <v>0.61453994345847918</v>
      </c>
      <c r="AB68" s="8">
        <v>1460796.95</v>
      </c>
      <c r="AC68" s="36">
        <v>0.67583050353617113</v>
      </c>
      <c r="AD68" s="8">
        <v>1455174.25</v>
      </c>
      <c r="AE68" s="36">
        <v>0.66453325340818692</v>
      </c>
      <c r="AF68" s="8">
        <v>1512735.24</v>
      </c>
      <c r="AG68" s="36">
        <v>0.67648219059382086</v>
      </c>
      <c r="AH68" s="8">
        <v>1346374.4900000021</v>
      </c>
      <c r="AI68" s="36">
        <v>0.64937526305541204</v>
      </c>
      <c r="AJ68" s="8">
        <v>1494604.850000001</v>
      </c>
      <c r="AK68" s="36">
        <v>0.67942227140674227</v>
      </c>
      <c r="AL68" s="8">
        <v>1496011.8100000019</v>
      </c>
      <c r="AM68" s="36">
        <v>0.65818504766972952</v>
      </c>
      <c r="AN68" s="8">
        <v>1546469.2099999981</v>
      </c>
      <c r="AO68" s="36">
        <v>0.67597578924222523</v>
      </c>
      <c r="AP68" s="25">
        <v>1466497.4400000009</v>
      </c>
      <c r="AQ68" s="36">
        <v>0.69161781480000328</v>
      </c>
      <c r="AR68" s="31">
        <v>1669530.65</v>
      </c>
      <c r="AS68" s="36">
        <v>0.73603386150339412</v>
      </c>
      <c r="AT68" s="31">
        <v>1750176.0399999998</v>
      </c>
      <c r="AU68" s="36">
        <v>0.74463537295248206</v>
      </c>
      <c r="AV68" s="31">
        <v>1768877.4100000004</v>
      </c>
      <c r="AW68" s="36">
        <v>0.74707570628287845</v>
      </c>
      <c r="AX68" s="31">
        <v>1525076.4000000001</v>
      </c>
      <c r="AY68" s="36">
        <v>0.69980349984532775</v>
      </c>
      <c r="AZ68" s="31">
        <v>1733422.7000000004</v>
      </c>
      <c r="BA68" s="36">
        <v>0.74035303449208112</v>
      </c>
      <c r="BB68" s="31">
        <v>1731639.6500000008</v>
      </c>
      <c r="BC68" s="38">
        <v>7.076134610729202E-3</v>
      </c>
      <c r="BD68" s="31">
        <v>1638382.3199999998</v>
      </c>
      <c r="BE68" s="38">
        <v>6.7618994363365763E-3</v>
      </c>
      <c r="BF68" s="31">
        <v>1377562.2600000005</v>
      </c>
      <c r="BG68" s="38">
        <v>6.7923533252468747E-3</v>
      </c>
      <c r="BH68" s="31">
        <v>732725.63000000024</v>
      </c>
      <c r="BI68" s="38">
        <v>6.5079595505866689E-3</v>
      </c>
    </row>
    <row r="69" spans="1:61" ht="14" customHeight="1" x14ac:dyDescent="0.15">
      <c r="A69" s="13" t="s">
        <v>74</v>
      </c>
      <c r="B69" s="8">
        <v>461450.70999999996</v>
      </c>
      <c r="C69" s="36">
        <v>0.23940840244646894</v>
      </c>
      <c r="D69" s="8">
        <v>411901.82999999996</v>
      </c>
      <c r="E69" s="36">
        <v>0.19989436820977796</v>
      </c>
      <c r="F69" s="8">
        <v>443252.70000000007</v>
      </c>
      <c r="G69" s="36">
        <v>0.21511938767680067</v>
      </c>
      <c r="H69" s="8">
        <v>424171.50999999995</v>
      </c>
      <c r="I69" s="36">
        <v>0.20517734733554882</v>
      </c>
      <c r="J69" s="8">
        <v>447068.44999999995</v>
      </c>
      <c r="K69" s="36">
        <v>0.23192871289236641</v>
      </c>
      <c r="L69" s="8">
        <v>410411.15</v>
      </c>
      <c r="M69" s="36">
        <v>0.20446279302730117</v>
      </c>
      <c r="N69" s="8">
        <v>403275.03</v>
      </c>
      <c r="O69" s="36">
        <v>0.19405412497371158</v>
      </c>
      <c r="P69" s="8">
        <v>446888.08999999997</v>
      </c>
      <c r="Q69" s="36">
        <v>0.21269171957447444</v>
      </c>
      <c r="R69" s="8">
        <v>434086.12</v>
      </c>
      <c r="S69" s="36">
        <v>0.22466509211805391</v>
      </c>
      <c r="T69" s="8">
        <v>404749.69999999995</v>
      </c>
      <c r="U69" s="36">
        <v>0.19555781189201479</v>
      </c>
      <c r="V69" s="8">
        <v>397535.12</v>
      </c>
      <c r="W69" s="36">
        <v>0.18620707198003522</v>
      </c>
      <c r="X69" s="8">
        <v>426871.41</v>
      </c>
      <c r="Y69" s="36">
        <v>0.19914774466968679</v>
      </c>
      <c r="Z69" s="8">
        <v>387932.12</v>
      </c>
      <c r="AA69" s="36">
        <v>0.19445828704078141</v>
      </c>
      <c r="AB69" s="8">
        <v>388323.58</v>
      </c>
      <c r="AC69" s="36">
        <v>0.1796559888808425</v>
      </c>
      <c r="AD69" s="8">
        <v>393203.41000000003</v>
      </c>
      <c r="AE69" s="36">
        <v>0.17956388473647969</v>
      </c>
      <c r="AF69" s="8">
        <v>413088.61</v>
      </c>
      <c r="AG69" s="36">
        <v>0.18472967404537793</v>
      </c>
      <c r="AH69" s="8">
        <v>399351.85</v>
      </c>
      <c r="AI69" s="36">
        <v>0.1926129873757598</v>
      </c>
      <c r="AJ69" s="8">
        <v>378550.13</v>
      </c>
      <c r="AK69" s="36">
        <v>0.17208253349767827</v>
      </c>
      <c r="AL69" s="8">
        <v>395499.8</v>
      </c>
      <c r="AM69" s="36">
        <v>0.17400401051404008</v>
      </c>
      <c r="AN69" s="8">
        <v>434498.99</v>
      </c>
      <c r="AO69" s="36">
        <v>0.18992346940434726</v>
      </c>
      <c r="AP69" s="25">
        <v>418090.8</v>
      </c>
      <c r="AQ69" s="36">
        <v>0.19717664524800332</v>
      </c>
      <c r="AR69" s="31">
        <v>420748.17000000016</v>
      </c>
      <c r="AS69" s="36">
        <v>0.18549219224312335</v>
      </c>
      <c r="AT69" s="31">
        <v>402077.4800000001</v>
      </c>
      <c r="AU69" s="36">
        <v>0.17106914243643412</v>
      </c>
      <c r="AV69" s="31">
        <v>460042.22</v>
      </c>
      <c r="AW69" s="36">
        <v>0.1942963172481485</v>
      </c>
      <c r="AX69" s="31">
        <v>456063.53999999992</v>
      </c>
      <c r="AY69" s="36">
        <v>0.20927139220294116</v>
      </c>
      <c r="AZ69" s="31">
        <v>433223.1999999999</v>
      </c>
      <c r="BA69" s="36">
        <v>0.18503167792389566</v>
      </c>
      <c r="BB69" s="31">
        <v>418372.98000000004</v>
      </c>
      <c r="BC69" s="38">
        <v>1.7096302478243179E-3</v>
      </c>
      <c r="BD69" s="31">
        <v>450916.75999999995</v>
      </c>
      <c r="BE69" s="38">
        <v>1.8610148242314498E-3</v>
      </c>
      <c r="BF69" s="31">
        <v>418128.27999999991</v>
      </c>
      <c r="BG69" s="38">
        <v>2.0616672621662523E-3</v>
      </c>
      <c r="BH69" s="31">
        <v>172716.81999999992</v>
      </c>
      <c r="BI69" s="38">
        <v>1.5340449852504242E-3</v>
      </c>
    </row>
    <row r="70" spans="1:61" ht="14" customHeight="1" x14ac:dyDescent="0.15">
      <c r="A70" s="13" t="s">
        <v>75</v>
      </c>
      <c r="B70" s="8">
        <v>2005586.28</v>
      </c>
      <c r="C70" s="36">
        <v>1.0405319503427715</v>
      </c>
      <c r="D70" s="8">
        <v>2111236.85</v>
      </c>
      <c r="E70" s="36">
        <v>1.0245750941964784</v>
      </c>
      <c r="F70" s="8">
        <v>2150103.08</v>
      </c>
      <c r="G70" s="36">
        <v>1.0434879652433096</v>
      </c>
      <c r="H70" s="8">
        <v>2256281.61</v>
      </c>
      <c r="I70" s="36">
        <v>1.0913931385485587</v>
      </c>
      <c r="J70" s="8">
        <v>1931551.9600000011</v>
      </c>
      <c r="K70" s="36">
        <v>1.0020442282776338</v>
      </c>
      <c r="L70" s="8">
        <v>2058924.64</v>
      </c>
      <c r="M70" s="36">
        <v>1.0257359784867699</v>
      </c>
      <c r="N70" s="8">
        <v>2051023.31</v>
      </c>
      <c r="O70" s="36">
        <v>0.9869431631379102</v>
      </c>
      <c r="P70" s="8">
        <v>2220806.9500000002</v>
      </c>
      <c r="Q70" s="36">
        <v>1.0569698759222783</v>
      </c>
      <c r="R70" s="8">
        <v>1973045.6800000002</v>
      </c>
      <c r="S70" s="36">
        <v>1.0211671579140296</v>
      </c>
      <c r="T70" s="8">
        <v>2050650.42</v>
      </c>
      <c r="U70" s="36">
        <v>0.99078692112839395</v>
      </c>
      <c r="V70" s="8">
        <v>2160272.5</v>
      </c>
      <c r="W70" s="36">
        <v>1.011880451981175</v>
      </c>
      <c r="X70" s="8">
        <v>2232031.31</v>
      </c>
      <c r="Y70" s="36">
        <v>1.0413065644724875</v>
      </c>
      <c r="Z70" s="8">
        <v>2046820.83</v>
      </c>
      <c r="AA70" s="36">
        <v>1.0260075202878032</v>
      </c>
      <c r="AB70" s="8">
        <v>2289990.17</v>
      </c>
      <c r="AC70" s="36">
        <v>1.0594526567734015</v>
      </c>
      <c r="AD70" s="8">
        <v>2289213.16</v>
      </c>
      <c r="AE70" s="36">
        <v>1.0454131310801003</v>
      </c>
      <c r="AF70" s="8">
        <v>2432570.3899999997</v>
      </c>
      <c r="AG70" s="36">
        <v>1.0878245595712208</v>
      </c>
      <c r="AH70" s="8">
        <v>2123987.5</v>
      </c>
      <c r="AI70" s="36">
        <v>1.024428902792792</v>
      </c>
      <c r="AJ70" s="8">
        <v>2239059.3499999968</v>
      </c>
      <c r="AK70" s="36">
        <v>1.0178387882198432</v>
      </c>
      <c r="AL70" s="8">
        <v>2418433.819999998</v>
      </c>
      <c r="AM70" s="36">
        <v>1.0640136451214128</v>
      </c>
      <c r="AN70" s="8">
        <v>2572397.6300000027</v>
      </c>
      <c r="AO70" s="36">
        <v>1.1244184539465119</v>
      </c>
      <c r="AP70" s="25">
        <v>2421670</v>
      </c>
      <c r="AQ70" s="36">
        <v>1.1420886718811611</v>
      </c>
      <c r="AR70" s="31">
        <v>2597250.75</v>
      </c>
      <c r="AS70" s="36">
        <v>1.1450310893154831</v>
      </c>
      <c r="AT70" s="31">
        <v>2568939.9</v>
      </c>
      <c r="AU70" s="36">
        <v>1.0929892061195239</v>
      </c>
      <c r="AV70" s="31">
        <v>2696174.330000001</v>
      </c>
      <c r="AW70" s="36">
        <v>1.1387144922872394</v>
      </c>
      <c r="AX70" s="31">
        <v>2495408.5799999996</v>
      </c>
      <c r="AY70" s="36">
        <v>1.1450545414171114</v>
      </c>
      <c r="AZ70" s="31">
        <v>2736872.8399999989</v>
      </c>
      <c r="BA70" s="36">
        <v>1.1689313357399547</v>
      </c>
      <c r="BB70" s="31">
        <v>2876069.2799999993</v>
      </c>
      <c r="BC70" s="38">
        <v>1.1752706964790858E-2</v>
      </c>
      <c r="BD70" s="31">
        <v>2912878.05</v>
      </c>
      <c r="BE70" s="38">
        <v>1.2021973262267739E-2</v>
      </c>
      <c r="BF70" s="31">
        <v>2337544.5099999998</v>
      </c>
      <c r="BG70" s="38">
        <v>1.1525742746038259E-2</v>
      </c>
      <c r="BH70" s="31">
        <v>1286546.1199999999</v>
      </c>
      <c r="BI70" s="38">
        <v>1.1426910382436355E-2</v>
      </c>
    </row>
    <row r="71" spans="1:61" ht="14" customHeight="1" x14ac:dyDescent="0.15">
      <c r="A71" s="13" t="s">
        <v>76</v>
      </c>
      <c r="B71" s="8">
        <v>3330495.1899999995</v>
      </c>
      <c r="C71" s="36">
        <v>1.7279170137013096</v>
      </c>
      <c r="D71" s="8">
        <v>3579710.0300000003</v>
      </c>
      <c r="E71" s="36">
        <v>1.7372194603288249</v>
      </c>
      <c r="F71" s="8">
        <v>3511459.1</v>
      </c>
      <c r="G71" s="36">
        <v>1.7041812299036858</v>
      </c>
      <c r="H71" s="8">
        <v>3554959.3499999996</v>
      </c>
      <c r="I71" s="36">
        <v>1.7195806699009724</v>
      </c>
      <c r="J71" s="8">
        <v>3286329.5200000023</v>
      </c>
      <c r="K71" s="36">
        <v>1.7048713138084088</v>
      </c>
      <c r="L71" s="8">
        <v>3574570.42</v>
      </c>
      <c r="M71" s="36">
        <v>1.7808157793616788</v>
      </c>
      <c r="N71" s="8">
        <v>3631821.17</v>
      </c>
      <c r="O71" s="36">
        <v>1.7476159612593702</v>
      </c>
      <c r="P71" s="8">
        <v>3715812.5300000003</v>
      </c>
      <c r="Q71" s="36">
        <v>1.7685021693508964</v>
      </c>
      <c r="R71" s="8">
        <v>3366428.09</v>
      </c>
      <c r="S71" s="36">
        <v>1.7423244883956537</v>
      </c>
      <c r="T71" s="8">
        <v>3702158.98</v>
      </c>
      <c r="U71" s="36">
        <v>1.7887254997475559</v>
      </c>
      <c r="V71" s="8">
        <v>3854212.8800000004</v>
      </c>
      <c r="W71" s="36">
        <v>1.8053290365201919</v>
      </c>
      <c r="X71" s="8">
        <v>3809230.3200000003</v>
      </c>
      <c r="Y71" s="36">
        <v>1.7771150969220204</v>
      </c>
      <c r="Z71" s="8">
        <v>3425451.0700000003</v>
      </c>
      <c r="AA71" s="36">
        <v>1.7170719130300729</v>
      </c>
      <c r="AB71" s="8">
        <v>3780349.3800000004</v>
      </c>
      <c r="AC71" s="36">
        <v>1.7489599940827179</v>
      </c>
      <c r="AD71" s="8">
        <v>3892774.51</v>
      </c>
      <c r="AE71" s="36">
        <v>1.7777102020014171</v>
      </c>
      <c r="AF71" s="8">
        <v>4074472.9299999997</v>
      </c>
      <c r="AG71" s="36">
        <v>1.822069255953622</v>
      </c>
      <c r="AH71" s="8">
        <v>3770263.01</v>
      </c>
      <c r="AI71" s="36">
        <v>1.8184506258038473</v>
      </c>
      <c r="AJ71" s="8">
        <v>3918966.08</v>
      </c>
      <c r="AK71" s="36">
        <v>1.781496183181511</v>
      </c>
      <c r="AL71" s="8">
        <v>4189736.01000001</v>
      </c>
      <c r="AM71" s="36">
        <v>1.8433153916515104</v>
      </c>
      <c r="AN71" s="8">
        <v>4194866.3600000003</v>
      </c>
      <c r="AO71" s="36">
        <v>1.8336143261893096</v>
      </c>
      <c r="AP71" s="25">
        <v>3802416.66</v>
      </c>
      <c r="AQ71" s="36">
        <v>1.7932653884130381</v>
      </c>
      <c r="AR71" s="31">
        <v>4202834.17</v>
      </c>
      <c r="AS71" s="36">
        <v>1.8528729996083106</v>
      </c>
      <c r="AT71" s="31">
        <v>4330327.629999999</v>
      </c>
      <c r="AU71" s="36">
        <v>1.8423947397722844</v>
      </c>
      <c r="AV71" s="31">
        <v>4398813.9500000011</v>
      </c>
      <c r="AW71" s="36">
        <v>1.8578150299874248</v>
      </c>
      <c r="AX71" s="31">
        <v>4295078.7700000005</v>
      </c>
      <c r="AY71" s="36">
        <v>1.9708593978356532</v>
      </c>
      <c r="AZ71" s="31">
        <v>4506439.76</v>
      </c>
      <c r="BA71" s="36">
        <v>1.924721737561049</v>
      </c>
      <c r="BB71" s="31">
        <v>4784245.6399999987</v>
      </c>
      <c r="BC71" s="38">
        <v>1.9550237348419607E-2</v>
      </c>
      <c r="BD71" s="31">
        <v>4688276.0100000007</v>
      </c>
      <c r="BE71" s="38">
        <v>1.9349360965644026E-2</v>
      </c>
      <c r="BF71" s="31">
        <v>3951341.9999999995</v>
      </c>
      <c r="BG71" s="38">
        <v>1.9482902335672018E-2</v>
      </c>
      <c r="BH71" s="31">
        <v>2123195.88</v>
      </c>
      <c r="BI71" s="38">
        <v>1.8857908525749621E-2</v>
      </c>
    </row>
    <row r="72" spans="1:61" ht="14" customHeight="1" x14ac:dyDescent="0.15">
      <c r="A72" s="13" t="s">
        <v>10</v>
      </c>
      <c r="B72" s="9">
        <v>192746246.70000005</v>
      </c>
      <c r="C72" s="27"/>
      <c r="D72" s="9">
        <v>206059747.29999998</v>
      </c>
      <c r="E72" s="27"/>
      <c r="F72" s="9">
        <v>206049628.89999998</v>
      </c>
      <c r="G72" s="27"/>
      <c r="H72" s="9">
        <v>206734084.19999999</v>
      </c>
      <c r="I72" s="27"/>
      <c r="J72" s="9">
        <f>SUM(J5:J71)</f>
        <v>192761148.21000007</v>
      </c>
      <c r="K72" s="27"/>
      <c r="L72" s="9">
        <v>200726569.32999998</v>
      </c>
      <c r="M72" s="27"/>
      <c r="N72" s="9">
        <v>207815747.30999997</v>
      </c>
      <c r="O72" s="27"/>
      <c r="P72" s="9">
        <v>210110713.70999995</v>
      </c>
      <c r="Q72" s="27"/>
      <c r="R72" s="9">
        <v>193214760.65000004</v>
      </c>
      <c r="S72" s="27"/>
      <c r="T72" s="9">
        <v>206971890.34999993</v>
      </c>
      <c r="U72" s="27"/>
      <c r="V72" s="9">
        <v>213490881.82999998</v>
      </c>
      <c r="W72" s="27"/>
      <c r="X72" s="9">
        <v>214349105.84</v>
      </c>
      <c r="Y72" s="27"/>
      <c r="Z72" s="9">
        <v>199493745.36999992</v>
      </c>
      <c r="AA72" s="27"/>
      <c r="AB72" s="9">
        <v>216148419.22</v>
      </c>
      <c r="AC72" s="27"/>
      <c r="AD72" s="9">
        <v>218976889.79999995</v>
      </c>
      <c r="AE72" s="27"/>
      <c r="AF72" s="9">
        <v>223617895.79000005</v>
      </c>
      <c r="AG72" s="27"/>
      <c r="AH72" s="9">
        <v>207333812.44999999</v>
      </c>
      <c r="AI72" s="27"/>
      <c r="AJ72" s="9">
        <v>219981727.54999995</v>
      </c>
      <c r="AK72" s="27"/>
      <c r="AL72" s="9">
        <v>227293496.76000014</v>
      </c>
      <c r="AM72" s="27"/>
      <c r="AN72" s="9">
        <v>228775828.16000018</v>
      </c>
      <c r="AO72" s="27"/>
      <c r="AP72" s="26">
        <v>212038702.39000008</v>
      </c>
      <c r="AQ72" s="27"/>
      <c r="AR72" s="26">
        <v>226827967.75000018</v>
      </c>
      <c r="AS72" s="27"/>
      <c r="AT72" s="26">
        <v>235037993.56999996</v>
      </c>
      <c r="AU72" s="27"/>
      <c r="AV72" s="26">
        <v>236773515.07000002</v>
      </c>
      <c r="AW72" s="27"/>
      <c r="AX72" s="26">
        <v>217929233.03999996</v>
      </c>
      <c r="AY72" s="27"/>
      <c r="AZ72" s="26">
        <v>234134611.35999992</v>
      </c>
      <c r="BA72" s="36">
        <v>100.00000000000004</v>
      </c>
      <c r="BB72" s="26">
        <v>244715476.06999999</v>
      </c>
      <c r="BC72" s="27">
        <v>0.99999999999999978</v>
      </c>
      <c r="BD72" s="26">
        <v>242296167.73000005</v>
      </c>
      <c r="BE72" s="27">
        <v>1</v>
      </c>
      <c r="BF72" s="26">
        <v>202810748.21000004</v>
      </c>
      <c r="BG72" s="27">
        <v>1</v>
      </c>
      <c r="BH72" s="26">
        <v>112589149.38000001</v>
      </c>
      <c r="BI72" s="27">
        <v>0.99999999999999967</v>
      </c>
    </row>
    <row r="73" spans="1:61" x14ac:dyDescent="0.15">
      <c r="C73" s="23"/>
      <c r="E73" s="23"/>
      <c r="G73" s="23"/>
      <c r="I73" s="23"/>
      <c r="K73" s="23"/>
      <c r="M73" s="23"/>
      <c r="O73" s="23"/>
      <c r="Q73" s="23"/>
      <c r="S73" s="23"/>
      <c r="U73" s="23"/>
      <c r="W73" s="23"/>
      <c r="Y73" s="23"/>
      <c r="AA73" s="23"/>
      <c r="AC73" s="23"/>
      <c r="AE73" s="23"/>
      <c r="AG73" s="23"/>
      <c r="AI73" s="23"/>
      <c r="AK73" s="23"/>
      <c r="AM73" s="23"/>
      <c r="AO73" s="23"/>
      <c r="AT73" s="23"/>
      <c r="AV73" s="23"/>
      <c r="AX73" s="23"/>
      <c r="AZ73" s="23"/>
      <c r="BD73" s="33"/>
      <c r="BF73" s="33"/>
      <c r="BG73" s="23"/>
      <c r="BH73" s="23"/>
      <c r="BI73" s="23"/>
    </row>
    <row r="74" spans="1:61" x14ac:dyDescent="0.15">
      <c r="C74" s="23"/>
      <c r="E74" s="23"/>
      <c r="G74" s="23"/>
      <c r="I74" s="23"/>
      <c r="K74" s="23"/>
      <c r="M74" s="23"/>
      <c r="O74" s="23"/>
      <c r="Q74" s="23"/>
      <c r="S74" s="23"/>
      <c r="U74" s="23"/>
      <c r="W74" s="23"/>
      <c r="Y74" s="23"/>
      <c r="AA74" s="23"/>
      <c r="AC74" s="23"/>
      <c r="AE74" s="23"/>
      <c r="AG74" s="23"/>
      <c r="AI74" s="23"/>
      <c r="AK74" s="23"/>
      <c r="AM74" s="23"/>
      <c r="AO74" s="23"/>
      <c r="AT74" s="33"/>
      <c r="AV74" s="33"/>
      <c r="AX74" s="33"/>
      <c r="AZ74" s="23"/>
      <c r="BB74" s="33"/>
      <c r="BD74" s="33"/>
      <c r="BF74" s="33"/>
      <c r="BG74" s="23"/>
      <c r="BH74" s="33"/>
      <c r="BI74" s="23"/>
    </row>
    <row r="75" spans="1:61" ht="29.25" customHeight="1" x14ac:dyDescent="0.15">
      <c r="A75" s="5" t="s">
        <v>2</v>
      </c>
      <c r="B75" s="6" t="s">
        <v>8</v>
      </c>
      <c r="C75" s="35" t="s">
        <v>1</v>
      </c>
      <c r="D75" s="6" t="s">
        <v>8</v>
      </c>
      <c r="E75" s="35" t="s">
        <v>1</v>
      </c>
      <c r="F75" s="6" t="s">
        <v>8</v>
      </c>
      <c r="G75" s="35" t="s">
        <v>1</v>
      </c>
      <c r="H75" s="6" t="s">
        <v>8</v>
      </c>
      <c r="I75" s="35" t="s">
        <v>1</v>
      </c>
      <c r="J75" s="6" t="str">
        <f>J4</f>
        <v>Total GMP Quarter</v>
      </c>
      <c r="K75" s="35" t="s">
        <v>1</v>
      </c>
      <c r="L75" s="6" t="s">
        <v>8</v>
      </c>
      <c r="M75" s="35" t="s">
        <v>1</v>
      </c>
      <c r="N75" s="6" t="s">
        <v>8</v>
      </c>
      <c r="O75" s="35" t="s">
        <v>1</v>
      </c>
      <c r="P75" s="6" t="s">
        <v>8</v>
      </c>
      <c r="Q75" s="35" t="s">
        <v>1</v>
      </c>
      <c r="R75" s="6" t="s">
        <v>8</v>
      </c>
      <c r="S75" s="35" t="s">
        <v>1</v>
      </c>
      <c r="T75" s="6" t="s">
        <v>8</v>
      </c>
      <c r="U75" s="35" t="s">
        <v>1</v>
      </c>
      <c r="V75" s="6" t="s">
        <v>8</v>
      </c>
      <c r="W75" s="35" t="s">
        <v>1</v>
      </c>
      <c r="X75" s="6" t="s">
        <v>8</v>
      </c>
      <c r="Y75" s="35" t="s">
        <v>1</v>
      </c>
      <c r="Z75" s="6" t="s">
        <v>8</v>
      </c>
      <c r="AA75" s="35" t="s">
        <v>1</v>
      </c>
      <c r="AB75" s="6" t="s">
        <v>8</v>
      </c>
      <c r="AC75" s="35" t="s">
        <v>1</v>
      </c>
      <c r="AD75" s="6" t="s">
        <v>8</v>
      </c>
      <c r="AE75" s="35" t="s">
        <v>1</v>
      </c>
      <c r="AF75" s="6" t="s">
        <v>8</v>
      </c>
      <c r="AG75" s="35" t="s">
        <v>1</v>
      </c>
      <c r="AH75" s="6" t="s">
        <v>8</v>
      </c>
      <c r="AI75" s="35" t="s">
        <v>1</v>
      </c>
      <c r="AJ75" s="6" t="s">
        <v>8</v>
      </c>
      <c r="AK75" s="35" t="s">
        <v>1</v>
      </c>
      <c r="AL75" s="6" t="s">
        <v>8</v>
      </c>
      <c r="AM75" s="35" t="s">
        <v>1</v>
      </c>
      <c r="AN75" s="6" t="s">
        <v>8</v>
      </c>
      <c r="AO75" s="35" t="s">
        <v>1</v>
      </c>
      <c r="AP75" s="6" t="s">
        <v>8</v>
      </c>
      <c r="AQ75" s="35" t="s">
        <v>1</v>
      </c>
      <c r="AR75" s="6" t="s">
        <v>8</v>
      </c>
      <c r="AS75" s="35" t="s">
        <v>1</v>
      </c>
      <c r="AT75" s="34" t="s">
        <v>104</v>
      </c>
      <c r="AU75" s="35" t="s">
        <v>1</v>
      </c>
      <c r="AV75" s="34" t="s">
        <v>104</v>
      </c>
      <c r="AW75" s="35" t="s">
        <v>1</v>
      </c>
      <c r="AX75" s="34" t="s">
        <v>104</v>
      </c>
      <c r="AY75" s="35" t="s">
        <v>1</v>
      </c>
      <c r="AZ75" s="34" t="s">
        <v>104</v>
      </c>
      <c r="BA75" s="35" t="s">
        <v>1</v>
      </c>
      <c r="BB75" s="34" t="s">
        <v>104</v>
      </c>
      <c r="BC75" s="35" t="s">
        <v>1</v>
      </c>
      <c r="BD75" s="34" t="s">
        <v>104</v>
      </c>
      <c r="BE75" s="35" t="s">
        <v>1</v>
      </c>
      <c r="BF75" s="34" t="s">
        <v>104</v>
      </c>
      <c r="BG75" s="35" t="s">
        <v>1</v>
      </c>
      <c r="BH75" s="34" t="s">
        <v>104</v>
      </c>
      <c r="BI75" s="35" t="s">
        <v>1</v>
      </c>
    </row>
    <row r="76" spans="1:61" x14ac:dyDescent="0.15">
      <c r="A76" s="13" t="s">
        <v>3</v>
      </c>
      <c r="B76" s="8">
        <v>167023209.50000003</v>
      </c>
      <c r="C76" s="36">
        <v>86.654454942494084</v>
      </c>
      <c r="D76" s="8">
        <v>178652601.43999997</v>
      </c>
      <c r="E76" s="36">
        <v>86.69941790227557</v>
      </c>
      <c r="F76" s="8">
        <v>178623705.58000001</v>
      </c>
      <c r="G76" s="36">
        <v>86.689651679348387</v>
      </c>
      <c r="H76" s="8">
        <v>179627073.39999998</v>
      </c>
      <c r="I76" s="36">
        <v>86.887981773834667</v>
      </c>
      <c r="J76" s="8">
        <v>167682413.30000004</v>
      </c>
      <c r="K76" s="36">
        <v>86.989735668788171</v>
      </c>
      <c r="L76" s="8">
        <v>174267735.41999999</v>
      </c>
      <c r="M76" s="36">
        <v>86.818469523832221</v>
      </c>
      <c r="N76" s="8">
        <v>181035537.40999997</v>
      </c>
      <c r="O76" s="36">
        <v>87.113483820813741</v>
      </c>
      <c r="P76" s="8">
        <v>183093332.61000001</v>
      </c>
      <c r="Q76" s="36">
        <v>87.141359608491911</v>
      </c>
      <c r="R76" s="8">
        <v>168740937.56999999</v>
      </c>
      <c r="S76" s="36">
        <v>87.333357452781129</v>
      </c>
      <c r="T76" s="8">
        <v>180055900.41000003</v>
      </c>
      <c r="U76" s="36">
        <v>86.995340336079607</v>
      </c>
      <c r="V76" s="8">
        <v>186143819.31</v>
      </c>
      <c r="W76" s="36">
        <v>87.190524351397769</v>
      </c>
      <c r="X76" s="8">
        <v>186889011.91</v>
      </c>
      <c r="Y76" s="36">
        <v>87.18907931881111</v>
      </c>
      <c r="Z76" s="8">
        <v>174319866.94</v>
      </c>
      <c r="AA76" s="36">
        <v>87.381118950215637</v>
      </c>
      <c r="AB76" s="8">
        <v>189810454.90000001</v>
      </c>
      <c r="AC76" s="36">
        <v>87.814870719367718</v>
      </c>
      <c r="AD76" s="8">
        <v>192797682.71000001</v>
      </c>
      <c r="AE76" s="36">
        <v>88.044762571104883</v>
      </c>
      <c r="AF76" s="8">
        <v>197535109.40000027</v>
      </c>
      <c r="AG76" s="36">
        <v>88.336002224752903</v>
      </c>
      <c r="AH76" s="8">
        <v>183732597.80000001</v>
      </c>
      <c r="AI76" s="36">
        <v>88.616803804882721</v>
      </c>
      <c r="AJ76" s="8">
        <v>194848570.34999999</v>
      </c>
      <c r="AK76" s="36">
        <v>88.574888705568753</v>
      </c>
      <c r="AL76" s="8">
        <v>202092458.27000034</v>
      </c>
      <c r="AM76" s="36">
        <v>88.912556298691712</v>
      </c>
      <c r="AN76" s="8">
        <v>203585062.55000007</v>
      </c>
      <c r="AO76" s="36">
        <v>88.98888671386112</v>
      </c>
      <c r="AP76" s="28">
        <v>188855176.82999998</v>
      </c>
      <c r="AQ76" s="36">
        <v>89.066370762183368</v>
      </c>
      <c r="AR76" s="31">
        <v>202583456.45000011</v>
      </c>
      <c r="AS76" s="36">
        <v>89.311498251079328</v>
      </c>
      <c r="AT76" s="31">
        <v>210360619.44000015</v>
      </c>
      <c r="AU76" s="36">
        <v>89.500687205853609</v>
      </c>
      <c r="AV76" s="31">
        <v>212271466.40999982</v>
      </c>
      <c r="AW76" s="36">
        <v>89.651693664827249</v>
      </c>
      <c r="AX76" s="31">
        <v>195584317.7000002</v>
      </c>
      <c r="AY76" s="36">
        <v>89.746710421406078</v>
      </c>
      <c r="AZ76" s="31">
        <v>210186948.80000004</v>
      </c>
      <c r="BA76" s="36">
        <v>89.771840044965145</v>
      </c>
      <c r="BB76" s="31">
        <v>220259075.68999961</v>
      </c>
      <c r="BC76" s="40">
        <v>0.90006189729903152</v>
      </c>
      <c r="BD76" s="31">
        <v>218080294.30000013</v>
      </c>
      <c r="BE76" s="40">
        <v>0.90005672125617486</v>
      </c>
      <c r="BF76" s="26">
        <v>182528566.91000026</v>
      </c>
      <c r="BG76" s="39">
        <v>0.89999454427830006</v>
      </c>
      <c r="BH76" s="26">
        <v>102289845.5</v>
      </c>
      <c r="BI76" s="39">
        <v>0.90852312201739105</v>
      </c>
    </row>
    <row r="77" spans="1:61" x14ac:dyDescent="0.15">
      <c r="A77" s="13" t="s">
        <v>4</v>
      </c>
      <c r="B77" s="8">
        <v>3821048.1799999997</v>
      </c>
      <c r="C77" s="36">
        <v>1.9824241693003088</v>
      </c>
      <c r="D77" s="8">
        <v>4022781.3299999991</v>
      </c>
      <c r="E77" s="36">
        <v>1.9522402520193711</v>
      </c>
      <c r="F77" s="8">
        <v>4147708.1100000003</v>
      </c>
      <c r="G77" s="36">
        <v>2.0129655812255622</v>
      </c>
      <c r="H77" s="8">
        <v>4161434.12</v>
      </c>
      <c r="I77" s="36">
        <v>2.0129405057243104</v>
      </c>
      <c r="J77" s="8">
        <v>3788988.0100000007</v>
      </c>
      <c r="K77" s="36">
        <v>1.9656388464091106</v>
      </c>
      <c r="L77" s="8">
        <v>3951021.5</v>
      </c>
      <c r="M77" s="36">
        <v>1.9683599999681218</v>
      </c>
      <c r="N77" s="8">
        <v>3996812.5099999993</v>
      </c>
      <c r="O77" s="36">
        <v>1.9232481473302074</v>
      </c>
      <c r="P77" s="8">
        <v>4011581.6500000004</v>
      </c>
      <c r="Q77" s="36">
        <v>1.9092703932922166</v>
      </c>
      <c r="R77" s="8">
        <v>3784091.3200000003</v>
      </c>
      <c r="S77" s="36">
        <v>1.9584897692442427</v>
      </c>
      <c r="T77" s="8">
        <v>3942276.7800000003</v>
      </c>
      <c r="U77" s="36">
        <v>1.9047401912082886</v>
      </c>
      <c r="V77" s="8">
        <v>4376558.6000000006</v>
      </c>
      <c r="W77" s="36">
        <v>2.0499979027137081</v>
      </c>
      <c r="X77" s="8">
        <v>4456919.49</v>
      </c>
      <c r="Y77" s="36">
        <v>2.079280654115184</v>
      </c>
      <c r="Z77" s="8">
        <v>3939010.6499999994</v>
      </c>
      <c r="AA77" s="36">
        <v>1.9745033322695591</v>
      </c>
      <c r="AB77" s="8">
        <v>3801210.8999999994</v>
      </c>
      <c r="AC77" s="36">
        <v>1.7586114734112646</v>
      </c>
      <c r="AD77" s="8">
        <v>3782074.0300000003</v>
      </c>
      <c r="AE77" s="36">
        <v>1.7271567029079247</v>
      </c>
      <c r="AF77" s="8">
        <v>3790305.58</v>
      </c>
      <c r="AG77" s="36">
        <v>1.6949920607246383</v>
      </c>
      <c r="AH77" s="8">
        <v>3235528.0699999984</v>
      </c>
      <c r="AI77" s="36">
        <v>1.5605404790307749</v>
      </c>
      <c r="AJ77" s="8">
        <v>3525304.2400000039</v>
      </c>
      <c r="AK77" s="36">
        <v>1.6025441200332113</v>
      </c>
      <c r="AL77" s="8">
        <v>3554423.370000002</v>
      </c>
      <c r="AM77" s="36">
        <v>1.5638033734652446</v>
      </c>
      <c r="AN77" s="8">
        <v>3623246.8499999996</v>
      </c>
      <c r="AO77" s="36">
        <v>1.583754227507808</v>
      </c>
      <c r="AP77" s="28">
        <v>3307607.4900000012</v>
      </c>
      <c r="AQ77" s="36">
        <v>1.5599074379904296</v>
      </c>
      <c r="AR77" s="31">
        <v>3474994.419999999</v>
      </c>
      <c r="AS77" s="36">
        <v>1.5319955711237454</v>
      </c>
      <c r="AT77" s="31">
        <v>3775593.9299999988</v>
      </c>
      <c r="AU77" s="36">
        <v>1.6063760044290598</v>
      </c>
      <c r="AV77" s="31">
        <v>3637641.6900000009</v>
      </c>
      <c r="AW77" s="36">
        <v>1.5363380861768121</v>
      </c>
      <c r="AX77" s="31">
        <v>3019193.0700000003</v>
      </c>
      <c r="AY77" s="36">
        <v>1.3854006770380536</v>
      </c>
      <c r="AZ77" s="31">
        <v>3078772.0800000005</v>
      </c>
      <c r="BA77" s="36">
        <v>1.3149581183732595</v>
      </c>
      <c r="BB77" s="31">
        <v>3178463.2600000002</v>
      </c>
      <c r="BC77" s="40">
        <v>1.2988403149013823E-2</v>
      </c>
      <c r="BD77" s="31">
        <v>3124946.8499999987</v>
      </c>
      <c r="BE77" s="40">
        <v>1.2897219461936543E-2</v>
      </c>
      <c r="BF77" s="31">
        <v>2606101.12</v>
      </c>
      <c r="BG77" s="40">
        <v>1.2849916205138765E-2</v>
      </c>
      <c r="BH77" s="31">
        <v>1628766.7099999997</v>
      </c>
      <c r="BI77" s="40">
        <v>1.4466462522980292E-2</v>
      </c>
    </row>
    <row r="78" spans="1:61" x14ac:dyDescent="0.15">
      <c r="A78" s="13" t="s">
        <v>5</v>
      </c>
      <c r="B78" s="8">
        <v>15276891.140000002</v>
      </c>
      <c r="C78" s="36">
        <v>8.2000000000000011</v>
      </c>
      <c r="D78" s="8">
        <v>16412207.189999998</v>
      </c>
      <c r="E78" s="36">
        <v>8.2000000000000011</v>
      </c>
      <c r="F78" s="8">
        <v>16345170.939999999</v>
      </c>
      <c r="G78" s="36">
        <v>8.2000000000000011</v>
      </c>
      <c r="H78" s="8">
        <v>16117635.259999998</v>
      </c>
      <c r="I78" s="36">
        <v>8.2000000000000011</v>
      </c>
      <c r="J78" s="8">
        <v>14948301.310000001</v>
      </c>
      <c r="K78" s="36">
        <v>8.2000000000000011</v>
      </c>
      <c r="L78" s="8">
        <v>16001487.030000007</v>
      </c>
      <c r="M78" s="36">
        <v>8.2000000000000011</v>
      </c>
      <c r="N78" s="8">
        <v>16040477.280000009</v>
      </c>
      <c r="O78" s="36">
        <v>8.2000000000000011</v>
      </c>
      <c r="P78" s="8">
        <v>16462688.570000004</v>
      </c>
      <c r="Q78" s="36">
        <v>8.2000000000000011</v>
      </c>
      <c r="R78" s="8">
        <v>14759122.789999999</v>
      </c>
      <c r="S78" s="36">
        <v>8.2000000000000011</v>
      </c>
      <c r="T78" s="8">
        <v>16361178.000000002</v>
      </c>
      <c r="U78" s="36">
        <v>8.2000000000000011</v>
      </c>
      <c r="V78" s="8">
        <v>16438849.33</v>
      </c>
      <c r="W78" s="36">
        <v>8.2000000000000011</v>
      </c>
      <c r="X78" s="8">
        <v>16381395.389999995</v>
      </c>
      <c r="Y78" s="36">
        <v>7.6</v>
      </c>
      <c r="Z78" s="8">
        <v>15036860.129999999</v>
      </c>
      <c r="AA78" s="36">
        <v>8.2000000000000011</v>
      </c>
      <c r="AB78" s="8">
        <v>15735830.899999999</v>
      </c>
      <c r="AC78" s="36">
        <v>8.2000000000000011</v>
      </c>
      <c r="AD78" s="8">
        <v>15731173.789999999</v>
      </c>
      <c r="AE78" s="36">
        <v>8.2000000000000011</v>
      </c>
      <c r="AF78" s="8">
        <v>15498332.010000002</v>
      </c>
      <c r="AG78" s="36">
        <v>8.2000000000000011</v>
      </c>
      <c r="AH78" s="8">
        <v>14263535.959999999</v>
      </c>
      <c r="AI78" s="36">
        <v>8.2000000000000011</v>
      </c>
      <c r="AJ78" s="8">
        <v>15267659.149999999</v>
      </c>
      <c r="AK78" s="36">
        <v>8.2000000000000011</v>
      </c>
      <c r="AL78" s="8">
        <v>15184462.680000003</v>
      </c>
      <c r="AM78" s="36">
        <v>8.2000000000000011</v>
      </c>
      <c r="AN78" s="8">
        <v>15058988.550000001</v>
      </c>
      <c r="AO78" s="36">
        <v>8.2000000000000011</v>
      </c>
      <c r="AP78" s="28">
        <v>14118860.990000002</v>
      </c>
      <c r="AQ78" s="36">
        <v>6.6586245014984886</v>
      </c>
      <c r="AR78" s="31">
        <v>14890675.260000004</v>
      </c>
      <c r="AS78" s="36">
        <v>6.5647439368728371</v>
      </c>
      <c r="AT78" s="31">
        <v>14893278.719999995</v>
      </c>
      <c r="AU78" s="36">
        <v>6.3365409539902355</v>
      </c>
      <c r="AV78" s="31">
        <v>14988108.680000003</v>
      </c>
      <c r="AW78" s="36">
        <v>6.3301457832261825</v>
      </c>
      <c r="AX78" s="31">
        <v>13832782.209999999</v>
      </c>
      <c r="AY78" s="36">
        <v>6.3473734189029321</v>
      </c>
      <c r="AZ78" s="31">
        <v>14942282.069999998</v>
      </c>
      <c r="BA78" s="36">
        <v>6.3819193510971708</v>
      </c>
      <c r="BB78" s="31">
        <v>15288460.010000018</v>
      </c>
      <c r="BC78" s="40">
        <v>6.2474430532651851E-2</v>
      </c>
      <c r="BD78" s="31">
        <v>15281006.960000006</v>
      </c>
      <c r="BE78" s="40">
        <v>6.3067472767576807E-2</v>
      </c>
      <c r="BF78" s="31">
        <v>12765115.490000006</v>
      </c>
      <c r="BG78" s="40">
        <v>6.2941020644440279E-2</v>
      </c>
      <c r="BH78" s="31">
        <v>6265602.0500000007</v>
      </c>
      <c r="BI78" s="40">
        <v>5.5650141105986574E-2</v>
      </c>
    </row>
    <row r="79" spans="1:61" ht="14" thickBot="1" x14ac:dyDescent="0.2">
      <c r="A79" s="13" t="s">
        <v>6</v>
      </c>
      <c r="B79" s="18">
        <v>6625097.8800000008</v>
      </c>
      <c r="C79" s="36">
        <v>3.4372123937186889</v>
      </c>
      <c r="D79" s="18">
        <v>6972157.3399999989</v>
      </c>
      <c r="E79" s="36">
        <v>3.3835610454521796</v>
      </c>
      <c r="F79" s="18">
        <v>6933044.2700000014</v>
      </c>
      <c r="G79" s="36">
        <v>3.3647448466722283</v>
      </c>
      <c r="H79" s="18">
        <v>6827941.419999999</v>
      </c>
      <c r="I79" s="36">
        <v>3.3027652147550426</v>
      </c>
      <c r="J79" s="18">
        <v>6341445.5899999989</v>
      </c>
      <c r="K79" s="36">
        <v>3.2897944678620763</v>
      </c>
      <c r="L79" s="18">
        <v>6506325.3799999999</v>
      </c>
      <c r="M79" s="36">
        <v>3.2413872272700592</v>
      </c>
      <c r="N79" s="18">
        <v>6742920.1099999994</v>
      </c>
      <c r="O79" s="36">
        <v>3.2446627347934069</v>
      </c>
      <c r="P79" s="18">
        <v>6543110.879999999</v>
      </c>
      <c r="Q79" s="36">
        <v>3.1141252935016737</v>
      </c>
      <c r="R79" s="18">
        <v>5930608.9700000007</v>
      </c>
      <c r="S79" s="36">
        <v>3.0694388720865056</v>
      </c>
      <c r="T79" s="18">
        <v>6612535.1600000001</v>
      </c>
      <c r="U79" s="36">
        <v>3.1948952820684329</v>
      </c>
      <c r="V79" s="18">
        <v>6531654.5899999989</v>
      </c>
      <c r="W79" s="36">
        <v>3.0594536562929511</v>
      </c>
      <c r="X79" s="18">
        <v>6621779.0500000007</v>
      </c>
      <c r="Y79" s="36">
        <v>3.0892496724212135</v>
      </c>
      <c r="Z79" s="8">
        <v>6198007.6500000004</v>
      </c>
      <c r="AA79" s="36">
        <v>3.1068681569462684</v>
      </c>
      <c r="AB79" s="8">
        <v>6800922.5200000005</v>
      </c>
      <c r="AC79" s="36">
        <v>3.146413258325933</v>
      </c>
      <c r="AD79" s="8">
        <v>6665959.2700000014</v>
      </c>
      <c r="AE79" s="36">
        <v>3.0441382540816417</v>
      </c>
      <c r="AF79" s="8">
        <v>6794148.799999998</v>
      </c>
      <c r="AG79" s="36">
        <v>3.038284917223435</v>
      </c>
      <c r="AH79" s="8">
        <v>6102150.620000001</v>
      </c>
      <c r="AI79" s="36">
        <v>2.9431526618320283</v>
      </c>
      <c r="AJ79" s="8">
        <v>6340193.8100000005</v>
      </c>
      <c r="AK79" s="36">
        <v>2.8821456584656229</v>
      </c>
      <c r="AL79" s="8">
        <v>6462152.4400000004</v>
      </c>
      <c r="AM79" s="36">
        <v>2.8430872559558535</v>
      </c>
      <c r="AN79" s="8">
        <v>6508530.209999999</v>
      </c>
      <c r="AO79" s="36">
        <v>2.844937886291071</v>
      </c>
      <c r="AP79" s="28">
        <v>5757057.080000001</v>
      </c>
      <c r="AQ79" s="36">
        <v>2.7150972983276995</v>
      </c>
      <c r="AR79" s="31">
        <v>5878841.6200000001</v>
      </c>
      <c r="AS79" s="36">
        <v>2.5917622409241012</v>
      </c>
      <c r="AT79" s="31">
        <v>6008501.4800000032</v>
      </c>
      <c r="AU79" s="36">
        <v>2.5563958357270962</v>
      </c>
      <c r="AV79" s="31">
        <v>5876298.2900000019</v>
      </c>
      <c r="AW79" s="36">
        <v>2.4818224657697594</v>
      </c>
      <c r="AX79" s="31">
        <v>5492940.0599999987</v>
      </c>
      <c r="AY79" s="36">
        <v>2.5205154826529341</v>
      </c>
      <c r="AZ79" s="31">
        <v>5926608.4100000011</v>
      </c>
      <c r="BA79" s="36">
        <v>2.5312824855644189</v>
      </c>
      <c r="BB79" s="31">
        <v>5989477.1100000003</v>
      </c>
      <c r="BC79" s="40">
        <v>2.447526901930281E-2</v>
      </c>
      <c r="BD79" s="31">
        <v>5809919.620000001</v>
      </c>
      <c r="BE79" s="40">
        <v>2.3978586514311759E-2</v>
      </c>
      <c r="BF79" s="31">
        <v>4910964.6900000013</v>
      </c>
      <c r="BG79" s="40">
        <v>2.4214518872120849E-2</v>
      </c>
      <c r="BH79" s="31">
        <v>2404935.1199999996</v>
      </c>
      <c r="BI79" s="40">
        <v>2.1360274353642156E-2</v>
      </c>
    </row>
    <row r="80" spans="1:61" ht="14" thickBot="1" x14ac:dyDescent="0.2">
      <c r="A80" s="13" t="s">
        <v>95</v>
      </c>
      <c r="B80" s="17">
        <v>25723037.200000003</v>
      </c>
      <c r="C80" s="36">
        <v>13.345545057505909</v>
      </c>
      <c r="D80" s="17">
        <v>27407145.859999996</v>
      </c>
      <c r="E80" s="36">
        <v>13.300582097724428</v>
      </c>
      <c r="F80" s="17">
        <v>27425923.32</v>
      </c>
      <c r="G80" s="36">
        <v>13.310348320651597</v>
      </c>
      <c r="H80" s="17">
        <v>27107010.799999997</v>
      </c>
      <c r="I80" s="36">
        <v>13.112018226165342</v>
      </c>
      <c r="J80" s="17">
        <f>SUM(J77:J79)</f>
        <v>25078734.91</v>
      </c>
      <c r="K80" s="36">
        <v>13.010264331211827</v>
      </c>
      <c r="L80" s="17">
        <v>26458833.910000008</v>
      </c>
      <c r="M80" s="36">
        <v>13.181530476167785</v>
      </c>
      <c r="N80" s="17">
        <v>26780209.900000006</v>
      </c>
      <c r="O80" s="36">
        <v>12.886516179186275</v>
      </c>
      <c r="P80" s="17">
        <v>27017381.100000005</v>
      </c>
      <c r="Q80" s="36">
        <v>12.8586403915081</v>
      </c>
      <c r="R80" s="17">
        <v>24473823.079999998</v>
      </c>
      <c r="S80" s="36">
        <v>12.666642547218871</v>
      </c>
      <c r="T80" s="17">
        <v>26915989.940000001</v>
      </c>
      <c r="U80" s="36">
        <v>13.004659663920396</v>
      </c>
      <c r="V80" s="17">
        <v>27347062.52</v>
      </c>
      <c r="W80" s="36">
        <v>12.809475648602223</v>
      </c>
      <c r="X80" s="17">
        <v>27460093.929999996</v>
      </c>
      <c r="Y80" s="36">
        <v>12.810920681188879</v>
      </c>
      <c r="Z80" s="20">
        <v>25173878.43</v>
      </c>
      <c r="AA80" s="36">
        <v>12.618881049784362</v>
      </c>
      <c r="AB80" s="20">
        <v>26337964.319999997</v>
      </c>
      <c r="AC80" s="36">
        <v>12.185129280632262</v>
      </c>
      <c r="AD80" s="20">
        <v>26179207.090000004</v>
      </c>
      <c r="AE80" s="36">
        <v>11.955237428895112</v>
      </c>
      <c r="AF80" s="20">
        <v>26082786.390000001</v>
      </c>
      <c r="AG80" s="36">
        <v>11.663997775247095</v>
      </c>
      <c r="AH80" s="20">
        <v>23601214.649999999</v>
      </c>
      <c r="AI80" s="36">
        <v>11.38319619511728</v>
      </c>
      <c r="AJ80" s="20">
        <v>25133157.200000003</v>
      </c>
      <c r="AK80" s="36">
        <v>11.425111294431236</v>
      </c>
      <c r="AL80" s="20">
        <v>25201038.490000006</v>
      </c>
      <c r="AM80" s="36">
        <v>11.087443701308283</v>
      </c>
      <c r="AN80" s="20">
        <v>25190765.609999999</v>
      </c>
      <c r="AO80" s="36">
        <v>11.011113286138869</v>
      </c>
      <c r="AP80" s="29">
        <v>23183525.560000006</v>
      </c>
      <c r="AQ80" s="36">
        <v>10.933629237816618</v>
      </c>
      <c r="AR80" s="32">
        <v>24244511.300000004</v>
      </c>
      <c r="AS80" s="36">
        <v>10.688501748920684</v>
      </c>
      <c r="AT80" s="32">
        <v>24677374.129999999</v>
      </c>
      <c r="AU80" s="36">
        <v>10.499312794146393</v>
      </c>
      <c r="AV80" s="32">
        <v>24502048.660000008</v>
      </c>
      <c r="AW80" s="36">
        <v>10.348306335172754</v>
      </c>
      <c r="AX80" s="32">
        <v>22344915.34</v>
      </c>
      <c r="AY80" s="36">
        <v>10.25328957859392</v>
      </c>
      <c r="AZ80" s="32">
        <v>23947662.559999999</v>
      </c>
      <c r="BA80" s="36">
        <v>10.228159955034849</v>
      </c>
      <c r="BB80" s="32">
        <v>24456400.380000018</v>
      </c>
      <c r="BC80" s="43">
        <v>9.9938102700968479E-2</v>
      </c>
      <c r="BD80" s="32">
        <v>24215873.430000007</v>
      </c>
      <c r="BE80" s="43">
        <v>9.9943278743825109E-2</v>
      </c>
      <c r="BF80" s="41">
        <v>20282181.300000008</v>
      </c>
      <c r="BG80" s="42">
        <v>0.1000054557217</v>
      </c>
      <c r="BH80" s="32">
        <v>10299303.880000001</v>
      </c>
      <c r="BI80" s="43">
        <v>9.1476877982609034E-2</v>
      </c>
    </row>
    <row r="81" spans="1:61" ht="14" thickBot="1" x14ac:dyDescent="0.2">
      <c r="A81" s="13" t="s">
        <v>7</v>
      </c>
      <c r="B81" s="17">
        <v>192746246.70000005</v>
      </c>
      <c r="C81" s="36">
        <v>100</v>
      </c>
      <c r="D81" s="17">
        <v>206059747.29999998</v>
      </c>
      <c r="E81" s="36">
        <v>100</v>
      </c>
      <c r="F81" s="17">
        <v>206049628.90000004</v>
      </c>
      <c r="G81" s="36">
        <v>100</v>
      </c>
      <c r="H81" s="17">
        <v>206734084.19999996</v>
      </c>
      <c r="I81" s="36">
        <v>100</v>
      </c>
      <c r="J81" s="17">
        <f>SUM(J76:J79)</f>
        <v>192761148.21000004</v>
      </c>
      <c r="K81" s="36">
        <v>100</v>
      </c>
      <c r="L81" s="17">
        <v>200726569.32999998</v>
      </c>
      <c r="M81" s="36">
        <v>100</v>
      </c>
      <c r="N81" s="17">
        <v>207815747.30999994</v>
      </c>
      <c r="O81" s="36">
        <v>100</v>
      </c>
      <c r="P81" s="17">
        <v>210110713.71000001</v>
      </c>
      <c r="Q81" s="36">
        <v>100</v>
      </c>
      <c r="R81" s="17">
        <v>193214760.64999998</v>
      </c>
      <c r="S81" s="36">
        <v>100</v>
      </c>
      <c r="T81" s="17">
        <v>206971890.35000002</v>
      </c>
      <c r="U81" s="36">
        <v>100</v>
      </c>
      <c r="V81" s="17">
        <v>213490881.83000001</v>
      </c>
      <c r="W81" s="36">
        <v>100</v>
      </c>
      <c r="X81" s="17">
        <v>214349105.84</v>
      </c>
      <c r="Y81" s="36">
        <v>100</v>
      </c>
      <c r="Z81" s="20">
        <v>199493745.37</v>
      </c>
      <c r="AA81" s="36">
        <v>100</v>
      </c>
      <c r="AB81" s="20">
        <v>216148419.22000003</v>
      </c>
      <c r="AC81" s="36">
        <v>100</v>
      </c>
      <c r="AD81" s="20">
        <v>218976889.80000001</v>
      </c>
      <c r="AE81" s="36">
        <v>100</v>
      </c>
      <c r="AF81" s="20">
        <v>223617895.79000029</v>
      </c>
      <c r="AG81" s="36">
        <v>100</v>
      </c>
      <c r="AH81" s="20">
        <v>207333812.45000002</v>
      </c>
      <c r="AI81" s="36">
        <v>100</v>
      </c>
      <c r="AJ81" s="20">
        <v>219981727.55000001</v>
      </c>
      <c r="AK81" s="36">
        <v>100</v>
      </c>
      <c r="AL81" s="20">
        <v>227293496.76000035</v>
      </c>
      <c r="AM81" s="36">
        <v>100</v>
      </c>
      <c r="AN81" s="20">
        <v>228775828.16000009</v>
      </c>
      <c r="AO81" s="36">
        <v>100</v>
      </c>
      <c r="AP81" s="29">
        <v>212038702.39000002</v>
      </c>
      <c r="AQ81" s="36">
        <v>100</v>
      </c>
      <c r="AR81" s="32">
        <v>226827967.75000009</v>
      </c>
      <c r="AS81" s="36">
        <v>100</v>
      </c>
      <c r="AT81" s="32">
        <v>235037993.57000014</v>
      </c>
      <c r="AU81" s="36">
        <v>100</v>
      </c>
      <c r="AV81" s="32">
        <v>236773515.06999981</v>
      </c>
      <c r="AW81" s="36">
        <v>100</v>
      </c>
      <c r="AX81" s="32">
        <v>217929233.0400002</v>
      </c>
      <c r="AY81" s="36">
        <v>100</v>
      </c>
      <c r="AZ81" s="32">
        <v>234134611.36000004</v>
      </c>
      <c r="BA81" s="36">
        <v>100</v>
      </c>
      <c r="BB81" s="32">
        <v>244715476.06999964</v>
      </c>
      <c r="BC81" s="44">
        <v>1</v>
      </c>
      <c r="BD81" s="32">
        <v>242296167.73000014</v>
      </c>
      <c r="BE81" s="43">
        <v>1</v>
      </c>
      <c r="BF81" s="32">
        <v>202810748.21000028</v>
      </c>
      <c r="BG81" s="43">
        <v>1</v>
      </c>
      <c r="BH81" s="32">
        <v>112589149.38</v>
      </c>
      <c r="BI81" s="44">
        <v>1</v>
      </c>
    </row>
    <row r="83" spans="1:61" x14ac:dyDescent="0.15">
      <c r="B83" s="10"/>
      <c r="D83" s="10"/>
      <c r="F83" s="10"/>
      <c r="H83" s="10"/>
      <c r="L83" s="10"/>
      <c r="N83" s="10"/>
      <c r="P83" s="10"/>
      <c r="R83" s="10"/>
      <c r="T83" s="10"/>
      <c r="V83" s="10"/>
      <c r="X83" s="10"/>
      <c r="Z83" s="10"/>
      <c r="AB83" s="10"/>
      <c r="AD83" s="10"/>
      <c r="AF83" s="10"/>
      <c r="AH83" s="10"/>
      <c r="AJ83" s="10"/>
      <c r="AL83" s="10"/>
      <c r="AN83" s="10"/>
      <c r="AP83" s="30"/>
      <c r="AV83" s="30"/>
      <c r="AX83" s="30"/>
    </row>
    <row r="84" spans="1:61" x14ac:dyDescent="0.15">
      <c r="AZ84" s="30"/>
    </row>
  </sheetData>
  <phoneticPr fontId="7" type="noConversion"/>
  <conditionalFormatting sqref="X76:X81 X5:X72 AZ5:AZ72 BF5:BF72 BH5:BH72">
    <cfRule type="cellIs" dxfId="49" priority="64" stopIfTrue="1" operator="lessThan">
      <formula>0</formula>
    </cfRule>
  </conditionalFormatting>
  <conditionalFormatting sqref="V76:V81 V5:V72">
    <cfRule type="cellIs" dxfId="48" priority="63" stopIfTrue="1" operator="lessThan">
      <formula>0</formula>
    </cfRule>
  </conditionalFormatting>
  <conditionalFormatting sqref="T76:T81 T5:T72">
    <cfRule type="cellIs" dxfId="47" priority="62" stopIfTrue="1" operator="lessThan">
      <formula>0</formula>
    </cfRule>
  </conditionalFormatting>
  <conditionalFormatting sqref="R76:R81 R5:R72">
    <cfRule type="cellIs" dxfId="46" priority="61" stopIfTrue="1" operator="lessThan">
      <formula>0</formula>
    </cfRule>
  </conditionalFormatting>
  <conditionalFormatting sqref="N76:N81 N5:N72">
    <cfRule type="cellIs" dxfId="45" priority="60" stopIfTrue="1" operator="lessThan">
      <formula>0</formula>
    </cfRule>
  </conditionalFormatting>
  <conditionalFormatting sqref="P76:P81 P5:P72">
    <cfRule type="cellIs" dxfId="44" priority="59" stopIfTrue="1" operator="lessThan">
      <formula>0</formula>
    </cfRule>
  </conditionalFormatting>
  <conditionalFormatting sqref="L5:L72">
    <cfRule type="cellIs" dxfId="43" priority="58" stopIfTrue="1" operator="lessThan">
      <formula>0</formula>
    </cfRule>
  </conditionalFormatting>
  <conditionalFormatting sqref="L76:L81">
    <cfRule type="cellIs" dxfId="42" priority="57" stopIfTrue="1" operator="lessThan">
      <formula>0</formula>
    </cfRule>
  </conditionalFormatting>
  <conditionalFormatting sqref="J5:J72">
    <cfRule type="cellIs" dxfId="41" priority="56" stopIfTrue="1" operator="lessThan">
      <formula>0</formula>
    </cfRule>
  </conditionalFormatting>
  <conditionalFormatting sqref="J76:J81">
    <cfRule type="cellIs" dxfId="40" priority="55" stopIfTrue="1" operator="lessThan">
      <formula>0</formula>
    </cfRule>
  </conditionalFormatting>
  <conditionalFormatting sqref="H76:H81 H5:H72">
    <cfRule type="cellIs" dxfId="39" priority="54" stopIfTrue="1" operator="lessThan">
      <formula>0</formula>
    </cfRule>
  </conditionalFormatting>
  <conditionalFormatting sqref="F76:F81 F5:F72">
    <cfRule type="cellIs" dxfId="38" priority="53" stopIfTrue="1" operator="lessThan">
      <formula>0</formula>
    </cfRule>
  </conditionalFormatting>
  <conditionalFormatting sqref="D76:D81 D5:D72">
    <cfRule type="cellIs" dxfId="37" priority="52" stopIfTrue="1" operator="lessThan">
      <formula>0</formula>
    </cfRule>
  </conditionalFormatting>
  <conditionalFormatting sqref="B76:B81 B5:B72">
    <cfRule type="cellIs" dxfId="36" priority="51" stopIfTrue="1" operator="lessThan">
      <formula>0</formula>
    </cfRule>
  </conditionalFormatting>
  <conditionalFormatting sqref="AH76:AH81 AH5:AH72">
    <cfRule type="cellIs" dxfId="35" priority="49" stopIfTrue="1" operator="lessThan">
      <formula>0</formula>
    </cfRule>
  </conditionalFormatting>
  <conditionalFormatting sqref="AF76:AF81">
    <cfRule type="cellIs" dxfId="34" priority="47" stopIfTrue="1" operator="lessThan">
      <formula>0</formula>
    </cfRule>
  </conditionalFormatting>
  <conditionalFormatting sqref="AB76:AB81 AB5:AB72">
    <cfRule type="cellIs" dxfId="33" priority="45" stopIfTrue="1" operator="lessThan">
      <formula>0</formula>
    </cfRule>
  </conditionalFormatting>
  <conditionalFormatting sqref="AD76:AD81 AD5:AD72">
    <cfRule type="cellIs" dxfId="32" priority="44" stopIfTrue="1" operator="lessThan">
      <formula>0</formula>
    </cfRule>
  </conditionalFormatting>
  <conditionalFormatting sqref="AF5:AF72">
    <cfRule type="cellIs" dxfId="31" priority="48" stopIfTrue="1" operator="lessThan">
      <formula>0</formula>
    </cfRule>
  </conditionalFormatting>
  <conditionalFormatting sqref="Z76:Z81 Z5:Z72">
    <cfRule type="cellIs" dxfId="30" priority="46" stopIfTrue="1" operator="lessThan">
      <formula>0</formula>
    </cfRule>
  </conditionalFormatting>
  <conditionalFormatting sqref="AP76:AP81 AP5:AP72">
    <cfRule type="cellIs" dxfId="29" priority="43" stopIfTrue="1" operator="lessThan">
      <formula>0</formula>
    </cfRule>
  </conditionalFormatting>
  <conditionalFormatting sqref="AN76:AN81 AN5:AN72">
    <cfRule type="cellIs" dxfId="28" priority="42" stopIfTrue="1" operator="lessThan">
      <formula>0</formula>
    </cfRule>
  </conditionalFormatting>
  <conditionalFormatting sqref="AJ76:AJ81 AJ5:AJ72">
    <cfRule type="cellIs" dxfId="27" priority="41" stopIfTrue="1" operator="lessThan">
      <formula>0</formula>
    </cfRule>
  </conditionalFormatting>
  <conditionalFormatting sqref="AL76:AL81 AL5:AL72">
    <cfRule type="cellIs" dxfId="26" priority="40" stopIfTrue="1" operator="lessThan">
      <formula>0</formula>
    </cfRule>
  </conditionalFormatting>
  <conditionalFormatting sqref="AR5:AR72">
    <cfRule type="cellIs" dxfId="25" priority="39" stopIfTrue="1" operator="lessThan">
      <formula>0</formula>
    </cfRule>
  </conditionalFormatting>
  <conditionalFormatting sqref="AR77:AR81">
    <cfRule type="cellIs" dxfId="24" priority="36" stopIfTrue="1" operator="lessThan">
      <formula>0</formula>
    </cfRule>
  </conditionalFormatting>
  <conditionalFormatting sqref="AR77:AR79">
    <cfRule type="cellIs" dxfId="23" priority="35" stopIfTrue="1" operator="lessThan">
      <formula>0</formula>
    </cfRule>
  </conditionalFormatting>
  <conditionalFormatting sqref="AR76:AR79">
    <cfRule type="cellIs" dxfId="22" priority="34" stopIfTrue="1" operator="lessThan">
      <formula>0</formula>
    </cfRule>
  </conditionalFormatting>
  <conditionalFormatting sqref="AT76:AT81 AT5:AT72">
    <cfRule type="cellIs" dxfId="21" priority="31" stopIfTrue="1" operator="lessThan">
      <formula>0</formula>
    </cfRule>
  </conditionalFormatting>
  <conditionalFormatting sqref="AV76:AV81 AV5:AV72">
    <cfRule type="cellIs" dxfId="20" priority="29" stopIfTrue="1" operator="lessThan">
      <formula>0</formula>
    </cfRule>
  </conditionalFormatting>
  <conditionalFormatting sqref="AX76:AX81 AX5:AX72">
    <cfRule type="cellIs" dxfId="19" priority="27" stopIfTrue="1" operator="lessThan">
      <formula>0</formula>
    </cfRule>
  </conditionalFormatting>
  <conditionalFormatting sqref="AZ76:AZ81">
    <cfRule type="cellIs" dxfId="18" priority="22" stopIfTrue="1" operator="lessThan">
      <formula>0</formula>
    </cfRule>
  </conditionalFormatting>
  <conditionalFormatting sqref="BF77:BF81">
    <cfRule type="cellIs" dxfId="17" priority="18" stopIfTrue="1" operator="lessThan">
      <formula>0</formula>
    </cfRule>
  </conditionalFormatting>
  <conditionalFormatting sqref="BF77:BF79">
    <cfRule type="cellIs" dxfId="16" priority="17" stopIfTrue="1" operator="lessThan">
      <formula>0</formula>
    </cfRule>
  </conditionalFormatting>
  <conditionalFormatting sqref="BF76:BF79">
    <cfRule type="cellIs" dxfId="15" priority="16" stopIfTrue="1" operator="lessThan">
      <formula>0</formula>
    </cfRule>
  </conditionalFormatting>
  <conditionalFormatting sqref="BG80">
    <cfRule type="cellIs" dxfId="14" priority="15" stopIfTrue="1" operator="lessThan">
      <formula>0</formula>
    </cfRule>
  </conditionalFormatting>
  <conditionalFormatting sqref="BG81">
    <cfRule type="cellIs" dxfId="13" priority="14" stopIfTrue="1" operator="lessThan">
      <formula>0</formula>
    </cfRule>
  </conditionalFormatting>
  <conditionalFormatting sqref="BH76:BH81">
    <cfRule type="cellIs" dxfId="12" priority="13" stopIfTrue="1" operator="lessThan">
      <formula>0</formula>
    </cfRule>
  </conditionalFormatting>
  <conditionalFormatting sqref="BI80">
    <cfRule type="cellIs" dxfId="11" priority="12" stopIfTrue="1" operator="lessThan">
      <formula>0</formula>
    </cfRule>
  </conditionalFormatting>
  <conditionalFormatting sqref="BD5:BD22">
    <cfRule type="cellIs" dxfId="10" priority="11" stopIfTrue="1" operator="lessThan">
      <formula>0</formula>
    </cfRule>
  </conditionalFormatting>
  <conditionalFormatting sqref="BD24">
    <cfRule type="cellIs" dxfId="9" priority="10" stopIfTrue="1" operator="lessThan">
      <formula>0</formula>
    </cfRule>
  </conditionalFormatting>
  <conditionalFormatting sqref="BD77:BD81 BD26:BD72">
    <cfRule type="cellIs" dxfId="8" priority="9" stopIfTrue="1" operator="lessThan">
      <formula>0</formula>
    </cfRule>
  </conditionalFormatting>
  <conditionalFormatting sqref="BD77:BD79">
    <cfRule type="cellIs" dxfId="7" priority="8" stopIfTrue="1" operator="lessThan">
      <formula>0</formula>
    </cfRule>
  </conditionalFormatting>
  <conditionalFormatting sqref="BD76:BD79">
    <cfRule type="cellIs" dxfId="6" priority="7" stopIfTrue="1" operator="lessThan">
      <formula>0</formula>
    </cfRule>
  </conditionalFormatting>
  <conditionalFormatting sqref="BE80">
    <cfRule type="cellIs" dxfId="5" priority="6" stopIfTrue="1" operator="lessThan">
      <formula>0</formula>
    </cfRule>
  </conditionalFormatting>
  <conditionalFormatting sqref="BE81">
    <cfRule type="cellIs" dxfId="4" priority="5" stopIfTrue="1" operator="lessThan">
      <formula>0</formula>
    </cfRule>
  </conditionalFormatting>
  <conditionalFormatting sqref="BB5:BB22">
    <cfRule type="cellIs" dxfId="3" priority="4" stopIfTrue="1" operator="lessThan">
      <formula>0</formula>
    </cfRule>
  </conditionalFormatting>
  <conditionalFormatting sqref="BB24">
    <cfRule type="cellIs" dxfId="2" priority="3" stopIfTrue="1" operator="lessThan">
      <formula>0</formula>
    </cfRule>
  </conditionalFormatting>
  <conditionalFormatting sqref="BB76:BB81 BB26:BB72">
    <cfRule type="cellIs" dxfId="1" priority="2" stopIfTrue="1" operator="lessThan">
      <formula>0</formula>
    </cfRule>
  </conditionalFormatting>
  <conditionalFormatting sqref="BC80">
    <cfRule type="cellIs" dxfId="0" priority="1" stopIfTrue="1" operator="lessThan">
      <formula>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karo lina</cp:lastModifiedBy>
  <dcterms:created xsi:type="dcterms:W3CDTF">2016-01-17T20:43:41Z</dcterms:created>
  <dcterms:modified xsi:type="dcterms:W3CDTF">2020-08-24T23:48:30Z</dcterms:modified>
</cp:coreProperties>
</file>