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601"/>
  <fileSharing readOnlyRecommended="1" userName="argocd" reservationPassword="0"/>
  <workbookPr codeName="ThisWorkbook" defaultThemeVersion="124226"/>
  <bookViews>
    <workbookView xWindow="65426" yWindow="65426" windowWidth="19420" windowHeight="11620" tabRatio="758" activeTab="0"/>
  </bookViews>
  <sheets>
    <sheet name="Contents" sheetId="2" r:id="rId1"/>
    <sheet name="1.Adoption applications" sheetId="7" r:id="rId2"/>
    <sheet name="2.Granted applications by court" sheetId="9" r:id="rId3"/>
    <sheet name="3.Gender &amp; age of children" sheetId="8" r:id="rId4"/>
    <sheet name="Definitions and data notes" sheetId="4" r:id="rId5"/>
    <sheet name="Notes-Justice service areas" sheetId="10" r:id="rId6"/>
  </sheets>
  <definedNames>
    <definedName name="_xlnm._FilterDatabase" localSheetId="1" hidden="1">'1.Adoption applications'!$A$9:$B$84</definedName>
    <definedName name="_xlnm._FilterDatabase" localSheetId="2" hidden="1">'2.Granted applications by court'!$A$15:$B$88</definedName>
    <definedName name="_xlnm._FilterDatabase" localSheetId="5" hidden="1">'Notes-Justice service areas'!$A$5:$A$64</definedName>
  </definedNames>
  <calcPr calcId="191029"/>
  <extLst/>
</workbook>
</file>

<file path=xl/sharedStrings.xml><?xml version="1.0" encoding="utf-8"?>
<sst xmlns="http://schemas.openxmlformats.org/spreadsheetml/2006/main" count="450" uniqueCount="144">
  <si>
    <t>Unknown</t>
  </si>
  <si>
    <t>Female</t>
  </si>
  <si>
    <t>Male</t>
  </si>
  <si>
    <t>Gender</t>
  </si>
  <si>
    <t>Definitions and data notes</t>
  </si>
  <si>
    <t>Contents:</t>
  </si>
  <si>
    <r>
      <t xml:space="preserve">If this information does not answer your query you may wish to request specific information via an Official Information Act request. Information on this process is available on the Ministry website: </t>
    </r>
    <r>
      <rPr>
        <u val="single"/>
        <sz val="9"/>
        <color rgb="FF0000FF"/>
        <rFont val="Calibri"/>
        <family val="2"/>
        <scheme val="minor"/>
      </rPr>
      <t>https://www.justice.govt.nz/about/official-information-act-requests/</t>
    </r>
  </si>
  <si>
    <t>Year</t>
  </si>
  <si>
    <t>Data warehouse updated in 2016</t>
  </si>
  <si>
    <t>Number of children</t>
  </si>
  <si>
    <t>Age group</t>
  </si>
  <si>
    <t>Under 12 months</t>
  </si>
  <si>
    <t>1 - 5 years</t>
  </si>
  <si>
    <t>6 years or more</t>
  </si>
  <si>
    <t>Children adopted</t>
  </si>
  <si>
    <t>Adoption</t>
  </si>
  <si>
    <t>Choose which areas to
show or hide</t>
  </si>
  <si>
    <t>Choose which courts to
show or hide</t>
  </si>
  <si>
    <t>Justice service area</t>
  </si>
  <si>
    <t>Court</t>
  </si>
  <si>
    <t>Taitokerau</t>
  </si>
  <si>
    <t>Dargaville</t>
  </si>
  <si>
    <t>Kaikohe</t>
  </si>
  <si>
    <t>Justice service area total</t>
  </si>
  <si>
    <t>Auckland</t>
  </si>
  <si>
    <t>North Shore</t>
  </si>
  <si>
    <t>South Auckland</t>
  </si>
  <si>
    <t>Manukau</t>
  </si>
  <si>
    <t>Papakura</t>
  </si>
  <si>
    <t>Pukekohe</t>
  </si>
  <si>
    <t>Waikato</t>
  </si>
  <si>
    <t>Hamilton</t>
  </si>
  <si>
    <t>Huntly</t>
  </si>
  <si>
    <t>Morrinsville</t>
  </si>
  <si>
    <t>Te Awamutu</t>
  </si>
  <si>
    <t>Bay of Plenty</t>
  </si>
  <si>
    <t>Tauranga</t>
  </si>
  <si>
    <t>Thames</t>
  </si>
  <si>
    <t>Waiariki</t>
  </si>
  <si>
    <t>Rotorua</t>
  </si>
  <si>
    <t>Taumarunui</t>
  </si>
  <si>
    <t>Tokoroa</t>
  </si>
  <si>
    <t>East Coast</t>
  </si>
  <si>
    <t>Gisborne</t>
  </si>
  <si>
    <t>Hastings</t>
  </si>
  <si>
    <t>Napier</t>
  </si>
  <si>
    <t>Waipukurau</t>
  </si>
  <si>
    <t>Wairoa</t>
  </si>
  <si>
    <t>Taranaki/Whanganui</t>
  </si>
  <si>
    <t>Marton</t>
  </si>
  <si>
    <t>New Plymouth</t>
  </si>
  <si>
    <t>Taihape</t>
  </si>
  <si>
    <t>Whanganui</t>
  </si>
  <si>
    <t>Manawatu/Wairarapa</t>
  </si>
  <si>
    <t>Dannevirke</t>
  </si>
  <si>
    <t>Levin</t>
  </si>
  <si>
    <t>Masterton</t>
  </si>
  <si>
    <t>Palmerston North</t>
  </si>
  <si>
    <t>Northern Wellington</t>
  </si>
  <si>
    <t>Hutt Valley</t>
  </si>
  <si>
    <t>Porirua</t>
  </si>
  <si>
    <t>Wellington</t>
  </si>
  <si>
    <t>Chatham Islands</t>
  </si>
  <si>
    <t>Nelson/Marlborough/West Coast</t>
  </si>
  <si>
    <t>Blenheim</t>
  </si>
  <si>
    <t>Greymouth</t>
  </si>
  <si>
    <t>Nelson</t>
  </si>
  <si>
    <t>Westport</t>
  </si>
  <si>
    <t>Canterbury</t>
  </si>
  <si>
    <t>Ashburton</t>
  </si>
  <si>
    <t>Christchurch</t>
  </si>
  <si>
    <t>Rangiora</t>
  </si>
  <si>
    <t>Otago</t>
  </si>
  <si>
    <t>Balclutha</t>
  </si>
  <si>
    <t>Dunedin</t>
  </si>
  <si>
    <t>Oamaru</t>
  </si>
  <si>
    <t>Timaru</t>
  </si>
  <si>
    <t>Southland</t>
  </si>
  <si>
    <t>Alexandra</t>
  </si>
  <si>
    <t>Gore</t>
  </si>
  <si>
    <t>Invercargill</t>
  </si>
  <si>
    <t>Queenstown</t>
  </si>
  <si>
    <t>Application outcome</t>
  </si>
  <si>
    <t>Granted</t>
  </si>
  <si>
    <t>Not granted</t>
  </si>
  <si>
    <t>Total applications with an outcome</t>
  </si>
  <si>
    <t>Percentage of applications granted</t>
  </si>
  <si>
    <t>Courts included in each justice service area</t>
  </si>
  <si>
    <t>Court location</t>
  </si>
  <si>
    <t>Note</t>
  </si>
  <si>
    <t>Closed March 2014</t>
  </si>
  <si>
    <t>Justice service areas</t>
  </si>
  <si>
    <r>
      <t>Justice service areas are geographical groupings of individual court locations for administrative purposes.  </t>
    </r>
    <r>
      <rPr>
        <u val="single"/>
        <sz val="9"/>
        <color rgb="FF0000FF"/>
        <rFont val="Calibri"/>
        <family val="2"/>
        <scheme val="minor"/>
      </rPr>
      <t>A list of courts within each justice service area can be found on the justice service area page</t>
    </r>
    <r>
      <rPr>
        <sz val="9"/>
        <color theme="1"/>
        <rFont val="Calibri"/>
        <family val="2"/>
        <scheme val="minor"/>
      </rPr>
      <t>. This also includes information on courts that have closed.
Prior to June 2017 a different administrative grouping, called service delivery areas, was used.</t>
    </r>
  </si>
  <si>
    <t>Total applications</t>
  </si>
  <si>
    <t>Notes - Justice service areas</t>
  </si>
  <si>
    <t>The court location is the location of the court where the application was filed or granted (eg Wellington District Court is recorded as Wellington).</t>
  </si>
  <si>
    <t>Waitematā</t>
  </si>
  <si>
    <t>Back to contents page</t>
  </si>
  <si>
    <t>For more information on how to interpret these figures, please read the definitions and data notes</t>
  </si>
  <si>
    <t>Percentage of total children</t>
  </si>
  <si>
    <t>Back to definitions and data notes</t>
  </si>
  <si>
    <t>Values of - and 0</t>
  </si>
  <si>
    <t>Where information is not existing for a measure (eg Balclutha Court from 2015 onwards when it was closed) a dash (-) is used in the tables.
A count of zero is represented by a numerical 0.
Where a percentage value is 0% it is shown as 0%, where it is between 0% and 0.49% it is shown as &lt;1%, and where it is between 0.5% and 1% it is shown as 1%.</t>
  </si>
  <si>
    <t>This data shows the financial year the adoption application was filed and the court where the application was filed. Each adoption application represents one child.</t>
  </si>
  <si>
    <t>This data shows the financial year of the adoption application outcome. This may not be the same year the application was filed. Each adoption application represents one child.</t>
  </si>
  <si>
    <t>This data shows the financial year the adoption application was granted and the current court for the application. This may not be the same year the application was filed or the court the application was filed in. Each adoption application represents one child. The current court for applications granted in courts that have since closed is recorded as the nearest court (eg for Lower Hutt the current court is Hutt Valley).</t>
  </si>
  <si>
    <t>From 29 April 2016, we source courts data from the Enterprise Data Warehouse (EDW), rather than the justice sector data warehouse (ISIS) used in previous years. Changes in data processing may cause small differences if you compare current output with similar results produced before 29 April 2016.</t>
  </si>
  <si>
    <t>Kaitāia</t>
  </si>
  <si>
    <t>Waitākere</t>
  </si>
  <si>
    <t>Te Kūiti</t>
  </si>
  <si>
    <t>Ōpōtiki</t>
  </si>
  <si>
    <t>Whakatāne</t>
  </si>
  <si>
    <t>Taupō</t>
  </si>
  <si>
    <t>Ruatōria</t>
  </si>
  <si>
    <t>Hāwera</t>
  </si>
  <si>
    <t>Manawatū/Wairarapa</t>
  </si>
  <si>
    <t>Kaikōura</t>
  </si>
  <si>
    <t>These tables count applications. Year is based on either the date the application was filed or the date of the application outcome (for granted applications).
Calendar years start in January and end in December. Financial years start in July and end in June.</t>
  </si>
  <si>
    <t>Whangārei</t>
  </si>
  <si>
    <t>2013/2014</t>
  </si>
  <si>
    <t>2014/2015</t>
  </si>
  <si>
    <t>2015/2016</t>
  </si>
  <si>
    <t>2016/2017</t>
  </si>
  <si>
    <t>2017/2018</t>
  </si>
  <si>
    <t>2018/2019</t>
  </si>
  <si>
    <t>2019/2020</t>
  </si>
  <si>
    <t>2020/2021</t>
  </si>
  <si>
    <t>2021/2022</t>
  </si>
  <si>
    <t>-</t>
  </si>
  <si>
    <t>Waihi</t>
  </si>
  <si>
    <r>
      <t xml:space="preserve">Adoptions are managed under the Adoptions Act 1955. This data counts substantive applications filed under section 3 of the Act.
This data does not include intercountry adoptions (children adopted from overseas). The data will include applications for children born by IVF to a surrogate mother (whose intending parents must apply to adopt them to become their legal parents), but we are unable to identify these specific applications in our electronic Case Management System (CMS).
Applications with granted outcomes include those resulting in an adoption order (which is a final order) and does not include active applications with interim orders (which are granted under section 5 of the Act).
There is more information available on the Ministry of Children Oranga Tamariki website:  </t>
    </r>
    <r>
      <rPr>
        <u val="single"/>
        <sz val="9"/>
        <color rgb="FF0000FF"/>
        <rFont val="Calibri"/>
        <family val="2"/>
        <scheme val="minor"/>
      </rPr>
      <t>https://www.orangatamariki.govt.nz/adoption</t>
    </r>
  </si>
  <si>
    <t>Children who are adopted</t>
  </si>
  <si>
    <t>In the Adoption Act a child is a person under the age of 20 years. We are only able to extract limited information from CMS on children who are adopted, due to what is collected on the application form and then recorded. For example, ethnicity is too incomplete to be used. A small number of records are missing some gender and age details. Blank or missing details are labelled as Unknown.
Note that we are unable to extract demographic details of the adopting parents as it is too incomplete.</t>
  </si>
  <si>
    <t>Table 1: Number of adoption applications filed, by court, 2013/2014 - 2022/2023</t>
  </si>
  <si>
    <t>2022/2023</t>
  </si>
  <si>
    <t>Table 2a: Number of adoption applications granted, by application outcome, 2013/2014 - 2022/2023</t>
  </si>
  <si>
    <t>Table 2b: Number of adoption applications granted, by court, 2013/2014 - 2022/2023</t>
  </si>
  <si>
    <t>Table 3: Number and percentage of adoption applications granted, by gender and age of child, 2013/2014 - 2022/2023</t>
  </si>
  <si>
    <t>Published 19 September 2023</t>
  </si>
  <si>
    <t>Adoption application data is extracted from a live data warehouse that is used for operational purposes. This means that data will be updated through late data entry and active applications progressing through the court process. Therefore, this data may differ to data reported elsewhere with a different extraction date.
These tables were extracted on 23 August 2023.</t>
  </si>
  <si>
    <t>Each granted adoption application represents one child. Year is the financial year the adoption application was granted. This may not be the same year the application was filed. Age is the age of the child when the application was filed.</t>
  </si>
  <si>
    <t>Example interpretation: In 2022/2023, 149 adoption applications were filed in New Zealand.</t>
  </si>
  <si>
    <t>Example interpretation: In 2022/2023, 45% of children adopted were male (44 children).</t>
  </si>
  <si>
    <t>Example interpretation: In 2022/2023, 77% of adoption applications were granted (98 adoption applications).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</si>
</sst>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6">
    <font>
      <sz val="11.5"/>
      <color theme="1"/>
      <name val="Arial"/>
      <family val="2"/>
    </font>
    <font>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5"/>
      <color rgb="FF006100"/>
      <name val="Arial"/>
      <family val="2"/>
    </font>
    <font>
      <sz val="11.5"/>
      <color rgb="FF9C0006"/>
      <name val="Arial"/>
      <family val="2"/>
    </font>
    <font>
      <sz val="11.5"/>
      <color rgb="FF9C6500"/>
      <name val="Arial"/>
      <family val="2"/>
    </font>
    <font>
      <sz val="11.5"/>
      <color rgb="FF3F3F76"/>
      <name val="Arial"/>
      <family val="2"/>
    </font>
    <font>
      <b/>
      <sz val="11.5"/>
      <color rgb="FF3F3F3F"/>
      <name val="Arial"/>
      <family val="2"/>
    </font>
    <font>
      <b/>
      <sz val="11.5"/>
      <color rgb="FFFA7D00"/>
      <name val="Arial"/>
      <family val="2"/>
    </font>
    <font>
      <sz val="11.5"/>
      <color rgb="FFFA7D00"/>
      <name val="Arial"/>
      <family val="2"/>
    </font>
    <font>
      <b/>
      <sz val="11.5"/>
      <color theme="0"/>
      <name val="Arial"/>
      <family val="2"/>
    </font>
    <font>
      <sz val="11.5"/>
      <color rgb="FFFF0000"/>
      <name val="Arial"/>
      <family val="2"/>
    </font>
    <font>
      <i/>
      <sz val="11.5"/>
      <color rgb="FF7F7F7F"/>
      <name val="Arial"/>
      <family val="2"/>
    </font>
    <font>
      <b/>
      <sz val="11.5"/>
      <color theme="1"/>
      <name val="Arial"/>
      <family val="2"/>
    </font>
    <font>
      <sz val="11.5"/>
      <color theme="0"/>
      <name val="Arial"/>
      <family val="2"/>
    </font>
    <font>
      <b/>
      <sz val="11"/>
      <color rgb="FF112277"/>
      <name val="Calibri"/>
      <family val="2"/>
      <scheme val="minor"/>
    </font>
    <font>
      <b/>
      <sz val="9"/>
      <color rgb="FFFFFFFF"/>
      <name val="Calibri"/>
      <family val="2"/>
      <scheme val="minor"/>
    </font>
    <font>
      <b/>
      <sz val="9"/>
      <color rgb="FF263E78"/>
      <name val="Calibri"/>
      <family val="2"/>
      <scheme val="minor"/>
    </font>
    <font>
      <sz val="9"/>
      <color rgb="FF000000"/>
      <name val="Calibri"/>
      <family val="2"/>
      <scheme val="minor"/>
    </font>
    <font>
      <sz val="9"/>
      <color theme="1"/>
      <name val="Calibri"/>
      <family val="2"/>
      <scheme val="minor"/>
    </font>
    <font>
      <b/>
      <sz val="9"/>
      <color rgb="FF000000"/>
      <name val="Calibri"/>
      <family val="2"/>
      <scheme val="minor"/>
    </font>
    <font>
      <u val="single"/>
      <sz val="11.5"/>
      <color theme="10"/>
      <name val="Arial"/>
      <family val="2"/>
    </font>
    <font>
      <u val="single"/>
      <sz val="9"/>
      <color theme="10"/>
      <name val="Calibri"/>
      <family val="2"/>
      <scheme val="minor"/>
    </font>
    <font>
      <sz val="11.5"/>
      <color theme="1"/>
      <name val="Calibri"/>
      <family val="2"/>
      <scheme val="minor"/>
    </font>
    <font>
      <u val="single"/>
      <sz val="11"/>
      <color theme="10"/>
      <name val="Calibri"/>
      <family val="2"/>
      <scheme val="minor"/>
    </font>
    <font>
      <u val="single"/>
      <sz val="9"/>
      <color rgb="FF0000FF"/>
      <name val="Calibri"/>
      <family val="2"/>
      <scheme val="minor"/>
    </font>
    <font>
      <b/>
      <i/>
      <sz val="9"/>
      <color rgb="FF263E78"/>
      <name val="Calibri"/>
      <family val="2"/>
      <scheme val="minor"/>
    </font>
    <font>
      <i/>
      <sz val="11.5"/>
      <color theme="1"/>
      <name val="Arial"/>
      <family val="2"/>
    </font>
    <font>
      <b/>
      <sz val="9"/>
      <color rgb="FFC00000"/>
      <name val="Calibri"/>
      <family val="2"/>
      <scheme val="minor"/>
    </font>
    <font>
      <sz val="10"/>
      <color theme="1"/>
      <name val="Calibri"/>
      <family val="2"/>
      <scheme val="minor"/>
    </font>
    <font>
      <sz val="9"/>
      <name val="Calibri"/>
      <family val="2"/>
      <scheme val="minor"/>
    </font>
    <font>
      <b/>
      <sz val="11"/>
      <color rgb="FF263E78"/>
      <name val="Calibri"/>
      <family val="2"/>
      <scheme val="minor"/>
    </font>
    <font>
      <sz val="11.5"/>
      <color theme="1"/>
      <name val="Arial"/>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263E78"/>
        <bgColor indexed="64"/>
      </patternFill>
    </fill>
    <fill>
      <patternFill patternType="solid">
        <fgColor rgb="FF0087C0"/>
        <bgColor indexed="64"/>
      </patternFill>
    </fill>
    <fill>
      <patternFill patternType="solid">
        <fgColor rgb="FFF2F4F8"/>
        <bgColor indexed="64"/>
      </patternFill>
    </fill>
  </fills>
  <borders count="20">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bottom style="thin">
        <color rgb="FFA6A6A6"/>
      </bottom>
    </border>
    <border>
      <left/>
      <right/>
      <top style="thin">
        <color rgb="FFA6A6A6"/>
      </top>
      <bottom style="thin"/>
    </border>
    <border>
      <left/>
      <right/>
      <top/>
      <bottom style="thin"/>
    </border>
    <border>
      <left style="thin">
        <color theme="0"/>
      </left>
      <right/>
      <top/>
      <bottom/>
    </border>
    <border>
      <left style="thin">
        <color theme="0" tint="-0.4999699890613556"/>
      </left>
      <right/>
      <top style="thin">
        <color rgb="FFA6A6A6"/>
      </top>
      <bottom style="thin"/>
    </border>
    <border>
      <left style="thin">
        <color theme="0" tint="-0.4999699890613556"/>
      </left>
      <right/>
      <top/>
      <bottom style="thin"/>
    </border>
    <border>
      <left style="thin">
        <color theme="0" tint="-0.4999699890613556"/>
      </left>
      <right/>
      <top/>
      <bottom/>
    </border>
    <border>
      <left style="thin">
        <color theme="0" tint="-0.4999699890613556"/>
      </left>
      <right/>
      <top/>
      <bottom style="thin">
        <color rgb="FFA6A6A6"/>
      </bottom>
    </border>
    <border>
      <left/>
      <right/>
      <top style="thin"/>
      <bottom/>
    </border>
    <border>
      <left/>
      <right/>
      <top style="thin">
        <color rgb="FFA6A6A6"/>
      </top>
      <bottom style="thin">
        <color rgb="FFA6A6A6"/>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24" fillId="0" borderId="0" applyNumberFormat="0" applyFill="0" applyBorder="0">
      <alignment/>
      <protection locked="0"/>
    </xf>
  </cellStyleXfs>
  <cellXfs count="100">
    <xf numFmtId="0" fontId="0" fillId="0" borderId="0" xfId="0"/>
    <xf numFmtId="0" fontId="18" fillId="0" borderId="0" xfId="0" applyFont="1" applyFill="1" applyAlignment="1">
      <alignment horizontal="left" vertical="center"/>
    </xf>
    <xf numFmtId="0" fontId="0" fillId="0" borderId="0" xfId="0"/>
    <xf numFmtId="0" fontId="26" fillId="33" borderId="0" xfId="0" applyFont="1" applyFill="1"/>
    <xf numFmtId="0" fontId="26" fillId="34" borderId="0" xfId="0" applyFont="1" applyFill="1"/>
    <xf numFmtId="0" fontId="0" fillId="0" borderId="0" xfId="0"/>
    <xf numFmtId="0" fontId="22" fillId="0" borderId="0" xfId="0" applyFont="1"/>
    <xf numFmtId="0" fontId="25" fillId="0" borderId="0" xfId="61" applyFont="1" applyFill="1" applyBorder="1" applyAlignment="1" applyProtection="1">
      <alignment vertical="top" wrapText="1"/>
      <protection/>
    </xf>
    <xf numFmtId="0" fontId="0" fillId="0" borderId="0" xfId="0"/>
    <xf numFmtId="0" fontId="0" fillId="0" borderId="0" xfId="0"/>
    <xf numFmtId="0" fontId="20"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0" fillId="0" borderId="0" xfId="0" applyFill="1"/>
    <xf numFmtId="0" fontId="18" fillId="0" borderId="0" xfId="0" applyFont="1" applyFill="1" applyAlignment="1">
      <alignment horizontal="left" vertical="center"/>
    </xf>
    <xf numFmtId="0" fontId="0" fillId="0" borderId="0" xfId="0"/>
    <xf numFmtId="0" fontId="0" fillId="0" borderId="0" xfId="0"/>
    <xf numFmtId="0" fontId="18" fillId="0" borderId="0" xfId="0" applyFont="1" applyFill="1" applyAlignment="1">
      <alignment horizontal="left" vertical="center"/>
    </xf>
    <xf numFmtId="0" fontId="0" fillId="0" borderId="0" xfId="0" applyBorder="1"/>
    <xf numFmtId="0" fontId="0" fillId="0" borderId="0" xfId="0"/>
    <xf numFmtId="0" fontId="19" fillId="34" borderId="0" xfId="0" applyFont="1" applyFill="1" applyBorder="1" applyAlignment="1">
      <alignment vertical="top"/>
    </xf>
    <xf numFmtId="0" fontId="19" fillId="34" borderId="0" xfId="0" applyFont="1" applyFill="1" applyBorder="1" applyAlignment="1">
      <alignment horizontal="right" vertical="top"/>
    </xf>
    <xf numFmtId="0" fontId="20" fillId="0" borderId="1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1" xfId="0" applyFont="1" applyFill="1" applyBorder="1" applyAlignment="1">
      <alignment horizontal="left" vertical="top" wrapText="1"/>
    </xf>
    <xf numFmtId="0" fontId="29" fillId="35" borderId="0" xfId="0" applyFont="1" applyFill="1" applyBorder="1" applyAlignment="1">
      <alignment horizontal="left" vertical="top" wrapText="1"/>
    </xf>
    <xf numFmtId="0" fontId="20" fillId="0" borderId="12" xfId="0" applyFont="1" applyFill="1" applyBorder="1" applyAlignment="1">
      <alignment horizontal="left" vertical="top" wrapText="1"/>
    </xf>
    <xf numFmtId="0" fontId="0" fillId="0" borderId="0" xfId="0"/>
    <xf numFmtId="0" fontId="31" fillId="0" borderId="0" xfId="0" applyFont="1" applyFill="1" applyBorder="1" applyAlignment="1">
      <alignment horizontal="left" vertical="top" wrapText="1"/>
    </xf>
    <xf numFmtId="3" fontId="21" fillId="0" borderId="10" xfId="18" applyNumberFormat="1" applyFont="1" applyFill="1" applyBorder="1" applyAlignment="1">
      <alignment horizontal="right" vertical="top" wrapText="1"/>
    </xf>
    <xf numFmtId="0" fontId="0" fillId="0" borderId="0" xfId="0"/>
    <xf numFmtId="0" fontId="0" fillId="0" borderId="0" xfId="0"/>
    <xf numFmtId="0" fontId="22" fillId="0" borderId="0" xfId="0" applyFont="1" applyAlignment="1">
      <alignment vertical="top"/>
    </xf>
    <xf numFmtId="0" fontId="22" fillId="0" borderId="12" xfId="0" applyFont="1" applyBorder="1" applyAlignment="1">
      <alignment vertical="top"/>
    </xf>
    <xf numFmtId="0" fontId="0" fillId="0" borderId="0" xfId="0"/>
    <xf numFmtId="0" fontId="20" fillId="0" borderId="0" xfId="0" applyFont="1" applyFill="1" applyBorder="1" applyAlignment="1">
      <alignment horizontal="left" vertical="top" wrapText="1"/>
    </xf>
    <xf numFmtId="0" fontId="25" fillId="0" borderId="0" xfId="61" applyFont="1" applyFill="1" applyBorder="1" applyAlignment="1" applyProtection="1">
      <alignment vertical="top" wrapText="1"/>
      <protection/>
    </xf>
    <xf numFmtId="0" fontId="22" fillId="0" borderId="0" xfId="0" applyFont="1" applyFill="1" applyBorder="1" applyAlignment="1">
      <alignment horizontal="left" vertical="top" wrapText="1"/>
    </xf>
    <xf numFmtId="0" fontId="32" fillId="0" borderId="0" xfId="0" applyFont="1"/>
    <xf numFmtId="0" fontId="22"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33"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18" fillId="0" borderId="0" xfId="0" applyFont="1" applyFill="1" applyAlignment="1">
      <alignment horizontal="left" vertical="center"/>
    </xf>
    <xf numFmtId="0" fontId="20" fillId="0" borderId="12" xfId="0" applyFont="1" applyFill="1" applyBorder="1" applyAlignment="1">
      <alignment horizontal="left" vertical="top" wrapText="1"/>
    </xf>
    <xf numFmtId="0" fontId="34" fillId="0" borderId="0" xfId="0" applyFont="1" applyFill="1" applyAlignment="1">
      <alignment horizontal="left" vertical="center"/>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19" fillId="34" borderId="13" xfId="0" applyFont="1" applyFill="1" applyBorder="1" applyAlignment="1">
      <alignment horizontal="right" vertical="top"/>
    </xf>
    <xf numFmtId="9" fontId="21" fillId="0" borderId="14" xfId="15" applyFont="1" applyFill="1" applyBorder="1" applyAlignment="1">
      <alignment horizontal="right" vertical="top" wrapText="1"/>
    </xf>
    <xf numFmtId="0" fontId="22" fillId="0" borderId="0" xfId="0" applyFont="1" applyFill="1" applyBorder="1" applyAlignment="1">
      <alignment vertical="top" wrapText="1"/>
    </xf>
    <xf numFmtId="3" fontId="21" fillId="0" borderId="10" xfId="18" applyNumberFormat="1" applyFont="1" applyFill="1" applyBorder="1" applyAlignment="1" quotePrefix="1">
      <alignment horizontal="right" vertical="top" wrapText="1"/>
    </xf>
    <xf numFmtId="9" fontId="21" fillId="0" borderId="11" xfId="15" applyFont="1" applyFill="1" applyBorder="1" applyAlignment="1">
      <alignment horizontal="right" vertical="top" wrapText="1"/>
    </xf>
    <xf numFmtId="9" fontId="23" fillId="0" borderId="12" xfId="15" applyFont="1" applyFill="1" applyBorder="1" applyAlignment="1">
      <alignment horizontal="right" vertical="top" wrapText="1"/>
    </xf>
    <xf numFmtId="9" fontId="23" fillId="0" borderId="15" xfId="15" applyFont="1" applyFill="1" applyBorder="1" applyAlignment="1">
      <alignment horizontal="right" vertical="top"/>
    </xf>
    <xf numFmtId="9" fontId="23" fillId="0" borderId="12" xfId="15" applyFont="1" applyFill="1" applyBorder="1" applyAlignment="1">
      <alignment horizontal="right" vertical="top"/>
    </xf>
    <xf numFmtId="9" fontId="30" fillId="35" borderId="16" xfId="15" applyFont="1" applyFill="1" applyBorder="1" applyAlignment="1">
      <alignment horizontal="right"/>
    </xf>
    <xf numFmtId="9" fontId="30" fillId="35" borderId="0" xfId="15" applyFont="1" applyFill="1" applyAlignment="1">
      <alignment horizontal="right"/>
    </xf>
    <xf numFmtId="9" fontId="21" fillId="0" borderId="17" xfId="15" applyFont="1" applyFill="1" applyBorder="1" applyAlignment="1">
      <alignment horizontal="right" vertical="top" wrapText="1"/>
    </xf>
    <xf numFmtId="9" fontId="21" fillId="0" borderId="10" xfId="15" applyFont="1" applyFill="1" applyBorder="1" applyAlignment="1">
      <alignment horizontal="right" vertical="top" wrapText="1"/>
    </xf>
    <xf numFmtId="0" fontId="22" fillId="0" borderId="12" xfId="0" applyFont="1" applyBorder="1" applyAlignment="1">
      <alignment horizontal="left" vertical="top"/>
    </xf>
    <xf numFmtId="0" fontId="20" fillId="0" borderId="12" xfId="0" applyFont="1" applyFill="1" applyBorder="1" applyAlignment="1">
      <alignment horizontal="left" vertical="top" wrapText="1"/>
    </xf>
    <xf numFmtId="0" fontId="20" fillId="0" borderId="10" xfId="0" applyFont="1" applyFill="1" applyBorder="1" applyAlignment="1">
      <alignment horizontal="left" vertical="top" wrapText="1"/>
    </xf>
    <xf numFmtId="3" fontId="23" fillId="0" borderId="11" xfId="18" applyNumberFormat="1" applyFont="1" applyFill="1" applyBorder="1" applyAlignment="1">
      <alignment horizontal="right" vertical="top"/>
    </xf>
    <xf numFmtId="3" fontId="23" fillId="0" borderId="10" xfId="18" applyNumberFormat="1" applyFont="1" applyFill="1" applyBorder="1" applyAlignment="1">
      <alignment horizontal="right" vertical="top" wrapText="1"/>
    </xf>
    <xf numFmtId="3" fontId="21" fillId="0" borderId="11" xfId="18" applyNumberFormat="1" applyFont="1" applyFill="1" applyBorder="1" applyAlignment="1">
      <alignment horizontal="right" vertical="top" wrapText="1"/>
    </xf>
    <xf numFmtId="3" fontId="21" fillId="0" borderId="12" xfId="18" applyNumberFormat="1" applyFont="1" applyFill="1" applyBorder="1" applyAlignment="1">
      <alignment horizontal="right" vertical="top" wrapText="1"/>
    </xf>
    <xf numFmtId="3" fontId="23" fillId="0" borderId="12" xfId="18" applyNumberFormat="1" applyFont="1" applyFill="1" applyBorder="1" applyAlignment="1">
      <alignment horizontal="right" vertical="top"/>
    </xf>
    <xf numFmtId="0" fontId="30" fillId="35" borderId="0" xfId="0" applyFont="1" applyFill="1" applyAlignment="1">
      <alignment horizontal="right"/>
    </xf>
    <xf numFmtId="0" fontId="20" fillId="0" borderId="12"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0" xfId="0" applyFont="1" applyFill="1" applyBorder="1" applyAlignment="1">
      <alignment vertical="top" wrapText="1"/>
    </xf>
    <xf numFmtId="0" fontId="22" fillId="0" borderId="0" xfId="0" applyFont="1" applyFill="1" applyBorder="1" applyAlignment="1">
      <alignment horizontal="left" vertical="top" wrapText="1"/>
    </xf>
    <xf numFmtId="0" fontId="0" fillId="0" borderId="0" xfId="0" applyAlignment="1">
      <alignment horizontal="left"/>
    </xf>
    <xf numFmtId="0" fontId="34" fillId="0" borderId="0" xfId="0" applyFont="1" applyFill="1" applyAlignment="1">
      <alignment horizontal="left" vertical="center"/>
    </xf>
    <xf numFmtId="0" fontId="27" fillId="0" borderId="0" xfId="61" applyFont="1" applyAlignment="1" applyProtection="1">
      <alignment horizontal="left"/>
      <protection/>
    </xf>
    <xf numFmtId="0" fontId="20" fillId="0" borderId="18" xfId="0" applyFont="1" applyFill="1" applyBorder="1" applyAlignment="1">
      <alignment vertical="top" wrapText="1"/>
    </xf>
    <xf numFmtId="0" fontId="20" fillId="0" borderId="0" xfId="0" applyFont="1" applyFill="1" applyBorder="1" applyAlignment="1">
      <alignment vertical="top" wrapText="1"/>
    </xf>
    <xf numFmtId="0" fontId="20" fillId="0" borderId="12" xfId="0" applyFont="1" applyFill="1" applyBorder="1" applyAlignment="1">
      <alignment vertical="top" wrapText="1"/>
    </xf>
    <xf numFmtId="0" fontId="20" fillId="0" borderId="18" xfId="0" applyFont="1" applyBorder="1" applyAlignment="1">
      <alignment vertical="top" wrapText="1"/>
    </xf>
    <xf numFmtId="0" fontId="20" fillId="0" borderId="0" xfId="0" applyFont="1" applyBorder="1" applyAlignment="1">
      <alignment vertical="top" wrapText="1"/>
    </xf>
    <xf numFmtId="0" fontId="20" fillId="0" borderId="12" xfId="0" applyFont="1" applyBorder="1" applyAlignment="1">
      <alignment vertical="top" wrapText="1"/>
    </xf>
    <xf numFmtId="0" fontId="20" fillId="0" borderId="0" xfId="0" applyFont="1" applyBorder="1" applyAlignment="1">
      <alignment horizontal="left" vertical="top" wrapText="1"/>
    </xf>
    <xf numFmtId="0" fontId="20" fillId="0" borderId="12" xfId="0" applyFont="1" applyBorder="1" applyAlignment="1">
      <alignment horizontal="left" vertical="top" wrapText="1"/>
    </xf>
    <xf numFmtId="0" fontId="20" fillId="0" borderId="18" xfId="0" applyFont="1" applyBorder="1" applyAlignment="1">
      <alignment horizontal="left" vertical="top" wrapText="1"/>
    </xf>
    <xf numFmtId="0" fontId="20" fillId="0" borderId="12" xfId="0" applyFont="1" applyFill="1" applyBorder="1" applyAlignment="1">
      <alignment horizontal="left" vertical="top" wrapText="1"/>
    </xf>
    <xf numFmtId="3" fontId="21" fillId="0" borderId="18" xfId="18" applyNumberFormat="1" applyFont="1" applyFill="1" applyBorder="1" applyAlignment="1">
      <alignment horizontal="left" vertical="top" wrapText="1"/>
    </xf>
    <xf numFmtId="0" fontId="25" fillId="0" borderId="0" xfId="61" applyFont="1" applyFill="1" applyBorder="1" applyAlignment="1" applyProtection="1">
      <alignment horizontal="left" vertical="top" wrapText="1"/>
      <protection/>
    </xf>
    <xf numFmtId="3" fontId="21" fillId="0" borderId="0" xfId="18" applyNumberFormat="1"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19" xfId="0" applyFont="1" applyFill="1" applyBorder="1" applyAlignment="1">
      <alignment horizontal="left" vertical="top" wrapText="1"/>
    </xf>
    <xf numFmtId="0" fontId="19" fillId="34" borderId="0" xfId="0" applyFont="1" applyFill="1" applyBorder="1" applyAlignment="1">
      <alignment horizontal="center" vertical="top"/>
    </xf>
    <xf numFmtId="0" fontId="19" fillId="34" borderId="13" xfId="0" applyFont="1" applyFill="1" applyBorder="1" applyAlignment="1">
      <alignment horizontal="center" vertical="top"/>
    </xf>
    <xf numFmtId="0" fontId="22" fillId="0" borderId="18" xfId="0" applyFont="1" applyBorder="1" applyAlignment="1">
      <alignment horizontal="left" vertical="top"/>
    </xf>
    <xf numFmtId="0" fontId="22" fillId="0" borderId="0" xfId="0" applyFont="1" applyAlignment="1">
      <alignment horizontal="left" vertical="top"/>
    </xf>
    <xf numFmtId="0" fontId="22" fillId="0" borderId="12" xfId="0" applyFont="1" applyBorder="1" applyAlignment="1">
      <alignment horizontal="left" vertical="top"/>
    </xf>
    <xf numFmtId="0" fontId="18" fillId="0" borderId="0" xfId="0" applyFont="1" applyFill="1" applyAlignment="1">
      <alignment horizontal="center" vertical="center"/>
    </xf>
    <xf numFmtId="0" fontId="22" fillId="0" borderId="0" xfId="0" applyFont="1" applyBorder="1" applyAlignment="1">
      <alignment horizontal="left" vertical="top"/>
    </xf>
  </cellXfs>
  <cellStyles count="48">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9525</xdr:rowOff>
    </xdr:from>
    <xdr:to>
      <xdr:col>3</xdr:col>
      <xdr:colOff>114300</xdr:colOff>
      <xdr:row>5</xdr:row>
      <xdr:rowOff>104775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525" y="200025"/>
          <a:ext cx="2181225" cy="857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142875</xdr:rowOff>
    </xdr:from>
    <xdr:to>
      <xdr:col>1</xdr:col>
      <xdr:colOff>1400175</xdr:colOff>
      <xdr:row>8</xdr:row>
      <xdr:rowOff>9525</xdr:rowOff>
    </xdr:to>
    <xdr:cxnSp macro="">
      <xdr:nvCxnSpPr>
        <xdr:cNvPr id="2" name="Straight Arrow Connector 1"/>
        <xdr:cNvCxnSpPr/>
      </xdr:nvCxnSpPr>
      <xdr:spPr>
        <a:xfrm>
          <a:off x="2790825" y="1419225"/>
          <a:ext cx="180975" cy="171450"/>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1228725</xdr:colOff>
      <xdr:row>7</xdr:row>
      <xdr:rowOff>161925</xdr:rowOff>
    </xdr:from>
    <xdr:to>
      <xdr:col>0</xdr:col>
      <xdr:colOff>1409700</xdr:colOff>
      <xdr:row>8</xdr:row>
      <xdr:rowOff>28575</xdr:rowOff>
    </xdr:to>
    <xdr:cxnSp macro="">
      <xdr:nvCxnSpPr>
        <xdr:cNvPr id="3" name="Straight Arrow Connector 2"/>
        <xdr:cNvCxnSpPr/>
      </xdr:nvCxnSpPr>
      <xdr:spPr>
        <a:xfrm>
          <a:off x="1228725" y="1438275"/>
          <a:ext cx="180975" cy="171450"/>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13</xdr:row>
      <xdr:rowOff>142875</xdr:rowOff>
    </xdr:from>
    <xdr:to>
      <xdr:col>1</xdr:col>
      <xdr:colOff>1400175</xdr:colOff>
      <xdr:row>14</xdr:row>
      <xdr:rowOff>9525</xdr:rowOff>
    </xdr:to>
    <xdr:cxnSp macro="">
      <xdr:nvCxnSpPr>
        <xdr:cNvPr id="2" name="Straight Arrow Connector 1"/>
        <xdr:cNvCxnSpPr/>
      </xdr:nvCxnSpPr>
      <xdr:spPr>
        <a:xfrm>
          <a:off x="2790825" y="2657475"/>
          <a:ext cx="180975" cy="171450"/>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1228725</xdr:colOff>
      <xdr:row>13</xdr:row>
      <xdr:rowOff>161925</xdr:rowOff>
    </xdr:from>
    <xdr:to>
      <xdr:col>0</xdr:col>
      <xdr:colOff>1409700</xdr:colOff>
      <xdr:row>14</xdr:row>
      <xdr:rowOff>28575</xdr:rowOff>
    </xdr:to>
    <xdr:cxnSp macro="">
      <xdr:nvCxnSpPr>
        <xdr:cNvPr id="3" name="Straight Arrow Connector 2"/>
        <xdr:cNvCxnSpPr/>
      </xdr:nvCxnSpPr>
      <xdr:spPr>
        <a:xfrm>
          <a:off x="1228725" y="2676525"/>
          <a:ext cx="180975" cy="171450"/>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1219200</xdr:colOff>
      <xdr:row>13</xdr:row>
      <xdr:rowOff>142875</xdr:rowOff>
    </xdr:from>
    <xdr:to>
      <xdr:col>1</xdr:col>
      <xdr:colOff>1400175</xdr:colOff>
      <xdr:row>14</xdr:row>
      <xdr:rowOff>9525</xdr:rowOff>
    </xdr:to>
    <xdr:cxnSp macro="">
      <xdr:nvCxnSpPr>
        <xdr:cNvPr id="8" name="Straight Arrow Connector 7"/>
        <xdr:cNvCxnSpPr/>
      </xdr:nvCxnSpPr>
      <xdr:spPr>
        <a:xfrm>
          <a:off x="2790825" y="2657475"/>
          <a:ext cx="180975" cy="171450"/>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1228725</xdr:colOff>
      <xdr:row>13</xdr:row>
      <xdr:rowOff>161925</xdr:rowOff>
    </xdr:from>
    <xdr:to>
      <xdr:col>0</xdr:col>
      <xdr:colOff>1409700</xdr:colOff>
      <xdr:row>14</xdr:row>
      <xdr:rowOff>28575</xdr:rowOff>
    </xdr:to>
    <xdr:cxnSp macro="">
      <xdr:nvCxnSpPr>
        <xdr:cNvPr id="9" name="Straight Arrow Connector 8"/>
        <xdr:cNvCxnSpPr/>
      </xdr:nvCxnSpPr>
      <xdr:spPr>
        <a:xfrm>
          <a:off x="1228725" y="2676525"/>
          <a:ext cx="180975" cy="171450"/>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1219200</xdr:colOff>
      <xdr:row>13</xdr:row>
      <xdr:rowOff>142875</xdr:rowOff>
    </xdr:from>
    <xdr:to>
      <xdr:col>1</xdr:col>
      <xdr:colOff>1400175</xdr:colOff>
      <xdr:row>14</xdr:row>
      <xdr:rowOff>9525</xdr:rowOff>
    </xdr:to>
    <xdr:cxnSp macro="">
      <xdr:nvCxnSpPr>
        <xdr:cNvPr id="10" name="Straight Arrow Connector 9"/>
        <xdr:cNvCxnSpPr/>
      </xdr:nvCxnSpPr>
      <xdr:spPr>
        <a:xfrm>
          <a:off x="2790825" y="2657475"/>
          <a:ext cx="180975" cy="171450"/>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1228725</xdr:colOff>
      <xdr:row>13</xdr:row>
      <xdr:rowOff>161925</xdr:rowOff>
    </xdr:from>
    <xdr:to>
      <xdr:col>0</xdr:col>
      <xdr:colOff>1409700</xdr:colOff>
      <xdr:row>14</xdr:row>
      <xdr:rowOff>28575</xdr:rowOff>
    </xdr:to>
    <xdr:cxnSp macro="">
      <xdr:nvCxnSpPr>
        <xdr:cNvPr id="11" name="Straight Arrow Connector 10"/>
        <xdr:cNvCxnSpPr/>
      </xdr:nvCxnSpPr>
      <xdr:spPr>
        <a:xfrm>
          <a:off x="1228725" y="2676525"/>
          <a:ext cx="180975" cy="171450"/>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1152525</xdr:colOff>
      <xdr:row>3</xdr:row>
      <xdr:rowOff>190500</xdr:rowOff>
    </xdr:from>
    <xdr:to>
      <xdr:col>0</xdr:col>
      <xdr:colOff>1638300</xdr:colOff>
      <xdr:row>4</xdr:row>
      <xdr:rowOff>19050</xdr:rowOff>
    </xdr:to>
    <xdr:cxnSp macro="">
      <xdr:nvCxnSpPr>
        <xdr:cNvPr id="2" name="Straight Arrow Connector 1"/>
        <xdr:cNvCxnSpPr/>
      </xdr:nvCxnSpPr>
      <xdr:spPr>
        <a:xfrm>
          <a:off x="1152525" y="733425"/>
          <a:ext cx="485775" cy="133350"/>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justice.govt.nz/about/official-information-act-request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mvcot.govt.nz/adoption"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8"/>
  <sheetViews>
    <sheetView tabSelected="1" workbookViewId="0" topLeftCell="A1"/>
  </sheetViews>
  <sheetFormatPr defaultColWidth="9.00390625" defaultRowHeight="14.25"/>
  <cols>
    <col min="1" max="1" width="9.25390625" style="0" customWidth="1"/>
  </cols>
  <sheetData>
    <row r="1" spans="1:14" ht="15">
      <c r="A1" s="3"/>
      <c r="B1" s="3"/>
      <c r="C1" s="3"/>
      <c r="D1" s="3"/>
      <c r="E1" s="3"/>
      <c r="F1" s="3"/>
      <c r="G1" s="3"/>
      <c r="H1" s="3"/>
      <c r="I1" s="3"/>
      <c r="J1" s="3"/>
      <c r="K1" s="3"/>
      <c r="L1" s="3"/>
      <c r="M1" s="3"/>
      <c r="N1" s="3"/>
    </row>
    <row r="2" spans="1:14" ht="15">
      <c r="A2" s="3"/>
      <c r="B2" s="3"/>
      <c r="C2" s="3"/>
      <c r="D2" s="3"/>
      <c r="E2" s="3"/>
      <c r="F2" s="3"/>
      <c r="G2" s="3"/>
      <c r="H2" s="3"/>
      <c r="I2" s="3"/>
      <c r="J2" s="3"/>
      <c r="K2" s="3"/>
      <c r="L2" s="3"/>
      <c r="M2" s="3"/>
      <c r="N2" s="3"/>
    </row>
    <row r="3" spans="1:14" ht="15">
      <c r="A3" s="3"/>
      <c r="B3" s="3"/>
      <c r="C3" s="3"/>
      <c r="D3" s="3"/>
      <c r="E3" s="3"/>
      <c r="F3" s="3"/>
      <c r="G3" s="3"/>
      <c r="H3" s="3"/>
      <c r="I3" s="3"/>
      <c r="J3" s="3"/>
      <c r="K3" s="3"/>
      <c r="L3" s="3"/>
      <c r="M3" s="3"/>
      <c r="N3" s="3"/>
    </row>
    <row r="4" spans="1:14" ht="15">
      <c r="A4" s="3"/>
      <c r="B4" s="3"/>
      <c r="C4" s="3"/>
      <c r="D4" s="3"/>
      <c r="E4" s="3"/>
      <c r="F4" s="3"/>
      <c r="G4" s="3"/>
      <c r="H4" s="3"/>
      <c r="I4" s="3"/>
      <c r="J4" s="3"/>
      <c r="K4" s="3"/>
      <c r="L4" s="3"/>
      <c r="M4" s="3"/>
      <c r="N4" s="3"/>
    </row>
    <row r="5" spans="1:14" ht="15">
      <c r="A5" s="3"/>
      <c r="B5" s="3"/>
      <c r="C5" s="3"/>
      <c r="D5" s="3"/>
      <c r="E5" s="3"/>
      <c r="F5" s="3"/>
      <c r="G5" s="3"/>
      <c r="H5" s="3"/>
      <c r="I5" s="3"/>
      <c r="J5" s="3"/>
      <c r="K5" s="3"/>
      <c r="L5" s="3"/>
      <c r="M5" s="3"/>
      <c r="N5" s="3"/>
    </row>
    <row r="6" spans="1:14" ht="15">
      <c r="A6" s="3"/>
      <c r="B6" s="3"/>
      <c r="C6" s="3"/>
      <c r="D6" s="3"/>
      <c r="E6" s="3"/>
      <c r="F6" s="3"/>
      <c r="G6" s="3"/>
      <c r="H6" s="3"/>
      <c r="I6" s="3"/>
      <c r="J6" s="3"/>
      <c r="K6" s="3"/>
      <c r="L6" s="3"/>
      <c r="M6" s="3"/>
      <c r="N6" s="3"/>
    </row>
    <row r="7" spans="1:14" ht="15">
      <c r="A7" s="3"/>
      <c r="B7" s="3"/>
      <c r="C7" s="3"/>
      <c r="D7" s="3"/>
      <c r="E7" s="3"/>
      <c r="F7" s="3"/>
      <c r="G7" s="3"/>
      <c r="H7" s="3"/>
      <c r="I7" s="3"/>
      <c r="J7" s="3"/>
      <c r="K7" s="3"/>
      <c r="L7" s="3"/>
      <c r="M7" s="3"/>
      <c r="N7" s="3"/>
    </row>
    <row r="8" spans="1:14" ht="15">
      <c r="A8" s="4"/>
      <c r="B8" s="4"/>
      <c r="C8" s="4"/>
      <c r="D8" s="4"/>
      <c r="E8" s="4"/>
      <c r="F8" s="4"/>
      <c r="G8" s="4"/>
      <c r="H8" s="4"/>
      <c r="I8" s="4"/>
      <c r="J8" s="4"/>
      <c r="K8" s="4"/>
      <c r="L8" s="4"/>
      <c r="M8" s="4"/>
      <c r="N8" s="4"/>
    </row>
    <row r="9" spans="1:14" ht="14.25">
      <c r="A9" s="74"/>
      <c r="B9" s="74"/>
      <c r="C9" s="74"/>
      <c r="D9" s="74"/>
      <c r="E9" s="74"/>
      <c r="F9" s="74"/>
      <c r="G9" s="74"/>
      <c r="H9" s="74"/>
      <c r="I9" s="74"/>
      <c r="J9" s="74"/>
      <c r="K9" s="74"/>
      <c r="L9" s="74"/>
      <c r="M9" s="74"/>
      <c r="N9" s="74"/>
    </row>
    <row r="10" spans="1:14" s="5" customFormat="1" ht="14.25">
      <c r="A10" s="75" t="s">
        <v>14</v>
      </c>
      <c r="B10" s="75"/>
      <c r="C10" s="75"/>
      <c r="D10" s="75"/>
      <c r="E10" s="75"/>
      <c r="F10" s="75"/>
      <c r="G10" s="75"/>
      <c r="H10" s="75"/>
      <c r="I10" s="75"/>
      <c r="J10" s="75"/>
      <c r="K10" s="75"/>
      <c r="L10" s="75"/>
      <c r="M10" s="75"/>
      <c r="N10" s="75"/>
    </row>
    <row r="11" spans="1:14" s="35" customFormat="1" ht="14.25">
      <c r="A11" s="74"/>
      <c r="B11" s="74"/>
      <c r="C11" s="74"/>
      <c r="D11" s="74"/>
      <c r="E11" s="74"/>
      <c r="F11" s="74"/>
      <c r="G11" s="74"/>
      <c r="H11" s="74"/>
      <c r="I11" s="74"/>
      <c r="J11" s="74"/>
      <c r="K11" s="74"/>
      <c r="L11" s="74"/>
      <c r="M11" s="74"/>
      <c r="N11" s="74"/>
    </row>
    <row r="12" spans="1:14" s="35" customFormat="1" ht="37.5" customHeight="1">
      <c r="A12" s="73" t="s">
        <v>139</v>
      </c>
      <c r="B12" s="73"/>
      <c r="C12" s="73"/>
      <c r="D12" s="73"/>
      <c r="E12" s="73"/>
      <c r="F12" s="73"/>
      <c r="G12" s="73"/>
      <c r="H12" s="73"/>
      <c r="I12" s="73"/>
      <c r="J12" s="73"/>
      <c r="K12" s="73"/>
      <c r="L12" s="73"/>
      <c r="M12" s="73"/>
      <c r="N12" s="73"/>
    </row>
    <row r="13" spans="1:14" s="9" customFormat="1" ht="14.25">
      <c r="A13" s="74"/>
      <c r="B13" s="74"/>
      <c r="C13" s="74"/>
      <c r="D13" s="74"/>
      <c r="E13" s="74"/>
      <c r="F13" s="74"/>
      <c r="G13" s="74"/>
      <c r="H13" s="74"/>
      <c r="I13" s="74"/>
      <c r="J13" s="74"/>
      <c r="K13" s="74"/>
      <c r="L13" s="74"/>
      <c r="M13" s="74"/>
      <c r="N13" s="74"/>
    </row>
    <row r="14" spans="1:14" s="32" customFormat="1" ht="15">
      <c r="A14" s="39" t="s">
        <v>5</v>
      </c>
      <c r="B14" s="76" t="str">
        <f>HYPERLINK('1.Adoption applications'!A1)</f>
        <v>Table 1: Number of adoption applications filed, by court, 2013/2014 - 2022/2023</v>
      </c>
      <c r="C14" s="76"/>
      <c r="D14" s="76"/>
      <c r="E14" s="76"/>
      <c r="F14" s="76"/>
      <c r="G14" s="76"/>
      <c r="H14" s="76"/>
      <c r="I14" s="76"/>
      <c r="J14" s="76"/>
      <c r="K14" s="76"/>
      <c r="L14" s="76"/>
      <c r="M14" s="76"/>
      <c r="N14" s="76"/>
    </row>
    <row r="15" spans="2:14" s="32" customFormat="1" ht="15">
      <c r="B15" s="76" t="str">
        <f>HYPERLINK('2.Granted applications by court'!A1)</f>
        <v>Table 2a: Number of adoption applications granted, by application outcome, 2013/2014 - 2022/2023</v>
      </c>
      <c r="C15" s="76"/>
      <c r="D15" s="76"/>
      <c r="E15" s="76"/>
      <c r="F15" s="76"/>
      <c r="G15" s="76"/>
      <c r="H15" s="76"/>
      <c r="I15" s="76"/>
      <c r="J15" s="76"/>
      <c r="K15" s="76"/>
      <c r="L15" s="76"/>
      <c r="M15" s="76"/>
      <c r="N15" s="76"/>
    </row>
    <row r="16" spans="2:14" s="35" customFormat="1" ht="15">
      <c r="B16" s="76" t="str">
        <f>HYPERLINK('2.Granted applications by court'!A12)</f>
        <v>Table 2b: Number of adoption applications granted, by court, 2013/2014 - 2022/2023</v>
      </c>
      <c r="C16" s="76"/>
      <c r="D16" s="76"/>
      <c r="E16" s="76"/>
      <c r="F16" s="76"/>
      <c r="G16" s="76"/>
      <c r="H16" s="76"/>
      <c r="I16" s="76"/>
      <c r="J16" s="76"/>
      <c r="K16" s="76"/>
      <c r="L16" s="76"/>
      <c r="M16" s="76"/>
      <c r="N16" s="76"/>
    </row>
    <row r="17" spans="2:14" s="32" customFormat="1" ht="15">
      <c r="B17" s="76" t="str">
        <f>HYPERLINK('3.Gender &amp; age of children'!A1)</f>
        <v>Table 3: Number and percentage of adoption applications granted, by gender and age of child, 2013/2014 - 2022/2023</v>
      </c>
      <c r="C17" s="76"/>
      <c r="D17" s="76"/>
      <c r="E17" s="76"/>
      <c r="F17" s="76"/>
      <c r="G17" s="76"/>
      <c r="H17" s="76"/>
      <c r="I17" s="76"/>
      <c r="J17" s="76"/>
      <c r="K17" s="76"/>
      <c r="L17" s="76"/>
      <c r="M17" s="76"/>
      <c r="N17" s="76"/>
    </row>
    <row r="18" spans="2:14" s="14" customFormat="1" ht="15">
      <c r="B18" s="76"/>
      <c r="C18" s="76"/>
      <c r="D18" s="76"/>
      <c r="E18" s="76"/>
      <c r="F18" s="76"/>
      <c r="G18" s="76"/>
      <c r="H18" s="76"/>
      <c r="I18" s="76"/>
      <c r="J18" s="76"/>
      <c r="K18" s="76"/>
      <c r="L18" s="76"/>
      <c r="M18" s="76"/>
      <c r="N18" s="76"/>
    </row>
    <row r="19" spans="2:14" s="9" customFormat="1" ht="15">
      <c r="B19" s="76" t="s">
        <v>4</v>
      </c>
      <c r="C19" s="76"/>
      <c r="D19" s="76"/>
      <c r="E19" s="76"/>
      <c r="F19" s="76"/>
      <c r="G19" s="76"/>
      <c r="H19" s="76"/>
      <c r="I19" s="76"/>
      <c r="J19" s="76"/>
      <c r="K19" s="76"/>
      <c r="L19" s="76"/>
      <c r="M19" s="76"/>
      <c r="N19" s="76"/>
    </row>
    <row r="20" spans="2:14" s="14" customFormat="1" ht="15">
      <c r="B20" s="76" t="s">
        <v>94</v>
      </c>
      <c r="C20" s="76"/>
      <c r="D20" s="76"/>
      <c r="E20" s="76"/>
      <c r="F20" s="76"/>
      <c r="G20" s="76"/>
      <c r="H20" s="76"/>
      <c r="I20" s="76"/>
      <c r="J20" s="76"/>
      <c r="K20" s="76"/>
      <c r="L20" s="76"/>
      <c r="M20" s="76"/>
      <c r="N20" s="76"/>
    </row>
    <row r="21" spans="1:14" s="9" customFormat="1" ht="14.25">
      <c r="A21" s="74"/>
      <c r="B21" s="74"/>
      <c r="C21" s="74"/>
      <c r="D21" s="74"/>
      <c r="E21" s="74"/>
      <c r="F21" s="74"/>
      <c r="G21" s="74"/>
      <c r="H21" s="74"/>
      <c r="I21" s="74"/>
      <c r="J21" s="74"/>
      <c r="K21" s="74"/>
      <c r="L21" s="74"/>
      <c r="M21" s="74"/>
      <c r="N21" s="74"/>
    </row>
    <row r="22" spans="1:14" ht="27.75" customHeight="1">
      <c r="A22" s="73" t="s">
        <v>6</v>
      </c>
      <c r="B22" s="73"/>
      <c r="C22" s="73"/>
      <c r="D22" s="73"/>
      <c r="E22" s="73"/>
      <c r="F22" s="73"/>
      <c r="G22" s="73"/>
      <c r="H22" s="73"/>
      <c r="I22" s="73"/>
      <c r="J22" s="73"/>
      <c r="K22" s="73"/>
      <c r="L22" s="73"/>
      <c r="M22" s="73"/>
      <c r="N22" s="73"/>
    </row>
    <row r="23" spans="1:14" ht="14.25">
      <c r="A23" s="73"/>
      <c r="B23" s="73"/>
      <c r="C23" s="73"/>
      <c r="D23" s="73"/>
      <c r="E23" s="73"/>
      <c r="F23" s="73"/>
      <c r="G23" s="73"/>
      <c r="H23" s="73"/>
      <c r="I23" s="73"/>
      <c r="J23" s="73"/>
      <c r="K23" s="73"/>
      <c r="L23" s="73"/>
      <c r="M23" s="73"/>
      <c r="N23" s="73"/>
    </row>
    <row r="24" spans="1:14" ht="14.25">
      <c r="A24" s="73" t="s">
        <v>138</v>
      </c>
      <c r="B24" s="73"/>
      <c r="C24" s="73"/>
      <c r="D24" s="73"/>
      <c r="E24" s="73"/>
      <c r="F24" s="73"/>
      <c r="G24" s="73"/>
      <c r="H24" s="73"/>
      <c r="I24" s="73"/>
      <c r="J24" s="73"/>
      <c r="K24" s="73"/>
      <c r="L24" s="73"/>
      <c r="M24" s="73"/>
      <c r="N24" s="73"/>
    </row>
    <row r="25" ht="14.25">
      <c r="B25" s="32"/>
    </row>
    <row r="26" ht="14.25">
      <c r="B26" s="32"/>
    </row>
    <row r="27" ht="14.25">
      <c r="B27" s="32"/>
    </row>
    <row r="28" ht="14.25">
      <c r="B28" s="32"/>
    </row>
  </sheetData>
  <mergeCells count="16">
    <mergeCell ref="A23:N23"/>
    <mergeCell ref="A24:N24"/>
    <mergeCell ref="A22:N22"/>
    <mergeCell ref="A9:N9"/>
    <mergeCell ref="A13:N13"/>
    <mergeCell ref="A10:N10"/>
    <mergeCell ref="A21:N21"/>
    <mergeCell ref="B15:N15"/>
    <mergeCell ref="B16:N16"/>
    <mergeCell ref="B17:N17"/>
    <mergeCell ref="A12:N12"/>
    <mergeCell ref="A11:N11"/>
    <mergeCell ref="B14:N14"/>
    <mergeCell ref="B19:N19"/>
    <mergeCell ref="B18:N18"/>
    <mergeCell ref="B20:N20"/>
  </mergeCells>
  <hyperlinks>
    <hyperlink ref="A22:N22" r:id="rId1" display="If this information does not answer your query you may wish to lodge an Official Information Request. Information is available on the Minstry website: https://www.justice.govt.nz/about/official-information-act-requests/"/>
    <hyperlink ref="B19:N19" location="'Definitions and data notes'!A1" display="Definitions and data notes"/>
    <hyperlink ref="B20:N20" location="'Notes-Justice service areas'!A1" display="Notes - Justice service areas"/>
    <hyperlink ref="B14:N14" location="'1.Adoption applications'!A1" display="Table 1: Number of adoption applications filed, by court, 2007/2008 - 2016/2017"/>
    <hyperlink ref="B15:N15" location="'2.Granted applications by court'!A1" display="Table 2a: Number and percentage of adoption applications granted, 2007/2008 - 2016/2017"/>
    <hyperlink ref="B16:N16" location="'2.Granted applications by court'!A12" display="Table 2b: Number of adoption applications granted, by court, 2008 - 2017"/>
    <hyperlink ref="B17:N17" location="'3.Gender &amp; age of children'!A1" display="Table 3: Number of adoption applications granted, by gender and age of child, 2007/2008 - 2016/2017"/>
  </hyperlinks>
  <printOptions/>
  <pageMargins left="0.7" right="0.7" top="0.75" bottom="0.75" header="0.3" footer="0.3"/>
  <pageSetup horizontalDpi="600" verticalDpi="600" orientation="landscape" paperSize="8"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84"/>
  <sheetViews>
    <sheetView workbookViewId="0" topLeftCell="A1">
      <pane ySplit="9" topLeftCell="A10" activePane="bottomLeft" state="frozen"/>
      <selection pane="bottomLeft" activeCell="A1" sqref="A1:L1"/>
    </sheetView>
  </sheetViews>
  <sheetFormatPr defaultColWidth="9.00390625" defaultRowHeight="14.25"/>
  <cols>
    <col min="1" max="2" width="20.625" style="0" customWidth="1"/>
    <col min="3" max="12" width="8.625" style="0" customWidth="1"/>
  </cols>
  <sheetData>
    <row r="1" spans="1:12" s="1" customFormat="1" ht="14.25">
      <c r="A1" s="75" t="s">
        <v>133</v>
      </c>
      <c r="B1" s="75"/>
      <c r="C1" s="75"/>
      <c r="D1" s="75"/>
      <c r="E1" s="75"/>
      <c r="F1" s="75"/>
      <c r="G1" s="75"/>
      <c r="H1" s="75"/>
      <c r="I1" s="75"/>
      <c r="J1" s="75"/>
      <c r="K1" s="75"/>
      <c r="L1" s="75"/>
    </row>
    <row r="2" spans="1:12" s="2" customFormat="1" ht="14.25" customHeight="1">
      <c r="A2" s="73" t="s">
        <v>103</v>
      </c>
      <c r="B2" s="73"/>
      <c r="C2" s="73"/>
      <c r="D2" s="73"/>
      <c r="E2" s="73"/>
      <c r="F2" s="73"/>
      <c r="G2" s="73"/>
      <c r="H2" s="73"/>
      <c r="I2" s="73"/>
      <c r="J2" s="73"/>
      <c r="K2" s="73"/>
      <c r="L2" s="73"/>
    </row>
    <row r="3" spans="1:12" s="2" customFormat="1" ht="14.25" customHeight="1">
      <c r="A3" s="88" t="s">
        <v>98</v>
      </c>
      <c r="B3" s="88"/>
      <c r="C3" s="88"/>
      <c r="D3" s="88"/>
      <c r="E3" s="88"/>
      <c r="F3" s="88"/>
      <c r="G3" s="88"/>
      <c r="H3" s="88"/>
      <c r="I3" s="88"/>
      <c r="J3" s="88"/>
      <c r="K3" s="88"/>
      <c r="L3" s="88"/>
    </row>
    <row r="4" spans="1:12" s="28" customFormat="1" ht="14.25" customHeight="1">
      <c r="A4" s="88" t="s">
        <v>97</v>
      </c>
      <c r="B4" s="88"/>
      <c r="C4" s="88"/>
      <c r="D4" s="88"/>
      <c r="E4" s="88"/>
      <c r="F4" s="88"/>
      <c r="G4" s="88"/>
      <c r="H4" s="88"/>
      <c r="I4" s="88"/>
      <c r="J4" s="88"/>
      <c r="K4" s="88"/>
      <c r="L4" s="88"/>
    </row>
    <row r="5" spans="1:12" s="35" customFormat="1" ht="14.25">
      <c r="A5" s="73" t="s">
        <v>141</v>
      </c>
      <c r="B5" s="73"/>
      <c r="C5" s="73"/>
      <c r="D5" s="73"/>
      <c r="E5" s="73"/>
      <c r="F5" s="73"/>
      <c r="G5" s="73"/>
      <c r="H5" s="73"/>
      <c r="I5" s="73"/>
      <c r="J5" s="73"/>
      <c r="K5" s="73"/>
      <c r="L5" s="73"/>
    </row>
    <row r="6" spans="1:12" s="18" customFormat="1" ht="14.25" customHeight="1">
      <c r="A6" s="21"/>
      <c r="B6" s="21"/>
      <c r="C6" s="22" t="s">
        <v>119</v>
      </c>
      <c r="D6" s="22" t="s">
        <v>120</v>
      </c>
      <c r="E6" s="22" t="s">
        <v>121</v>
      </c>
      <c r="F6" s="22" t="s">
        <v>122</v>
      </c>
      <c r="G6" s="22" t="s">
        <v>123</v>
      </c>
      <c r="H6" s="22" t="s">
        <v>124</v>
      </c>
      <c r="I6" s="22" t="s">
        <v>125</v>
      </c>
      <c r="J6" s="22" t="s">
        <v>126</v>
      </c>
      <c r="K6" s="22" t="s">
        <v>127</v>
      </c>
      <c r="L6" s="22" t="s">
        <v>134</v>
      </c>
    </row>
    <row r="7" spans="1:12" s="28" customFormat="1" ht="15" customHeight="1">
      <c r="A7" s="86" t="s">
        <v>93</v>
      </c>
      <c r="B7" s="86"/>
      <c r="C7" s="67">
        <v>197</v>
      </c>
      <c r="D7" s="67">
        <v>196</v>
      </c>
      <c r="E7" s="67">
        <v>200</v>
      </c>
      <c r="F7" s="67">
        <v>186</v>
      </c>
      <c r="G7" s="67">
        <v>159</v>
      </c>
      <c r="H7" s="67">
        <v>164</v>
      </c>
      <c r="I7" s="67">
        <v>136</v>
      </c>
      <c r="J7" s="67">
        <v>157</v>
      </c>
      <c r="K7" s="67">
        <v>114</v>
      </c>
      <c r="L7" s="67">
        <v>149</v>
      </c>
    </row>
    <row r="8" spans="1:12" s="28" customFormat="1" ht="24" customHeight="1">
      <c r="A8" s="29" t="s">
        <v>16</v>
      </c>
      <c r="B8" s="29" t="s">
        <v>17</v>
      </c>
      <c r="C8" s="87"/>
      <c r="D8" s="87"/>
      <c r="E8" s="87"/>
      <c r="F8" s="87"/>
      <c r="G8" s="87"/>
      <c r="H8" s="87"/>
      <c r="I8" s="87"/>
      <c r="J8" s="87"/>
      <c r="K8" s="87"/>
      <c r="L8" s="87"/>
    </row>
    <row r="9" spans="1:12" s="18" customFormat="1" ht="14.25" customHeight="1">
      <c r="A9" s="21" t="s">
        <v>18</v>
      </c>
      <c r="B9" s="21" t="s">
        <v>19</v>
      </c>
      <c r="C9" s="22" t="s">
        <v>119</v>
      </c>
      <c r="D9" s="22" t="s">
        <v>120</v>
      </c>
      <c r="E9" s="22" t="s">
        <v>121</v>
      </c>
      <c r="F9" s="22" t="s">
        <v>122</v>
      </c>
      <c r="G9" s="22" t="s">
        <v>123</v>
      </c>
      <c r="H9" s="22" t="s">
        <v>124</v>
      </c>
      <c r="I9" s="22" t="s">
        <v>125</v>
      </c>
      <c r="J9" s="22" t="s">
        <v>126</v>
      </c>
      <c r="K9" s="22" t="s">
        <v>127</v>
      </c>
      <c r="L9" s="22" t="s">
        <v>134</v>
      </c>
    </row>
    <row r="10" spans="1:15" s="28" customFormat="1" ht="14.25" customHeight="1">
      <c r="A10" s="81" t="s">
        <v>20</v>
      </c>
      <c r="B10" s="23" t="s">
        <v>21</v>
      </c>
      <c r="C10" s="30">
        <v>1</v>
      </c>
      <c r="D10" s="30">
        <v>0</v>
      </c>
      <c r="E10" s="30">
        <v>0</v>
      </c>
      <c r="F10" s="30">
        <v>0</v>
      </c>
      <c r="G10" s="30">
        <v>0</v>
      </c>
      <c r="H10" s="30">
        <v>0</v>
      </c>
      <c r="I10" s="30">
        <v>0</v>
      </c>
      <c r="J10" s="30">
        <v>0</v>
      </c>
      <c r="K10" s="30">
        <v>1</v>
      </c>
      <c r="L10" s="30">
        <v>1</v>
      </c>
      <c r="O10" s="72"/>
    </row>
    <row r="11" spans="1:15" s="28" customFormat="1" ht="14.25" customHeight="1">
      <c r="A11" s="81" t="str">
        <f aca="true" t="shared" si="0" ref="A11:A14">A10</f>
        <v>Taitokerau</v>
      </c>
      <c r="B11" s="23" t="s">
        <v>22</v>
      </c>
      <c r="C11" s="30">
        <v>1</v>
      </c>
      <c r="D11" s="30">
        <v>0</v>
      </c>
      <c r="E11" s="30">
        <v>0</v>
      </c>
      <c r="F11" s="30">
        <v>0</v>
      </c>
      <c r="G11" s="30">
        <v>0</v>
      </c>
      <c r="H11" s="30">
        <v>0</v>
      </c>
      <c r="I11" s="30">
        <v>2</v>
      </c>
      <c r="J11" s="30">
        <v>2</v>
      </c>
      <c r="K11" s="30">
        <v>1</v>
      </c>
      <c r="L11" s="30">
        <v>1</v>
      </c>
      <c r="O11" s="72"/>
    </row>
    <row r="12" spans="1:15" s="28" customFormat="1" ht="14.25" customHeight="1">
      <c r="A12" s="81" t="str">
        <f t="shared" si="0"/>
        <v>Taitokerau</v>
      </c>
      <c r="B12" s="23" t="s">
        <v>107</v>
      </c>
      <c r="C12" s="30">
        <v>1</v>
      </c>
      <c r="D12" s="30">
        <v>1</v>
      </c>
      <c r="E12" s="30">
        <v>0</v>
      </c>
      <c r="F12" s="30">
        <v>0</v>
      </c>
      <c r="G12" s="30">
        <v>0</v>
      </c>
      <c r="H12" s="30">
        <v>0</v>
      </c>
      <c r="I12" s="30">
        <v>1</v>
      </c>
      <c r="J12" s="30">
        <v>0</v>
      </c>
      <c r="K12" s="30">
        <v>0</v>
      </c>
      <c r="L12" s="30">
        <v>0</v>
      </c>
      <c r="O12" s="72"/>
    </row>
    <row r="13" spans="1:15" s="28" customFormat="1" ht="14.25" customHeight="1">
      <c r="A13" s="81" t="str">
        <f t="shared" si="0"/>
        <v>Taitokerau</v>
      </c>
      <c r="B13" s="23" t="s">
        <v>118</v>
      </c>
      <c r="C13" s="30">
        <v>3</v>
      </c>
      <c r="D13" s="30">
        <v>2</v>
      </c>
      <c r="E13" s="30">
        <v>4</v>
      </c>
      <c r="F13" s="30">
        <v>3</v>
      </c>
      <c r="G13" s="30">
        <v>3</v>
      </c>
      <c r="H13" s="30">
        <v>3</v>
      </c>
      <c r="I13" s="30">
        <v>2</v>
      </c>
      <c r="J13" s="30">
        <v>1</v>
      </c>
      <c r="K13" s="30">
        <v>0</v>
      </c>
      <c r="L13" s="30">
        <v>2</v>
      </c>
      <c r="O13" s="72"/>
    </row>
    <row r="14" spans="1:15" s="28" customFormat="1" ht="14.25">
      <c r="A14" s="82" t="str">
        <f t="shared" si="0"/>
        <v>Taitokerau</v>
      </c>
      <c r="B14" s="27" t="s">
        <v>23</v>
      </c>
      <c r="C14" s="64">
        <v>6</v>
      </c>
      <c r="D14" s="64">
        <v>3</v>
      </c>
      <c r="E14" s="64">
        <v>4</v>
      </c>
      <c r="F14" s="64">
        <v>3</v>
      </c>
      <c r="G14" s="64">
        <v>3</v>
      </c>
      <c r="H14" s="64">
        <v>3</v>
      </c>
      <c r="I14" s="64">
        <v>5</v>
      </c>
      <c r="J14" s="64">
        <v>3</v>
      </c>
      <c r="K14" s="64">
        <v>2</v>
      </c>
      <c r="L14" s="64">
        <v>4</v>
      </c>
      <c r="O14" s="72"/>
    </row>
    <row r="15" spans="1:15" s="28" customFormat="1" ht="14.25" customHeight="1">
      <c r="A15" s="83" t="s">
        <v>96</v>
      </c>
      <c r="B15" s="23" t="s">
        <v>25</v>
      </c>
      <c r="C15" s="30">
        <v>17</v>
      </c>
      <c r="D15" s="30">
        <v>12</v>
      </c>
      <c r="E15" s="30">
        <v>5</v>
      </c>
      <c r="F15" s="30">
        <v>3</v>
      </c>
      <c r="G15" s="30">
        <v>12</v>
      </c>
      <c r="H15" s="30">
        <v>13</v>
      </c>
      <c r="I15" s="30">
        <v>7</v>
      </c>
      <c r="J15" s="30">
        <v>14</v>
      </c>
      <c r="K15" s="30">
        <v>10</v>
      </c>
      <c r="L15" s="30">
        <v>8</v>
      </c>
      <c r="O15" s="72"/>
    </row>
    <row r="16" spans="1:15" s="28" customFormat="1" ht="14.25" customHeight="1">
      <c r="A16" s="83" t="str">
        <f aca="true" t="shared" si="1" ref="A16">A15</f>
        <v>Waitematā</v>
      </c>
      <c r="B16" s="23" t="s">
        <v>108</v>
      </c>
      <c r="C16" s="30">
        <v>7</v>
      </c>
      <c r="D16" s="30">
        <v>10</v>
      </c>
      <c r="E16" s="30">
        <v>12</v>
      </c>
      <c r="F16" s="30">
        <v>11</v>
      </c>
      <c r="G16" s="30">
        <v>4</v>
      </c>
      <c r="H16" s="30">
        <v>13</v>
      </c>
      <c r="I16" s="30">
        <v>5</v>
      </c>
      <c r="J16" s="30">
        <v>14</v>
      </c>
      <c r="K16" s="30">
        <v>16</v>
      </c>
      <c r="L16" s="30">
        <v>9</v>
      </c>
      <c r="O16" s="72"/>
    </row>
    <row r="17" spans="1:15" s="28" customFormat="1" ht="14.25">
      <c r="A17" s="84" t="str">
        <f>A16</f>
        <v>Waitematā</v>
      </c>
      <c r="B17" s="27" t="s">
        <v>23</v>
      </c>
      <c r="C17" s="64">
        <v>24</v>
      </c>
      <c r="D17" s="64">
        <v>22</v>
      </c>
      <c r="E17" s="64">
        <v>17</v>
      </c>
      <c r="F17" s="64">
        <v>14</v>
      </c>
      <c r="G17" s="64">
        <v>16</v>
      </c>
      <c r="H17" s="64">
        <v>26</v>
      </c>
      <c r="I17" s="64">
        <v>12</v>
      </c>
      <c r="J17" s="64">
        <v>28</v>
      </c>
      <c r="K17" s="64">
        <v>26</v>
      </c>
      <c r="L17" s="64">
        <v>17</v>
      </c>
      <c r="O17" s="72"/>
    </row>
    <row r="18" spans="1:15" s="28" customFormat="1" ht="14.25" customHeight="1">
      <c r="A18" s="85" t="s">
        <v>24</v>
      </c>
      <c r="B18" s="23" t="s">
        <v>24</v>
      </c>
      <c r="C18" s="30">
        <v>34</v>
      </c>
      <c r="D18" s="30">
        <v>26</v>
      </c>
      <c r="E18" s="30">
        <v>22</v>
      </c>
      <c r="F18" s="30">
        <v>22</v>
      </c>
      <c r="G18" s="30">
        <v>25</v>
      </c>
      <c r="H18" s="30">
        <v>28</v>
      </c>
      <c r="I18" s="30">
        <v>17</v>
      </c>
      <c r="J18" s="30">
        <v>12</v>
      </c>
      <c r="K18" s="30">
        <v>7</v>
      </c>
      <c r="L18" s="30">
        <v>33</v>
      </c>
      <c r="O18" s="72"/>
    </row>
    <row r="19" spans="1:15" s="35" customFormat="1" ht="14.25" customHeight="1">
      <c r="A19" s="84" t="str">
        <f>A18</f>
        <v>Auckland</v>
      </c>
      <c r="B19" s="45" t="s">
        <v>23</v>
      </c>
      <c r="C19" s="64">
        <v>34</v>
      </c>
      <c r="D19" s="64">
        <v>26</v>
      </c>
      <c r="E19" s="64">
        <v>22</v>
      </c>
      <c r="F19" s="64">
        <v>22</v>
      </c>
      <c r="G19" s="64">
        <v>25</v>
      </c>
      <c r="H19" s="64">
        <v>28</v>
      </c>
      <c r="I19" s="64">
        <v>17</v>
      </c>
      <c r="J19" s="64">
        <v>12</v>
      </c>
      <c r="K19" s="64">
        <v>7</v>
      </c>
      <c r="L19" s="64">
        <v>33</v>
      </c>
      <c r="O19" s="72"/>
    </row>
    <row r="20" spans="1:15" s="28" customFormat="1" ht="14.25" customHeight="1">
      <c r="A20" s="80" t="s">
        <v>26</v>
      </c>
      <c r="B20" s="23" t="s">
        <v>27</v>
      </c>
      <c r="C20" s="30">
        <v>31</v>
      </c>
      <c r="D20" s="30">
        <v>38</v>
      </c>
      <c r="E20" s="30">
        <v>23</v>
      </c>
      <c r="F20" s="30">
        <v>24</v>
      </c>
      <c r="G20" s="30">
        <v>13</v>
      </c>
      <c r="H20" s="30">
        <v>18</v>
      </c>
      <c r="I20" s="30">
        <v>21</v>
      </c>
      <c r="J20" s="30">
        <v>16</v>
      </c>
      <c r="K20" s="30">
        <v>6</v>
      </c>
      <c r="L20" s="30">
        <v>16</v>
      </c>
      <c r="O20" s="72"/>
    </row>
    <row r="21" spans="1:15" s="28" customFormat="1" ht="14.25" customHeight="1">
      <c r="A21" s="81" t="str">
        <f aca="true" t="shared" si="2" ref="A21:A23">A20</f>
        <v>South Auckland</v>
      </c>
      <c r="B21" s="23" t="s">
        <v>28</v>
      </c>
      <c r="C21" s="30">
        <v>1</v>
      </c>
      <c r="D21" s="30">
        <v>2</v>
      </c>
      <c r="E21" s="30">
        <v>3</v>
      </c>
      <c r="F21" s="30">
        <v>4</v>
      </c>
      <c r="G21" s="30">
        <v>2</v>
      </c>
      <c r="H21" s="30">
        <v>4</v>
      </c>
      <c r="I21" s="30">
        <v>3</v>
      </c>
      <c r="J21" s="30">
        <v>0</v>
      </c>
      <c r="K21" s="30">
        <v>1</v>
      </c>
      <c r="L21" s="30">
        <v>3</v>
      </c>
      <c r="O21" s="72"/>
    </row>
    <row r="22" spans="1:15" s="28" customFormat="1" ht="14.25" customHeight="1">
      <c r="A22" s="81" t="str">
        <f t="shared" si="2"/>
        <v>South Auckland</v>
      </c>
      <c r="B22" s="23" t="s">
        <v>29</v>
      </c>
      <c r="C22" s="30">
        <v>1</v>
      </c>
      <c r="D22" s="30">
        <v>2</v>
      </c>
      <c r="E22" s="30">
        <v>2</v>
      </c>
      <c r="F22" s="30">
        <v>0</v>
      </c>
      <c r="G22" s="30">
        <v>1</v>
      </c>
      <c r="H22" s="30">
        <v>3</v>
      </c>
      <c r="I22" s="30">
        <v>4</v>
      </c>
      <c r="J22" s="30">
        <v>2</v>
      </c>
      <c r="K22" s="30">
        <v>4</v>
      </c>
      <c r="L22" s="30">
        <v>11</v>
      </c>
      <c r="O22" s="72"/>
    </row>
    <row r="23" spans="1:15" s="28" customFormat="1" ht="14.25">
      <c r="A23" s="82" t="str">
        <f t="shared" si="2"/>
        <v>South Auckland</v>
      </c>
      <c r="B23" s="27" t="s">
        <v>23</v>
      </c>
      <c r="C23" s="64">
        <v>33</v>
      </c>
      <c r="D23" s="64">
        <v>42</v>
      </c>
      <c r="E23" s="64">
        <v>28</v>
      </c>
      <c r="F23" s="64">
        <v>28</v>
      </c>
      <c r="G23" s="64">
        <v>16</v>
      </c>
      <c r="H23" s="64">
        <v>25</v>
      </c>
      <c r="I23" s="64">
        <v>28</v>
      </c>
      <c r="J23" s="64">
        <v>18</v>
      </c>
      <c r="K23" s="64">
        <v>11</v>
      </c>
      <c r="L23" s="64">
        <v>30</v>
      </c>
      <c r="O23" s="72"/>
    </row>
    <row r="24" spans="1:15" s="28" customFormat="1" ht="14.25" customHeight="1">
      <c r="A24" s="80" t="s">
        <v>30</v>
      </c>
      <c r="B24" s="23" t="s">
        <v>31</v>
      </c>
      <c r="C24" s="30">
        <v>14</v>
      </c>
      <c r="D24" s="30">
        <v>8</v>
      </c>
      <c r="E24" s="30">
        <v>12</v>
      </c>
      <c r="F24" s="30">
        <v>11</v>
      </c>
      <c r="G24" s="30">
        <v>11</v>
      </c>
      <c r="H24" s="30">
        <v>11</v>
      </c>
      <c r="I24" s="30">
        <v>6</v>
      </c>
      <c r="J24" s="30">
        <v>5</v>
      </c>
      <c r="K24" s="30">
        <v>1</v>
      </c>
      <c r="L24" s="30">
        <v>3</v>
      </c>
      <c r="O24" s="72"/>
    </row>
    <row r="25" spans="1:15" s="28" customFormat="1" ht="14.25" customHeight="1">
      <c r="A25" s="81" t="str">
        <f aca="true" t="shared" si="3" ref="A25:A30">A24</f>
        <v>Waikato</v>
      </c>
      <c r="B25" s="23" t="s">
        <v>32</v>
      </c>
      <c r="C25" s="30">
        <v>0</v>
      </c>
      <c r="D25" s="30">
        <v>0</v>
      </c>
      <c r="E25" s="30">
        <v>0</v>
      </c>
      <c r="F25" s="30">
        <v>1</v>
      </c>
      <c r="G25" s="30">
        <v>1</v>
      </c>
      <c r="H25" s="30">
        <v>2</v>
      </c>
      <c r="I25" s="30">
        <v>2</v>
      </c>
      <c r="J25" s="30">
        <v>1</v>
      </c>
      <c r="K25" s="30">
        <v>0</v>
      </c>
      <c r="L25" s="30">
        <v>1</v>
      </c>
      <c r="O25" s="72"/>
    </row>
    <row r="26" spans="1:15" s="28" customFormat="1" ht="14.25" customHeight="1">
      <c r="A26" s="81" t="str">
        <f t="shared" si="3"/>
        <v>Waikato</v>
      </c>
      <c r="B26" s="23" t="s">
        <v>33</v>
      </c>
      <c r="C26" s="30">
        <v>0</v>
      </c>
      <c r="D26" s="30">
        <v>0</v>
      </c>
      <c r="E26" s="30">
        <v>3</v>
      </c>
      <c r="F26" s="30">
        <v>0</v>
      </c>
      <c r="G26" s="30">
        <v>2</v>
      </c>
      <c r="H26" s="30">
        <v>1</v>
      </c>
      <c r="I26" s="30">
        <v>1</v>
      </c>
      <c r="J26" s="30">
        <v>0</v>
      </c>
      <c r="K26" s="30">
        <v>0</v>
      </c>
      <c r="L26" s="30">
        <v>0</v>
      </c>
      <c r="O26" s="72"/>
    </row>
    <row r="27" spans="1:15" s="28" customFormat="1" ht="14.25" customHeight="1">
      <c r="A27" s="81" t="str">
        <f t="shared" si="3"/>
        <v>Waikato</v>
      </c>
      <c r="B27" s="23" t="s">
        <v>34</v>
      </c>
      <c r="C27" s="30">
        <v>0</v>
      </c>
      <c r="D27" s="30">
        <v>0</v>
      </c>
      <c r="E27" s="30">
        <v>1</v>
      </c>
      <c r="F27" s="30">
        <v>5</v>
      </c>
      <c r="G27" s="30">
        <v>0</v>
      </c>
      <c r="H27" s="30">
        <v>1</v>
      </c>
      <c r="I27" s="30">
        <v>0</v>
      </c>
      <c r="J27" s="30">
        <v>1</v>
      </c>
      <c r="K27" s="30">
        <v>3</v>
      </c>
      <c r="L27" s="30">
        <v>1</v>
      </c>
      <c r="O27" s="72"/>
    </row>
    <row r="28" spans="1:15" s="28" customFormat="1" ht="14.25" customHeight="1">
      <c r="A28" s="81" t="str">
        <f t="shared" si="3"/>
        <v>Waikato</v>
      </c>
      <c r="B28" s="23" t="s">
        <v>109</v>
      </c>
      <c r="C28" s="30">
        <v>0</v>
      </c>
      <c r="D28" s="30">
        <v>1</v>
      </c>
      <c r="E28" s="30">
        <v>3</v>
      </c>
      <c r="F28" s="30">
        <v>1</v>
      </c>
      <c r="G28" s="30">
        <v>0</v>
      </c>
      <c r="H28" s="30">
        <v>0</v>
      </c>
      <c r="I28" s="30">
        <v>0</v>
      </c>
      <c r="J28" s="30">
        <v>1</v>
      </c>
      <c r="K28" s="30">
        <v>0</v>
      </c>
      <c r="L28" s="30">
        <v>2</v>
      </c>
      <c r="O28" s="72"/>
    </row>
    <row r="29" spans="1:15" s="28" customFormat="1" ht="14.25" customHeight="1">
      <c r="A29" s="81" t="str">
        <f t="shared" si="3"/>
        <v>Waikato</v>
      </c>
      <c r="B29" s="23" t="s">
        <v>37</v>
      </c>
      <c r="C29" s="30">
        <v>2</v>
      </c>
      <c r="D29" s="30">
        <v>2</v>
      </c>
      <c r="E29" s="30">
        <v>1</v>
      </c>
      <c r="F29" s="30">
        <v>1</v>
      </c>
      <c r="G29" s="30">
        <v>1</v>
      </c>
      <c r="H29" s="30">
        <v>3</v>
      </c>
      <c r="I29" s="30">
        <v>0</v>
      </c>
      <c r="J29" s="30">
        <v>1</v>
      </c>
      <c r="K29" s="30">
        <v>0</v>
      </c>
      <c r="L29" s="30">
        <v>0</v>
      </c>
      <c r="O29" s="72"/>
    </row>
    <row r="30" spans="1:15" s="28" customFormat="1" ht="14.25">
      <c r="A30" s="82" t="str">
        <f t="shared" si="3"/>
        <v>Waikato</v>
      </c>
      <c r="B30" s="27" t="s">
        <v>23</v>
      </c>
      <c r="C30" s="64">
        <v>16</v>
      </c>
      <c r="D30" s="64">
        <v>11</v>
      </c>
      <c r="E30" s="64">
        <v>20</v>
      </c>
      <c r="F30" s="64">
        <v>19</v>
      </c>
      <c r="G30" s="64">
        <v>15</v>
      </c>
      <c r="H30" s="64">
        <v>18</v>
      </c>
      <c r="I30" s="64">
        <v>9</v>
      </c>
      <c r="J30" s="64">
        <v>9</v>
      </c>
      <c r="K30" s="64">
        <v>4</v>
      </c>
      <c r="L30" s="64">
        <v>7</v>
      </c>
      <c r="O30" s="72"/>
    </row>
    <row r="31" spans="1:15" s="28" customFormat="1" ht="14.25" customHeight="1">
      <c r="A31" s="77" t="s">
        <v>35</v>
      </c>
      <c r="B31" s="23" t="s">
        <v>110</v>
      </c>
      <c r="C31" s="30">
        <v>0</v>
      </c>
      <c r="D31" s="30">
        <v>0</v>
      </c>
      <c r="E31" s="30">
        <v>0</v>
      </c>
      <c r="F31" s="30">
        <v>0</v>
      </c>
      <c r="G31" s="30">
        <v>0</v>
      </c>
      <c r="H31" s="30">
        <v>2</v>
      </c>
      <c r="I31" s="30">
        <v>0</v>
      </c>
      <c r="J31" s="30">
        <v>1</v>
      </c>
      <c r="K31" s="30">
        <v>0</v>
      </c>
      <c r="L31" s="30">
        <v>0</v>
      </c>
      <c r="O31" s="72"/>
    </row>
    <row r="32" spans="1:15" s="28" customFormat="1" ht="14.25" customHeight="1">
      <c r="A32" s="78" t="str">
        <f aca="true" t="shared" si="4" ref="A32:A35">A31</f>
        <v>Bay of Plenty</v>
      </c>
      <c r="B32" s="23" t="s">
        <v>36</v>
      </c>
      <c r="C32" s="30">
        <v>7</v>
      </c>
      <c r="D32" s="30">
        <v>5</v>
      </c>
      <c r="E32" s="30">
        <v>1</v>
      </c>
      <c r="F32" s="30">
        <v>1</v>
      </c>
      <c r="G32" s="30">
        <v>3</v>
      </c>
      <c r="H32" s="30">
        <v>3</v>
      </c>
      <c r="I32" s="30">
        <v>5</v>
      </c>
      <c r="J32" s="30">
        <v>5</v>
      </c>
      <c r="K32" s="30">
        <v>4</v>
      </c>
      <c r="L32" s="30">
        <v>3</v>
      </c>
      <c r="O32" s="72"/>
    </row>
    <row r="33" spans="1:15" s="28" customFormat="1" ht="14.25" customHeight="1">
      <c r="A33" s="78" t="str">
        <f t="shared" si="4"/>
        <v>Bay of Plenty</v>
      </c>
      <c r="B33" s="23" t="s">
        <v>129</v>
      </c>
      <c r="C33" s="30">
        <v>1</v>
      </c>
      <c r="D33" s="30">
        <v>0</v>
      </c>
      <c r="E33" s="30">
        <v>5</v>
      </c>
      <c r="F33" s="30">
        <v>0</v>
      </c>
      <c r="G33" s="30">
        <v>0</v>
      </c>
      <c r="H33" s="30">
        <v>0</v>
      </c>
      <c r="I33" s="30">
        <v>0</v>
      </c>
      <c r="J33" s="30">
        <v>1</v>
      </c>
      <c r="K33" s="30">
        <v>0</v>
      </c>
      <c r="L33" s="30">
        <v>0</v>
      </c>
      <c r="O33" s="72"/>
    </row>
    <row r="34" spans="1:15" s="28" customFormat="1" ht="14.25" customHeight="1">
      <c r="A34" s="78" t="str">
        <f t="shared" si="4"/>
        <v>Bay of Plenty</v>
      </c>
      <c r="B34" s="23" t="s">
        <v>111</v>
      </c>
      <c r="C34" s="30">
        <v>3</v>
      </c>
      <c r="D34" s="30">
        <v>2</v>
      </c>
      <c r="E34" s="30">
        <v>4</v>
      </c>
      <c r="F34" s="30">
        <v>3</v>
      </c>
      <c r="G34" s="30">
        <v>2</v>
      </c>
      <c r="H34" s="30">
        <v>1</v>
      </c>
      <c r="I34" s="30">
        <v>0</v>
      </c>
      <c r="J34" s="30">
        <v>2</v>
      </c>
      <c r="K34" s="30">
        <v>1</v>
      </c>
      <c r="L34" s="30">
        <v>1</v>
      </c>
      <c r="O34" s="72"/>
    </row>
    <row r="35" spans="1:15" s="14" customFormat="1" ht="14.25">
      <c r="A35" s="79" t="str">
        <f t="shared" si="4"/>
        <v>Bay of Plenty</v>
      </c>
      <c r="B35" s="27" t="s">
        <v>23</v>
      </c>
      <c r="C35" s="64">
        <v>11</v>
      </c>
      <c r="D35" s="64">
        <v>7</v>
      </c>
      <c r="E35" s="64">
        <v>10</v>
      </c>
      <c r="F35" s="64">
        <v>4</v>
      </c>
      <c r="G35" s="64">
        <v>5</v>
      </c>
      <c r="H35" s="64">
        <v>6</v>
      </c>
      <c r="I35" s="64">
        <v>5</v>
      </c>
      <c r="J35" s="64">
        <v>9</v>
      </c>
      <c r="K35" s="64">
        <v>5</v>
      </c>
      <c r="L35" s="64">
        <v>4</v>
      </c>
      <c r="O35" s="72"/>
    </row>
    <row r="36" spans="1:15" s="14" customFormat="1" ht="14.25" customHeight="1">
      <c r="A36" s="77" t="s">
        <v>38</v>
      </c>
      <c r="B36" s="23" t="s">
        <v>39</v>
      </c>
      <c r="C36" s="30">
        <v>3</v>
      </c>
      <c r="D36" s="30">
        <v>1</v>
      </c>
      <c r="E36" s="30">
        <v>6</v>
      </c>
      <c r="F36" s="30">
        <v>2</v>
      </c>
      <c r="G36" s="30">
        <v>5</v>
      </c>
      <c r="H36" s="30">
        <v>0</v>
      </c>
      <c r="I36" s="30">
        <v>3</v>
      </c>
      <c r="J36" s="30">
        <v>0</v>
      </c>
      <c r="K36" s="30">
        <v>1</v>
      </c>
      <c r="L36" s="30">
        <v>2</v>
      </c>
      <c r="O36" s="72"/>
    </row>
    <row r="37" spans="1:15" s="14" customFormat="1" ht="14.25" customHeight="1">
      <c r="A37" s="78" t="str">
        <f aca="true" t="shared" si="5" ref="A37:A40">A36</f>
        <v>Waiariki</v>
      </c>
      <c r="B37" s="23" t="s">
        <v>40</v>
      </c>
      <c r="C37" s="30">
        <v>0</v>
      </c>
      <c r="D37" s="30">
        <v>0</v>
      </c>
      <c r="E37" s="30">
        <v>0</v>
      </c>
      <c r="F37" s="30">
        <v>0</v>
      </c>
      <c r="G37" s="30">
        <v>0</v>
      </c>
      <c r="H37" s="30">
        <v>0</v>
      </c>
      <c r="I37" s="30">
        <v>0</v>
      </c>
      <c r="J37" s="30">
        <v>0</v>
      </c>
      <c r="K37" s="30">
        <v>0</v>
      </c>
      <c r="L37" s="30">
        <v>0</v>
      </c>
      <c r="O37" s="72"/>
    </row>
    <row r="38" spans="1:15" s="14" customFormat="1" ht="14.25" customHeight="1">
      <c r="A38" s="78" t="str">
        <f t="shared" si="5"/>
        <v>Waiariki</v>
      </c>
      <c r="B38" s="23" t="s">
        <v>112</v>
      </c>
      <c r="C38" s="30">
        <v>0</v>
      </c>
      <c r="D38" s="30">
        <v>2</v>
      </c>
      <c r="E38" s="30">
        <v>1</v>
      </c>
      <c r="F38" s="30">
        <v>3</v>
      </c>
      <c r="G38" s="30">
        <v>3</v>
      </c>
      <c r="H38" s="30">
        <v>2</v>
      </c>
      <c r="I38" s="30">
        <v>4</v>
      </c>
      <c r="J38" s="30">
        <v>4</v>
      </c>
      <c r="K38" s="30">
        <v>1</v>
      </c>
      <c r="L38" s="30">
        <v>0</v>
      </c>
      <c r="O38" s="72"/>
    </row>
    <row r="39" spans="1:15" s="14" customFormat="1" ht="14.25" customHeight="1">
      <c r="A39" s="78" t="str">
        <f t="shared" si="5"/>
        <v>Waiariki</v>
      </c>
      <c r="B39" s="23" t="s">
        <v>41</v>
      </c>
      <c r="C39" s="30">
        <v>1</v>
      </c>
      <c r="D39" s="30">
        <v>0</v>
      </c>
      <c r="E39" s="30">
        <v>0</v>
      </c>
      <c r="F39" s="30">
        <v>1</v>
      </c>
      <c r="G39" s="30">
        <v>1</v>
      </c>
      <c r="H39" s="30">
        <v>1</v>
      </c>
      <c r="I39" s="30">
        <v>1</v>
      </c>
      <c r="J39" s="30">
        <v>1</v>
      </c>
      <c r="K39" s="30">
        <v>1</v>
      </c>
      <c r="L39" s="30">
        <v>1</v>
      </c>
      <c r="O39" s="72"/>
    </row>
    <row r="40" spans="1:15" s="14" customFormat="1" ht="14.25" customHeight="1">
      <c r="A40" s="79" t="str">
        <f t="shared" si="5"/>
        <v>Waiariki</v>
      </c>
      <c r="B40" s="27" t="s">
        <v>23</v>
      </c>
      <c r="C40" s="64">
        <v>4</v>
      </c>
      <c r="D40" s="64">
        <v>3</v>
      </c>
      <c r="E40" s="64">
        <v>7</v>
      </c>
      <c r="F40" s="64">
        <v>6</v>
      </c>
      <c r="G40" s="64">
        <v>9</v>
      </c>
      <c r="H40" s="64">
        <v>3</v>
      </c>
      <c r="I40" s="64">
        <v>8</v>
      </c>
      <c r="J40" s="64">
        <v>5</v>
      </c>
      <c r="K40" s="64">
        <v>3</v>
      </c>
      <c r="L40" s="64">
        <v>3</v>
      </c>
      <c r="O40" s="72"/>
    </row>
    <row r="41" spans="1:15" s="28" customFormat="1" ht="14.25" customHeight="1">
      <c r="A41" s="80" t="s">
        <v>42</v>
      </c>
      <c r="B41" s="23" t="s">
        <v>43</v>
      </c>
      <c r="C41" s="30">
        <v>0</v>
      </c>
      <c r="D41" s="30">
        <v>1</v>
      </c>
      <c r="E41" s="30">
        <v>1</v>
      </c>
      <c r="F41" s="30">
        <v>2</v>
      </c>
      <c r="G41" s="30">
        <v>0</v>
      </c>
      <c r="H41" s="30">
        <v>0</v>
      </c>
      <c r="I41" s="30">
        <v>0</v>
      </c>
      <c r="J41" s="30">
        <v>0</v>
      </c>
      <c r="K41" s="30">
        <v>1</v>
      </c>
      <c r="L41" s="30">
        <v>1</v>
      </c>
      <c r="O41" s="72"/>
    </row>
    <row r="42" spans="1:15" s="28" customFormat="1" ht="14.25" customHeight="1">
      <c r="A42" s="81" t="str">
        <f aca="true" t="shared" si="6" ref="A42:A47">A41</f>
        <v>East Coast</v>
      </c>
      <c r="B42" s="23" t="s">
        <v>44</v>
      </c>
      <c r="C42" s="30">
        <v>1</v>
      </c>
      <c r="D42" s="30">
        <v>5</v>
      </c>
      <c r="E42" s="30">
        <v>5</v>
      </c>
      <c r="F42" s="30">
        <v>3</v>
      </c>
      <c r="G42" s="30">
        <v>8</v>
      </c>
      <c r="H42" s="30">
        <v>3</v>
      </c>
      <c r="I42" s="30">
        <v>4</v>
      </c>
      <c r="J42" s="30">
        <v>1</v>
      </c>
      <c r="K42" s="30">
        <v>2</v>
      </c>
      <c r="L42" s="30">
        <v>2</v>
      </c>
      <c r="O42" s="72"/>
    </row>
    <row r="43" spans="1:15" s="28" customFormat="1" ht="14.25" customHeight="1">
      <c r="A43" s="81" t="str">
        <f t="shared" si="6"/>
        <v>East Coast</v>
      </c>
      <c r="B43" s="23" t="s">
        <v>45</v>
      </c>
      <c r="C43" s="30">
        <v>4</v>
      </c>
      <c r="D43" s="30">
        <v>1</v>
      </c>
      <c r="E43" s="30">
        <v>3</v>
      </c>
      <c r="F43" s="30">
        <v>4</v>
      </c>
      <c r="G43" s="30">
        <v>6</v>
      </c>
      <c r="H43" s="30">
        <v>2</v>
      </c>
      <c r="I43" s="30">
        <v>1</v>
      </c>
      <c r="J43" s="30">
        <v>1</v>
      </c>
      <c r="K43" s="30">
        <v>1</v>
      </c>
      <c r="L43" s="30">
        <v>0</v>
      </c>
      <c r="O43" s="72"/>
    </row>
    <row r="44" spans="1:15" s="28" customFormat="1" ht="14.25" customHeight="1">
      <c r="A44" s="81" t="str">
        <f t="shared" si="6"/>
        <v>East Coast</v>
      </c>
      <c r="B44" s="23" t="s">
        <v>113</v>
      </c>
      <c r="C44" s="30">
        <v>0</v>
      </c>
      <c r="D44" s="30">
        <v>0</v>
      </c>
      <c r="E44" s="30">
        <v>0</v>
      </c>
      <c r="F44" s="30">
        <v>0</v>
      </c>
      <c r="G44" s="30">
        <v>0</v>
      </c>
      <c r="H44" s="30">
        <v>0</v>
      </c>
      <c r="I44" s="30">
        <v>0</v>
      </c>
      <c r="J44" s="30">
        <v>0</v>
      </c>
      <c r="K44" s="30">
        <v>0</v>
      </c>
      <c r="L44" s="30">
        <v>0</v>
      </c>
      <c r="O44" s="72"/>
    </row>
    <row r="45" spans="1:15" s="28" customFormat="1" ht="14.25" customHeight="1">
      <c r="A45" s="81" t="str">
        <f t="shared" si="6"/>
        <v>East Coast</v>
      </c>
      <c r="B45" s="23" t="s">
        <v>46</v>
      </c>
      <c r="C45" s="30">
        <v>0</v>
      </c>
      <c r="D45" s="30">
        <v>1</v>
      </c>
      <c r="E45" s="30">
        <v>0</v>
      </c>
      <c r="F45" s="30">
        <v>0</v>
      </c>
      <c r="G45" s="30">
        <v>0</v>
      </c>
      <c r="H45" s="30">
        <v>1</v>
      </c>
      <c r="I45" s="30">
        <v>0</v>
      </c>
      <c r="J45" s="30">
        <v>0</v>
      </c>
      <c r="K45" s="30">
        <v>0</v>
      </c>
      <c r="L45" s="30">
        <v>0</v>
      </c>
      <c r="O45" s="72"/>
    </row>
    <row r="46" spans="1:15" s="28" customFormat="1" ht="14.25" customHeight="1">
      <c r="A46" s="81" t="str">
        <f t="shared" si="6"/>
        <v>East Coast</v>
      </c>
      <c r="B46" s="23" t="s">
        <v>47</v>
      </c>
      <c r="C46" s="30">
        <v>0</v>
      </c>
      <c r="D46" s="30">
        <v>0</v>
      </c>
      <c r="E46" s="30">
        <v>0</v>
      </c>
      <c r="F46" s="30">
        <v>0</v>
      </c>
      <c r="G46" s="30">
        <v>0</v>
      </c>
      <c r="H46" s="30">
        <v>0</v>
      </c>
      <c r="I46" s="30">
        <v>0</v>
      </c>
      <c r="J46" s="30">
        <v>0</v>
      </c>
      <c r="K46" s="30">
        <v>0</v>
      </c>
      <c r="L46" s="30">
        <v>0</v>
      </c>
      <c r="O46" s="72"/>
    </row>
    <row r="47" spans="1:15" s="28" customFormat="1" ht="14.25" customHeight="1">
      <c r="A47" s="82" t="str">
        <f t="shared" si="6"/>
        <v>East Coast</v>
      </c>
      <c r="B47" s="27" t="s">
        <v>23</v>
      </c>
      <c r="C47" s="64">
        <v>5</v>
      </c>
      <c r="D47" s="64">
        <v>8</v>
      </c>
      <c r="E47" s="64">
        <v>9</v>
      </c>
      <c r="F47" s="64">
        <v>9</v>
      </c>
      <c r="G47" s="64">
        <v>14</v>
      </c>
      <c r="H47" s="64">
        <v>6</v>
      </c>
      <c r="I47" s="64">
        <v>5</v>
      </c>
      <c r="J47" s="64">
        <v>2</v>
      </c>
      <c r="K47" s="64">
        <v>4</v>
      </c>
      <c r="L47" s="64">
        <v>3</v>
      </c>
      <c r="O47" s="72"/>
    </row>
    <row r="48" spans="1:15" s="28" customFormat="1" ht="14.25" customHeight="1">
      <c r="A48" s="80" t="s">
        <v>48</v>
      </c>
      <c r="B48" s="23" t="s">
        <v>114</v>
      </c>
      <c r="C48" s="30">
        <v>0</v>
      </c>
      <c r="D48" s="30">
        <v>0</v>
      </c>
      <c r="E48" s="30">
        <v>2</v>
      </c>
      <c r="F48" s="30">
        <v>3</v>
      </c>
      <c r="G48" s="30">
        <v>1</v>
      </c>
      <c r="H48" s="30">
        <v>0</v>
      </c>
      <c r="I48" s="30">
        <v>2</v>
      </c>
      <c r="J48" s="30">
        <v>3</v>
      </c>
      <c r="K48" s="30">
        <v>1</v>
      </c>
      <c r="L48" s="30">
        <v>2</v>
      </c>
      <c r="O48" s="72"/>
    </row>
    <row r="49" spans="1:15" s="28" customFormat="1" ht="14.25" customHeight="1">
      <c r="A49" s="81" t="str">
        <f aca="true" t="shared" si="7" ref="A49:A53">A48</f>
        <v>Taranaki/Whanganui</v>
      </c>
      <c r="B49" s="23" t="s">
        <v>49</v>
      </c>
      <c r="C49" s="30">
        <v>1</v>
      </c>
      <c r="D49" s="30">
        <v>0</v>
      </c>
      <c r="E49" s="30">
        <v>1</v>
      </c>
      <c r="F49" s="30">
        <v>0</v>
      </c>
      <c r="G49" s="30">
        <v>2</v>
      </c>
      <c r="H49" s="30">
        <v>0</v>
      </c>
      <c r="I49" s="30">
        <v>0</v>
      </c>
      <c r="J49" s="30">
        <v>0</v>
      </c>
      <c r="K49" s="30">
        <v>0</v>
      </c>
      <c r="L49" s="30">
        <v>0</v>
      </c>
      <c r="O49" s="72"/>
    </row>
    <row r="50" spans="1:15" s="28" customFormat="1" ht="14.25" customHeight="1">
      <c r="A50" s="81" t="str">
        <f t="shared" si="7"/>
        <v>Taranaki/Whanganui</v>
      </c>
      <c r="B50" s="23" t="s">
        <v>50</v>
      </c>
      <c r="C50" s="30">
        <v>4</v>
      </c>
      <c r="D50" s="30">
        <v>2</v>
      </c>
      <c r="E50" s="30">
        <v>5</v>
      </c>
      <c r="F50" s="30">
        <v>4</v>
      </c>
      <c r="G50" s="30">
        <v>3</v>
      </c>
      <c r="H50" s="30">
        <v>1</v>
      </c>
      <c r="I50" s="30">
        <v>1</v>
      </c>
      <c r="J50" s="30">
        <v>2</v>
      </c>
      <c r="K50" s="30">
        <v>3</v>
      </c>
      <c r="L50" s="30">
        <v>5</v>
      </c>
      <c r="O50" s="72"/>
    </row>
    <row r="51" spans="1:15" s="28" customFormat="1" ht="14.25" customHeight="1">
      <c r="A51" s="81" t="str">
        <f t="shared" si="7"/>
        <v>Taranaki/Whanganui</v>
      </c>
      <c r="B51" s="23" t="s">
        <v>51</v>
      </c>
      <c r="C51" s="30">
        <v>1</v>
      </c>
      <c r="D51" s="30">
        <v>0</v>
      </c>
      <c r="E51" s="30">
        <v>0</v>
      </c>
      <c r="F51" s="30">
        <v>0</v>
      </c>
      <c r="G51" s="30">
        <v>2</v>
      </c>
      <c r="H51" s="30">
        <v>0</v>
      </c>
      <c r="I51" s="30">
        <v>0</v>
      </c>
      <c r="J51" s="30">
        <v>0</v>
      </c>
      <c r="K51" s="30">
        <v>0</v>
      </c>
      <c r="L51" s="30">
        <v>0</v>
      </c>
      <c r="O51" s="72"/>
    </row>
    <row r="52" spans="1:15" s="28" customFormat="1" ht="14.25" customHeight="1">
      <c r="A52" s="81" t="str">
        <f t="shared" si="7"/>
        <v>Taranaki/Whanganui</v>
      </c>
      <c r="B52" s="23" t="s">
        <v>52</v>
      </c>
      <c r="C52" s="30">
        <v>2</v>
      </c>
      <c r="D52" s="30">
        <v>3</v>
      </c>
      <c r="E52" s="30">
        <v>4</v>
      </c>
      <c r="F52" s="30">
        <v>1</v>
      </c>
      <c r="G52" s="30">
        <v>0</v>
      </c>
      <c r="H52" s="30">
        <v>2</v>
      </c>
      <c r="I52" s="30">
        <v>1</v>
      </c>
      <c r="J52" s="30">
        <v>4</v>
      </c>
      <c r="K52" s="30">
        <v>0</v>
      </c>
      <c r="L52" s="30">
        <v>0</v>
      </c>
      <c r="O52" s="72"/>
    </row>
    <row r="53" spans="1:15" s="28" customFormat="1" ht="14.25" customHeight="1">
      <c r="A53" s="82" t="str">
        <f t="shared" si="7"/>
        <v>Taranaki/Whanganui</v>
      </c>
      <c r="B53" s="27" t="s">
        <v>23</v>
      </c>
      <c r="C53" s="64">
        <v>8</v>
      </c>
      <c r="D53" s="64">
        <v>5</v>
      </c>
      <c r="E53" s="64">
        <v>12</v>
      </c>
      <c r="F53" s="64">
        <v>8</v>
      </c>
      <c r="G53" s="64">
        <v>8</v>
      </c>
      <c r="H53" s="64">
        <v>3</v>
      </c>
      <c r="I53" s="64">
        <v>4</v>
      </c>
      <c r="J53" s="64">
        <v>9</v>
      </c>
      <c r="K53" s="64">
        <v>4</v>
      </c>
      <c r="L53" s="64">
        <v>7</v>
      </c>
      <c r="O53" s="72"/>
    </row>
    <row r="54" spans="1:15" s="28" customFormat="1" ht="14.25" customHeight="1">
      <c r="A54" s="80" t="s">
        <v>115</v>
      </c>
      <c r="B54" s="23" t="s">
        <v>54</v>
      </c>
      <c r="C54" s="30">
        <v>0</v>
      </c>
      <c r="D54" s="30">
        <v>0</v>
      </c>
      <c r="E54" s="30">
        <v>1</v>
      </c>
      <c r="F54" s="30">
        <v>0</v>
      </c>
      <c r="G54" s="30">
        <v>0</v>
      </c>
      <c r="H54" s="30">
        <v>0</v>
      </c>
      <c r="I54" s="30">
        <v>0</v>
      </c>
      <c r="J54" s="30">
        <v>0</v>
      </c>
      <c r="K54" s="30">
        <v>0</v>
      </c>
      <c r="L54" s="30">
        <v>0</v>
      </c>
      <c r="O54" s="72"/>
    </row>
    <row r="55" spans="1:15" s="28" customFormat="1" ht="14.25" customHeight="1">
      <c r="A55" s="81" t="str">
        <f aca="true" t="shared" si="8" ref="A55:A58">A54</f>
        <v>Manawatū/Wairarapa</v>
      </c>
      <c r="B55" s="23" t="s">
        <v>55</v>
      </c>
      <c r="C55" s="30">
        <v>0</v>
      </c>
      <c r="D55" s="30">
        <v>1</v>
      </c>
      <c r="E55" s="30">
        <v>5</v>
      </c>
      <c r="F55" s="30">
        <v>6</v>
      </c>
      <c r="G55" s="30">
        <v>1</v>
      </c>
      <c r="H55" s="30">
        <v>1</v>
      </c>
      <c r="I55" s="30">
        <v>0</v>
      </c>
      <c r="J55" s="30">
        <v>0</v>
      </c>
      <c r="K55" s="30">
        <v>0</v>
      </c>
      <c r="L55" s="30">
        <v>4</v>
      </c>
      <c r="O55" s="72"/>
    </row>
    <row r="56" spans="1:15" s="28" customFormat="1" ht="14.25" customHeight="1">
      <c r="A56" s="81" t="str">
        <f t="shared" si="8"/>
        <v>Manawatū/Wairarapa</v>
      </c>
      <c r="B56" s="23" t="s">
        <v>56</v>
      </c>
      <c r="C56" s="30">
        <v>0</v>
      </c>
      <c r="D56" s="30">
        <v>1</v>
      </c>
      <c r="E56" s="30">
        <v>1</v>
      </c>
      <c r="F56" s="30">
        <v>1</v>
      </c>
      <c r="G56" s="30">
        <v>0</v>
      </c>
      <c r="H56" s="30">
        <v>1</v>
      </c>
      <c r="I56" s="30">
        <v>1</v>
      </c>
      <c r="J56" s="30">
        <v>1</v>
      </c>
      <c r="K56" s="30">
        <v>0</v>
      </c>
      <c r="L56" s="30">
        <v>0</v>
      </c>
      <c r="O56" s="72"/>
    </row>
    <row r="57" spans="1:15" s="28" customFormat="1" ht="14.25" customHeight="1">
      <c r="A57" s="81" t="str">
        <f t="shared" si="8"/>
        <v>Manawatū/Wairarapa</v>
      </c>
      <c r="B57" s="23" t="s">
        <v>57</v>
      </c>
      <c r="C57" s="30">
        <v>5</v>
      </c>
      <c r="D57" s="30">
        <v>5</v>
      </c>
      <c r="E57" s="30">
        <v>3</v>
      </c>
      <c r="F57" s="30">
        <v>5</v>
      </c>
      <c r="G57" s="30">
        <v>2</v>
      </c>
      <c r="H57" s="30">
        <v>2</v>
      </c>
      <c r="I57" s="30">
        <v>3</v>
      </c>
      <c r="J57" s="30">
        <v>5</v>
      </c>
      <c r="K57" s="30">
        <v>6</v>
      </c>
      <c r="L57" s="30">
        <v>4</v>
      </c>
      <c r="O57" s="72"/>
    </row>
    <row r="58" spans="1:15" s="28" customFormat="1" ht="14.25" customHeight="1">
      <c r="A58" s="82" t="str">
        <f t="shared" si="8"/>
        <v>Manawatū/Wairarapa</v>
      </c>
      <c r="B58" s="27" t="s">
        <v>23</v>
      </c>
      <c r="C58" s="64">
        <v>5</v>
      </c>
      <c r="D58" s="64">
        <v>7</v>
      </c>
      <c r="E58" s="64">
        <v>10</v>
      </c>
      <c r="F58" s="64">
        <v>12</v>
      </c>
      <c r="G58" s="64">
        <v>3</v>
      </c>
      <c r="H58" s="64">
        <v>4</v>
      </c>
      <c r="I58" s="64">
        <v>4</v>
      </c>
      <c r="J58" s="64">
        <v>6</v>
      </c>
      <c r="K58" s="64">
        <v>6</v>
      </c>
      <c r="L58" s="64">
        <v>8</v>
      </c>
      <c r="O58" s="72"/>
    </row>
    <row r="59" spans="1:15" s="28" customFormat="1" ht="14.25" customHeight="1">
      <c r="A59" s="80" t="s">
        <v>58</v>
      </c>
      <c r="B59" s="41" t="s">
        <v>59</v>
      </c>
      <c r="C59" s="52">
        <v>11</v>
      </c>
      <c r="D59" s="52">
        <v>4</v>
      </c>
      <c r="E59" s="52">
        <v>9</v>
      </c>
      <c r="F59" s="30">
        <v>10</v>
      </c>
      <c r="G59" s="30">
        <v>3</v>
      </c>
      <c r="H59" s="30">
        <v>8</v>
      </c>
      <c r="I59" s="30">
        <v>5</v>
      </c>
      <c r="J59" s="30">
        <v>9</v>
      </c>
      <c r="K59" s="30">
        <v>7</v>
      </c>
      <c r="L59" s="30">
        <v>2</v>
      </c>
      <c r="O59" s="72"/>
    </row>
    <row r="60" spans="1:15" s="28" customFormat="1" ht="14.25" customHeight="1">
      <c r="A60" s="81" t="str">
        <f aca="true" t="shared" si="9" ref="A60:A61">A59</f>
        <v>Northern Wellington</v>
      </c>
      <c r="B60" s="23" t="s">
        <v>60</v>
      </c>
      <c r="C60" s="30">
        <v>11</v>
      </c>
      <c r="D60" s="30">
        <v>6</v>
      </c>
      <c r="E60" s="30">
        <v>2</v>
      </c>
      <c r="F60" s="30">
        <v>7</v>
      </c>
      <c r="G60" s="30">
        <v>2</v>
      </c>
      <c r="H60" s="30">
        <v>1</v>
      </c>
      <c r="I60" s="30">
        <v>5</v>
      </c>
      <c r="J60" s="30">
        <v>1</v>
      </c>
      <c r="K60" s="30">
        <v>4</v>
      </c>
      <c r="L60" s="30">
        <v>1</v>
      </c>
      <c r="O60" s="72"/>
    </row>
    <row r="61" spans="1:15" s="28" customFormat="1" ht="14.25" customHeight="1">
      <c r="A61" s="82" t="str">
        <f t="shared" si="9"/>
        <v>Northern Wellington</v>
      </c>
      <c r="B61" s="27" t="s">
        <v>23</v>
      </c>
      <c r="C61" s="64">
        <v>22</v>
      </c>
      <c r="D61" s="64">
        <v>10</v>
      </c>
      <c r="E61" s="64">
        <v>11</v>
      </c>
      <c r="F61" s="64">
        <v>17</v>
      </c>
      <c r="G61" s="64">
        <v>5</v>
      </c>
      <c r="H61" s="64">
        <v>9</v>
      </c>
      <c r="I61" s="64">
        <v>10</v>
      </c>
      <c r="J61" s="64">
        <v>10</v>
      </c>
      <c r="K61" s="64">
        <v>11</v>
      </c>
      <c r="L61" s="64">
        <v>3</v>
      </c>
      <c r="O61" s="72"/>
    </row>
    <row r="62" spans="1:15" s="28" customFormat="1" ht="14.25" customHeight="1">
      <c r="A62" s="80" t="s">
        <v>61</v>
      </c>
      <c r="B62" s="23" t="s">
        <v>62</v>
      </c>
      <c r="C62" s="30">
        <v>0</v>
      </c>
      <c r="D62" s="30">
        <v>0</v>
      </c>
      <c r="E62" s="30">
        <v>0</v>
      </c>
      <c r="F62" s="30">
        <v>0</v>
      </c>
      <c r="G62" s="30">
        <v>0</v>
      </c>
      <c r="H62" s="30">
        <v>0</v>
      </c>
      <c r="I62" s="30">
        <v>0</v>
      </c>
      <c r="J62" s="30">
        <v>0</v>
      </c>
      <c r="K62" s="30">
        <v>0</v>
      </c>
      <c r="L62" s="30">
        <v>0</v>
      </c>
      <c r="O62" s="72"/>
    </row>
    <row r="63" spans="1:15" s="28" customFormat="1" ht="14.25" customHeight="1">
      <c r="A63" s="81" t="str">
        <f aca="true" t="shared" si="10" ref="A63:A64">A62</f>
        <v>Wellington</v>
      </c>
      <c r="B63" s="23" t="s">
        <v>61</v>
      </c>
      <c r="C63" s="30">
        <v>7</v>
      </c>
      <c r="D63" s="30">
        <v>14</v>
      </c>
      <c r="E63" s="30">
        <v>15</v>
      </c>
      <c r="F63" s="30">
        <v>8</v>
      </c>
      <c r="G63" s="30">
        <v>15</v>
      </c>
      <c r="H63" s="30">
        <v>2</v>
      </c>
      <c r="I63" s="30">
        <v>2</v>
      </c>
      <c r="J63" s="30">
        <v>16</v>
      </c>
      <c r="K63" s="30">
        <v>11</v>
      </c>
      <c r="L63" s="30">
        <v>12</v>
      </c>
      <c r="O63" s="72"/>
    </row>
    <row r="64" spans="1:15" s="28" customFormat="1" ht="14.25">
      <c r="A64" s="82" t="str">
        <f t="shared" si="10"/>
        <v>Wellington</v>
      </c>
      <c r="B64" s="27" t="s">
        <v>23</v>
      </c>
      <c r="C64" s="64">
        <v>7</v>
      </c>
      <c r="D64" s="64">
        <v>14</v>
      </c>
      <c r="E64" s="64">
        <v>15</v>
      </c>
      <c r="F64" s="64">
        <v>8</v>
      </c>
      <c r="G64" s="64">
        <v>15</v>
      </c>
      <c r="H64" s="64">
        <v>2</v>
      </c>
      <c r="I64" s="64">
        <v>2</v>
      </c>
      <c r="J64" s="64">
        <v>16</v>
      </c>
      <c r="K64" s="64">
        <v>11</v>
      </c>
      <c r="L64" s="64">
        <v>12</v>
      </c>
      <c r="O64" s="72"/>
    </row>
    <row r="65" spans="1:15" s="28" customFormat="1" ht="14.25" customHeight="1">
      <c r="A65" s="80" t="s">
        <v>63</v>
      </c>
      <c r="B65" s="23" t="s">
        <v>64</v>
      </c>
      <c r="C65" s="30">
        <v>1</v>
      </c>
      <c r="D65" s="30">
        <v>2</v>
      </c>
      <c r="E65" s="30">
        <v>0</v>
      </c>
      <c r="F65" s="30">
        <v>0</v>
      </c>
      <c r="G65" s="30">
        <v>0</v>
      </c>
      <c r="H65" s="30">
        <v>1</v>
      </c>
      <c r="I65" s="30">
        <v>0</v>
      </c>
      <c r="J65" s="30">
        <v>2</v>
      </c>
      <c r="K65" s="30">
        <v>1</v>
      </c>
      <c r="L65" s="30">
        <v>1</v>
      </c>
      <c r="O65" s="72"/>
    </row>
    <row r="66" spans="1:15" s="28" customFormat="1" ht="14.25" customHeight="1">
      <c r="A66" s="81" t="str">
        <f aca="true" t="shared" si="11" ref="A66:A69">A65</f>
        <v>Nelson/Marlborough/West Coast</v>
      </c>
      <c r="B66" s="23" t="s">
        <v>65</v>
      </c>
      <c r="C66" s="30">
        <v>1</v>
      </c>
      <c r="D66" s="30">
        <v>0</v>
      </c>
      <c r="E66" s="30">
        <v>1</v>
      </c>
      <c r="F66" s="30">
        <v>0</v>
      </c>
      <c r="G66" s="30">
        <v>5</v>
      </c>
      <c r="H66" s="30">
        <v>0</v>
      </c>
      <c r="I66" s="30">
        <v>1</v>
      </c>
      <c r="J66" s="30">
        <v>1</v>
      </c>
      <c r="K66" s="30">
        <v>0</v>
      </c>
      <c r="L66" s="30">
        <v>0</v>
      </c>
      <c r="O66" s="72"/>
    </row>
    <row r="67" spans="1:15" s="28" customFormat="1" ht="14.25" customHeight="1">
      <c r="A67" s="81" t="str">
        <f t="shared" si="11"/>
        <v>Nelson/Marlborough/West Coast</v>
      </c>
      <c r="B67" s="23" t="s">
        <v>116</v>
      </c>
      <c r="C67" s="30">
        <v>0</v>
      </c>
      <c r="D67" s="30">
        <v>0</v>
      </c>
      <c r="E67" s="30">
        <v>0</v>
      </c>
      <c r="F67" s="30">
        <v>0</v>
      </c>
      <c r="G67" s="30">
        <v>0</v>
      </c>
      <c r="H67" s="30">
        <v>0</v>
      </c>
      <c r="I67" s="30">
        <v>0</v>
      </c>
      <c r="J67" s="30">
        <v>0</v>
      </c>
      <c r="K67" s="30">
        <v>0</v>
      </c>
      <c r="L67" s="30">
        <v>0</v>
      </c>
      <c r="O67" s="72"/>
    </row>
    <row r="68" spans="1:15" s="28" customFormat="1" ht="14.25" customHeight="1">
      <c r="A68" s="81" t="str">
        <f t="shared" si="11"/>
        <v>Nelson/Marlborough/West Coast</v>
      </c>
      <c r="B68" s="23" t="s">
        <v>66</v>
      </c>
      <c r="C68" s="30">
        <v>0</v>
      </c>
      <c r="D68" s="30">
        <v>2</v>
      </c>
      <c r="E68" s="30">
        <v>7</v>
      </c>
      <c r="F68" s="30">
        <v>3</v>
      </c>
      <c r="G68" s="30">
        <v>0</v>
      </c>
      <c r="H68" s="30">
        <v>5</v>
      </c>
      <c r="I68" s="30">
        <v>4</v>
      </c>
      <c r="J68" s="30">
        <v>1</v>
      </c>
      <c r="K68" s="30">
        <v>4</v>
      </c>
      <c r="L68" s="30">
        <v>4</v>
      </c>
      <c r="O68" s="72"/>
    </row>
    <row r="69" spans="1:15" s="28" customFormat="1" ht="14.25" customHeight="1">
      <c r="A69" s="81" t="str">
        <f t="shared" si="11"/>
        <v>Nelson/Marlborough/West Coast</v>
      </c>
      <c r="B69" s="23" t="s">
        <v>67</v>
      </c>
      <c r="C69" s="30">
        <v>0</v>
      </c>
      <c r="D69" s="30">
        <v>0</v>
      </c>
      <c r="E69" s="30">
        <v>0</v>
      </c>
      <c r="F69" s="30">
        <v>0</v>
      </c>
      <c r="G69" s="30">
        <v>0</v>
      </c>
      <c r="H69" s="30">
        <v>1</v>
      </c>
      <c r="I69" s="30">
        <v>0</v>
      </c>
      <c r="J69" s="30">
        <v>0</v>
      </c>
      <c r="K69" s="30">
        <v>0</v>
      </c>
      <c r="L69" s="30">
        <v>0</v>
      </c>
      <c r="O69" s="72"/>
    </row>
    <row r="70" spans="1:15" s="28" customFormat="1" ht="14.25" customHeight="1">
      <c r="A70" s="82" t="str">
        <f>A69</f>
        <v>Nelson/Marlborough/West Coast</v>
      </c>
      <c r="B70" s="27" t="s">
        <v>23</v>
      </c>
      <c r="C70" s="64">
        <v>2</v>
      </c>
      <c r="D70" s="64">
        <v>4</v>
      </c>
      <c r="E70" s="64">
        <v>8</v>
      </c>
      <c r="F70" s="64">
        <v>3</v>
      </c>
      <c r="G70" s="64">
        <v>5</v>
      </c>
      <c r="H70" s="64">
        <v>7</v>
      </c>
      <c r="I70" s="64">
        <v>5</v>
      </c>
      <c r="J70" s="64">
        <v>4</v>
      </c>
      <c r="K70" s="64">
        <v>5</v>
      </c>
      <c r="L70" s="64">
        <v>5</v>
      </c>
      <c r="O70" s="72"/>
    </row>
    <row r="71" spans="1:15" s="28" customFormat="1" ht="14.25" customHeight="1">
      <c r="A71" s="80" t="s">
        <v>68</v>
      </c>
      <c r="B71" s="23" t="s">
        <v>69</v>
      </c>
      <c r="C71" s="30">
        <v>2</v>
      </c>
      <c r="D71" s="30">
        <v>1</v>
      </c>
      <c r="E71" s="30">
        <v>2</v>
      </c>
      <c r="F71" s="30">
        <v>2</v>
      </c>
      <c r="G71" s="30">
        <v>0</v>
      </c>
      <c r="H71" s="30">
        <v>1</v>
      </c>
      <c r="I71" s="30">
        <v>1</v>
      </c>
      <c r="J71" s="30">
        <v>1</v>
      </c>
      <c r="K71" s="30">
        <v>0</v>
      </c>
      <c r="L71" s="30">
        <v>2</v>
      </c>
      <c r="O71" s="72"/>
    </row>
    <row r="72" spans="1:15" s="28" customFormat="1" ht="14.25" customHeight="1">
      <c r="A72" s="81" t="str">
        <f aca="true" t="shared" si="12" ref="A72:A74">A71</f>
        <v>Canterbury</v>
      </c>
      <c r="B72" s="23" t="s">
        <v>70</v>
      </c>
      <c r="C72" s="30">
        <v>8</v>
      </c>
      <c r="D72" s="30">
        <v>23</v>
      </c>
      <c r="E72" s="30">
        <v>13</v>
      </c>
      <c r="F72" s="30">
        <v>19</v>
      </c>
      <c r="G72" s="30">
        <v>10</v>
      </c>
      <c r="H72" s="30">
        <v>12</v>
      </c>
      <c r="I72" s="30">
        <v>10</v>
      </c>
      <c r="J72" s="30">
        <v>13</v>
      </c>
      <c r="K72" s="30">
        <v>8</v>
      </c>
      <c r="L72" s="30">
        <v>7</v>
      </c>
      <c r="O72" s="72"/>
    </row>
    <row r="73" spans="1:15" s="28" customFormat="1" ht="14.25" customHeight="1">
      <c r="A73" s="81" t="str">
        <f t="shared" si="12"/>
        <v>Canterbury</v>
      </c>
      <c r="B73" s="23" t="s">
        <v>71</v>
      </c>
      <c r="C73" s="30">
        <v>0</v>
      </c>
      <c r="D73" s="30" t="s">
        <v>128</v>
      </c>
      <c r="E73" s="30" t="s">
        <v>128</v>
      </c>
      <c r="F73" s="30" t="s">
        <v>128</v>
      </c>
      <c r="G73" s="30" t="s">
        <v>128</v>
      </c>
      <c r="H73" s="52" t="s">
        <v>128</v>
      </c>
      <c r="I73" s="52" t="s">
        <v>128</v>
      </c>
      <c r="J73" s="52" t="s">
        <v>128</v>
      </c>
      <c r="K73" s="52" t="s">
        <v>128</v>
      </c>
      <c r="L73" s="52" t="s">
        <v>128</v>
      </c>
      <c r="O73" s="72"/>
    </row>
    <row r="74" spans="1:15" s="28" customFormat="1" ht="14.25">
      <c r="A74" s="82" t="str">
        <f t="shared" si="12"/>
        <v>Canterbury</v>
      </c>
      <c r="B74" s="27" t="s">
        <v>23</v>
      </c>
      <c r="C74" s="64">
        <v>10</v>
      </c>
      <c r="D74" s="64">
        <v>24</v>
      </c>
      <c r="E74" s="64">
        <v>15</v>
      </c>
      <c r="F74" s="64">
        <v>21</v>
      </c>
      <c r="G74" s="64">
        <v>10</v>
      </c>
      <c r="H74" s="64">
        <v>13</v>
      </c>
      <c r="I74" s="64">
        <v>11</v>
      </c>
      <c r="J74" s="64">
        <v>14</v>
      </c>
      <c r="K74" s="64">
        <v>8</v>
      </c>
      <c r="L74" s="64">
        <v>9</v>
      </c>
      <c r="O74" s="72"/>
    </row>
    <row r="75" spans="1:15" s="28" customFormat="1" ht="14.25" customHeight="1">
      <c r="A75" s="80" t="s">
        <v>72</v>
      </c>
      <c r="B75" s="23" t="s">
        <v>73</v>
      </c>
      <c r="C75" s="30">
        <v>0</v>
      </c>
      <c r="D75" s="30" t="s">
        <v>128</v>
      </c>
      <c r="E75" s="30" t="s">
        <v>128</v>
      </c>
      <c r="F75" s="30" t="s">
        <v>128</v>
      </c>
      <c r="G75" s="30" t="s">
        <v>128</v>
      </c>
      <c r="H75" s="52" t="s">
        <v>128</v>
      </c>
      <c r="I75" s="52" t="s">
        <v>128</v>
      </c>
      <c r="J75" s="52" t="s">
        <v>128</v>
      </c>
      <c r="K75" s="52" t="s">
        <v>128</v>
      </c>
      <c r="L75" s="52" t="s">
        <v>128</v>
      </c>
      <c r="O75" s="72"/>
    </row>
    <row r="76" spans="1:15" s="28" customFormat="1" ht="14.25" customHeight="1">
      <c r="A76" s="81" t="str">
        <f aca="true" t="shared" si="13" ref="A76:A79">A75</f>
        <v>Otago</v>
      </c>
      <c r="B76" s="23" t="s">
        <v>74</v>
      </c>
      <c r="C76" s="30">
        <v>4</v>
      </c>
      <c r="D76" s="30">
        <v>5</v>
      </c>
      <c r="E76" s="30">
        <v>5</v>
      </c>
      <c r="F76" s="30">
        <v>3</v>
      </c>
      <c r="G76" s="30">
        <v>4</v>
      </c>
      <c r="H76" s="30">
        <v>4</v>
      </c>
      <c r="I76" s="30">
        <v>4</v>
      </c>
      <c r="J76" s="30">
        <v>8</v>
      </c>
      <c r="K76" s="30">
        <v>3</v>
      </c>
      <c r="L76" s="30">
        <v>3</v>
      </c>
      <c r="O76" s="72"/>
    </row>
    <row r="77" spans="1:15" s="28" customFormat="1" ht="14.25" customHeight="1">
      <c r="A77" s="81" t="str">
        <f t="shared" si="13"/>
        <v>Otago</v>
      </c>
      <c r="B77" s="23" t="s">
        <v>75</v>
      </c>
      <c r="C77" s="30">
        <v>1</v>
      </c>
      <c r="D77" s="30">
        <v>0</v>
      </c>
      <c r="E77" s="30">
        <v>2</v>
      </c>
      <c r="F77" s="30">
        <v>0</v>
      </c>
      <c r="G77" s="30">
        <v>1</v>
      </c>
      <c r="H77" s="30">
        <v>0</v>
      </c>
      <c r="I77" s="30">
        <v>2</v>
      </c>
      <c r="J77" s="30">
        <v>0</v>
      </c>
      <c r="K77" s="30">
        <v>0</v>
      </c>
      <c r="L77" s="30">
        <v>0</v>
      </c>
      <c r="O77" s="72"/>
    </row>
    <row r="78" spans="1:15" s="28" customFormat="1" ht="14.25" customHeight="1">
      <c r="A78" s="81" t="str">
        <f t="shared" si="13"/>
        <v>Otago</v>
      </c>
      <c r="B78" s="23" t="s">
        <v>76</v>
      </c>
      <c r="C78" s="30">
        <v>2</v>
      </c>
      <c r="D78" s="30">
        <v>3</v>
      </c>
      <c r="E78" s="30">
        <v>2</v>
      </c>
      <c r="F78" s="30">
        <v>1</v>
      </c>
      <c r="G78" s="30">
        <v>1</v>
      </c>
      <c r="H78" s="30">
        <v>1</v>
      </c>
      <c r="I78" s="30">
        <v>3</v>
      </c>
      <c r="J78" s="30">
        <v>2</v>
      </c>
      <c r="K78" s="30">
        <v>0</v>
      </c>
      <c r="L78" s="30">
        <v>0</v>
      </c>
      <c r="O78" s="72"/>
    </row>
    <row r="79" spans="1:15" s="28" customFormat="1" ht="14.25" customHeight="1">
      <c r="A79" s="82" t="str">
        <f t="shared" si="13"/>
        <v>Otago</v>
      </c>
      <c r="B79" s="27" t="s">
        <v>23</v>
      </c>
      <c r="C79" s="64">
        <v>7</v>
      </c>
      <c r="D79" s="64">
        <v>8</v>
      </c>
      <c r="E79" s="64">
        <v>9</v>
      </c>
      <c r="F79" s="64">
        <v>4</v>
      </c>
      <c r="G79" s="64">
        <v>6</v>
      </c>
      <c r="H79" s="64">
        <v>5</v>
      </c>
      <c r="I79" s="64">
        <v>9</v>
      </c>
      <c r="J79" s="64">
        <v>10</v>
      </c>
      <c r="K79" s="64">
        <v>3</v>
      </c>
      <c r="L79" s="64">
        <v>3</v>
      </c>
      <c r="O79" s="72"/>
    </row>
    <row r="80" spans="1:15" s="28" customFormat="1" ht="14.25" customHeight="1">
      <c r="A80" s="80" t="s">
        <v>77</v>
      </c>
      <c r="B80" s="23" t="s">
        <v>78</v>
      </c>
      <c r="C80" s="30">
        <v>1</v>
      </c>
      <c r="D80" s="30">
        <v>1</v>
      </c>
      <c r="E80" s="30">
        <v>1</v>
      </c>
      <c r="F80" s="30">
        <v>1</v>
      </c>
      <c r="G80" s="30">
        <v>0</v>
      </c>
      <c r="H80" s="30">
        <v>0</v>
      </c>
      <c r="I80" s="30">
        <v>0</v>
      </c>
      <c r="J80" s="30">
        <v>1</v>
      </c>
      <c r="K80" s="30">
        <v>0</v>
      </c>
      <c r="L80" s="30">
        <v>0</v>
      </c>
      <c r="O80" s="72"/>
    </row>
    <row r="81" spans="1:15" s="28" customFormat="1" ht="14.25" customHeight="1">
      <c r="A81" s="81" t="str">
        <f aca="true" t="shared" si="14" ref="A81:A84">A80</f>
        <v>Southland</v>
      </c>
      <c r="B81" s="23" t="s">
        <v>79</v>
      </c>
      <c r="C81" s="30">
        <v>0</v>
      </c>
      <c r="D81" s="30">
        <v>0</v>
      </c>
      <c r="E81" s="30">
        <v>0</v>
      </c>
      <c r="F81" s="30">
        <v>0</v>
      </c>
      <c r="G81" s="30">
        <v>0</v>
      </c>
      <c r="H81" s="30">
        <v>0</v>
      </c>
      <c r="I81" s="30">
        <v>0</v>
      </c>
      <c r="J81" s="30">
        <v>0</v>
      </c>
      <c r="K81" s="30">
        <v>0</v>
      </c>
      <c r="L81" s="30">
        <v>0</v>
      </c>
      <c r="O81" s="72"/>
    </row>
    <row r="82" spans="1:15" s="28" customFormat="1" ht="14.25" customHeight="1">
      <c r="A82" s="81" t="str">
        <f t="shared" si="14"/>
        <v>Southland</v>
      </c>
      <c r="B82" s="23" t="s">
        <v>80</v>
      </c>
      <c r="C82" s="30">
        <v>2</v>
      </c>
      <c r="D82" s="30">
        <v>1</v>
      </c>
      <c r="E82" s="30">
        <v>2</v>
      </c>
      <c r="F82" s="30">
        <v>6</v>
      </c>
      <c r="G82" s="30">
        <v>1</v>
      </c>
      <c r="H82" s="30">
        <v>1</v>
      </c>
      <c r="I82" s="30">
        <v>1</v>
      </c>
      <c r="J82" s="30">
        <v>1</v>
      </c>
      <c r="K82" s="30">
        <v>1</v>
      </c>
      <c r="L82" s="30">
        <v>1</v>
      </c>
      <c r="O82" s="72"/>
    </row>
    <row r="83" spans="1:15" s="28" customFormat="1" ht="14.25" customHeight="1">
      <c r="A83" s="81" t="str">
        <f t="shared" si="14"/>
        <v>Southland</v>
      </c>
      <c r="B83" s="23" t="s">
        <v>81</v>
      </c>
      <c r="C83" s="30">
        <v>0</v>
      </c>
      <c r="D83" s="30">
        <v>0</v>
      </c>
      <c r="E83" s="30">
        <v>0</v>
      </c>
      <c r="F83" s="30">
        <v>1</v>
      </c>
      <c r="G83" s="30">
        <v>3</v>
      </c>
      <c r="H83" s="30">
        <v>5</v>
      </c>
      <c r="I83" s="30">
        <v>1</v>
      </c>
      <c r="J83" s="30">
        <v>0</v>
      </c>
      <c r="K83" s="30">
        <v>3</v>
      </c>
      <c r="L83" s="30">
        <v>0</v>
      </c>
      <c r="O83" s="72"/>
    </row>
    <row r="84" spans="1:15" s="28" customFormat="1" ht="14.25" customHeight="1">
      <c r="A84" s="82" t="str">
        <f t="shared" si="14"/>
        <v>Southland</v>
      </c>
      <c r="B84" s="27" t="s">
        <v>23</v>
      </c>
      <c r="C84" s="64">
        <v>3</v>
      </c>
      <c r="D84" s="64">
        <v>2</v>
      </c>
      <c r="E84" s="64">
        <v>3</v>
      </c>
      <c r="F84" s="64">
        <v>8</v>
      </c>
      <c r="G84" s="64">
        <v>4</v>
      </c>
      <c r="H84" s="64">
        <v>6</v>
      </c>
      <c r="I84" s="64">
        <v>2</v>
      </c>
      <c r="J84" s="64">
        <v>2</v>
      </c>
      <c r="K84" s="64">
        <v>4</v>
      </c>
      <c r="L84" s="64">
        <v>1</v>
      </c>
      <c r="O84" s="72"/>
    </row>
  </sheetData>
  <autoFilter ref="A9:B84"/>
  <mergeCells count="23">
    <mergeCell ref="C8:L8"/>
    <mergeCell ref="A2:L2"/>
    <mergeCell ref="A1:L1"/>
    <mergeCell ref="A3:L3"/>
    <mergeCell ref="A4:L4"/>
    <mergeCell ref="A5:L5"/>
    <mergeCell ref="A10:A14"/>
    <mergeCell ref="A20:A23"/>
    <mergeCell ref="A15:A17"/>
    <mergeCell ref="A18:A19"/>
    <mergeCell ref="A7:B7"/>
    <mergeCell ref="A75:A79"/>
    <mergeCell ref="A80:A84"/>
    <mergeCell ref="A36:A40"/>
    <mergeCell ref="A41:A47"/>
    <mergeCell ref="A48:A53"/>
    <mergeCell ref="A54:A58"/>
    <mergeCell ref="A59:A61"/>
    <mergeCell ref="A31:A35"/>
    <mergeCell ref="A24:A30"/>
    <mergeCell ref="A62:A64"/>
    <mergeCell ref="A65:A70"/>
    <mergeCell ref="A71:A74"/>
  </mergeCells>
  <hyperlinks>
    <hyperlink ref="A3:G3" location="'Definitions and data notes'!A1" display="For more information on how to interpret these figures, please read the Definitions and data notes."/>
    <hyperlink ref="A4:G4" location="Contents!A1" display="Back to Contents page"/>
  </hyperlinks>
  <printOptions/>
  <pageMargins left="0.7" right="0.7" top="0.75" bottom="0.75" header="0.3" footer="0.3"/>
  <pageSetup fitToHeight="1" fitToWidth="1" horizontalDpi="600" verticalDpi="600" orientation="portrait" paperSize="8" scale="85"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88"/>
  <sheetViews>
    <sheetView workbookViewId="0" topLeftCell="A1">
      <pane ySplit="15" topLeftCell="A16" activePane="bottomLeft" state="frozen"/>
      <selection pane="bottomLeft" activeCell="A1" sqref="A1:L1"/>
    </sheetView>
  </sheetViews>
  <sheetFormatPr defaultColWidth="9.00390625" defaultRowHeight="14.25"/>
  <cols>
    <col min="1" max="2" width="20.625" style="31" customWidth="1"/>
    <col min="3" max="12" width="8.625" style="31" customWidth="1"/>
    <col min="13" max="16384" width="9.00390625" style="31" customWidth="1"/>
  </cols>
  <sheetData>
    <row r="1" spans="1:12" s="18" customFormat="1" ht="14.25">
      <c r="A1" s="75" t="s">
        <v>135</v>
      </c>
      <c r="B1" s="75"/>
      <c r="C1" s="75"/>
      <c r="D1" s="75"/>
      <c r="E1" s="75"/>
      <c r="F1" s="75"/>
      <c r="G1" s="75"/>
      <c r="H1" s="75"/>
      <c r="I1" s="75"/>
      <c r="J1" s="75"/>
      <c r="K1" s="75"/>
      <c r="L1" s="75"/>
    </row>
    <row r="2" spans="1:12" ht="14.25" customHeight="1">
      <c r="A2" s="73" t="s">
        <v>104</v>
      </c>
      <c r="B2" s="73"/>
      <c r="C2" s="73"/>
      <c r="D2" s="73"/>
      <c r="E2" s="73"/>
      <c r="F2" s="73"/>
      <c r="G2" s="73"/>
      <c r="H2" s="73"/>
      <c r="I2" s="73"/>
      <c r="J2" s="73"/>
      <c r="K2" s="73"/>
      <c r="L2" s="73"/>
    </row>
    <row r="3" spans="1:12" ht="14.25" customHeight="1">
      <c r="A3" s="88" t="s">
        <v>98</v>
      </c>
      <c r="B3" s="88"/>
      <c r="C3" s="88"/>
      <c r="D3" s="88"/>
      <c r="E3" s="88"/>
      <c r="F3" s="88"/>
      <c r="G3" s="88"/>
      <c r="H3" s="88"/>
      <c r="I3" s="88"/>
      <c r="J3" s="88"/>
      <c r="K3" s="88"/>
      <c r="L3" s="88"/>
    </row>
    <row r="4" spans="1:12" ht="14.25" customHeight="1">
      <c r="A4" s="88" t="s">
        <v>97</v>
      </c>
      <c r="B4" s="88"/>
      <c r="C4" s="88"/>
      <c r="D4" s="88"/>
      <c r="E4" s="88"/>
      <c r="F4" s="88"/>
      <c r="G4" s="88"/>
      <c r="H4" s="88"/>
      <c r="I4" s="88"/>
      <c r="J4" s="88"/>
      <c r="K4" s="88"/>
      <c r="L4" s="88"/>
    </row>
    <row r="5" spans="1:12" s="35" customFormat="1" ht="14.25">
      <c r="A5" s="73" t="s">
        <v>143</v>
      </c>
      <c r="B5" s="73"/>
      <c r="C5" s="73"/>
      <c r="D5" s="73"/>
      <c r="E5" s="73"/>
      <c r="F5" s="73"/>
      <c r="G5" s="73"/>
      <c r="H5" s="73"/>
      <c r="I5" s="73"/>
      <c r="J5" s="73"/>
      <c r="K5" s="73"/>
      <c r="L5" s="73"/>
    </row>
    <row r="6" spans="1:12" s="18" customFormat="1" ht="14.25" customHeight="1">
      <c r="A6" s="21" t="s">
        <v>82</v>
      </c>
      <c r="B6" s="21"/>
      <c r="C6" s="22" t="s">
        <v>119</v>
      </c>
      <c r="D6" s="22" t="s">
        <v>120</v>
      </c>
      <c r="E6" s="22" t="s">
        <v>121</v>
      </c>
      <c r="F6" s="22" t="s">
        <v>122</v>
      </c>
      <c r="G6" s="22" t="s">
        <v>123</v>
      </c>
      <c r="H6" s="22" t="s">
        <v>124</v>
      </c>
      <c r="I6" s="22" t="s">
        <v>125</v>
      </c>
      <c r="J6" s="22" t="s">
        <v>126</v>
      </c>
      <c r="K6" s="22" t="s">
        <v>127</v>
      </c>
      <c r="L6" s="22" t="s">
        <v>134</v>
      </c>
    </row>
    <row r="7" spans="1:12" ht="14.25">
      <c r="A7" s="90" t="s">
        <v>83</v>
      </c>
      <c r="B7" s="90"/>
      <c r="C7" s="65">
        <v>180</v>
      </c>
      <c r="D7" s="65">
        <v>153</v>
      </c>
      <c r="E7" s="65">
        <v>152</v>
      </c>
      <c r="F7" s="65">
        <v>203</v>
      </c>
      <c r="G7" s="65">
        <v>133</v>
      </c>
      <c r="H7" s="65">
        <v>167</v>
      </c>
      <c r="I7" s="65">
        <v>137</v>
      </c>
      <c r="J7" s="65">
        <v>125</v>
      </c>
      <c r="K7" s="65">
        <v>105</v>
      </c>
      <c r="L7" s="65">
        <v>98</v>
      </c>
    </row>
    <row r="8" spans="1:12" ht="15" customHeight="1">
      <c r="A8" s="92" t="s">
        <v>84</v>
      </c>
      <c r="B8" s="92"/>
      <c r="C8" s="30">
        <v>31</v>
      </c>
      <c r="D8" s="30">
        <v>37</v>
      </c>
      <c r="E8" s="30">
        <v>31</v>
      </c>
      <c r="F8" s="30">
        <v>30</v>
      </c>
      <c r="G8" s="30">
        <v>29</v>
      </c>
      <c r="H8" s="30">
        <v>25</v>
      </c>
      <c r="I8" s="30">
        <v>22</v>
      </c>
      <c r="J8" s="30">
        <v>28</v>
      </c>
      <c r="K8" s="30">
        <v>22</v>
      </c>
      <c r="L8" s="30">
        <v>30</v>
      </c>
    </row>
    <row r="9" spans="1:12" ht="15" customHeight="1">
      <c r="A9" s="91" t="s">
        <v>85</v>
      </c>
      <c r="B9" s="91"/>
      <c r="C9" s="66">
        <v>211</v>
      </c>
      <c r="D9" s="66">
        <v>190</v>
      </c>
      <c r="E9" s="66">
        <v>183</v>
      </c>
      <c r="F9" s="66">
        <v>233</v>
      </c>
      <c r="G9" s="66">
        <v>162</v>
      </c>
      <c r="H9" s="66">
        <v>192</v>
      </c>
      <c r="I9" s="66">
        <v>159</v>
      </c>
      <c r="J9" s="66">
        <v>153</v>
      </c>
      <c r="K9" s="66">
        <v>127</v>
      </c>
      <c r="L9" s="66">
        <v>128</v>
      </c>
    </row>
    <row r="10" spans="1:12" ht="14.25">
      <c r="A10" s="86" t="s">
        <v>86</v>
      </c>
      <c r="B10" s="86"/>
      <c r="C10" s="54">
        <v>0.85</v>
      </c>
      <c r="D10" s="54">
        <v>0.81</v>
      </c>
      <c r="E10" s="54">
        <v>0.83</v>
      </c>
      <c r="F10" s="54">
        <v>0.87</v>
      </c>
      <c r="G10" s="54">
        <v>0.82</v>
      </c>
      <c r="H10" s="54">
        <v>0.87</v>
      </c>
      <c r="I10" s="54">
        <v>0.86</v>
      </c>
      <c r="J10" s="54">
        <v>0.82</v>
      </c>
      <c r="K10" s="54">
        <v>0.83</v>
      </c>
      <c r="L10" s="54">
        <v>0.77</v>
      </c>
    </row>
    <row r="11" spans="1:12" ht="14.25" customHeight="1">
      <c r="A11" s="73"/>
      <c r="B11" s="73"/>
      <c r="C11" s="73"/>
      <c r="D11" s="73"/>
      <c r="E11" s="73"/>
      <c r="F11" s="73"/>
      <c r="G11" s="73"/>
      <c r="H11" s="73"/>
      <c r="I11" s="73"/>
      <c r="J11" s="73"/>
      <c r="K11" s="73"/>
      <c r="L11" s="73"/>
    </row>
    <row r="12" spans="1:12" s="18" customFormat="1" ht="14.25">
      <c r="A12" s="75" t="s">
        <v>136</v>
      </c>
      <c r="B12" s="75"/>
      <c r="C12" s="75"/>
      <c r="D12" s="75"/>
      <c r="E12" s="75"/>
      <c r="F12" s="75"/>
      <c r="G12" s="75"/>
      <c r="H12" s="75"/>
      <c r="I12" s="75"/>
      <c r="J12" s="75"/>
      <c r="K12" s="75"/>
      <c r="L12" s="75"/>
    </row>
    <row r="13" spans="1:12" ht="25.5" customHeight="1">
      <c r="A13" s="73" t="s">
        <v>105</v>
      </c>
      <c r="B13" s="73"/>
      <c r="C13" s="73"/>
      <c r="D13" s="73"/>
      <c r="E13" s="73"/>
      <c r="F13" s="73"/>
      <c r="G13" s="73"/>
      <c r="H13" s="73"/>
      <c r="I13" s="73"/>
      <c r="J13" s="73"/>
      <c r="K13" s="73"/>
      <c r="L13" s="73"/>
    </row>
    <row r="14" spans="1:12" ht="24">
      <c r="A14" s="29" t="s">
        <v>16</v>
      </c>
      <c r="B14" s="29" t="s">
        <v>17</v>
      </c>
      <c r="C14" s="89"/>
      <c r="D14" s="89"/>
      <c r="E14" s="89"/>
      <c r="F14" s="89"/>
      <c r="G14" s="89"/>
      <c r="H14" s="89"/>
      <c r="I14" s="89"/>
      <c r="J14" s="89"/>
      <c r="K14" s="89"/>
      <c r="L14" s="89"/>
    </row>
    <row r="15" spans="1:12" s="18" customFormat="1" ht="14.25" customHeight="1">
      <c r="A15" s="21" t="s">
        <v>18</v>
      </c>
      <c r="B15" s="21" t="s">
        <v>19</v>
      </c>
      <c r="C15" s="22" t="s">
        <v>119</v>
      </c>
      <c r="D15" s="22" t="s">
        <v>120</v>
      </c>
      <c r="E15" s="22" t="s">
        <v>121</v>
      </c>
      <c r="F15" s="22" t="s">
        <v>122</v>
      </c>
      <c r="G15" s="22" t="s">
        <v>123</v>
      </c>
      <c r="H15" s="22" t="s">
        <v>124</v>
      </c>
      <c r="I15" s="22" t="s">
        <v>125</v>
      </c>
      <c r="J15" s="22" t="s">
        <v>126</v>
      </c>
      <c r="K15" s="22" t="s">
        <v>127</v>
      </c>
      <c r="L15" s="22" t="s">
        <v>134</v>
      </c>
    </row>
    <row r="16" spans="1:12" ht="14.25" customHeight="1">
      <c r="A16" s="81" t="s">
        <v>20</v>
      </c>
      <c r="B16" s="63" t="s">
        <v>21</v>
      </c>
      <c r="C16" s="30">
        <v>1</v>
      </c>
      <c r="D16" s="30">
        <v>0</v>
      </c>
      <c r="E16" s="30">
        <v>0</v>
      </c>
      <c r="F16" s="30">
        <v>0</v>
      </c>
      <c r="G16" s="30">
        <v>0</v>
      </c>
      <c r="H16" s="30">
        <v>0</v>
      </c>
      <c r="I16" s="30">
        <v>0</v>
      </c>
      <c r="J16" s="30">
        <v>0</v>
      </c>
      <c r="K16" s="30">
        <v>0</v>
      </c>
      <c r="L16" s="30">
        <v>1</v>
      </c>
    </row>
    <row r="17" spans="1:12" ht="14.25" customHeight="1">
      <c r="A17" s="81" t="str">
        <f aca="true" t="shared" si="0" ref="A17:A20">A16</f>
        <v>Taitokerau</v>
      </c>
      <c r="B17" s="63" t="s">
        <v>22</v>
      </c>
      <c r="C17" s="30">
        <v>0</v>
      </c>
      <c r="D17" s="30">
        <v>1</v>
      </c>
      <c r="E17" s="30">
        <v>0</v>
      </c>
      <c r="F17" s="30">
        <v>0</v>
      </c>
      <c r="G17" s="30">
        <v>0</v>
      </c>
      <c r="H17" s="30">
        <v>0</v>
      </c>
      <c r="I17" s="30">
        <v>1</v>
      </c>
      <c r="J17" s="30">
        <v>0</v>
      </c>
      <c r="K17" s="30">
        <v>0</v>
      </c>
      <c r="L17" s="30">
        <v>2</v>
      </c>
    </row>
    <row r="18" spans="1:12" ht="14.25" customHeight="1">
      <c r="A18" s="81" t="str">
        <f t="shared" si="0"/>
        <v>Taitokerau</v>
      </c>
      <c r="B18" s="63" t="s">
        <v>107</v>
      </c>
      <c r="C18" s="30">
        <v>0</v>
      </c>
      <c r="D18" s="30">
        <v>2</v>
      </c>
      <c r="E18" s="30">
        <v>0</v>
      </c>
      <c r="F18" s="30">
        <v>0</v>
      </c>
      <c r="G18" s="30">
        <v>0</v>
      </c>
      <c r="H18" s="30">
        <v>0</v>
      </c>
      <c r="I18" s="30">
        <v>0</v>
      </c>
      <c r="J18" s="30">
        <v>0</v>
      </c>
      <c r="K18" s="30">
        <v>0</v>
      </c>
      <c r="L18" s="30">
        <v>0</v>
      </c>
    </row>
    <row r="19" spans="1:12" ht="14.25" customHeight="1">
      <c r="A19" s="81" t="str">
        <f t="shared" si="0"/>
        <v>Taitokerau</v>
      </c>
      <c r="B19" s="63" t="s">
        <v>118</v>
      </c>
      <c r="C19" s="30">
        <v>4</v>
      </c>
      <c r="D19" s="30">
        <v>3</v>
      </c>
      <c r="E19" s="30">
        <v>0</v>
      </c>
      <c r="F19" s="30">
        <v>5</v>
      </c>
      <c r="G19" s="30">
        <v>0</v>
      </c>
      <c r="H19" s="30">
        <v>2</v>
      </c>
      <c r="I19" s="30">
        <v>2</v>
      </c>
      <c r="J19" s="30">
        <v>1</v>
      </c>
      <c r="K19" s="30">
        <v>0</v>
      </c>
      <c r="L19" s="30">
        <v>1</v>
      </c>
    </row>
    <row r="20" spans="1:12" ht="14.25">
      <c r="A20" s="82" t="str">
        <f t="shared" si="0"/>
        <v>Taitokerau</v>
      </c>
      <c r="B20" s="62" t="s">
        <v>23</v>
      </c>
      <c r="C20" s="64">
        <v>5</v>
      </c>
      <c r="D20" s="64">
        <v>6</v>
      </c>
      <c r="E20" s="64">
        <v>0</v>
      </c>
      <c r="F20" s="64">
        <v>5</v>
      </c>
      <c r="G20" s="64">
        <v>0</v>
      </c>
      <c r="H20" s="64">
        <v>2</v>
      </c>
      <c r="I20" s="64">
        <v>3</v>
      </c>
      <c r="J20" s="64">
        <v>1</v>
      </c>
      <c r="K20" s="64">
        <v>0</v>
      </c>
      <c r="L20" s="64">
        <v>4</v>
      </c>
    </row>
    <row r="21" spans="1:12" ht="14.25" customHeight="1">
      <c r="A21" s="85" t="s">
        <v>96</v>
      </c>
      <c r="B21" s="63" t="s">
        <v>25</v>
      </c>
      <c r="C21" s="30">
        <v>7</v>
      </c>
      <c r="D21" s="30">
        <v>12</v>
      </c>
      <c r="E21" s="30">
        <v>8</v>
      </c>
      <c r="F21" s="30">
        <v>5</v>
      </c>
      <c r="G21" s="30">
        <v>9</v>
      </c>
      <c r="H21" s="30">
        <v>12</v>
      </c>
      <c r="I21" s="30">
        <v>9</v>
      </c>
      <c r="J21" s="30">
        <v>11</v>
      </c>
      <c r="K21" s="30">
        <v>7</v>
      </c>
      <c r="L21" s="30">
        <v>7</v>
      </c>
    </row>
    <row r="22" spans="1:12" ht="14.25" customHeight="1">
      <c r="A22" s="83" t="str">
        <f>A21</f>
        <v>Waitematā</v>
      </c>
      <c r="B22" s="63" t="s">
        <v>108</v>
      </c>
      <c r="C22" s="30">
        <v>13</v>
      </c>
      <c r="D22" s="30">
        <v>6</v>
      </c>
      <c r="E22" s="30">
        <v>9</v>
      </c>
      <c r="F22" s="30">
        <v>15</v>
      </c>
      <c r="G22" s="30">
        <v>7</v>
      </c>
      <c r="H22" s="30">
        <v>5</v>
      </c>
      <c r="I22" s="30">
        <v>10</v>
      </c>
      <c r="J22" s="30">
        <v>15</v>
      </c>
      <c r="K22" s="30">
        <v>13</v>
      </c>
      <c r="L22" s="30">
        <v>7</v>
      </c>
    </row>
    <row r="23" spans="1:12" ht="14.25">
      <c r="A23" s="84" t="str">
        <f>A22</f>
        <v>Waitematā</v>
      </c>
      <c r="B23" s="62" t="s">
        <v>23</v>
      </c>
      <c r="C23" s="64">
        <v>20</v>
      </c>
      <c r="D23" s="64">
        <v>18</v>
      </c>
      <c r="E23" s="64">
        <v>17</v>
      </c>
      <c r="F23" s="64">
        <v>20</v>
      </c>
      <c r="G23" s="64">
        <v>16</v>
      </c>
      <c r="H23" s="64">
        <v>17</v>
      </c>
      <c r="I23" s="64">
        <v>19</v>
      </c>
      <c r="J23" s="64">
        <v>26</v>
      </c>
      <c r="K23" s="64">
        <v>20</v>
      </c>
      <c r="L23" s="64">
        <v>14</v>
      </c>
    </row>
    <row r="24" spans="1:12" ht="14.25" customHeight="1">
      <c r="A24" s="85" t="s">
        <v>24</v>
      </c>
      <c r="B24" s="63" t="s">
        <v>24</v>
      </c>
      <c r="C24" s="30">
        <v>28</v>
      </c>
      <c r="D24" s="30">
        <v>28</v>
      </c>
      <c r="E24" s="30">
        <v>23</v>
      </c>
      <c r="F24" s="30">
        <v>21</v>
      </c>
      <c r="G24" s="30">
        <v>24</v>
      </c>
      <c r="H24" s="30">
        <v>24</v>
      </c>
      <c r="I24" s="30">
        <v>11</v>
      </c>
      <c r="J24" s="30">
        <v>15</v>
      </c>
      <c r="K24" s="30">
        <v>7</v>
      </c>
      <c r="L24" s="30">
        <v>11</v>
      </c>
    </row>
    <row r="25" spans="1:12" s="35" customFormat="1" ht="14.25" customHeight="1">
      <c r="A25" s="84" t="str">
        <f>A24</f>
        <v>Auckland</v>
      </c>
      <c r="B25" s="62" t="s">
        <v>23</v>
      </c>
      <c r="C25" s="64">
        <v>28</v>
      </c>
      <c r="D25" s="64">
        <v>28</v>
      </c>
      <c r="E25" s="64">
        <v>23</v>
      </c>
      <c r="F25" s="64">
        <v>21</v>
      </c>
      <c r="G25" s="64">
        <v>24</v>
      </c>
      <c r="H25" s="64">
        <v>24</v>
      </c>
      <c r="I25" s="64">
        <v>11</v>
      </c>
      <c r="J25" s="64">
        <v>15</v>
      </c>
      <c r="K25" s="64">
        <v>7</v>
      </c>
      <c r="L25" s="64">
        <v>11</v>
      </c>
    </row>
    <row r="26" spans="1:12" ht="14.25" customHeight="1">
      <c r="A26" s="80" t="s">
        <v>26</v>
      </c>
      <c r="B26" s="63" t="s">
        <v>27</v>
      </c>
      <c r="C26" s="30">
        <v>27</v>
      </c>
      <c r="D26" s="30">
        <v>28</v>
      </c>
      <c r="E26" s="30">
        <v>19</v>
      </c>
      <c r="F26" s="30">
        <v>30</v>
      </c>
      <c r="G26" s="30">
        <v>12</v>
      </c>
      <c r="H26" s="30">
        <v>18</v>
      </c>
      <c r="I26" s="30">
        <v>22</v>
      </c>
      <c r="J26" s="30">
        <v>9</v>
      </c>
      <c r="K26" s="30">
        <v>8</v>
      </c>
      <c r="L26" s="30">
        <v>7</v>
      </c>
    </row>
    <row r="27" spans="1:12" ht="14.25" customHeight="1">
      <c r="A27" s="81" t="str">
        <f aca="true" t="shared" si="1" ref="A27:A29">A26</f>
        <v>South Auckland</v>
      </c>
      <c r="B27" s="63" t="s">
        <v>28</v>
      </c>
      <c r="C27" s="30">
        <v>1</v>
      </c>
      <c r="D27" s="30">
        <v>1</v>
      </c>
      <c r="E27" s="30">
        <v>0</v>
      </c>
      <c r="F27" s="30">
        <v>5</v>
      </c>
      <c r="G27" s="30">
        <v>2</v>
      </c>
      <c r="H27" s="30">
        <v>3</v>
      </c>
      <c r="I27" s="30">
        <v>4</v>
      </c>
      <c r="J27" s="30">
        <v>2</v>
      </c>
      <c r="K27" s="30">
        <v>0</v>
      </c>
      <c r="L27" s="30">
        <v>1</v>
      </c>
    </row>
    <row r="28" spans="1:12" ht="14.25" customHeight="1">
      <c r="A28" s="81" t="str">
        <f t="shared" si="1"/>
        <v>South Auckland</v>
      </c>
      <c r="B28" s="63" t="s">
        <v>29</v>
      </c>
      <c r="C28" s="30">
        <v>4</v>
      </c>
      <c r="D28" s="30">
        <v>2</v>
      </c>
      <c r="E28" s="30">
        <v>1</v>
      </c>
      <c r="F28" s="30">
        <v>1</v>
      </c>
      <c r="G28" s="30">
        <v>0</v>
      </c>
      <c r="H28" s="30">
        <v>2</v>
      </c>
      <c r="I28" s="30">
        <v>4</v>
      </c>
      <c r="J28" s="30">
        <v>2</v>
      </c>
      <c r="K28" s="30">
        <v>2</v>
      </c>
      <c r="L28" s="30">
        <v>8</v>
      </c>
    </row>
    <row r="29" spans="1:12" ht="14.25">
      <c r="A29" s="82" t="str">
        <f t="shared" si="1"/>
        <v>South Auckland</v>
      </c>
      <c r="B29" s="62" t="s">
        <v>23</v>
      </c>
      <c r="C29" s="64">
        <v>32</v>
      </c>
      <c r="D29" s="64">
        <v>31</v>
      </c>
      <c r="E29" s="64">
        <v>20</v>
      </c>
      <c r="F29" s="64">
        <v>36</v>
      </c>
      <c r="G29" s="64">
        <v>14</v>
      </c>
      <c r="H29" s="64">
        <v>23</v>
      </c>
      <c r="I29" s="64">
        <v>30</v>
      </c>
      <c r="J29" s="64">
        <v>13</v>
      </c>
      <c r="K29" s="64">
        <v>10</v>
      </c>
      <c r="L29" s="64">
        <v>16</v>
      </c>
    </row>
    <row r="30" spans="1:12" ht="14.25" customHeight="1">
      <c r="A30" s="80" t="s">
        <v>30</v>
      </c>
      <c r="B30" s="71" t="s">
        <v>31</v>
      </c>
      <c r="C30" s="30">
        <v>11</v>
      </c>
      <c r="D30" s="30">
        <v>11</v>
      </c>
      <c r="E30" s="30">
        <v>9</v>
      </c>
      <c r="F30" s="30">
        <v>7</v>
      </c>
      <c r="G30" s="30">
        <v>11</v>
      </c>
      <c r="H30" s="30">
        <v>16</v>
      </c>
      <c r="I30" s="30">
        <v>7</v>
      </c>
      <c r="J30" s="30">
        <v>1</v>
      </c>
      <c r="K30" s="30">
        <v>5</v>
      </c>
      <c r="L30" s="30">
        <v>0</v>
      </c>
    </row>
    <row r="31" spans="1:12" ht="14.25" customHeight="1">
      <c r="A31" s="81" t="str">
        <f aca="true" t="shared" si="2" ref="A31:A36">A30</f>
        <v>Waikato</v>
      </c>
      <c r="B31" s="71" t="s">
        <v>32</v>
      </c>
      <c r="C31" s="30">
        <v>1</v>
      </c>
      <c r="D31" s="30">
        <v>0</v>
      </c>
      <c r="E31" s="30">
        <v>0</v>
      </c>
      <c r="F31" s="30">
        <v>0</v>
      </c>
      <c r="G31" s="30">
        <v>1</v>
      </c>
      <c r="H31" s="30">
        <v>0</v>
      </c>
      <c r="I31" s="30">
        <v>4</v>
      </c>
      <c r="J31" s="30">
        <v>1</v>
      </c>
      <c r="K31" s="30">
        <v>1</v>
      </c>
      <c r="L31" s="30">
        <v>0</v>
      </c>
    </row>
    <row r="32" spans="1:12" ht="14.25" customHeight="1">
      <c r="A32" s="81" t="str">
        <f t="shared" si="2"/>
        <v>Waikato</v>
      </c>
      <c r="B32" s="71" t="s">
        <v>33</v>
      </c>
      <c r="C32" s="30">
        <v>0</v>
      </c>
      <c r="D32" s="30">
        <v>0</v>
      </c>
      <c r="E32" s="30">
        <v>0</v>
      </c>
      <c r="F32" s="30">
        <v>1</v>
      </c>
      <c r="G32" s="30">
        <v>2</v>
      </c>
      <c r="H32" s="30">
        <v>1</v>
      </c>
      <c r="I32" s="30">
        <v>1</v>
      </c>
      <c r="J32" s="30">
        <v>1</v>
      </c>
      <c r="K32" s="30">
        <v>0</v>
      </c>
      <c r="L32" s="30">
        <v>0</v>
      </c>
    </row>
    <row r="33" spans="1:12" ht="14.25" customHeight="1">
      <c r="A33" s="81" t="str">
        <f t="shared" si="2"/>
        <v>Waikato</v>
      </c>
      <c r="B33" s="71" t="s">
        <v>34</v>
      </c>
      <c r="C33" s="30">
        <v>0</v>
      </c>
      <c r="D33" s="30">
        <v>0</v>
      </c>
      <c r="E33" s="30">
        <v>4</v>
      </c>
      <c r="F33" s="30">
        <v>1</v>
      </c>
      <c r="G33" s="30">
        <v>0</v>
      </c>
      <c r="H33" s="30">
        <v>3</v>
      </c>
      <c r="I33" s="30">
        <v>3</v>
      </c>
      <c r="J33" s="30">
        <v>1</v>
      </c>
      <c r="K33" s="30">
        <v>1</v>
      </c>
      <c r="L33" s="30">
        <v>2</v>
      </c>
    </row>
    <row r="34" spans="1:12" ht="14.25" customHeight="1">
      <c r="A34" s="81" t="str">
        <f t="shared" si="2"/>
        <v>Waikato</v>
      </c>
      <c r="B34" s="71" t="s">
        <v>109</v>
      </c>
      <c r="C34" s="30">
        <v>0</v>
      </c>
      <c r="D34" s="30">
        <v>0</v>
      </c>
      <c r="E34" s="30">
        <v>1</v>
      </c>
      <c r="F34" s="30">
        <v>1</v>
      </c>
      <c r="G34" s="30">
        <v>0</v>
      </c>
      <c r="H34" s="30">
        <v>0</v>
      </c>
      <c r="I34" s="30">
        <v>0</v>
      </c>
      <c r="J34" s="30">
        <v>0</v>
      </c>
      <c r="K34" s="30">
        <v>0</v>
      </c>
      <c r="L34" s="30">
        <v>0</v>
      </c>
    </row>
    <row r="35" spans="1:12" ht="14.25">
      <c r="A35" s="81" t="str">
        <f t="shared" si="2"/>
        <v>Waikato</v>
      </c>
      <c r="B35" s="71" t="s">
        <v>37</v>
      </c>
      <c r="C35" s="30">
        <v>1</v>
      </c>
      <c r="D35" s="30">
        <v>2</v>
      </c>
      <c r="E35" s="30">
        <v>2</v>
      </c>
      <c r="F35" s="30">
        <v>1</v>
      </c>
      <c r="G35" s="30">
        <v>0</v>
      </c>
      <c r="H35" s="30">
        <v>1</v>
      </c>
      <c r="I35" s="30">
        <v>1</v>
      </c>
      <c r="J35" s="30">
        <v>0</v>
      </c>
      <c r="K35" s="30">
        <v>0</v>
      </c>
      <c r="L35" s="30">
        <v>0</v>
      </c>
    </row>
    <row r="36" spans="1:12" ht="14.25" customHeight="1">
      <c r="A36" s="82" t="str">
        <f t="shared" si="2"/>
        <v>Waikato</v>
      </c>
      <c r="B36" s="70" t="s">
        <v>23</v>
      </c>
      <c r="C36" s="64">
        <v>13</v>
      </c>
      <c r="D36" s="64">
        <v>13</v>
      </c>
      <c r="E36" s="64">
        <v>16</v>
      </c>
      <c r="F36" s="64">
        <v>11</v>
      </c>
      <c r="G36" s="64">
        <v>14</v>
      </c>
      <c r="H36" s="64">
        <v>21</v>
      </c>
      <c r="I36" s="64">
        <v>16</v>
      </c>
      <c r="J36" s="64">
        <v>4</v>
      </c>
      <c r="K36" s="64">
        <v>7</v>
      </c>
      <c r="L36" s="64">
        <v>2</v>
      </c>
    </row>
    <row r="37" spans="1:12" ht="14.25" customHeight="1">
      <c r="A37" s="77" t="s">
        <v>35</v>
      </c>
      <c r="B37" s="71" t="s">
        <v>110</v>
      </c>
      <c r="C37" s="30">
        <v>1</v>
      </c>
      <c r="D37" s="30">
        <v>0</v>
      </c>
      <c r="E37" s="30">
        <v>0</v>
      </c>
      <c r="F37" s="30">
        <v>0</v>
      </c>
      <c r="G37" s="30">
        <v>0</v>
      </c>
      <c r="H37" s="30">
        <v>0</v>
      </c>
      <c r="I37" s="30">
        <v>0</v>
      </c>
      <c r="J37" s="30">
        <v>0</v>
      </c>
      <c r="K37" s="30">
        <v>1</v>
      </c>
      <c r="L37" s="30">
        <v>0</v>
      </c>
    </row>
    <row r="38" spans="1:12" ht="14.25" customHeight="1">
      <c r="A38" s="78" t="str">
        <f aca="true" t="shared" si="3" ref="A38:A41">A37</f>
        <v>Bay of Plenty</v>
      </c>
      <c r="B38" s="71" t="s">
        <v>36</v>
      </c>
      <c r="C38" s="30">
        <v>6</v>
      </c>
      <c r="D38" s="30">
        <v>5</v>
      </c>
      <c r="E38" s="30">
        <v>4</v>
      </c>
      <c r="F38" s="30">
        <v>1</v>
      </c>
      <c r="G38" s="30">
        <v>0</v>
      </c>
      <c r="H38" s="30">
        <v>5</v>
      </c>
      <c r="I38" s="30">
        <v>3</v>
      </c>
      <c r="J38" s="30">
        <v>1</v>
      </c>
      <c r="K38" s="30">
        <v>6</v>
      </c>
      <c r="L38" s="30">
        <v>3</v>
      </c>
    </row>
    <row r="39" spans="1:12" ht="14.25" customHeight="1">
      <c r="A39" s="78" t="str">
        <f t="shared" si="3"/>
        <v>Bay of Plenty</v>
      </c>
      <c r="B39" s="71" t="s">
        <v>129</v>
      </c>
      <c r="C39" s="30">
        <v>0</v>
      </c>
      <c r="D39" s="30">
        <v>1</v>
      </c>
      <c r="E39" s="30">
        <v>3</v>
      </c>
      <c r="F39" s="30">
        <v>0</v>
      </c>
      <c r="G39" s="30">
        <v>1</v>
      </c>
      <c r="H39" s="30">
        <v>0</v>
      </c>
      <c r="I39" s="30">
        <v>0</v>
      </c>
      <c r="J39" s="30">
        <v>1</v>
      </c>
      <c r="K39" s="30">
        <v>0</v>
      </c>
      <c r="L39" s="30">
        <v>0</v>
      </c>
    </row>
    <row r="40" spans="1:12" ht="14.25" customHeight="1">
      <c r="A40" s="78" t="str">
        <f t="shared" si="3"/>
        <v>Bay of Plenty</v>
      </c>
      <c r="B40" s="71" t="s">
        <v>111</v>
      </c>
      <c r="C40" s="30">
        <v>2</v>
      </c>
      <c r="D40" s="30">
        <v>4</v>
      </c>
      <c r="E40" s="30">
        <v>0</v>
      </c>
      <c r="F40" s="30">
        <v>3</v>
      </c>
      <c r="G40" s="30">
        <v>1</v>
      </c>
      <c r="H40" s="30">
        <v>2</v>
      </c>
      <c r="I40" s="30">
        <v>1</v>
      </c>
      <c r="J40" s="30">
        <v>3</v>
      </c>
      <c r="K40" s="30">
        <v>0</v>
      </c>
      <c r="L40" s="30">
        <v>1</v>
      </c>
    </row>
    <row r="41" spans="1:12" s="14" customFormat="1" ht="14.25">
      <c r="A41" s="79" t="str">
        <f t="shared" si="3"/>
        <v>Bay of Plenty</v>
      </c>
      <c r="B41" s="70" t="s">
        <v>23</v>
      </c>
      <c r="C41" s="64">
        <v>9</v>
      </c>
      <c r="D41" s="64">
        <v>10</v>
      </c>
      <c r="E41" s="64">
        <v>7</v>
      </c>
      <c r="F41" s="64">
        <v>4</v>
      </c>
      <c r="G41" s="64">
        <v>2</v>
      </c>
      <c r="H41" s="64">
        <v>7</v>
      </c>
      <c r="I41" s="64">
        <v>4</v>
      </c>
      <c r="J41" s="64">
        <v>5</v>
      </c>
      <c r="K41" s="64">
        <v>7</v>
      </c>
      <c r="L41" s="64">
        <v>4</v>
      </c>
    </row>
    <row r="42" spans="1:12" s="14" customFormat="1" ht="14.25" customHeight="1">
      <c r="A42" s="77" t="s">
        <v>38</v>
      </c>
      <c r="B42" s="63" t="s">
        <v>39</v>
      </c>
      <c r="C42" s="30">
        <v>6</v>
      </c>
      <c r="D42" s="30">
        <v>1</v>
      </c>
      <c r="E42" s="30">
        <v>1</v>
      </c>
      <c r="F42" s="30">
        <v>7</v>
      </c>
      <c r="G42" s="30">
        <v>3</v>
      </c>
      <c r="H42" s="30">
        <v>3</v>
      </c>
      <c r="I42" s="30">
        <v>1</v>
      </c>
      <c r="J42" s="30">
        <v>2</v>
      </c>
      <c r="K42" s="30">
        <v>0</v>
      </c>
      <c r="L42" s="30">
        <v>1</v>
      </c>
    </row>
    <row r="43" spans="1:12" s="14" customFormat="1" ht="14.25" customHeight="1">
      <c r="A43" s="78" t="str">
        <f aca="true" t="shared" si="4" ref="A43:A46">A42</f>
        <v>Waiariki</v>
      </c>
      <c r="B43" s="63" t="s">
        <v>40</v>
      </c>
      <c r="C43" s="30">
        <v>1</v>
      </c>
      <c r="D43" s="30">
        <v>0</v>
      </c>
      <c r="E43" s="30">
        <v>0</v>
      </c>
      <c r="F43" s="30">
        <v>0</v>
      </c>
      <c r="G43" s="30">
        <v>0</v>
      </c>
      <c r="H43" s="30">
        <v>0</v>
      </c>
      <c r="I43" s="30">
        <v>0</v>
      </c>
      <c r="J43" s="30">
        <v>0</v>
      </c>
      <c r="K43" s="30">
        <v>0</v>
      </c>
      <c r="L43" s="30">
        <v>0</v>
      </c>
    </row>
    <row r="44" spans="1:12" s="14" customFormat="1" ht="14.25" customHeight="1">
      <c r="A44" s="78" t="str">
        <f t="shared" si="4"/>
        <v>Waiariki</v>
      </c>
      <c r="B44" s="63" t="s">
        <v>112</v>
      </c>
      <c r="C44" s="30">
        <v>1</v>
      </c>
      <c r="D44" s="30">
        <v>1</v>
      </c>
      <c r="E44" s="30">
        <v>1</v>
      </c>
      <c r="F44" s="30">
        <v>1</v>
      </c>
      <c r="G44" s="30">
        <v>0</v>
      </c>
      <c r="H44" s="30">
        <v>0</v>
      </c>
      <c r="I44" s="30">
        <v>3</v>
      </c>
      <c r="J44" s="30">
        <v>3</v>
      </c>
      <c r="K44" s="30">
        <v>1</v>
      </c>
      <c r="L44" s="30">
        <v>3</v>
      </c>
    </row>
    <row r="45" spans="1:12" s="14" customFormat="1" ht="14.25" customHeight="1">
      <c r="A45" s="78" t="str">
        <f t="shared" si="4"/>
        <v>Waiariki</v>
      </c>
      <c r="B45" s="63" t="s">
        <v>41</v>
      </c>
      <c r="C45" s="30">
        <v>0</v>
      </c>
      <c r="D45" s="30">
        <v>2</v>
      </c>
      <c r="E45" s="30">
        <v>0</v>
      </c>
      <c r="F45" s="30">
        <v>0</v>
      </c>
      <c r="G45" s="30">
        <v>0</v>
      </c>
      <c r="H45" s="30">
        <v>1</v>
      </c>
      <c r="I45" s="30">
        <v>2</v>
      </c>
      <c r="J45" s="30">
        <v>1</v>
      </c>
      <c r="K45" s="30">
        <v>1</v>
      </c>
      <c r="L45" s="30">
        <v>1</v>
      </c>
    </row>
    <row r="46" spans="1:12" s="14" customFormat="1" ht="14.25" customHeight="1">
      <c r="A46" s="79" t="str">
        <f t="shared" si="4"/>
        <v>Waiariki</v>
      </c>
      <c r="B46" s="62" t="s">
        <v>23</v>
      </c>
      <c r="C46" s="64">
        <v>8</v>
      </c>
      <c r="D46" s="64">
        <v>4</v>
      </c>
      <c r="E46" s="64">
        <v>2</v>
      </c>
      <c r="F46" s="64">
        <v>8</v>
      </c>
      <c r="G46" s="64">
        <v>3</v>
      </c>
      <c r="H46" s="64">
        <v>4</v>
      </c>
      <c r="I46" s="64">
        <v>6</v>
      </c>
      <c r="J46" s="64">
        <v>6</v>
      </c>
      <c r="K46" s="64">
        <v>2</v>
      </c>
      <c r="L46" s="64">
        <v>5</v>
      </c>
    </row>
    <row r="47" spans="1:12" ht="14.25" customHeight="1">
      <c r="A47" s="80" t="s">
        <v>42</v>
      </c>
      <c r="B47" s="63" t="s">
        <v>43</v>
      </c>
      <c r="C47" s="30">
        <v>0</v>
      </c>
      <c r="D47" s="30">
        <v>0</v>
      </c>
      <c r="E47" s="30">
        <v>1</v>
      </c>
      <c r="F47" s="30">
        <v>0</v>
      </c>
      <c r="G47" s="30">
        <v>2</v>
      </c>
      <c r="H47" s="30">
        <v>0</v>
      </c>
      <c r="I47" s="30">
        <v>0</v>
      </c>
      <c r="J47" s="30">
        <v>0</v>
      </c>
      <c r="K47" s="30">
        <v>1</v>
      </c>
      <c r="L47" s="30">
        <v>0</v>
      </c>
    </row>
    <row r="48" spans="1:12" ht="14.25" customHeight="1">
      <c r="A48" s="81" t="str">
        <f aca="true" t="shared" si="5" ref="A48:A53">A47</f>
        <v>East Coast</v>
      </c>
      <c r="B48" s="63" t="s">
        <v>44</v>
      </c>
      <c r="C48" s="30">
        <v>3</v>
      </c>
      <c r="D48" s="30">
        <v>0</v>
      </c>
      <c r="E48" s="30">
        <v>4</v>
      </c>
      <c r="F48" s="30">
        <v>2</v>
      </c>
      <c r="G48" s="30">
        <v>1</v>
      </c>
      <c r="H48" s="30">
        <v>5</v>
      </c>
      <c r="I48" s="30">
        <v>6</v>
      </c>
      <c r="J48" s="30">
        <v>2</v>
      </c>
      <c r="K48" s="30">
        <v>2</v>
      </c>
      <c r="L48" s="30">
        <v>1</v>
      </c>
    </row>
    <row r="49" spans="1:12" ht="14.25" customHeight="1">
      <c r="A49" s="81" t="str">
        <f t="shared" si="5"/>
        <v>East Coast</v>
      </c>
      <c r="B49" s="63" t="s">
        <v>45</v>
      </c>
      <c r="C49" s="30">
        <v>3</v>
      </c>
      <c r="D49" s="30">
        <v>2</v>
      </c>
      <c r="E49" s="30">
        <v>1</v>
      </c>
      <c r="F49" s="30">
        <v>4</v>
      </c>
      <c r="G49" s="30">
        <v>3</v>
      </c>
      <c r="H49" s="30">
        <v>5</v>
      </c>
      <c r="I49" s="30">
        <v>1</v>
      </c>
      <c r="J49" s="30">
        <v>0</v>
      </c>
      <c r="K49" s="30">
        <v>0</v>
      </c>
      <c r="L49" s="30">
        <v>0</v>
      </c>
    </row>
    <row r="50" spans="1:12" ht="14.25" customHeight="1">
      <c r="A50" s="81" t="str">
        <f t="shared" si="5"/>
        <v>East Coast</v>
      </c>
      <c r="B50" s="63" t="s">
        <v>113</v>
      </c>
      <c r="C50" s="30">
        <v>0</v>
      </c>
      <c r="D50" s="30">
        <v>0</v>
      </c>
      <c r="E50" s="30">
        <v>0</v>
      </c>
      <c r="F50" s="30">
        <v>0</v>
      </c>
      <c r="G50" s="30">
        <v>0</v>
      </c>
      <c r="H50" s="30">
        <v>0</v>
      </c>
      <c r="I50" s="30">
        <v>0</v>
      </c>
      <c r="J50" s="30">
        <v>0</v>
      </c>
      <c r="K50" s="30">
        <v>0</v>
      </c>
      <c r="L50" s="30">
        <v>0</v>
      </c>
    </row>
    <row r="51" spans="1:12" ht="14.25" customHeight="1">
      <c r="A51" s="81" t="str">
        <f t="shared" si="5"/>
        <v>East Coast</v>
      </c>
      <c r="B51" s="63" t="s">
        <v>46</v>
      </c>
      <c r="C51" s="30">
        <v>1</v>
      </c>
      <c r="D51" s="30">
        <v>0</v>
      </c>
      <c r="E51" s="30">
        <v>0</v>
      </c>
      <c r="F51" s="30">
        <v>1</v>
      </c>
      <c r="G51" s="30">
        <v>1</v>
      </c>
      <c r="H51" s="30">
        <v>0</v>
      </c>
      <c r="I51" s="30">
        <v>1</v>
      </c>
      <c r="J51" s="30">
        <v>0</v>
      </c>
      <c r="K51" s="30">
        <v>0</v>
      </c>
      <c r="L51" s="30">
        <v>0</v>
      </c>
    </row>
    <row r="52" spans="1:12" ht="14.25" customHeight="1">
      <c r="A52" s="81" t="str">
        <f t="shared" si="5"/>
        <v>East Coast</v>
      </c>
      <c r="B52" s="63" t="s">
        <v>47</v>
      </c>
      <c r="C52" s="30">
        <v>0</v>
      </c>
      <c r="D52" s="30">
        <v>0</v>
      </c>
      <c r="E52" s="30">
        <v>0</v>
      </c>
      <c r="F52" s="30">
        <v>0</v>
      </c>
      <c r="G52" s="30">
        <v>0</v>
      </c>
      <c r="H52" s="30">
        <v>0</v>
      </c>
      <c r="I52" s="30">
        <v>0</v>
      </c>
      <c r="J52" s="30">
        <v>0</v>
      </c>
      <c r="K52" s="30">
        <v>0</v>
      </c>
      <c r="L52" s="30">
        <v>0</v>
      </c>
    </row>
    <row r="53" spans="1:12" ht="14.25" customHeight="1">
      <c r="A53" s="82" t="str">
        <f t="shared" si="5"/>
        <v>East Coast</v>
      </c>
      <c r="B53" s="62" t="s">
        <v>23</v>
      </c>
      <c r="C53" s="64">
        <v>7</v>
      </c>
      <c r="D53" s="64">
        <v>2</v>
      </c>
      <c r="E53" s="64">
        <v>6</v>
      </c>
      <c r="F53" s="64">
        <v>7</v>
      </c>
      <c r="G53" s="64">
        <v>7</v>
      </c>
      <c r="H53" s="64">
        <v>10</v>
      </c>
      <c r="I53" s="64">
        <v>8</v>
      </c>
      <c r="J53" s="64">
        <v>2</v>
      </c>
      <c r="K53" s="64">
        <v>3</v>
      </c>
      <c r="L53" s="64">
        <v>1</v>
      </c>
    </row>
    <row r="54" spans="1:12" ht="14.25" customHeight="1">
      <c r="A54" s="80" t="s">
        <v>48</v>
      </c>
      <c r="B54" s="63" t="s">
        <v>114</v>
      </c>
      <c r="C54" s="30">
        <v>0</v>
      </c>
      <c r="D54" s="30">
        <v>1</v>
      </c>
      <c r="E54" s="30">
        <v>0</v>
      </c>
      <c r="F54" s="30">
        <v>2</v>
      </c>
      <c r="G54" s="30">
        <v>3</v>
      </c>
      <c r="H54" s="30">
        <v>1</v>
      </c>
      <c r="I54" s="30">
        <v>1</v>
      </c>
      <c r="J54" s="30">
        <v>0</v>
      </c>
      <c r="K54" s="30">
        <v>5</v>
      </c>
      <c r="L54" s="30">
        <v>1</v>
      </c>
    </row>
    <row r="55" spans="1:12" ht="14.25" customHeight="1">
      <c r="A55" s="81" t="str">
        <f aca="true" t="shared" si="6" ref="A55:A59">A54</f>
        <v>Taranaki/Whanganui</v>
      </c>
      <c r="B55" s="63" t="s">
        <v>49</v>
      </c>
      <c r="C55" s="30">
        <v>0</v>
      </c>
      <c r="D55" s="30">
        <v>0</v>
      </c>
      <c r="E55" s="30">
        <v>0</v>
      </c>
      <c r="F55" s="30">
        <v>3</v>
      </c>
      <c r="G55" s="30">
        <v>0</v>
      </c>
      <c r="H55" s="30">
        <v>2</v>
      </c>
      <c r="I55" s="30">
        <v>0</v>
      </c>
      <c r="J55" s="30">
        <v>0</v>
      </c>
      <c r="K55" s="30">
        <v>0</v>
      </c>
      <c r="L55" s="30">
        <v>0</v>
      </c>
    </row>
    <row r="56" spans="1:12" ht="14.25" customHeight="1">
      <c r="A56" s="81" t="str">
        <f t="shared" si="6"/>
        <v>Taranaki/Whanganui</v>
      </c>
      <c r="B56" s="63" t="s">
        <v>50</v>
      </c>
      <c r="C56" s="30">
        <v>2</v>
      </c>
      <c r="D56" s="30">
        <v>1</v>
      </c>
      <c r="E56" s="30">
        <v>4</v>
      </c>
      <c r="F56" s="30">
        <v>3</v>
      </c>
      <c r="G56" s="30">
        <v>3</v>
      </c>
      <c r="H56" s="30">
        <v>2</v>
      </c>
      <c r="I56" s="30">
        <v>1</v>
      </c>
      <c r="J56" s="30">
        <v>2</v>
      </c>
      <c r="K56" s="30">
        <v>1</v>
      </c>
      <c r="L56" s="30">
        <v>3</v>
      </c>
    </row>
    <row r="57" spans="1:12" ht="14.25" customHeight="1">
      <c r="A57" s="81" t="str">
        <f t="shared" si="6"/>
        <v>Taranaki/Whanganui</v>
      </c>
      <c r="B57" s="63" t="s">
        <v>51</v>
      </c>
      <c r="C57" s="30">
        <v>0</v>
      </c>
      <c r="D57" s="30">
        <v>0</v>
      </c>
      <c r="E57" s="30">
        <v>0</v>
      </c>
      <c r="F57" s="30">
        <v>0</v>
      </c>
      <c r="G57" s="30">
        <v>0</v>
      </c>
      <c r="H57" s="30">
        <v>2</v>
      </c>
      <c r="I57" s="30">
        <v>0</v>
      </c>
      <c r="J57" s="30">
        <v>0</v>
      </c>
      <c r="K57" s="30">
        <v>0</v>
      </c>
      <c r="L57" s="30">
        <v>0</v>
      </c>
    </row>
    <row r="58" spans="1:12" ht="14.25" customHeight="1">
      <c r="A58" s="81" t="str">
        <f t="shared" si="6"/>
        <v>Taranaki/Whanganui</v>
      </c>
      <c r="B58" s="63" t="s">
        <v>52</v>
      </c>
      <c r="C58" s="30">
        <v>0</v>
      </c>
      <c r="D58" s="30">
        <v>2</v>
      </c>
      <c r="E58" s="30">
        <v>3</v>
      </c>
      <c r="F58" s="30">
        <v>2</v>
      </c>
      <c r="G58" s="30">
        <v>1</v>
      </c>
      <c r="H58" s="30">
        <v>1</v>
      </c>
      <c r="I58" s="30">
        <v>1</v>
      </c>
      <c r="J58" s="30">
        <v>1</v>
      </c>
      <c r="K58" s="30">
        <v>3</v>
      </c>
      <c r="L58" s="30">
        <v>0</v>
      </c>
    </row>
    <row r="59" spans="1:12" ht="14.25" customHeight="1">
      <c r="A59" s="82" t="str">
        <f t="shared" si="6"/>
        <v>Taranaki/Whanganui</v>
      </c>
      <c r="B59" s="62" t="s">
        <v>23</v>
      </c>
      <c r="C59" s="64">
        <v>2</v>
      </c>
      <c r="D59" s="64">
        <v>4</v>
      </c>
      <c r="E59" s="64">
        <v>7</v>
      </c>
      <c r="F59" s="64">
        <v>10</v>
      </c>
      <c r="G59" s="64">
        <v>7</v>
      </c>
      <c r="H59" s="64">
        <v>8</v>
      </c>
      <c r="I59" s="64">
        <v>3</v>
      </c>
      <c r="J59" s="64">
        <v>3</v>
      </c>
      <c r="K59" s="64">
        <v>9</v>
      </c>
      <c r="L59" s="64">
        <v>4</v>
      </c>
    </row>
    <row r="60" spans="1:12" ht="14.25" customHeight="1">
      <c r="A60" s="85" t="s">
        <v>115</v>
      </c>
      <c r="B60" s="63" t="s">
        <v>54</v>
      </c>
      <c r="C60" s="30">
        <v>0</v>
      </c>
      <c r="D60" s="30">
        <v>0</v>
      </c>
      <c r="E60" s="30">
        <v>1</v>
      </c>
      <c r="F60" s="30">
        <v>0</v>
      </c>
      <c r="G60" s="30">
        <v>0</v>
      </c>
      <c r="H60" s="30">
        <v>0</v>
      </c>
      <c r="I60" s="30">
        <v>0</v>
      </c>
      <c r="J60" s="30">
        <v>0</v>
      </c>
      <c r="K60" s="30">
        <v>0</v>
      </c>
      <c r="L60" s="30">
        <v>0</v>
      </c>
    </row>
    <row r="61" spans="1:12" ht="14.25" customHeight="1">
      <c r="A61" s="83" t="str">
        <f aca="true" t="shared" si="7" ref="A61:A64">A60</f>
        <v>Manawatū/Wairarapa</v>
      </c>
      <c r="B61" s="63" t="s">
        <v>55</v>
      </c>
      <c r="C61" s="30">
        <v>1</v>
      </c>
      <c r="D61" s="30">
        <v>1</v>
      </c>
      <c r="E61" s="30">
        <v>0</v>
      </c>
      <c r="F61" s="30">
        <v>8</v>
      </c>
      <c r="G61" s="30">
        <v>2</v>
      </c>
      <c r="H61" s="30">
        <v>0</v>
      </c>
      <c r="I61" s="30">
        <v>2</v>
      </c>
      <c r="J61" s="30">
        <v>0</v>
      </c>
      <c r="K61" s="30">
        <v>0</v>
      </c>
      <c r="L61" s="30">
        <v>1</v>
      </c>
    </row>
    <row r="62" spans="1:12" ht="14.25" customHeight="1">
      <c r="A62" s="83" t="str">
        <f t="shared" si="7"/>
        <v>Manawatū/Wairarapa</v>
      </c>
      <c r="B62" s="63" t="s">
        <v>56</v>
      </c>
      <c r="C62" s="30">
        <v>1</v>
      </c>
      <c r="D62" s="30">
        <v>0</v>
      </c>
      <c r="E62" s="30">
        <v>1</v>
      </c>
      <c r="F62" s="30">
        <v>1</v>
      </c>
      <c r="G62" s="30">
        <v>0</v>
      </c>
      <c r="H62" s="30">
        <v>1</v>
      </c>
      <c r="I62" s="30">
        <v>2</v>
      </c>
      <c r="J62" s="30">
        <v>1</v>
      </c>
      <c r="K62" s="30">
        <v>0</v>
      </c>
      <c r="L62" s="30">
        <v>0</v>
      </c>
    </row>
    <row r="63" spans="1:12" ht="14.25" customHeight="1">
      <c r="A63" s="83" t="str">
        <f t="shared" si="7"/>
        <v>Manawatū/Wairarapa</v>
      </c>
      <c r="B63" s="63" t="s">
        <v>57</v>
      </c>
      <c r="C63" s="30">
        <v>5</v>
      </c>
      <c r="D63" s="30">
        <v>3</v>
      </c>
      <c r="E63" s="30">
        <v>4</v>
      </c>
      <c r="F63" s="30">
        <v>5</v>
      </c>
      <c r="G63" s="30">
        <v>3</v>
      </c>
      <c r="H63" s="30">
        <v>4</v>
      </c>
      <c r="I63" s="30">
        <v>1</v>
      </c>
      <c r="J63" s="30">
        <v>4</v>
      </c>
      <c r="K63" s="30">
        <v>1</v>
      </c>
      <c r="L63" s="30">
        <v>1</v>
      </c>
    </row>
    <row r="64" spans="1:12" ht="14.25" customHeight="1">
      <c r="A64" s="84" t="str">
        <f t="shared" si="7"/>
        <v>Manawatū/Wairarapa</v>
      </c>
      <c r="B64" s="62" t="s">
        <v>23</v>
      </c>
      <c r="C64" s="64">
        <v>7</v>
      </c>
      <c r="D64" s="64">
        <v>4</v>
      </c>
      <c r="E64" s="64">
        <v>6</v>
      </c>
      <c r="F64" s="64">
        <v>14</v>
      </c>
      <c r="G64" s="64">
        <v>5</v>
      </c>
      <c r="H64" s="64">
        <v>5</v>
      </c>
      <c r="I64" s="64">
        <v>5</v>
      </c>
      <c r="J64" s="64">
        <v>5</v>
      </c>
      <c r="K64" s="64">
        <v>1</v>
      </c>
      <c r="L64" s="64">
        <v>2</v>
      </c>
    </row>
    <row r="65" spans="1:12" ht="14.25" customHeight="1">
      <c r="A65" s="85" t="s">
        <v>58</v>
      </c>
      <c r="B65" s="63" t="s">
        <v>59</v>
      </c>
      <c r="C65" s="30">
        <v>12</v>
      </c>
      <c r="D65" s="30">
        <v>3</v>
      </c>
      <c r="E65" s="30">
        <v>8</v>
      </c>
      <c r="F65" s="30">
        <v>7</v>
      </c>
      <c r="G65" s="30">
        <v>9</v>
      </c>
      <c r="H65" s="30">
        <v>4</v>
      </c>
      <c r="I65" s="30">
        <v>7</v>
      </c>
      <c r="J65" s="30">
        <v>5</v>
      </c>
      <c r="K65" s="30">
        <v>9</v>
      </c>
      <c r="L65" s="30">
        <v>3</v>
      </c>
    </row>
    <row r="66" spans="1:12" ht="14.25" customHeight="1">
      <c r="A66" s="83" t="str">
        <f>A65</f>
        <v>Northern Wellington</v>
      </c>
      <c r="B66" s="63" t="s">
        <v>60</v>
      </c>
      <c r="C66" s="30">
        <v>7</v>
      </c>
      <c r="D66" s="30">
        <v>4</v>
      </c>
      <c r="E66" s="30">
        <v>5</v>
      </c>
      <c r="F66" s="30">
        <v>6</v>
      </c>
      <c r="G66" s="30">
        <v>4</v>
      </c>
      <c r="H66" s="30">
        <v>1</v>
      </c>
      <c r="I66" s="30">
        <v>1</v>
      </c>
      <c r="J66" s="30">
        <v>4</v>
      </c>
      <c r="K66" s="30">
        <v>1</v>
      </c>
      <c r="L66" s="30">
        <v>3</v>
      </c>
    </row>
    <row r="67" spans="1:12" ht="14.25" customHeight="1">
      <c r="A67" s="84" t="str">
        <f>A66</f>
        <v>Northern Wellington</v>
      </c>
      <c r="B67" s="62" t="s">
        <v>23</v>
      </c>
      <c r="C67" s="64">
        <v>19</v>
      </c>
      <c r="D67" s="64">
        <v>7</v>
      </c>
      <c r="E67" s="64">
        <v>13</v>
      </c>
      <c r="F67" s="64">
        <v>13</v>
      </c>
      <c r="G67" s="64">
        <v>13</v>
      </c>
      <c r="H67" s="64">
        <v>5</v>
      </c>
      <c r="I67" s="64">
        <v>8</v>
      </c>
      <c r="J67" s="64">
        <v>9</v>
      </c>
      <c r="K67" s="64">
        <v>10</v>
      </c>
      <c r="L67" s="64">
        <v>6</v>
      </c>
    </row>
    <row r="68" spans="1:12" ht="14.25">
      <c r="A68" s="80" t="s">
        <v>61</v>
      </c>
      <c r="B68" s="63" t="s">
        <v>62</v>
      </c>
      <c r="C68" s="30">
        <v>0</v>
      </c>
      <c r="D68" s="30">
        <v>0</v>
      </c>
      <c r="E68" s="30">
        <v>0</v>
      </c>
      <c r="F68" s="30">
        <v>0</v>
      </c>
      <c r="G68" s="30">
        <v>0</v>
      </c>
      <c r="H68" s="30">
        <v>0</v>
      </c>
      <c r="I68" s="30">
        <v>0</v>
      </c>
      <c r="J68" s="30">
        <v>0</v>
      </c>
      <c r="K68" s="30">
        <v>0</v>
      </c>
      <c r="L68" s="30">
        <v>0</v>
      </c>
    </row>
    <row r="69" spans="1:12" ht="14.25" customHeight="1">
      <c r="A69" s="81" t="str">
        <f aca="true" t="shared" si="8" ref="A69:A70">A68</f>
        <v>Wellington</v>
      </c>
      <c r="B69" s="63" t="s">
        <v>61</v>
      </c>
      <c r="C69" s="30">
        <v>5</v>
      </c>
      <c r="D69" s="30">
        <v>5</v>
      </c>
      <c r="E69" s="30">
        <v>9</v>
      </c>
      <c r="F69" s="30">
        <v>21</v>
      </c>
      <c r="G69" s="30">
        <v>6</v>
      </c>
      <c r="H69" s="30">
        <v>5</v>
      </c>
      <c r="I69" s="30">
        <v>1</v>
      </c>
      <c r="J69" s="30">
        <v>13</v>
      </c>
      <c r="K69" s="30">
        <v>7</v>
      </c>
      <c r="L69" s="30">
        <v>12</v>
      </c>
    </row>
    <row r="70" spans="1:12" ht="14.25">
      <c r="A70" s="82" t="str">
        <f t="shared" si="8"/>
        <v>Wellington</v>
      </c>
      <c r="B70" s="62" t="s">
        <v>23</v>
      </c>
      <c r="C70" s="64">
        <v>5</v>
      </c>
      <c r="D70" s="64">
        <v>5</v>
      </c>
      <c r="E70" s="64">
        <v>9</v>
      </c>
      <c r="F70" s="64">
        <v>21</v>
      </c>
      <c r="G70" s="64">
        <v>6</v>
      </c>
      <c r="H70" s="64">
        <v>5</v>
      </c>
      <c r="I70" s="64">
        <v>1</v>
      </c>
      <c r="J70" s="64">
        <v>13</v>
      </c>
      <c r="K70" s="64">
        <v>7</v>
      </c>
      <c r="L70" s="64">
        <v>12</v>
      </c>
    </row>
    <row r="71" spans="1:12" ht="14.25" customHeight="1">
      <c r="A71" s="85" t="s">
        <v>63</v>
      </c>
      <c r="B71" s="63" t="s">
        <v>64</v>
      </c>
      <c r="C71" s="30">
        <v>2</v>
      </c>
      <c r="D71" s="30">
        <v>2</v>
      </c>
      <c r="E71" s="30">
        <v>0</v>
      </c>
      <c r="F71" s="30">
        <v>0</v>
      </c>
      <c r="G71" s="30">
        <v>0</v>
      </c>
      <c r="H71" s="30">
        <v>0</v>
      </c>
      <c r="I71" s="30">
        <v>1</v>
      </c>
      <c r="J71" s="30">
        <v>1</v>
      </c>
      <c r="K71" s="30">
        <v>1</v>
      </c>
      <c r="L71" s="30">
        <v>2</v>
      </c>
    </row>
    <row r="72" spans="1:12" ht="14.25" customHeight="1">
      <c r="A72" s="83" t="str">
        <f aca="true" t="shared" si="9" ref="A72:A76">A71</f>
        <v>Nelson/Marlborough/West Coast</v>
      </c>
      <c r="B72" s="63" t="s">
        <v>65</v>
      </c>
      <c r="C72" s="30">
        <v>1</v>
      </c>
      <c r="D72" s="30">
        <v>0</v>
      </c>
      <c r="E72" s="30">
        <v>0</v>
      </c>
      <c r="F72" s="30">
        <v>1</v>
      </c>
      <c r="G72" s="30">
        <v>0</v>
      </c>
      <c r="H72" s="30">
        <v>4</v>
      </c>
      <c r="I72" s="30">
        <v>1</v>
      </c>
      <c r="J72" s="30">
        <v>0</v>
      </c>
      <c r="K72" s="30">
        <v>1</v>
      </c>
      <c r="L72" s="30">
        <v>0</v>
      </c>
    </row>
    <row r="73" spans="1:12" ht="14.25" customHeight="1">
      <c r="A73" s="83" t="str">
        <f t="shared" si="9"/>
        <v>Nelson/Marlborough/West Coast</v>
      </c>
      <c r="B73" s="63" t="s">
        <v>116</v>
      </c>
      <c r="C73" s="30">
        <v>0</v>
      </c>
      <c r="D73" s="30">
        <v>0</v>
      </c>
      <c r="E73" s="30">
        <v>0</v>
      </c>
      <c r="F73" s="30">
        <v>0</v>
      </c>
      <c r="G73" s="30">
        <v>0</v>
      </c>
      <c r="H73" s="30">
        <v>0</v>
      </c>
      <c r="I73" s="30">
        <v>0</v>
      </c>
      <c r="J73" s="30">
        <v>0</v>
      </c>
      <c r="K73" s="30">
        <v>0</v>
      </c>
      <c r="L73" s="30">
        <v>0</v>
      </c>
    </row>
    <row r="74" spans="1:12" ht="14.25" customHeight="1">
      <c r="A74" s="83" t="str">
        <f t="shared" si="9"/>
        <v>Nelson/Marlborough/West Coast</v>
      </c>
      <c r="B74" s="63" t="s">
        <v>66</v>
      </c>
      <c r="C74" s="30">
        <v>2</v>
      </c>
      <c r="D74" s="30">
        <v>1</v>
      </c>
      <c r="E74" s="30">
        <v>3</v>
      </c>
      <c r="F74" s="30">
        <v>4</v>
      </c>
      <c r="G74" s="30">
        <v>1</v>
      </c>
      <c r="H74" s="30">
        <v>4</v>
      </c>
      <c r="I74" s="30">
        <v>3</v>
      </c>
      <c r="J74" s="30">
        <v>3</v>
      </c>
      <c r="K74" s="30">
        <v>1</v>
      </c>
      <c r="L74" s="30">
        <v>2</v>
      </c>
    </row>
    <row r="75" spans="1:12" ht="14.25" customHeight="1">
      <c r="A75" s="83" t="str">
        <f t="shared" si="9"/>
        <v>Nelson/Marlborough/West Coast</v>
      </c>
      <c r="B75" s="63" t="s">
        <v>67</v>
      </c>
      <c r="C75" s="30">
        <v>0</v>
      </c>
      <c r="D75" s="30">
        <v>0</v>
      </c>
      <c r="E75" s="30">
        <v>0</v>
      </c>
      <c r="F75" s="30">
        <v>0</v>
      </c>
      <c r="G75" s="30">
        <v>0</v>
      </c>
      <c r="H75" s="30">
        <v>0</v>
      </c>
      <c r="I75" s="30">
        <v>0</v>
      </c>
      <c r="J75" s="30">
        <v>0</v>
      </c>
      <c r="K75" s="30">
        <v>0</v>
      </c>
      <c r="L75" s="30">
        <v>0</v>
      </c>
    </row>
    <row r="76" spans="1:12" ht="14.25" customHeight="1">
      <c r="A76" s="84" t="str">
        <f t="shared" si="9"/>
        <v>Nelson/Marlborough/West Coast</v>
      </c>
      <c r="B76" s="62" t="s">
        <v>23</v>
      </c>
      <c r="C76" s="64">
        <v>5</v>
      </c>
      <c r="D76" s="64">
        <v>3</v>
      </c>
      <c r="E76" s="64">
        <v>3</v>
      </c>
      <c r="F76" s="64">
        <v>5</v>
      </c>
      <c r="G76" s="64">
        <v>1</v>
      </c>
      <c r="H76" s="64">
        <v>8</v>
      </c>
      <c r="I76" s="64">
        <v>5</v>
      </c>
      <c r="J76" s="64">
        <v>4</v>
      </c>
      <c r="K76" s="64">
        <v>3</v>
      </c>
      <c r="L76" s="64">
        <v>4</v>
      </c>
    </row>
    <row r="77" spans="1:12" ht="14.25" customHeight="1">
      <c r="A77" s="85" t="s">
        <v>68</v>
      </c>
      <c r="B77" s="63" t="s">
        <v>69</v>
      </c>
      <c r="C77" s="30">
        <v>0</v>
      </c>
      <c r="D77" s="30">
        <v>1</v>
      </c>
      <c r="E77" s="30">
        <v>2</v>
      </c>
      <c r="F77" s="30">
        <v>0</v>
      </c>
      <c r="G77" s="30">
        <v>2</v>
      </c>
      <c r="H77" s="30">
        <v>1</v>
      </c>
      <c r="I77" s="30">
        <v>0</v>
      </c>
      <c r="J77" s="30">
        <v>1</v>
      </c>
      <c r="K77" s="30">
        <v>0</v>
      </c>
      <c r="L77" s="30">
        <v>3</v>
      </c>
    </row>
    <row r="78" spans="1:12" ht="14.25" customHeight="1">
      <c r="A78" s="83" t="str">
        <f aca="true" t="shared" si="10" ref="A78:A79">A77</f>
        <v>Canterbury</v>
      </c>
      <c r="B78" s="63" t="s">
        <v>70</v>
      </c>
      <c r="C78" s="30">
        <v>10</v>
      </c>
      <c r="D78" s="30">
        <v>10</v>
      </c>
      <c r="E78" s="30">
        <v>11</v>
      </c>
      <c r="F78" s="30">
        <v>15</v>
      </c>
      <c r="G78" s="30">
        <v>7</v>
      </c>
      <c r="H78" s="30">
        <v>17</v>
      </c>
      <c r="I78" s="30">
        <v>12</v>
      </c>
      <c r="J78" s="30">
        <v>6</v>
      </c>
      <c r="K78" s="30">
        <v>12</v>
      </c>
      <c r="L78" s="30">
        <v>6</v>
      </c>
    </row>
    <row r="79" spans="1:12" ht="14.25" customHeight="1">
      <c r="A79" s="84" t="str">
        <f t="shared" si="10"/>
        <v>Canterbury</v>
      </c>
      <c r="B79" s="62" t="s">
        <v>23</v>
      </c>
      <c r="C79" s="64">
        <v>10</v>
      </c>
      <c r="D79" s="64">
        <v>11</v>
      </c>
      <c r="E79" s="64">
        <v>13</v>
      </c>
      <c r="F79" s="64">
        <v>15</v>
      </c>
      <c r="G79" s="64">
        <v>9</v>
      </c>
      <c r="H79" s="64">
        <v>18</v>
      </c>
      <c r="I79" s="64">
        <v>12</v>
      </c>
      <c r="J79" s="64">
        <v>7</v>
      </c>
      <c r="K79" s="64">
        <v>12</v>
      </c>
      <c r="L79" s="64">
        <v>9</v>
      </c>
    </row>
    <row r="80" spans="1:12" ht="14.25" customHeight="1">
      <c r="A80" s="85" t="s">
        <v>72</v>
      </c>
      <c r="B80" s="63" t="s">
        <v>74</v>
      </c>
      <c r="C80" s="30">
        <v>6</v>
      </c>
      <c r="D80" s="30">
        <v>3</v>
      </c>
      <c r="E80" s="30">
        <v>2</v>
      </c>
      <c r="F80" s="30">
        <v>4</v>
      </c>
      <c r="G80" s="30">
        <v>6</v>
      </c>
      <c r="H80" s="30">
        <v>4</v>
      </c>
      <c r="I80" s="30">
        <v>4</v>
      </c>
      <c r="J80" s="30">
        <v>4</v>
      </c>
      <c r="K80" s="30">
        <v>4</v>
      </c>
      <c r="L80" s="30">
        <v>3</v>
      </c>
    </row>
    <row r="81" spans="1:12" ht="14.25" customHeight="1">
      <c r="A81" s="83" t="str">
        <f>A80</f>
        <v>Otago</v>
      </c>
      <c r="B81" s="63" t="s">
        <v>75</v>
      </c>
      <c r="C81" s="30">
        <v>1</v>
      </c>
      <c r="D81" s="30">
        <v>0</v>
      </c>
      <c r="E81" s="30">
        <v>2</v>
      </c>
      <c r="F81" s="30">
        <v>0</v>
      </c>
      <c r="G81" s="30">
        <v>0</v>
      </c>
      <c r="H81" s="30">
        <v>0</v>
      </c>
      <c r="I81" s="30">
        <v>0</v>
      </c>
      <c r="J81" s="30">
        <v>2</v>
      </c>
      <c r="K81" s="30">
        <v>0</v>
      </c>
      <c r="L81" s="30">
        <v>0</v>
      </c>
    </row>
    <row r="82" spans="1:12" ht="14.25" customHeight="1">
      <c r="A82" s="83" t="str">
        <f aca="true" t="shared" si="11" ref="A82:A83">A81</f>
        <v>Otago</v>
      </c>
      <c r="B82" s="63" t="s">
        <v>76</v>
      </c>
      <c r="C82" s="30">
        <v>2</v>
      </c>
      <c r="D82" s="30">
        <v>3</v>
      </c>
      <c r="E82" s="30">
        <v>1</v>
      </c>
      <c r="F82" s="30">
        <v>3</v>
      </c>
      <c r="G82" s="30">
        <v>1</v>
      </c>
      <c r="H82" s="30">
        <v>0</v>
      </c>
      <c r="I82" s="30">
        <v>0</v>
      </c>
      <c r="J82" s="30">
        <v>3</v>
      </c>
      <c r="K82" s="30">
        <v>1</v>
      </c>
      <c r="L82" s="30">
        <v>0</v>
      </c>
    </row>
    <row r="83" spans="1:12" ht="14.25" customHeight="1">
      <c r="A83" s="83" t="str">
        <f t="shared" si="11"/>
        <v>Otago</v>
      </c>
      <c r="B83" s="62" t="s">
        <v>23</v>
      </c>
      <c r="C83" s="64">
        <v>9</v>
      </c>
      <c r="D83" s="64">
        <v>6</v>
      </c>
      <c r="E83" s="64">
        <v>5</v>
      </c>
      <c r="F83" s="64">
        <v>7</v>
      </c>
      <c r="G83" s="64">
        <v>7</v>
      </c>
      <c r="H83" s="64">
        <v>4</v>
      </c>
      <c r="I83" s="64">
        <v>4</v>
      </c>
      <c r="J83" s="64">
        <v>9</v>
      </c>
      <c r="K83" s="64">
        <v>5</v>
      </c>
      <c r="L83" s="64">
        <v>3</v>
      </c>
    </row>
    <row r="84" spans="1:12" ht="14.25" customHeight="1">
      <c r="A84" s="80" t="s">
        <v>77</v>
      </c>
      <c r="B84" s="63" t="s">
        <v>78</v>
      </c>
      <c r="C84" s="30">
        <v>1</v>
      </c>
      <c r="D84" s="30">
        <v>0</v>
      </c>
      <c r="E84" s="30">
        <v>2</v>
      </c>
      <c r="F84" s="30">
        <v>0</v>
      </c>
      <c r="G84" s="30">
        <v>0</v>
      </c>
      <c r="H84" s="30">
        <v>0</v>
      </c>
      <c r="I84" s="30">
        <v>0</v>
      </c>
      <c r="J84" s="30">
        <v>1</v>
      </c>
      <c r="K84" s="30">
        <v>0</v>
      </c>
      <c r="L84" s="30">
        <v>0</v>
      </c>
    </row>
    <row r="85" spans="1:12" ht="14.25" customHeight="1">
      <c r="A85" s="81" t="str">
        <f aca="true" t="shared" si="12" ref="A85:A88">A84</f>
        <v>Southland</v>
      </c>
      <c r="B85" s="63" t="s">
        <v>79</v>
      </c>
      <c r="C85" s="30">
        <v>0</v>
      </c>
      <c r="D85" s="30">
        <v>0</v>
      </c>
      <c r="E85" s="30">
        <v>0</v>
      </c>
      <c r="F85" s="30">
        <v>0</v>
      </c>
      <c r="G85" s="30">
        <v>0</v>
      </c>
      <c r="H85" s="30">
        <v>0</v>
      </c>
      <c r="I85" s="30">
        <v>0</v>
      </c>
      <c r="J85" s="30">
        <v>0</v>
      </c>
      <c r="K85" s="30">
        <v>0</v>
      </c>
      <c r="L85" s="30">
        <v>0</v>
      </c>
    </row>
    <row r="86" spans="1:12" ht="14.25" customHeight="1">
      <c r="A86" s="81" t="str">
        <f t="shared" si="12"/>
        <v>Southland</v>
      </c>
      <c r="B86" s="63" t="s">
        <v>80</v>
      </c>
      <c r="C86" s="30">
        <v>0</v>
      </c>
      <c r="D86" s="30">
        <v>1</v>
      </c>
      <c r="E86" s="30">
        <v>3</v>
      </c>
      <c r="F86" s="30">
        <v>5</v>
      </c>
      <c r="G86" s="30">
        <v>3</v>
      </c>
      <c r="H86" s="30">
        <v>1</v>
      </c>
      <c r="I86" s="30">
        <v>0</v>
      </c>
      <c r="J86" s="30">
        <v>2</v>
      </c>
      <c r="K86" s="30">
        <v>1</v>
      </c>
      <c r="L86" s="30">
        <v>1</v>
      </c>
    </row>
    <row r="87" spans="1:12" ht="14.25" customHeight="1">
      <c r="A87" s="81" t="str">
        <f t="shared" si="12"/>
        <v>Southland</v>
      </c>
      <c r="B87" s="63" t="s">
        <v>81</v>
      </c>
      <c r="C87" s="30">
        <v>0</v>
      </c>
      <c r="D87" s="30">
        <v>0</v>
      </c>
      <c r="E87" s="30">
        <v>0</v>
      </c>
      <c r="F87" s="30">
        <v>1</v>
      </c>
      <c r="G87" s="30">
        <v>2</v>
      </c>
      <c r="H87" s="30">
        <v>5</v>
      </c>
      <c r="I87" s="30">
        <v>2</v>
      </c>
      <c r="J87" s="30">
        <v>0</v>
      </c>
      <c r="K87" s="30">
        <v>1</v>
      </c>
      <c r="L87" s="30">
        <v>0</v>
      </c>
    </row>
    <row r="88" spans="1:12" ht="14.25" customHeight="1">
      <c r="A88" s="82" t="str">
        <f t="shared" si="12"/>
        <v>Southland</v>
      </c>
      <c r="B88" s="62" t="s">
        <v>23</v>
      </c>
      <c r="C88" s="64">
        <v>1</v>
      </c>
      <c r="D88" s="64">
        <v>1</v>
      </c>
      <c r="E88" s="64">
        <v>5</v>
      </c>
      <c r="F88" s="64">
        <v>6</v>
      </c>
      <c r="G88" s="64">
        <v>5</v>
      </c>
      <c r="H88" s="64">
        <v>6</v>
      </c>
      <c r="I88" s="64">
        <v>2</v>
      </c>
      <c r="J88" s="64">
        <v>3</v>
      </c>
      <c r="K88" s="64">
        <v>2</v>
      </c>
      <c r="L88" s="64">
        <v>1</v>
      </c>
    </row>
  </sheetData>
  <autoFilter ref="A15:B88"/>
  <mergeCells count="29">
    <mergeCell ref="A16:A20"/>
    <mergeCell ref="A1:L1"/>
    <mergeCell ref="A2:L2"/>
    <mergeCell ref="A3:L3"/>
    <mergeCell ref="A4:L4"/>
    <mergeCell ref="C14:L14"/>
    <mergeCell ref="A7:B7"/>
    <mergeCell ref="A10:B10"/>
    <mergeCell ref="A12:L12"/>
    <mergeCell ref="A13:L13"/>
    <mergeCell ref="A11:L11"/>
    <mergeCell ref="A9:B9"/>
    <mergeCell ref="A8:B8"/>
    <mergeCell ref="A5:L5"/>
    <mergeCell ref="A37:A41"/>
    <mergeCell ref="A84:A88"/>
    <mergeCell ref="A21:A23"/>
    <mergeCell ref="A24:A25"/>
    <mergeCell ref="A26:A29"/>
    <mergeCell ref="A42:A46"/>
    <mergeCell ref="A47:A53"/>
    <mergeCell ref="A54:A59"/>
    <mergeCell ref="A60:A64"/>
    <mergeCell ref="A65:A67"/>
    <mergeCell ref="A68:A70"/>
    <mergeCell ref="A71:A76"/>
    <mergeCell ref="A77:A79"/>
    <mergeCell ref="A80:A83"/>
    <mergeCell ref="A30:A36"/>
  </mergeCells>
  <hyperlinks>
    <hyperlink ref="A3:G3" location="'Definitions and data notes'!A1" display="For more information on how to interpret these figures, please read the Definitions and data notes."/>
    <hyperlink ref="A4:G4" location="Contents!A1" display="Back to Contents page"/>
  </hyperlinks>
  <printOptions/>
  <pageMargins left="0.7" right="0.7" top="0.75" bottom="0.75" header="0.3" footer="0.3"/>
  <pageSetup fitToHeight="1" fitToWidth="1" horizontalDpi="600" verticalDpi="600" orientation="portrait" paperSize="8" scale="83"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7"/>
  <sheetViews>
    <sheetView workbookViewId="0" topLeftCell="A1">
      <selection activeCell="A1" sqref="A1:U1"/>
    </sheetView>
  </sheetViews>
  <sheetFormatPr defaultColWidth="9.00390625" defaultRowHeight="14.25"/>
  <cols>
    <col min="1" max="1" width="15.625" style="0" customWidth="1"/>
    <col min="2" max="21" width="8.125" style="0" customWidth="1"/>
  </cols>
  <sheetData>
    <row r="1" spans="1:21" s="15" customFormat="1" ht="14.25">
      <c r="A1" s="75" t="s">
        <v>137</v>
      </c>
      <c r="B1" s="75"/>
      <c r="C1" s="75"/>
      <c r="D1" s="75"/>
      <c r="E1" s="75"/>
      <c r="F1" s="75"/>
      <c r="G1" s="75"/>
      <c r="H1" s="75"/>
      <c r="I1" s="75"/>
      <c r="J1" s="75"/>
      <c r="K1" s="75"/>
      <c r="L1" s="75"/>
      <c r="M1" s="75"/>
      <c r="N1" s="75"/>
      <c r="O1" s="75"/>
      <c r="P1" s="75"/>
      <c r="Q1" s="75"/>
      <c r="R1" s="75"/>
      <c r="S1" s="75"/>
      <c r="T1" s="75"/>
      <c r="U1" s="75"/>
    </row>
    <row r="2" spans="1:21" s="35" customFormat="1" ht="14.25" customHeight="1">
      <c r="A2" s="73" t="s">
        <v>140</v>
      </c>
      <c r="B2" s="73"/>
      <c r="C2" s="73"/>
      <c r="D2" s="73"/>
      <c r="E2" s="73"/>
      <c r="F2" s="73"/>
      <c r="G2" s="73"/>
      <c r="H2" s="73"/>
      <c r="I2" s="73"/>
      <c r="J2" s="73"/>
      <c r="K2" s="73"/>
      <c r="L2" s="73"/>
      <c r="M2" s="73"/>
      <c r="N2" s="73"/>
      <c r="O2" s="73"/>
      <c r="P2" s="73"/>
      <c r="Q2" s="73"/>
      <c r="R2" s="73"/>
      <c r="S2" s="73"/>
      <c r="T2" s="73"/>
      <c r="U2" s="73"/>
    </row>
    <row r="3" spans="1:21" s="35" customFormat="1" ht="14.25" customHeight="1">
      <c r="A3" s="88" t="s">
        <v>98</v>
      </c>
      <c r="B3" s="88"/>
      <c r="C3" s="88"/>
      <c r="D3" s="88"/>
      <c r="E3" s="88"/>
      <c r="F3" s="88"/>
      <c r="G3" s="88"/>
      <c r="H3" s="88"/>
      <c r="I3" s="88"/>
      <c r="J3" s="88"/>
      <c r="K3" s="88"/>
      <c r="L3" s="88"/>
      <c r="M3" s="88"/>
      <c r="N3" s="88"/>
      <c r="O3" s="88"/>
      <c r="P3" s="88"/>
      <c r="Q3" s="88"/>
      <c r="R3" s="88"/>
      <c r="S3" s="88"/>
      <c r="T3" s="88"/>
      <c r="U3" s="88"/>
    </row>
    <row r="4" spans="1:21" s="35" customFormat="1" ht="14.25" customHeight="1">
      <c r="A4" s="88" t="s">
        <v>97</v>
      </c>
      <c r="B4" s="88"/>
      <c r="C4" s="88"/>
      <c r="D4" s="88"/>
      <c r="E4" s="88"/>
      <c r="F4" s="88"/>
      <c r="G4" s="88"/>
      <c r="H4" s="88"/>
      <c r="I4" s="88"/>
      <c r="J4" s="88"/>
      <c r="K4" s="88"/>
      <c r="L4" s="88"/>
      <c r="M4" s="88"/>
      <c r="N4" s="88"/>
      <c r="O4" s="88"/>
      <c r="P4" s="88"/>
      <c r="Q4" s="88"/>
      <c r="R4" s="88"/>
      <c r="S4" s="88"/>
      <c r="T4" s="88"/>
      <c r="U4" s="88"/>
    </row>
    <row r="5" spans="1:21" s="17" customFormat="1" ht="14.25" customHeight="1">
      <c r="A5" s="73" t="s">
        <v>142</v>
      </c>
      <c r="B5" s="73"/>
      <c r="C5" s="73"/>
      <c r="D5" s="73"/>
      <c r="E5" s="73"/>
      <c r="F5" s="73"/>
      <c r="G5" s="73"/>
      <c r="H5" s="73"/>
      <c r="I5" s="73"/>
      <c r="J5" s="73"/>
      <c r="K5" s="73"/>
      <c r="L5" s="73"/>
      <c r="M5" s="73"/>
      <c r="N5" s="73"/>
      <c r="O5" s="73"/>
      <c r="P5" s="73"/>
      <c r="Q5" s="73"/>
      <c r="R5" s="73"/>
      <c r="S5" s="73"/>
      <c r="T5" s="73"/>
      <c r="U5" s="73"/>
    </row>
    <row r="6" spans="1:21" s="35" customFormat="1" ht="14.25" customHeight="1">
      <c r="A6" s="47"/>
      <c r="B6" s="93" t="s">
        <v>9</v>
      </c>
      <c r="C6" s="93"/>
      <c r="D6" s="93"/>
      <c r="E6" s="93"/>
      <c r="F6" s="93"/>
      <c r="G6" s="93"/>
      <c r="H6" s="93"/>
      <c r="I6" s="93"/>
      <c r="J6" s="93"/>
      <c r="K6" s="93"/>
      <c r="L6" s="94" t="s">
        <v>99</v>
      </c>
      <c r="M6" s="93"/>
      <c r="N6" s="93"/>
      <c r="O6" s="93"/>
      <c r="P6" s="93"/>
      <c r="Q6" s="93"/>
      <c r="R6" s="93"/>
      <c r="S6" s="93"/>
      <c r="T6" s="93"/>
      <c r="U6" s="93"/>
    </row>
    <row r="7" spans="1:22" s="19" customFormat="1" ht="15" customHeight="1">
      <c r="A7" s="21"/>
      <c r="B7" s="22" t="s">
        <v>119</v>
      </c>
      <c r="C7" s="22" t="s">
        <v>120</v>
      </c>
      <c r="D7" s="22" t="s">
        <v>121</v>
      </c>
      <c r="E7" s="22" t="s">
        <v>122</v>
      </c>
      <c r="F7" s="22" t="s">
        <v>123</v>
      </c>
      <c r="G7" s="22" t="s">
        <v>124</v>
      </c>
      <c r="H7" s="22" t="s">
        <v>125</v>
      </c>
      <c r="I7" s="22" t="s">
        <v>126</v>
      </c>
      <c r="J7" s="22" t="s">
        <v>127</v>
      </c>
      <c r="K7" s="22" t="s">
        <v>134</v>
      </c>
      <c r="L7" s="49" t="s">
        <v>119</v>
      </c>
      <c r="M7" s="22" t="s">
        <v>120</v>
      </c>
      <c r="N7" s="22" t="s">
        <v>121</v>
      </c>
      <c r="O7" s="22" t="s">
        <v>122</v>
      </c>
      <c r="P7" s="22" t="s">
        <v>123</v>
      </c>
      <c r="Q7" s="22" t="s">
        <v>124</v>
      </c>
      <c r="R7" s="22" t="s">
        <v>125</v>
      </c>
      <c r="S7" s="22" t="s">
        <v>126</v>
      </c>
      <c r="T7" s="22" t="s">
        <v>127</v>
      </c>
      <c r="U7" s="22" t="s">
        <v>134</v>
      </c>
      <c r="V7" s="16"/>
    </row>
    <row r="8" spans="1:21" s="16" customFormat="1" ht="15" customHeight="1">
      <c r="A8" s="27" t="s">
        <v>9</v>
      </c>
      <c r="B8" s="68">
        <v>180</v>
      </c>
      <c r="C8" s="68">
        <v>153</v>
      </c>
      <c r="D8" s="68">
        <v>152</v>
      </c>
      <c r="E8" s="68">
        <v>203</v>
      </c>
      <c r="F8" s="68">
        <v>133</v>
      </c>
      <c r="G8" s="68">
        <v>167</v>
      </c>
      <c r="H8" s="68">
        <v>137</v>
      </c>
      <c r="I8" s="68">
        <v>125</v>
      </c>
      <c r="J8" s="68">
        <v>105</v>
      </c>
      <c r="K8" s="68">
        <v>98</v>
      </c>
      <c r="L8" s="55">
        <v>1</v>
      </c>
      <c r="M8" s="56">
        <v>1</v>
      </c>
      <c r="N8" s="56">
        <v>1</v>
      </c>
      <c r="O8" s="56">
        <v>1</v>
      </c>
      <c r="P8" s="56">
        <v>1</v>
      </c>
      <c r="Q8" s="56">
        <v>1</v>
      </c>
      <c r="R8" s="56">
        <v>1</v>
      </c>
      <c r="S8" s="56">
        <v>1</v>
      </c>
      <c r="T8" s="56">
        <v>1</v>
      </c>
      <c r="U8" s="56">
        <v>1</v>
      </c>
    </row>
    <row r="9" spans="1:22" s="16" customFormat="1" ht="15">
      <c r="A9" s="26" t="s">
        <v>3</v>
      </c>
      <c r="B9" s="69"/>
      <c r="C9" s="69"/>
      <c r="D9" s="69"/>
      <c r="E9" s="69"/>
      <c r="F9" s="69"/>
      <c r="G9" s="69"/>
      <c r="H9" s="69"/>
      <c r="I9" s="69"/>
      <c r="J9" s="69"/>
      <c r="K9" s="69"/>
      <c r="L9" s="57"/>
      <c r="M9" s="58"/>
      <c r="N9" s="58"/>
      <c r="O9" s="58"/>
      <c r="P9" s="58"/>
      <c r="Q9" s="58"/>
      <c r="R9" s="58"/>
      <c r="S9" s="58"/>
      <c r="T9" s="58"/>
      <c r="U9" s="58"/>
      <c r="V9" s="20"/>
    </row>
    <row r="10" spans="1:22" s="16" customFormat="1" ht="14.25">
      <c r="A10" s="23" t="s">
        <v>1</v>
      </c>
      <c r="B10" s="30">
        <v>85</v>
      </c>
      <c r="C10" s="30">
        <v>84</v>
      </c>
      <c r="D10" s="30">
        <v>82</v>
      </c>
      <c r="E10" s="30">
        <v>95</v>
      </c>
      <c r="F10" s="30">
        <v>67</v>
      </c>
      <c r="G10" s="30">
        <v>92</v>
      </c>
      <c r="H10" s="30">
        <v>66</v>
      </c>
      <c r="I10" s="30">
        <v>61</v>
      </c>
      <c r="J10" s="30">
        <v>41</v>
      </c>
      <c r="K10" s="30">
        <v>53</v>
      </c>
      <c r="L10" s="59">
        <v>0.47</v>
      </c>
      <c r="M10" s="60">
        <v>0.55</v>
      </c>
      <c r="N10" s="60">
        <v>0.54</v>
      </c>
      <c r="O10" s="60">
        <v>0.47</v>
      </c>
      <c r="P10" s="60">
        <v>0.5</v>
      </c>
      <c r="Q10" s="60">
        <v>0.55</v>
      </c>
      <c r="R10" s="60">
        <v>0.48</v>
      </c>
      <c r="S10" s="60">
        <v>0.49</v>
      </c>
      <c r="T10" s="60">
        <v>0.39</v>
      </c>
      <c r="U10" s="60">
        <v>0.54</v>
      </c>
      <c r="V10" s="20"/>
    </row>
    <row r="11" spans="1:21" s="20" customFormat="1" ht="14.25">
      <c r="A11" s="23" t="s">
        <v>2</v>
      </c>
      <c r="B11" s="30">
        <v>90</v>
      </c>
      <c r="C11" s="30">
        <v>67</v>
      </c>
      <c r="D11" s="30">
        <v>66</v>
      </c>
      <c r="E11" s="30">
        <v>106</v>
      </c>
      <c r="F11" s="30">
        <v>64</v>
      </c>
      <c r="G11" s="30">
        <v>75</v>
      </c>
      <c r="H11" s="30">
        <v>68</v>
      </c>
      <c r="I11" s="30">
        <v>63</v>
      </c>
      <c r="J11" s="30">
        <v>60</v>
      </c>
      <c r="K11" s="30">
        <v>44</v>
      </c>
      <c r="L11" s="59">
        <v>0.5</v>
      </c>
      <c r="M11" s="60">
        <v>0.44</v>
      </c>
      <c r="N11" s="60">
        <v>0.43</v>
      </c>
      <c r="O11" s="60">
        <v>0.52</v>
      </c>
      <c r="P11" s="60">
        <v>0.48</v>
      </c>
      <c r="Q11" s="60">
        <v>0.45</v>
      </c>
      <c r="R11" s="60">
        <v>0.5</v>
      </c>
      <c r="S11" s="60">
        <v>0.5</v>
      </c>
      <c r="T11" s="60">
        <v>0.57</v>
      </c>
      <c r="U11" s="60">
        <v>0.45</v>
      </c>
    </row>
    <row r="12" spans="1:21" s="20" customFormat="1" ht="14.25">
      <c r="A12" s="25" t="s">
        <v>0</v>
      </c>
      <c r="B12" s="66">
        <v>5</v>
      </c>
      <c r="C12" s="66">
        <v>2</v>
      </c>
      <c r="D12" s="66">
        <v>4</v>
      </c>
      <c r="E12" s="66">
        <v>2</v>
      </c>
      <c r="F12" s="66">
        <v>2</v>
      </c>
      <c r="G12" s="66">
        <v>0</v>
      </c>
      <c r="H12" s="66">
        <v>3</v>
      </c>
      <c r="I12" s="66">
        <v>1</v>
      </c>
      <c r="J12" s="66">
        <v>4</v>
      </c>
      <c r="K12" s="66">
        <v>1</v>
      </c>
      <c r="L12" s="50">
        <v>0.03</v>
      </c>
      <c r="M12" s="53">
        <v>0.01</v>
      </c>
      <c r="N12" s="53">
        <v>0.03</v>
      </c>
      <c r="O12" s="53">
        <v>0.01</v>
      </c>
      <c r="P12" s="53">
        <v>0.02</v>
      </c>
      <c r="Q12" s="53">
        <v>0</v>
      </c>
      <c r="R12" s="53">
        <v>0.02</v>
      </c>
      <c r="S12" s="53">
        <v>0.01</v>
      </c>
      <c r="T12" s="53">
        <v>0.04</v>
      </c>
      <c r="U12" s="53">
        <v>0.01</v>
      </c>
    </row>
    <row r="13" spans="1:21" s="20" customFormat="1" ht="15">
      <c r="A13" s="26" t="s">
        <v>10</v>
      </c>
      <c r="B13" s="69"/>
      <c r="C13" s="69"/>
      <c r="D13" s="69"/>
      <c r="E13" s="69"/>
      <c r="F13" s="69"/>
      <c r="G13" s="69"/>
      <c r="H13" s="69"/>
      <c r="I13" s="69"/>
      <c r="J13" s="69"/>
      <c r="K13" s="69"/>
      <c r="L13" s="57"/>
      <c r="M13" s="58"/>
      <c r="N13" s="58"/>
      <c r="O13" s="58"/>
      <c r="P13" s="58"/>
      <c r="Q13" s="58"/>
      <c r="R13" s="58"/>
      <c r="S13" s="58"/>
      <c r="T13" s="58"/>
      <c r="U13" s="58"/>
    </row>
    <row r="14" spans="1:21" s="20" customFormat="1" ht="14.25">
      <c r="A14" s="23" t="s">
        <v>11</v>
      </c>
      <c r="B14" s="30">
        <v>78</v>
      </c>
      <c r="C14" s="30">
        <v>71</v>
      </c>
      <c r="D14" s="30">
        <v>76</v>
      </c>
      <c r="E14" s="30">
        <v>82</v>
      </c>
      <c r="F14" s="30">
        <v>68</v>
      </c>
      <c r="G14" s="30">
        <v>78</v>
      </c>
      <c r="H14" s="30">
        <v>68</v>
      </c>
      <c r="I14" s="30">
        <v>77</v>
      </c>
      <c r="J14" s="30">
        <v>60</v>
      </c>
      <c r="K14" s="30">
        <v>54</v>
      </c>
      <c r="L14" s="59">
        <v>0.43</v>
      </c>
      <c r="M14" s="60">
        <v>0.46</v>
      </c>
      <c r="N14" s="60">
        <v>0.5</v>
      </c>
      <c r="O14" s="60">
        <v>0.4</v>
      </c>
      <c r="P14" s="60">
        <v>0.51</v>
      </c>
      <c r="Q14" s="60">
        <v>0.47</v>
      </c>
      <c r="R14" s="60">
        <v>0.5</v>
      </c>
      <c r="S14" s="60">
        <v>0.62</v>
      </c>
      <c r="T14" s="60">
        <v>0.57</v>
      </c>
      <c r="U14" s="60">
        <v>0.55</v>
      </c>
    </row>
    <row r="15" spans="1:21" s="20" customFormat="1" ht="14.25">
      <c r="A15" s="23" t="s">
        <v>12</v>
      </c>
      <c r="B15" s="30">
        <v>44</v>
      </c>
      <c r="C15" s="30">
        <v>37</v>
      </c>
      <c r="D15" s="30">
        <v>31</v>
      </c>
      <c r="E15" s="30">
        <v>43</v>
      </c>
      <c r="F15" s="30">
        <v>25</v>
      </c>
      <c r="G15" s="30">
        <v>30</v>
      </c>
      <c r="H15" s="30">
        <v>29</v>
      </c>
      <c r="I15" s="30">
        <v>21</v>
      </c>
      <c r="J15" s="30">
        <v>22</v>
      </c>
      <c r="K15" s="30">
        <v>23</v>
      </c>
      <c r="L15" s="59">
        <v>0.24</v>
      </c>
      <c r="M15" s="60">
        <v>0.24</v>
      </c>
      <c r="N15" s="60">
        <v>0.2</v>
      </c>
      <c r="O15" s="60">
        <v>0.21</v>
      </c>
      <c r="P15" s="60">
        <v>0.19</v>
      </c>
      <c r="Q15" s="60">
        <v>0.18</v>
      </c>
      <c r="R15" s="60">
        <v>0.21</v>
      </c>
      <c r="S15" s="60">
        <v>0.17</v>
      </c>
      <c r="T15" s="60">
        <v>0.21</v>
      </c>
      <c r="U15" s="60">
        <v>0.23</v>
      </c>
    </row>
    <row r="16" spans="1:22" s="20" customFormat="1" ht="14.25">
      <c r="A16" s="23" t="s">
        <v>13</v>
      </c>
      <c r="B16" s="30">
        <v>57</v>
      </c>
      <c r="C16" s="30">
        <v>45</v>
      </c>
      <c r="D16" s="30">
        <v>45</v>
      </c>
      <c r="E16" s="30">
        <v>78</v>
      </c>
      <c r="F16" s="30">
        <v>40</v>
      </c>
      <c r="G16" s="30">
        <v>58</v>
      </c>
      <c r="H16" s="30">
        <v>40</v>
      </c>
      <c r="I16" s="30">
        <v>27</v>
      </c>
      <c r="J16" s="30">
        <v>23</v>
      </c>
      <c r="K16" s="30">
        <v>21</v>
      </c>
      <c r="L16" s="59">
        <v>0.32</v>
      </c>
      <c r="M16" s="60">
        <v>0.29</v>
      </c>
      <c r="N16" s="60">
        <v>0.3</v>
      </c>
      <c r="O16" s="60">
        <v>0.38</v>
      </c>
      <c r="P16" s="60">
        <v>0.3</v>
      </c>
      <c r="Q16" s="60">
        <v>0.35</v>
      </c>
      <c r="R16" s="60">
        <v>0.29</v>
      </c>
      <c r="S16" s="60">
        <v>0.22</v>
      </c>
      <c r="T16" s="60">
        <v>0.22</v>
      </c>
      <c r="U16" s="60">
        <v>0.21</v>
      </c>
      <c r="V16"/>
    </row>
    <row r="17" spans="1:22" s="20" customFormat="1" ht="14.25">
      <c r="A17" s="25" t="s">
        <v>0</v>
      </c>
      <c r="B17" s="66">
        <v>1</v>
      </c>
      <c r="C17" s="66">
        <v>0</v>
      </c>
      <c r="D17" s="66">
        <v>0</v>
      </c>
      <c r="E17" s="66">
        <v>0</v>
      </c>
      <c r="F17" s="66">
        <v>0</v>
      </c>
      <c r="G17" s="66">
        <v>1</v>
      </c>
      <c r="H17" s="66">
        <v>0</v>
      </c>
      <c r="I17" s="66">
        <v>0</v>
      </c>
      <c r="J17" s="66">
        <v>0</v>
      </c>
      <c r="K17" s="66">
        <v>0</v>
      </c>
      <c r="L17" s="50">
        <v>0.01</v>
      </c>
      <c r="M17" s="53">
        <v>0</v>
      </c>
      <c r="N17" s="53">
        <v>0</v>
      </c>
      <c r="O17" s="53">
        <v>0</v>
      </c>
      <c r="P17" s="53">
        <v>0</v>
      </c>
      <c r="Q17" s="53">
        <v>0.01</v>
      </c>
      <c r="R17" s="53">
        <v>0</v>
      </c>
      <c r="S17" s="53">
        <v>0</v>
      </c>
      <c r="T17" s="53">
        <v>0</v>
      </c>
      <c r="U17" s="53">
        <v>0</v>
      </c>
      <c r="V17"/>
    </row>
  </sheetData>
  <mergeCells count="7">
    <mergeCell ref="A1:U1"/>
    <mergeCell ref="A3:U3"/>
    <mergeCell ref="A4:U4"/>
    <mergeCell ref="B6:K6"/>
    <mergeCell ref="L6:U6"/>
    <mergeCell ref="A5:U5"/>
    <mergeCell ref="A2:U2"/>
  </mergeCells>
  <hyperlinks>
    <hyperlink ref="A3:G3" location="'Definitions and data notes'!A1" display="For more information on how to interpret these figures, please read the Definitions and data notes."/>
    <hyperlink ref="A4:G4" location="Contents!A1" display="Back to Contents page"/>
  </hyperlinks>
  <printOptions/>
  <pageMargins left="0.7" right="0.7" top="0.75" bottom="0.75" header="0.3" footer="0.3"/>
  <pageSetup fitToHeight="1" fitToWidth="1" horizontalDpi="600" verticalDpi="600" orientation="landscape" paperSize="8" scale="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0"/>
  <sheetViews>
    <sheetView workbookViewId="0" topLeftCell="A1"/>
  </sheetViews>
  <sheetFormatPr defaultColWidth="9.00390625" defaultRowHeight="14.25"/>
  <cols>
    <col min="1" max="1" width="25.625" style="0" customWidth="1"/>
    <col min="2" max="2" width="108.125" style="0" customWidth="1"/>
  </cols>
  <sheetData>
    <row r="1" ht="14.25">
      <c r="A1" s="46" t="s">
        <v>4</v>
      </c>
    </row>
    <row r="2" spans="1:7" s="6" customFormat="1" ht="14.25" customHeight="1">
      <c r="A2" s="7" t="s">
        <v>97</v>
      </c>
      <c r="B2" s="7"/>
      <c r="C2" s="7"/>
      <c r="D2" s="7"/>
      <c r="E2" s="7"/>
      <c r="F2" s="7"/>
      <c r="G2" s="7"/>
    </row>
    <row r="4" spans="1:2" s="28" customFormat="1" ht="108">
      <c r="A4" s="24" t="s">
        <v>15</v>
      </c>
      <c r="B4" s="40" t="s">
        <v>130</v>
      </c>
    </row>
    <row r="5" spans="1:2" s="9" customFormat="1" ht="25.5" customHeight="1">
      <c r="A5" s="10" t="s">
        <v>7</v>
      </c>
      <c r="B5" s="43" t="s">
        <v>117</v>
      </c>
    </row>
    <row r="6" spans="1:2" ht="60.65" customHeight="1">
      <c r="A6" s="24" t="s">
        <v>131</v>
      </c>
      <c r="B6" s="11" t="s">
        <v>132</v>
      </c>
    </row>
    <row r="7" spans="1:2" s="35" customFormat="1" ht="14.25">
      <c r="A7" s="36" t="s">
        <v>88</v>
      </c>
      <c r="B7" s="42" t="s">
        <v>95</v>
      </c>
    </row>
    <row r="8" spans="1:16" s="32" customFormat="1" ht="37.5" customHeight="1">
      <c r="A8" s="36" t="s">
        <v>91</v>
      </c>
      <c r="B8" s="38" t="s">
        <v>92</v>
      </c>
      <c r="C8" s="35"/>
      <c r="D8" s="35"/>
      <c r="E8" s="35"/>
      <c r="F8" s="35"/>
      <c r="G8" s="35"/>
      <c r="H8" s="35"/>
      <c r="I8" s="35"/>
      <c r="J8" s="35"/>
      <c r="K8" s="35"/>
      <c r="L8" s="35"/>
      <c r="M8" s="35"/>
      <c r="N8" s="35"/>
      <c r="O8" s="35"/>
      <c r="P8" s="35"/>
    </row>
    <row r="9" spans="1:13" s="35" customFormat="1" ht="36">
      <c r="A9" s="36" t="s">
        <v>101</v>
      </c>
      <c r="B9" s="48" t="s">
        <v>102</v>
      </c>
      <c r="C9" s="48"/>
      <c r="D9" s="48"/>
      <c r="E9" s="48"/>
      <c r="F9" s="48"/>
      <c r="G9" s="48"/>
      <c r="H9" s="48"/>
      <c r="I9" s="48"/>
      <c r="J9" s="48"/>
      <c r="K9" s="48"/>
      <c r="L9" s="48"/>
      <c r="M9" s="51"/>
    </row>
    <row r="10" spans="1:2" s="8" customFormat="1" ht="24">
      <c r="A10" s="12" t="s">
        <v>8</v>
      </c>
      <c r="B10" s="13" t="s">
        <v>106</v>
      </c>
    </row>
    <row r="11" s="8" customFormat="1" ht="14.25"/>
  </sheetData>
  <hyperlinks>
    <hyperlink ref="A2:G2" location="Contents!A1" display="Back to Contents page"/>
    <hyperlink ref="B8" location="'Notes-Justice service areas'!A1" display="'Notes-Justice service areas'!A1"/>
    <hyperlink ref="B4" r:id="rId1" display="Adoptions are managed unde the Adoptions Act 1955. There is information availabe on the Ministry of Vulnerable Children Oranga Tamariki website: https://mvcot.govt.nz/adoption"/>
  </hyperlinks>
  <printOptions/>
  <pageMargins left="0.7" right="0.7" top="0.75" bottom="0.75" header="0.3" footer="0.3"/>
  <pageSetup horizontalDpi="600" verticalDpi="600" orientation="landscape" paperSize="8"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64"/>
  <sheetViews>
    <sheetView workbookViewId="0" topLeftCell="A1">
      <pane ySplit="5" topLeftCell="A6" activePane="bottomLeft" state="frozen"/>
      <selection pane="bottomLeft" activeCell="A1" sqref="A1:C1"/>
    </sheetView>
  </sheetViews>
  <sheetFormatPr defaultColWidth="9.00390625" defaultRowHeight="14.25"/>
  <cols>
    <col min="1" max="1" width="24.625" style="35" customWidth="1"/>
    <col min="2" max="2" width="20.625" style="35" customWidth="1"/>
    <col min="3" max="3" width="16.625" style="35" customWidth="1"/>
    <col min="4" max="4" width="9.00390625" style="35" customWidth="1"/>
    <col min="5" max="16384" width="9.00390625" style="35" customWidth="1"/>
  </cols>
  <sheetData>
    <row r="1" spans="1:4" ht="14.25">
      <c r="A1" s="75" t="s">
        <v>87</v>
      </c>
      <c r="B1" s="75"/>
      <c r="C1" s="75"/>
      <c r="D1" s="44"/>
    </row>
    <row r="2" spans="1:4" ht="14.25" customHeight="1">
      <c r="A2" s="88" t="s">
        <v>100</v>
      </c>
      <c r="B2" s="88"/>
      <c r="C2" s="88"/>
      <c r="D2" s="37"/>
    </row>
    <row r="3" spans="1:4" ht="14.25" customHeight="1">
      <c r="A3" s="88" t="s">
        <v>97</v>
      </c>
      <c r="B3" s="88"/>
      <c r="C3" s="88"/>
      <c r="D3" s="37"/>
    </row>
    <row r="4" spans="1:4" ht="24" customHeight="1">
      <c r="A4" s="29" t="s">
        <v>16</v>
      </c>
      <c r="B4" s="98"/>
      <c r="C4" s="98"/>
      <c r="D4" s="44"/>
    </row>
    <row r="5" spans="1:4" ht="14.25">
      <c r="A5" s="21" t="s">
        <v>18</v>
      </c>
      <c r="B5" s="21" t="s">
        <v>88</v>
      </c>
      <c r="C5" s="21" t="s">
        <v>89</v>
      </c>
      <c r="D5" s="44"/>
    </row>
    <row r="6" spans="1:3" ht="14.25">
      <c r="A6" s="96" t="s">
        <v>20</v>
      </c>
      <c r="B6" s="33" t="s">
        <v>21</v>
      </c>
      <c r="C6" s="33"/>
    </row>
    <row r="7" spans="1:3" ht="14.25">
      <c r="A7" s="96" t="s">
        <v>20</v>
      </c>
      <c r="B7" s="33" t="s">
        <v>22</v>
      </c>
      <c r="C7" s="33"/>
    </row>
    <row r="8" spans="1:3" ht="14.25">
      <c r="A8" s="96" t="s">
        <v>20</v>
      </c>
      <c r="B8" s="33" t="s">
        <v>107</v>
      </c>
      <c r="C8" s="33"/>
    </row>
    <row r="9" spans="1:3" ht="14.25">
      <c r="A9" s="97" t="s">
        <v>20</v>
      </c>
      <c r="B9" s="34" t="s">
        <v>118</v>
      </c>
      <c r="C9" s="34"/>
    </row>
    <row r="10" spans="1:3" ht="14.25">
      <c r="A10" s="95" t="s">
        <v>96</v>
      </c>
      <c r="B10" s="33" t="s">
        <v>25</v>
      </c>
      <c r="C10" s="33"/>
    </row>
    <row r="11" spans="1:3" ht="14.25">
      <c r="A11" s="97" t="str">
        <f>A10</f>
        <v>Waitematā</v>
      </c>
      <c r="B11" s="34" t="s">
        <v>108</v>
      </c>
      <c r="C11" s="34"/>
    </row>
    <row r="12" spans="1:3" ht="14.25">
      <c r="A12" s="61" t="s">
        <v>24</v>
      </c>
      <c r="B12" s="34" t="s">
        <v>24</v>
      </c>
      <c r="C12" s="34"/>
    </row>
    <row r="13" spans="1:3" ht="14.25">
      <c r="A13" s="95" t="s">
        <v>26</v>
      </c>
      <c r="B13" s="33" t="s">
        <v>27</v>
      </c>
      <c r="C13" s="33"/>
    </row>
    <row r="14" spans="1:3" ht="14.25">
      <c r="A14" s="99" t="s">
        <v>26</v>
      </c>
      <c r="B14" s="33" t="s">
        <v>28</v>
      </c>
      <c r="C14" s="33"/>
    </row>
    <row r="15" spans="1:3" ht="14.25">
      <c r="A15" s="97" t="s">
        <v>26</v>
      </c>
      <c r="B15" s="34" t="s">
        <v>29</v>
      </c>
      <c r="C15" s="34"/>
    </row>
    <row r="16" spans="1:3" ht="14.25">
      <c r="A16" s="95" t="s">
        <v>30</v>
      </c>
      <c r="B16" s="33" t="s">
        <v>31</v>
      </c>
      <c r="C16" s="33"/>
    </row>
    <row r="17" spans="1:3" ht="14.25">
      <c r="A17" s="96" t="s">
        <v>30</v>
      </c>
      <c r="B17" s="33" t="s">
        <v>32</v>
      </c>
      <c r="C17" s="33"/>
    </row>
    <row r="18" spans="1:3" ht="14.25">
      <c r="A18" s="96" t="s">
        <v>30</v>
      </c>
      <c r="B18" s="33" t="s">
        <v>33</v>
      </c>
      <c r="C18" s="33"/>
    </row>
    <row r="19" spans="1:3" ht="14.25">
      <c r="A19" s="96" t="s">
        <v>30</v>
      </c>
      <c r="B19" s="33" t="s">
        <v>34</v>
      </c>
      <c r="C19" s="33"/>
    </row>
    <row r="20" spans="1:3" ht="14.25">
      <c r="A20" s="96" t="s">
        <v>30</v>
      </c>
      <c r="B20" s="33" t="s">
        <v>109</v>
      </c>
      <c r="C20" s="33"/>
    </row>
    <row r="21" spans="1:3" ht="14.25">
      <c r="A21" s="97" t="s">
        <v>30</v>
      </c>
      <c r="B21" s="34" t="s">
        <v>37</v>
      </c>
      <c r="C21" s="34"/>
    </row>
    <row r="22" spans="1:3" ht="14.25">
      <c r="A22" s="95" t="s">
        <v>35</v>
      </c>
      <c r="B22" s="33" t="s">
        <v>110</v>
      </c>
      <c r="C22" s="33"/>
    </row>
    <row r="23" spans="1:3" ht="14.25">
      <c r="A23" s="96" t="s">
        <v>35</v>
      </c>
      <c r="B23" s="33" t="s">
        <v>36</v>
      </c>
      <c r="C23" s="33"/>
    </row>
    <row r="24" spans="1:3" ht="14.25">
      <c r="A24" s="96" t="s">
        <v>35</v>
      </c>
      <c r="B24" s="33" t="s">
        <v>129</v>
      </c>
      <c r="C24" s="33"/>
    </row>
    <row r="25" spans="1:3" ht="14.25">
      <c r="A25" s="97" t="s">
        <v>35</v>
      </c>
      <c r="B25" s="34" t="s">
        <v>111</v>
      </c>
      <c r="C25" s="34"/>
    </row>
    <row r="26" spans="1:3" ht="14.25">
      <c r="A26" s="95" t="s">
        <v>38</v>
      </c>
      <c r="B26" s="33" t="s">
        <v>39</v>
      </c>
      <c r="C26" s="33"/>
    </row>
    <row r="27" spans="1:3" ht="14.25">
      <c r="A27" s="96" t="s">
        <v>38</v>
      </c>
      <c r="B27" s="33" t="s">
        <v>40</v>
      </c>
      <c r="C27" s="33"/>
    </row>
    <row r="28" spans="1:3" ht="14.25">
      <c r="A28" s="96" t="s">
        <v>38</v>
      </c>
      <c r="B28" s="33" t="s">
        <v>112</v>
      </c>
      <c r="C28" s="33"/>
    </row>
    <row r="29" spans="1:3" ht="14.25">
      <c r="A29" s="97" t="s">
        <v>38</v>
      </c>
      <c r="B29" s="34" t="s">
        <v>41</v>
      </c>
      <c r="C29" s="34"/>
    </row>
    <row r="30" spans="1:3" ht="14.25">
      <c r="A30" s="95" t="s">
        <v>42</v>
      </c>
      <c r="B30" s="33" t="s">
        <v>43</v>
      </c>
      <c r="C30" s="33"/>
    </row>
    <row r="31" spans="1:3" ht="14.25">
      <c r="A31" s="96" t="s">
        <v>42</v>
      </c>
      <c r="B31" s="33" t="s">
        <v>44</v>
      </c>
      <c r="C31" s="33"/>
    </row>
    <row r="32" spans="1:3" ht="14.25">
      <c r="A32" s="96" t="s">
        <v>42</v>
      </c>
      <c r="B32" s="33" t="s">
        <v>45</v>
      </c>
      <c r="C32" s="33"/>
    </row>
    <row r="33" spans="1:3" ht="14.25">
      <c r="A33" s="96" t="s">
        <v>42</v>
      </c>
      <c r="B33" s="33" t="s">
        <v>113</v>
      </c>
      <c r="C33" s="33"/>
    </row>
    <row r="34" spans="1:3" ht="14.25">
      <c r="A34" s="96" t="s">
        <v>42</v>
      </c>
      <c r="B34" s="33" t="s">
        <v>46</v>
      </c>
      <c r="C34" s="33"/>
    </row>
    <row r="35" spans="1:3" ht="14.25">
      <c r="A35" s="97" t="s">
        <v>42</v>
      </c>
      <c r="B35" s="34" t="s">
        <v>47</v>
      </c>
      <c r="C35" s="34"/>
    </row>
    <row r="36" spans="1:3" ht="14.25">
      <c r="A36" s="95" t="s">
        <v>48</v>
      </c>
      <c r="B36" s="33" t="s">
        <v>114</v>
      </c>
      <c r="C36" s="33"/>
    </row>
    <row r="37" spans="1:3" ht="14.25">
      <c r="A37" s="96" t="s">
        <v>48</v>
      </c>
      <c r="B37" s="33" t="s">
        <v>49</v>
      </c>
      <c r="C37" s="33"/>
    </row>
    <row r="38" spans="1:3" ht="14.25">
      <c r="A38" s="96" t="s">
        <v>48</v>
      </c>
      <c r="B38" s="33" t="s">
        <v>50</v>
      </c>
      <c r="C38" s="33"/>
    </row>
    <row r="39" spans="1:3" ht="14.25">
      <c r="A39" s="96" t="s">
        <v>48</v>
      </c>
      <c r="B39" s="33" t="s">
        <v>51</v>
      </c>
      <c r="C39" s="33"/>
    </row>
    <row r="40" spans="1:3" ht="14.25">
      <c r="A40" s="97" t="s">
        <v>48</v>
      </c>
      <c r="B40" s="34" t="s">
        <v>52</v>
      </c>
      <c r="C40" s="34"/>
    </row>
    <row r="41" spans="1:3" ht="14.25">
      <c r="A41" s="95" t="s">
        <v>115</v>
      </c>
      <c r="B41" s="33" t="s">
        <v>54</v>
      </c>
      <c r="C41" s="33"/>
    </row>
    <row r="42" spans="1:3" ht="14.25">
      <c r="A42" s="96" t="s">
        <v>53</v>
      </c>
      <c r="B42" s="33" t="s">
        <v>55</v>
      </c>
      <c r="C42" s="33"/>
    </row>
    <row r="43" spans="1:3" ht="14.25">
      <c r="A43" s="96" t="s">
        <v>53</v>
      </c>
      <c r="B43" s="33" t="s">
        <v>56</v>
      </c>
      <c r="C43" s="33"/>
    </row>
    <row r="44" spans="1:3" ht="14.25">
      <c r="A44" s="97" t="s">
        <v>53</v>
      </c>
      <c r="B44" s="34" t="s">
        <v>57</v>
      </c>
      <c r="C44" s="34"/>
    </row>
    <row r="45" spans="1:3" ht="14.25">
      <c r="A45" s="96" t="s">
        <v>58</v>
      </c>
      <c r="B45" s="33" t="s">
        <v>59</v>
      </c>
      <c r="C45" s="33"/>
    </row>
    <row r="46" spans="1:3" ht="14.25">
      <c r="A46" s="96" t="s">
        <v>58</v>
      </c>
      <c r="B46" s="34" t="s">
        <v>60</v>
      </c>
      <c r="C46" s="34"/>
    </row>
    <row r="47" spans="1:3" ht="14.25">
      <c r="A47" s="95" t="s">
        <v>61</v>
      </c>
      <c r="B47" s="33" t="s">
        <v>62</v>
      </c>
      <c r="C47" s="33"/>
    </row>
    <row r="48" spans="1:3" ht="14.25">
      <c r="A48" s="97" t="s">
        <v>61</v>
      </c>
      <c r="B48" s="34" t="s">
        <v>61</v>
      </c>
      <c r="C48" s="34"/>
    </row>
    <row r="49" spans="1:3" ht="14.25">
      <c r="A49" s="95" t="s">
        <v>63</v>
      </c>
      <c r="B49" s="33" t="s">
        <v>64</v>
      </c>
      <c r="C49" s="33"/>
    </row>
    <row r="50" spans="1:3" ht="14.25">
      <c r="A50" s="96" t="s">
        <v>63</v>
      </c>
      <c r="B50" s="33" t="s">
        <v>65</v>
      </c>
      <c r="C50" s="33"/>
    </row>
    <row r="51" spans="1:3" ht="14.25">
      <c r="A51" s="96" t="s">
        <v>63</v>
      </c>
      <c r="B51" s="33" t="s">
        <v>116</v>
      </c>
      <c r="C51" s="33"/>
    </row>
    <row r="52" spans="1:3" ht="14.25">
      <c r="A52" s="96" t="s">
        <v>63</v>
      </c>
      <c r="B52" s="33" t="s">
        <v>66</v>
      </c>
      <c r="C52" s="33"/>
    </row>
    <row r="53" spans="1:3" ht="14.25">
      <c r="A53" s="96" t="s">
        <v>63</v>
      </c>
      <c r="B53" s="34" t="s">
        <v>67</v>
      </c>
      <c r="C53" s="34"/>
    </row>
    <row r="54" spans="1:3" ht="14.25">
      <c r="A54" s="95" t="s">
        <v>68</v>
      </c>
      <c r="B54" s="33" t="s">
        <v>69</v>
      </c>
      <c r="C54" s="33"/>
    </row>
    <row r="55" spans="1:3" ht="14.25">
      <c r="A55" s="96" t="s">
        <v>68</v>
      </c>
      <c r="B55" s="33" t="s">
        <v>70</v>
      </c>
      <c r="C55" s="33"/>
    </row>
    <row r="56" spans="1:3" ht="14.25">
      <c r="A56" s="97" t="s">
        <v>68</v>
      </c>
      <c r="B56" s="34" t="s">
        <v>71</v>
      </c>
      <c r="C56" s="34" t="s">
        <v>90</v>
      </c>
    </row>
    <row r="57" spans="1:3" ht="14.25">
      <c r="A57" s="95" t="s">
        <v>72</v>
      </c>
      <c r="B57" s="33" t="s">
        <v>73</v>
      </c>
      <c r="C57" s="33" t="s">
        <v>90</v>
      </c>
    </row>
    <row r="58" spans="1:3" ht="14.25">
      <c r="A58" s="96" t="s">
        <v>72</v>
      </c>
      <c r="B58" s="33" t="s">
        <v>74</v>
      </c>
      <c r="C58" s="33"/>
    </row>
    <row r="59" spans="1:3" ht="14.25">
      <c r="A59" s="96" t="s">
        <v>72</v>
      </c>
      <c r="B59" s="33" t="s">
        <v>75</v>
      </c>
      <c r="C59" s="33"/>
    </row>
    <row r="60" spans="1:3" ht="14.25">
      <c r="A60" s="97" t="s">
        <v>72</v>
      </c>
      <c r="B60" s="34" t="s">
        <v>76</v>
      </c>
      <c r="C60" s="34"/>
    </row>
    <row r="61" spans="1:3" ht="14.25">
      <c r="A61" s="95" t="s">
        <v>77</v>
      </c>
      <c r="B61" s="33" t="s">
        <v>78</v>
      </c>
      <c r="C61" s="33"/>
    </row>
    <row r="62" spans="1:3" ht="14.25">
      <c r="A62" s="96" t="s">
        <v>77</v>
      </c>
      <c r="B62" s="33" t="s">
        <v>79</v>
      </c>
      <c r="C62" s="33"/>
    </row>
    <row r="63" spans="1:3" ht="14.25">
      <c r="A63" s="96" t="s">
        <v>77</v>
      </c>
      <c r="B63" s="33" t="s">
        <v>80</v>
      </c>
      <c r="C63" s="33"/>
    </row>
    <row r="64" spans="1:3" ht="14.25">
      <c r="A64" s="97" t="s">
        <v>77</v>
      </c>
      <c r="B64" s="34" t="s">
        <v>81</v>
      </c>
      <c r="C64" s="34"/>
    </row>
  </sheetData>
  <autoFilter ref="A5:A64"/>
  <mergeCells count="19">
    <mergeCell ref="A36:A40"/>
    <mergeCell ref="A1:C1"/>
    <mergeCell ref="A2:C2"/>
    <mergeCell ref="A3:C3"/>
    <mergeCell ref="B4:C4"/>
    <mergeCell ref="A6:A9"/>
    <mergeCell ref="A13:A15"/>
    <mergeCell ref="A26:A29"/>
    <mergeCell ref="A30:A35"/>
    <mergeCell ref="A10:A11"/>
    <mergeCell ref="A16:A21"/>
    <mergeCell ref="A22:A25"/>
    <mergeCell ref="A61:A64"/>
    <mergeCell ref="A41:A44"/>
    <mergeCell ref="A45:A46"/>
    <mergeCell ref="A47:A48"/>
    <mergeCell ref="A49:A53"/>
    <mergeCell ref="A54:A56"/>
    <mergeCell ref="A57:A60"/>
  </mergeCells>
  <hyperlinks>
    <hyperlink ref="A2:D2" location="'Definitions and data notes'!A1" display="For more information on how to interpret these figures, please read the Definitions and data notes."/>
    <hyperlink ref="A3:D3" location="Contents!A1" display="Back to Contents page"/>
  </hyperlinks>
  <printOptions/>
  <pageMargins left="0.7" right="0.7" top="0.75" bottom="0.75" header="0.3" footer="0.3"/>
  <pageSetup horizontalDpi="600" verticalDpi="600" orientation="portrait"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Fink, Jo</dc:creator>
  <cp:keywords/>
  <dc:description/>
  <cp:lastModifiedBy>Monk, Jordan</cp:lastModifiedBy>
  <cp:lastPrinted>2019-03-05T03:18:50Z</cp:lastPrinted>
  <dcterms:created xsi:type="dcterms:W3CDTF">2017-01-10T21:56:24Z</dcterms:created>
  <dcterms:modified xsi:type="dcterms:W3CDTF">2023-08-24T23:41:02Z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-1735561940</vt:i4>
  </property>
  <property fmtid="{D5CDD505-2E9C-101B-9397-08002B2CF9AE}" pid="3" name="_NewReviewCycle">
    <vt:lpwstr/>
  </property>
  <property fmtid="{D5CDD505-2E9C-101B-9397-08002B2CF9AE}" pid="4" name="_EmailSubject">
    <vt:lpwstr>Commonly Requested Information</vt:lpwstr>
  </property>
  <property fmtid="{D5CDD505-2E9C-101B-9397-08002B2CF9AE}" pid="5" name="_AuthorEmail">
    <vt:lpwstr>Stephanie.Dorne@justice.govt.nz</vt:lpwstr>
  </property>
  <property fmtid="{D5CDD505-2E9C-101B-9397-08002B2CF9AE}" pid="6" name="_AuthorEmailDisplayName">
    <vt:lpwstr>Dorne, Stephanie</vt:lpwstr>
  </property>
  <property fmtid="{D5CDD505-2E9C-101B-9397-08002B2CF9AE}" pid="7" name="_PreviousAdHocReviewCycleID">
    <vt:i4>403701145</vt:i4>
  </property>
  <property fmtid="{D5CDD505-2E9C-101B-9397-08002B2CF9AE}" pid="8" name="_ReviewingToolsShownOnce">
    <vt:lpwstr/>
  </property>
</Properties>
</file>