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filterPrivacy="1" defaultThemeVersion="124226"/>
  <bookViews>
    <workbookView xWindow="28680" yWindow="65416" windowWidth="29040" windowHeight="15840" tabRatio="859" activeTab="0"/>
  </bookViews>
  <sheets>
    <sheet name="Contents" sheetId="14" r:id="rId1"/>
    <sheet name="Charts" sheetId="15" state="hidden" r:id="rId2"/>
    <sheet name="1 - Quarterly c per unit (nom.)" sheetId="8" r:id="rId3"/>
    <sheet name="2 - Quarterly c per unit (real)" sheetId="11" r:id="rId4"/>
    <sheet name="3 - Quarterly NZD per GJ (nom.)" sheetId="9" r:id="rId5"/>
    <sheet name="4 - Quarterly NZD per GJ (real)" sheetId="10" r:id="rId6"/>
    <sheet name="5 - Annual c per unit (nom.)" sheetId="1" r:id="rId7"/>
    <sheet name="6 - Annual c per unit (real)" sheetId="7" r:id="rId8"/>
    <sheet name="7 - Annual NZD per GJ (nom.)" sheetId="5" r:id="rId9"/>
    <sheet name="8 - Annual NZD per GJ (real)" sheetId="6" r:id="rId10"/>
    <sheet name="Taxes" sheetId="12" r:id="rId11"/>
    <sheet name="Retail price composition" sheetId="13" r:id="rId12"/>
    <sheet name="Revisions" sheetId="16" r:id="rId13"/>
  </sheets>
  <definedNames>
    <definedName name="Dec_83">OFFSET('Charts'!$L$21,0,0,COUNTA('Charts'!$L$21:$L$183),1)</definedName>
  </definedNames>
  <calcPr calcId="191029"/>
  <extLst/>
</workbook>
</file>

<file path=xl/sharedStrings.xml><?xml version="1.0" encoding="utf-8"?>
<sst xmlns="http://schemas.openxmlformats.org/spreadsheetml/2006/main" count="1444" uniqueCount="190">
  <si>
    <t>Residential</t>
  </si>
  <si>
    <t>Commercial</t>
  </si>
  <si>
    <t>Industrial</t>
  </si>
  <si>
    <t>Retail</t>
  </si>
  <si>
    <t>Light Fuel Oil</t>
  </si>
  <si>
    <t>Heavy Fuel Oil</t>
  </si>
  <si>
    <t>Premium Petrol</t>
  </si>
  <si>
    <t>Regular Petrol</t>
  </si>
  <si>
    <t>Includes GST?</t>
  </si>
  <si>
    <t>Y</t>
  </si>
  <si>
    <t>N</t>
  </si>
  <si>
    <t>Wholesale</t>
  </si>
  <si>
    <t>Notes:</t>
  </si>
  <si>
    <r>
      <rPr>
        <vertAlign val="superscript"/>
        <sz val="11"/>
        <rFont val="Calibri"/>
        <family val="2"/>
        <scheme val="minor"/>
      </rPr>
      <t>2</t>
    </r>
    <r>
      <rPr>
        <sz val="11"/>
        <rFont val="Calibri"/>
        <family val="2"/>
        <scheme val="minor"/>
      </rPr>
      <t xml:space="preserve"> A sales-weighted average price for diesel is not given here due to lack of information on the split between retail and commercial sales.</t>
    </r>
  </si>
  <si>
    <r>
      <rPr>
        <vertAlign val="superscript"/>
        <sz val="11"/>
        <rFont val="Calibri"/>
        <family val="2"/>
        <scheme val="minor"/>
      </rPr>
      <t>4</t>
    </r>
    <r>
      <rPr>
        <sz val="11"/>
        <rFont val="Calibri"/>
        <family val="2"/>
        <scheme val="minor"/>
      </rPr>
      <t xml:space="preserve"> A sales-weighted average price for natural gas is not given here due to lack of information on the split between retail and wholesale sales.</t>
    </r>
  </si>
  <si>
    <r>
      <rPr>
        <vertAlign val="superscript"/>
        <sz val="11"/>
        <rFont val="Calibri"/>
        <family val="2"/>
        <scheme val="minor"/>
      </rPr>
      <t>3</t>
    </r>
    <r>
      <rPr>
        <sz val="11"/>
        <rFont val="Calibri"/>
        <family val="2"/>
        <scheme val="minor"/>
      </rPr>
      <t xml:space="preserve"> The fuel oil price given here is a sales-weighted average of the light and heavy fuel oil prices.</t>
    </r>
  </si>
  <si>
    <t>NZ cents per unit</t>
  </si>
  <si>
    <t>Nominal quarterly average fuel prices</t>
  </si>
  <si>
    <t>Quarter</t>
  </si>
  <si>
    <t>Petroleum Excise Tax</t>
  </si>
  <si>
    <t>Refinery Expansion Levy</t>
  </si>
  <si>
    <t>National Land Transport Management Fund</t>
  </si>
  <si>
    <t>Start</t>
  </si>
  <si>
    <t>End</t>
  </si>
  <si>
    <t>Petroleum or Engine Fuels Monitoring Levy</t>
  </si>
  <si>
    <t>Liquid Fuels Trust Levy</t>
  </si>
  <si>
    <t>ACC Levy</t>
  </si>
  <si>
    <t>Lead Tax</t>
  </si>
  <si>
    <t>Automotive Diesel</t>
  </si>
  <si>
    <t>Local Authority Fuel Tax</t>
  </si>
  <si>
    <t>Gas Levy</t>
  </si>
  <si>
    <r>
      <rPr>
        <vertAlign val="superscript"/>
        <sz val="11"/>
        <rFont val="Calibri"/>
        <family val="2"/>
        <scheme val="minor"/>
      </rPr>
      <t>2</t>
    </r>
    <r>
      <rPr>
        <sz val="11"/>
        <rFont val="Calibri"/>
        <family val="2"/>
        <scheme val="minor"/>
      </rPr>
      <t xml:space="preserve"> Compressed Natural Gas used as a motor spirit</t>
    </r>
  </si>
  <si>
    <r>
      <rPr>
        <vertAlign val="superscript"/>
        <sz val="11"/>
        <rFont val="Calibri"/>
        <family val="2"/>
        <scheme val="minor"/>
      </rPr>
      <t>3</t>
    </r>
    <r>
      <rPr>
        <sz val="11"/>
        <rFont val="Calibri"/>
        <family val="2"/>
        <scheme val="minor"/>
      </rPr>
      <t xml:space="preserve"> Used as a motor spirit</t>
    </r>
  </si>
  <si>
    <r>
      <rPr>
        <vertAlign val="superscript"/>
        <sz val="11"/>
        <rFont val="Calibri"/>
        <family val="2"/>
        <scheme val="minor"/>
      </rPr>
      <t>4</t>
    </r>
    <r>
      <rPr>
        <sz val="11"/>
        <rFont val="Calibri"/>
        <family val="2"/>
        <scheme val="minor"/>
      </rPr>
      <t xml:space="preserve"> Includes light and heavy fuel oil</t>
    </r>
  </si>
  <si>
    <t>Quarterly average nominal tax rates</t>
  </si>
  <si>
    <r>
      <rPr>
        <vertAlign val="superscript"/>
        <sz val="11"/>
        <rFont val="Calibri"/>
        <family val="2"/>
        <scheme val="minor"/>
      </rPr>
      <t>5</t>
    </r>
    <r>
      <rPr>
        <sz val="11"/>
        <rFont val="Calibri"/>
        <family val="2"/>
        <scheme val="minor"/>
      </rPr>
      <t xml:space="preserve"> Cents per litre of petrol equivalent</t>
    </r>
  </si>
  <si>
    <t>%</t>
  </si>
  <si>
    <r>
      <rPr>
        <vertAlign val="superscript"/>
        <sz val="11"/>
        <rFont val="Calibri"/>
        <family val="2"/>
        <scheme val="minor"/>
      </rPr>
      <t>6</t>
    </r>
    <r>
      <rPr>
        <sz val="11"/>
        <rFont val="Calibri"/>
        <family val="2"/>
        <scheme val="minor"/>
      </rPr>
      <t xml:space="preserve"> Goods and Services Tax (GST) is a value added tax charged as a percentage of the retail price of all goods and services in New Zealand. In general, commercial, industrial and wholesale businesses can claim the GST back on purchases they make, whereas residential or retail consumers can not.</t>
    </r>
  </si>
  <si>
    <t>Goods and Services Tax (GST)</t>
  </si>
  <si>
    <t>Gross importer's margin</t>
  </si>
  <si>
    <t>Nominal</t>
  </si>
  <si>
    <t>Quarterly average fuel prices in nominal NZ dollars per gigajoule</t>
  </si>
  <si>
    <t>Quarterly average fuel prices in real NZ cents per unit</t>
  </si>
  <si>
    <t>Quarterly average fuel prices in real NZ dollars per gigajoule</t>
  </si>
  <si>
    <t>Petrol and diesel retail price composition</t>
  </si>
  <si>
    <t>Taxes, duties and levies</t>
  </si>
  <si>
    <t>Energy Prices</t>
  </si>
  <si>
    <r>
      <rPr>
        <vertAlign val="superscript"/>
        <sz val="11"/>
        <rFont val="Calibri"/>
        <family val="2"/>
        <scheme val="minor"/>
      </rPr>
      <t>1</t>
    </r>
    <r>
      <rPr>
        <sz val="11"/>
        <rFont val="Calibri"/>
        <family val="2"/>
        <scheme val="minor"/>
      </rPr>
      <t xml:space="preserve"> Liquefied Petroleum Gas used as a motor spirit</t>
    </r>
  </si>
  <si>
    <t>Real price series have been constructed using Statistics New Zealand's Consumers Price Index series - CPIQ:SE9A (for retail and residential prices), and Producers Price Index (Input) series - PPIQ:SN9 (for commercial, industrial and wholesale prices).</t>
  </si>
  <si>
    <t>Petrol1</t>
  </si>
  <si>
    <t>Diesel2</t>
  </si>
  <si>
    <t>Petrol - Regular</t>
  </si>
  <si>
    <t>Diesel (Retail)</t>
  </si>
  <si>
    <t>Diesel (Wholesale)</t>
  </si>
  <si>
    <t>Diesel</t>
  </si>
  <si>
    <t xml:space="preserve"> March Year</t>
  </si>
  <si>
    <r>
      <rPr>
        <vertAlign val="superscript"/>
        <sz val="11"/>
        <rFont val="Calibri"/>
        <family val="2"/>
        <scheme val="minor"/>
      </rPr>
      <t>1</t>
    </r>
    <r>
      <rPr>
        <sz val="11"/>
        <rFont val="Calibri"/>
        <family val="2"/>
        <scheme val="minor"/>
      </rPr>
      <t xml:space="preserve"> Petrol prices expressed here are retail prices sourced from Statistics NZ. The total petrol price given here is a sales-weighted average of the regular and premium petrol prices.</t>
    </r>
  </si>
  <si>
    <t>New Zealand Energy Quarterly publication</t>
  </si>
  <si>
    <t>Energy in New Zealand publication</t>
  </si>
  <si>
    <t>Updated quarterly</t>
  </si>
  <si>
    <t>energyinfo@mbie.govt.nz</t>
  </si>
  <si>
    <r>
      <t>Regular Petrol</t>
    </r>
    <r>
      <rPr>
        <vertAlign val="superscript"/>
        <sz val="11"/>
        <color theme="1"/>
        <rFont val="Calibri"/>
        <family val="2"/>
        <scheme val="minor"/>
      </rPr>
      <t>1</t>
    </r>
  </si>
  <si>
    <r>
      <t>Import cost plus freight and insurance</t>
    </r>
    <r>
      <rPr>
        <i/>
        <vertAlign val="superscript"/>
        <sz val="11"/>
        <color theme="1"/>
        <rFont val="Calibri"/>
        <family val="2"/>
        <scheme val="minor"/>
      </rPr>
      <t>2</t>
    </r>
  </si>
  <si>
    <r>
      <t>Duties, taxes and levies</t>
    </r>
    <r>
      <rPr>
        <i/>
        <vertAlign val="superscript"/>
        <sz val="11"/>
        <color theme="1"/>
        <rFont val="Calibri"/>
        <family val="2"/>
        <scheme val="minor"/>
      </rPr>
      <t>3</t>
    </r>
  </si>
  <si>
    <r>
      <t>Emissions Trading Scheme (ETS)</t>
    </r>
    <r>
      <rPr>
        <i/>
        <vertAlign val="superscript"/>
        <sz val="11"/>
        <color theme="1"/>
        <rFont val="Calibri"/>
        <family val="2"/>
        <scheme val="minor"/>
      </rPr>
      <t>4</t>
    </r>
  </si>
  <si>
    <r>
      <t>Import cost plus freight and insurance</t>
    </r>
    <r>
      <rPr>
        <vertAlign val="superscript"/>
        <sz val="11"/>
        <color theme="1"/>
        <rFont val="Calibri"/>
        <family val="2"/>
        <scheme val="minor"/>
      </rPr>
      <t>2</t>
    </r>
  </si>
  <si>
    <r>
      <t>Duties, taxes and levies</t>
    </r>
    <r>
      <rPr>
        <vertAlign val="superscript"/>
        <sz val="11"/>
        <color theme="1"/>
        <rFont val="Calibri"/>
        <family val="2"/>
        <scheme val="minor"/>
      </rPr>
      <t>3</t>
    </r>
  </si>
  <si>
    <r>
      <t>Emissions Trading Scheme (ETS)</t>
    </r>
    <r>
      <rPr>
        <vertAlign val="superscript"/>
        <sz val="11"/>
        <color theme="1"/>
        <rFont val="Calibri"/>
        <family val="2"/>
        <scheme val="minor"/>
      </rPr>
      <t>4</t>
    </r>
  </si>
  <si>
    <r>
      <rPr>
        <vertAlign val="superscript"/>
        <sz val="11"/>
        <rFont val="Calibri"/>
        <family val="2"/>
        <scheme val="minor"/>
      </rPr>
      <t>2</t>
    </r>
    <r>
      <rPr>
        <sz val="11"/>
        <rFont val="Calibri"/>
        <family val="2"/>
        <scheme val="minor"/>
      </rPr>
      <t xml:space="preserve"> Import cost is assumed to be ex. Singapore.</t>
    </r>
  </si>
  <si>
    <r>
      <rPr>
        <vertAlign val="superscript"/>
        <sz val="11"/>
        <rFont val="Calibri"/>
        <family val="2"/>
        <scheme val="minor"/>
      </rPr>
      <t>3</t>
    </r>
    <r>
      <rPr>
        <sz val="11"/>
        <rFont val="Calibri"/>
        <family val="2"/>
        <scheme val="minor"/>
      </rPr>
      <t xml:space="preserve"> Excludes GST and ETS</t>
    </r>
  </si>
  <si>
    <r>
      <rPr>
        <vertAlign val="superscript"/>
        <sz val="11"/>
        <rFont val="Calibri"/>
        <family val="2"/>
        <scheme val="minor"/>
      </rPr>
      <t>4</t>
    </r>
    <r>
      <rPr>
        <sz val="11"/>
        <rFont val="Calibri"/>
        <family val="2"/>
        <scheme val="minor"/>
      </rPr>
      <t xml:space="preserve"> The New Zealand Emissions Trading Scheme for liquid fuels started on 1 July 2010. The ETS component of the retail price expressed here is estimated based on a mid-range price for New Zealand carbon units, and is an estimate of the price impact of the ETS on New Zealand consumers.</t>
    </r>
  </si>
  <si>
    <r>
      <t xml:space="preserve">1 </t>
    </r>
    <r>
      <rPr>
        <sz val="11"/>
        <rFont val="Calibri"/>
        <family val="2"/>
        <scheme val="minor"/>
      </rPr>
      <t>Petrol prices expressed here are retail prices sourced from Statistics NZ. Note that these are a different source to that published on our weekly oil price monitoring page and include some measure of fuel docket discounting.</t>
    </r>
  </si>
  <si>
    <r>
      <t>Petrol</t>
    </r>
    <r>
      <rPr>
        <b/>
        <vertAlign val="superscript"/>
        <sz val="11"/>
        <rFont val="Calibri"/>
        <family val="2"/>
        <scheme val="minor"/>
      </rPr>
      <t>1</t>
    </r>
  </si>
  <si>
    <r>
      <t>Diesel</t>
    </r>
    <r>
      <rPr>
        <b/>
        <vertAlign val="superscript"/>
        <sz val="11"/>
        <rFont val="Calibri"/>
        <family val="2"/>
        <scheme val="minor"/>
      </rPr>
      <t>2</t>
    </r>
  </si>
  <si>
    <r>
      <t>Fuel Oil</t>
    </r>
    <r>
      <rPr>
        <b/>
        <vertAlign val="superscript"/>
        <sz val="11"/>
        <rFont val="Calibri"/>
        <family val="2"/>
        <scheme val="minor"/>
      </rPr>
      <t>3</t>
    </r>
  </si>
  <si>
    <t>Mineral and Petroleum Extraction</t>
  </si>
  <si>
    <t>Food Processing</t>
  </si>
  <si>
    <t>Building and Construction</t>
  </si>
  <si>
    <t>Calendar Year Estimates</t>
  </si>
  <si>
    <r>
      <t>Natural Gas</t>
    </r>
    <r>
      <rPr>
        <b/>
        <vertAlign val="superscript"/>
        <sz val="11"/>
        <rFont val="Calibri"/>
        <family val="2"/>
        <scheme val="minor"/>
      </rPr>
      <t xml:space="preserve"> 4</t>
    </r>
  </si>
  <si>
    <r>
      <rPr>
        <vertAlign val="superscript"/>
        <sz val="11"/>
        <rFont val="Calibri"/>
        <family val="2"/>
        <scheme val="minor"/>
      </rPr>
      <t>7</t>
    </r>
    <r>
      <rPr>
        <sz val="11"/>
        <rFont val="Calibri"/>
        <family val="2"/>
        <scheme val="minor"/>
      </rPr>
      <t xml:space="preserve"> Commercial and industrial electricity costs are presented in this table as both March year end and calendar year.  The March year cost is based on actual data, while the calendar year cost is estimated by weighting Year 1 with 25% and Year 2 with 75%.</t>
    </r>
  </si>
  <si>
    <t>Agriculture, Forestry, and Fishing</t>
  </si>
  <si>
    <t>Basic Metals and Chemicals</t>
  </si>
  <si>
    <t>Wood, Pulp, Paper, and Printing</t>
  </si>
  <si>
    <t>MBIE also carries out weekly oil price monitoring of petrol and diesel margins available at https://www.mbie.govt.nz/info-services/sectors-industries/energy/liquid-fuel-market/weekly-fuel-price-monitoring</t>
  </si>
  <si>
    <r>
      <t xml:space="preserve"> Auckland Regional Fuel Tax</t>
    </r>
    <r>
      <rPr>
        <vertAlign val="superscript"/>
        <sz val="11"/>
        <color theme="1"/>
        <rFont val="Calibri"/>
        <family val="2"/>
        <scheme val="minor"/>
      </rPr>
      <t>7</t>
    </r>
  </si>
  <si>
    <t>Produced by
Markets team, Evidence and Insights Branch
Ministry of Business, Innovation &amp; Employment</t>
  </si>
  <si>
    <t>Petrol</t>
  </si>
  <si>
    <t>Fuel Oil</t>
  </si>
  <si>
    <t>These rows (red text) to be deleted from broken links webtable to publish</t>
  </si>
  <si>
    <t>AVG % SHARE OF CONSUMPTION</t>
  </si>
  <si>
    <t>NB: This formula is very vulnerable currently. To make this more robust in future quarters.</t>
  </si>
  <si>
    <t>Revision note</t>
  </si>
  <si>
    <t>Release Quarter</t>
  </si>
  <si>
    <t>Time periods affected</t>
  </si>
  <si>
    <t>Jun 1999 - Jun 2019</t>
  </si>
  <si>
    <t>Jun 2019</t>
  </si>
  <si>
    <t>Noteable revisions and changes to series in this publication are documented in the table below, beside the release when the revision first occurred.</t>
  </si>
  <si>
    <r>
      <rPr>
        <vertAlign val="superscript"/>
        <sz val="11"/>
        <rFont val="Calibri"/>
        <family val="2"/>
        <scheme val="minor"/>
      </rPr>
      <t>5</t>
    </r>
    <r>
      <rPr>
        <sz val="11"/>
        <rFont val="Calibri"/>
        <family val="2"/>
        <scheme val="minor"/>
      </rPr>
      <t xml:space="preserve"> The wholesale natural gas price series is an average price of natural gas sales to re-sellers. This includes contract sales as well as transactions on the spot market.</t>
    </r>
  </si>
  <si>
    <t>Fuel Type</t>
  </si>
  <si>
    <t>Sector</t>
  </si>
  <si>
    <t>Natural gas</t>
  </si>
  <si>
    <t>Jun 2013 - Mar 2019</t>
  </si>
  <si>
    <t>Revisions due to improvements in the methodology for sales volumes allocation</t>
  </si>
  <si>
    <t>All</t>
  </si>
  <si>
    <t>Heavy fuel oil</t>
  </si>
  <si>
    <t>-</t>
  </si>
  <si>
    <t>Mar 2018 - Jun 2019</t>
  </si>
  <si>
    <t>Revisions due to improvements in the methodology for market share calculation</t>
  </si>
  <si>
    <t>Revisions to previously published data</t>
  </si>
  <si>
    <t>The Ministry has improved the methodology for reporting residential natural gas prices, bringing it in line with the electricity cost monitoring series methodology. This methodology change removes seasonal smoothing of the natural gas prices. Historical values have been revised accordingly.</t>
  </si>
  <si>
    <t>Revisions to data provided to the Ministry</t>
  </si>
  <si>
    <t>March 2014 - March 2017</t>
  </si>
  <si>
    <t>March 2013 to March 2015</t>
  </si>
  <si>
    <t>March 2013 - March 2019</t>
  </si>
  <si>
    <t>Revisions due to systems development improvements</t>
  </si>
  <si>
    <t>March 2019 to March 2020</t>
  </si>
  <si>
    <t>ENZ 2020</t>
  </si>
  <si>
    <t>National Land Transport Fund</t>
  </si>
  <si>
    <t>Petroleum Engine Fuels Monitoring Levy</t>
  </si>
  <si>
    <t>Local Authorities Petroleum Tax</t>
  </si>
  <si>
    <r>
      <rPr>
        <vertAlign val="superscript"/>
        <sz val="11"/>
        <rFont val="Calibri"/>
        <family val="2"/>
        <scheme val="minor"/>
      </rPr>
      <t>7</t>
    </r>
    <r>
      <rPr>
        <sz val="11"/>
        <rFont val="Calibri"/>
        <family val="2"/>
        <scheme val="minor"/>
      </rPr>
      <t xml:space="preserve"> On July 1st 2018 a regional fuel tax was introduced for Auckland at 10 c/l.  A national weighted-average has been calculated using population data as at 30 June each year as weights.  Population data is sourced from Statistics New Zealand's Estimated Resident Population for Regional Council Areas: Table DPE051AA</t>
    </r>
  </si>
  <si>
    <t>Light fuel oil</t>
  </si>
  <si>
    <t>Real quarterly average fuel prices - December 2022 prices</t>
  </si>
  <si>
    <t>March year electricity costs are expressed in March 2023 dollars.  All other prices are expressed in 2022 dollars.</t>
  </si>
  <si>
    <t>March year electricity costs are expressed in March 2022 dollars.  All other prices are expressed in 2022 dollars.</t>
  </si>
  <si>
    <t>Quarterly average price composition</t>
  </si>
  <si>
    <t>Quarterly prices updates</t>
  </si>
  <si>
    <t>Annual prices updates</t>
  </si>
  <si>
    <t>Annual tables updated yearly along with the latest</t>
  </si>
  <si>
    <t>Quarterly tables updated with the latest</t>
  </si>
  <si>
    <t>Quarterly average energy prices in nominal NZ cents per unit</t>
  </si>
  <si>
    <t>Annual average energy prices in nominal NZ cents per unit</t>
  </si>
  <si>
    <t>Annual average energy prices in real NZ cents per unit</t>
  </si>
  <si>
    <t>Annual average energy prices in nominal NZ dollars per gigajoule</t>
  </si>
  <si>
    <t>Annual average energy prices in real NZ dollars per gigajoule</t>
  </si>
  <si>
    <t>Other data</t>
  </si>
  <si>
    <t>Taxes</t>
  </si>
  <si>
    <t>Retail price composition</t>
  </si>
  <si>
    <t>Return to contents</t>
  </si>
  <si>
    <r>
      <t xml:space="preserve">Natural Gas (c/kWh) </t>
    </r>
    <r>
      <rPr>
        <b/>
        <vertAlign val="superscript"/>
        <sz val="11"/>
        <rFont val="Calibri"/>
        <family val="2"/>
        <scheme val="minor"/>
      </rPr>
      <t>4</t>
    </r>
  </si>
  <si>
    <r>
      <t xml:space="preserve">Fuel Oil (c/l) </t>
    </r>
    <r>
      <rPr>
        <b/>
        <vertAlign val="superscript"/>
        <sz val="11"/>
        <rFont val="Calibri"/>
        <family val="2"/>
        <scheme val="minor"/>
      </rPr>
      <t>3</t>
    </r>
  </si>
  <si>
    <r>
      <t xml:space="preserve">Diesel (c/l) </t>
    </r>
    <r>
      <rPr>
        <b/>
        <vertAlign val="superscript"/>
        <sz val="11"/>
        <rFont val="Calibri"/>
        <family val="2"/>
        <scheme val="minor"/>
      </rPr>
      <t>2</t>
    </r>
  </si>
  <si>
    <r>
      <t xml:space="preserve">Petrol (c/l) </t>
    </r>
    <r>
      <rPr>
        <b/>
        <vertAlign val="superscript"/>
        <sz val="11"/>
        <rFont val="Calibri"/>
        <family val="2"/>
        <scheme val="minor"/>
      </rPr>
      <t>1</t>
    </r>
  </si>
  <si>
    <t>Electricity Cost (c/kWh)</t>
  </si>
  <si>
    <r>
      <t>Residential</t>
    </r>
    <r>
      <rPr>
        <vertAlign val="superscript"/>
        <sz val="11"/>
        <color theme="1"/>
        <rFont val="Calibri"/>
        <family val="2"/>
        <scheme val="minor"/>
      </rPr>
      <t>5</t>
    </r>
  </si>
  <si>
    <r>
      <t xml:space="preserve">Petrol (c/L) </t>
    </r>
    <r>
      <rPr>
        <b/>
        <vertAlign val="superscript"/>
        <sz val="11"/>
        <rFont val="Calibri"/>
        <family val="2"/>
        <scheme val="minor"/>
      </rPr>
      <t>1</t>
    </r>
  </si>
  <si>
    <r>
      <t>Natural Gas (c/kWh)</t>
    </r>
    <r>
      <rPr>
        <b/>
        <vertAlign val="superscript"/>
        <sz val="11"/>
        <rFont val="Calibri"/>
        <family val="2"/>
        <scheme val="minor"/>
      </rPr>
      <t xml:space="preserve"> 4,5</t>
    </r>
  </si>
  <si>
    <t>Calendar year</t>
  </si>
  <si>
    <r>
      <t xml:space="preserve">Fuel Oil (c/L) </t>
    </r>
    <r>
      <rPr>
        <b/>
        <vertAlign val="superscript"/>
        <sz val="11"/>
        <rFont val="Calibri"/>
        <family val="2"/>
        <scheme val="minor"/>
      </rPr>
      <t>3</t>
    </r>
  </si>
  <si>
    <r>
      <t>Natural Gas (c/kWh)</t>
    </r>
    <r>
      <rPr>
        <b/>
        <vertAlign val="superscript"/>
        <sz val="11"/>
        <rFont val="Calibri"/>
        <family val="2"/>
        <scheme val="minor"/>
      </rPr>
      <t xml:space="preserve"> 4</t>
    </r>
  </si>
  <si>
    <r>
      <rPr>
        <vertAlign val="superscript"/>
        <sz val="11"/>
        <color theme="1"/>
        <rFont val="Calibri"/>
        <family val="2"/>
        <scheme val="minor"/>
      </rPr>
      <t xml:space="preserve">6 </t>
    </r>
    <r>
      <rPr>
        <sz val="11"/>
        <color theme="1"/>
        <rFont val="Calibri"/>
        <family val="2"/>
        <scheme val="minor"/>
      </rPr>
      <t>More information on residential electricity costs are available from https://www.mbie.govt.nz/building-and-energy/energy-and-natural-resources/energy-statistics-and-modelling/energy-statistics/energy-prices/electricity-cost-and-price-monitoring/. Contact Statistics New Zealand for further information on the household electricity price index.</t>
    </r>
  </si>
  <si>
    <t>NZ dollars per gigajoule (NZ$/GJ)</t>
  </si>
  <si>
    <r>
      <t>Natural Gas</t>
    </r>
    <r>
      <rPr>
        <b/>
        <vertAlign val="superscript"/>
        <sz val="11"/>
        <rFont val="Calibri"/>
        <family val="2"/>
        <scheme val="minor"/>
      </rPr>
      <t>4</t>
    </r>
  </si>
  <si>
    <t>Premium Petrol (c/l)</t>
  </si>
  <si>
    <t>Regular Petrol (c/l)</t>
  </si>
  <si>
    <t>Automotive Diesel (c/l)</t>
  </si>
  <si>
    <t>Marine Diesel (c/l)</t>
  </si>
  <si>
    <r>
      <t>LPG</t>
    </r>
    <r>
      <rPr>
        <b/>
        <vertAlign val="superscript"/>
        <sz val="11"/>
        <rFont val="Calibri"/>
        <family val="2"/>
        <scheme val="minor"/>
      </rPr>
      <t>1</t>
    </r>
    <r>
      <rPr>
        <b/>
        <sz val="11"/>
        <rFont val="Calibri"/>
        <family val="2"/>
        <scheme val="minor"/>
      </rPr>
      <t xml:space="preserve"> (c/l)</t>
    </r>
    <r>
      <rPr>
        <b/>
        <vertAlign val="superscript"/>
        <sz val="11"/>
        <rFont val="Calibri"/>
        <family val="2"/>
        <scheme val="minor"/>
      </rPr>
      <t>5</t>
    </r>
  </si>
  <si>
    <r>
      <t>CNG</t>
    </r>
    <r>
      <rPr>
        <b/>
        <vertAlign val="superscript"/>
        <sz val="11"/>
        <rFont val="Calibri"/>
        <family val="2"/>
        <scheme val="minor"/>
      </rPr>
      <t>2</t>
    </r>
    <r>
      <rPr>
        <b/>
        <sz val="11"/>
        <rFont val="Calibri"/>
        <family val="2"/>
        <scheme val="minor"/>
      </rPr>
      <t xml:space="preserve"> (c/l)</t>
    </r>
    <r>
      <rPr>
        <b/>
        <vertAlign val="superscript"/>
        <sz val="11"/>
        <rFont val="Calibri"/>
        <family val="2"/>
        <scheme val="minor"/>
      </rPr>
      <t>5</t>
    </r>
  </si>
  <si>
    <r>
      <t>Methanol</t>
    </r>
    <r>
      <rPr>
        <b/>
        <vertAlign val="superscript"/>
        <sz val="11"/>
        <rFont val="Calibri"/>
        <family val="2"/>
        <scheme val="minor"/>
      </rPr>
      <t>3</t>
    </r>
    <r>
      <rPr>
        <b/>
        <sz val="11"/>
        <rFont val="Calibri"/>
        <family val="2"/>
        <scheme val="minor"/>
      </rPr>
      <t xml:space="preserve"> (c/l)</t>
    </r>
  </si>
  <si>
    <r>
      <t>Fuel Oil</t>
    </r>
    <r>
      <rPr>
        <b/>
        <vertAlign val="superscript"/>
        <sz val="11"/>
        <rFont val="Calibri"/>
        <family val="2"/>
        <scheme val="minor"/>
      </rPr>
      <t>4</t>
    </r>
    <r>
      <rPr>
        <b/>
        <sz val="11"/>
        <rFont val="Calibri"/>
        <family val="2"/>
        <scheme val="minor"/>
      </rPr>
      <t xml:space="preserve"> (c/l)</t>
    </r>
  </si>
  <si>
    <t>Aviation Gasoline (c/l)</t>
  </si>
  <si>
    <t>Jet Fuel (c/l)</t>
  </si>
  <si>
    <t>Kerosene (c/l)</t>
  </si>
  <si>
    <t>Natural Gas (c/GJ)</t>
  </si>
  <si>
    <r>
      <t>Goods and Services Tax</t>
    </r>
    <r>
      <rPr>
        <b/>
        <vertAlign val="superscript"/>
        <sz val="11"/>
        <rFont val="Calibri"/>
        <family val="2"/>
        <scheme val="minor"/>
      </rPr>
      <t>6</t>
    </r>
    <r>
      <rPr>
        <b/>
        <sz val="11"/>
        <rFont val="Calibri"/>
        <family val="2"/>
        <scheme val="minor"/>
      </rPr>
      <t xml:space="preserve"> (%)</t>
    </r>
  </si>
  <si>
    <t>NZ cents per litre (c/l)</t>
  </si>
  <si>
    <t>1 - Quarterly c per unit (nom.)</t>
  </si>
  <si>
    <t>2 - Quarterly c per unit (real)</t>
  </si>
  <si>
    <t>3 - Quarterly NZD per GJ (nom.)</t>
  </si>
  <si>
    <t>4 - Quarterly NZD per GJ (real)</t>
  </si>
  <si>
    <t>5 - Annual c per unit (nom.)</t>
  </si>
  <si>
    <t>6 - Annual c per unit (real)</t>
  </si>
  <si>
    <t>7 - Annual NZD per GJ (nom.)</t>
  </si>
  <si>
    <t>8 - Annual NZD per GJ (real)</t>
  </si>
  <si>
    <t/>
  </si>
  <si>
    <t>Real Dec 2022 prices</t>
  </si>
  <si>
    <t>Consumers Price Index inflation scalar (Dec 2022 = 1.0)</t>
  </si>
  <si>
    <t>Nominal quarterly average energy prices</t>
  </si>
  <si>
    <r>
      <rPr>
        <vertAlign val="superscript"/>
        <sz val="11"/>
        <color theme="1"/>
        <rFont val="Calibri"/>
        <family val="2"/>
      </rPr>
      <t xml:space="preserve">5 </t>
    </r>
    <r>
      <rPr>
        <sz val="11"/>
        <color theme="1"/>
        <rFont val="Calibri"/>
        <family val="2"/>
      </rPr>
      <t>More information on residential electricity costs are available from https://www.mbie.govt.nz/building-and-energy/energy-and-natural-resources/energy-statistics-and-modelling/energy-statistics/energy-prices/electricity-cost-and-price-monitoring/. Contact Statistics New Zealand for further information on the household electricity price index.</t>
    </r>
  </si>
  <si>
    <t>Nominal annual average energy prices</t>
  </si>
  <si>
    <r>
      <t xml:space="preserve">Electricity Costs (c/kWh) </t>
    </r>
    <r>
      <rPr>
        <b/>
        <vertAlign val="superscript"/>
        <sz val="11"/>
        <rFont val="Calibri"/>
        <family val="2"/>
        <scheme val="minor"/>
      </rPr>
      <t>6,7</t>
    </r>
  </si>
  <si>
    <t>Real annual average energy prices - 2022 prices</t>
  </si>
  <si>
    <r>
      <rPr>
        <vertAlign val="superscript"/>
        <sz val="11"/>
        <color theme="1"/>
        <rFont val="Calibri"/>
        <family val="2"/>
        <scheme val="minor"/>
      </rPr>
      <t xml:space="preserve">5 </t>
    </r>
    <r>
      <rPr>
        <sz val="11"/>
        <color theme="1"/>
        <rFont val="Calibri"/>
        <family val="2"/>
        <scheme val="minor"/>
      </rPr>
      <t>More information on residential electricity costs are available from https://www.mbie.govt.nz/building-and-energy/energy-and-natural-resources/energy-statistics-and-modelling/energy-statistics/energy-prices/electricity-cost-and-price-monitoring/. Contact Statistics New Zealand for further information on the household electricity price index.</t>
    </r>
  </si>
  <si>
    <t>6 Commercial and industrial electricity costs are presented in this table as both March year end and calendar year.  The March year cost is based on actual data, while the calendar year cost is estimated by weighting Year 1 with 25% and Year 2 with 75%.</t>
  </si>
  <si>
    <r>
      <t xml:space="preserve">Electricity Costs (c/kWh) </t>
    </r>
    <r>
      <rPr>
        <b/>
        <vertAlign val="superscript"/>
        <sz val="11"/>
        <rFont val="Calibri"/>
        <family val="2"/>
        <scheme val="minor"/>
      </rPr>
      <t>5,6</t>
    </r>
  </si>
  <si>
    <t>5 Commercial and industrial electricity costs are presented in this table as both March year end and calendar year.  The March year cost is based on actual data, while the calendar year cost is estimated by weighting Year 1 with 25% and Year 2 with 75%.</t>
  </si>
  <si>
    <r>
      <t xml:space="preserve">Electricity Costs </t>
    </r>
    <r>
      <rPr>
        <b/>
        <vertAlign val="superscript"/>
        <sz val="11"/>
        <rFont val="Calibri"/>
        <family val="2"/>
        <scheme val="minor"/>
      </rPr>
      <t>5</t>
    </r>
  </si>
  <si>
    <r>
      <rPr>
        <vertAlign val="superscript"/>
        <sz val="11"/>
        <rFont val="Calibri"/>
        <family val="2"/>
        <scheme val="minor"/>
      </rPr>
      <t>5</t>
    </r>
    <r>
      <rPr>
        <sz val="11"/>
        <rFont val="Calibri"/>
        <family val="2"/>
        <scheme val="minor"/>
      </rPr>
      <t xml:space="preserve"> Commercial and industrial electricity costs are presented in this table as both March year end and calendar year.  The March year cost is based on actual data, while the calendar year cost is estimated by weighting Year 1 with 25% and Year 2 with 75%.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</si>
</sst>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_-;\-* #,##0_-;_-* &quot;-&quot;??_-;_-@_-"/>
    <numFmt numFmtId="166" formatCode="#,##0.00_ ;\-#,##0.00\ "/>
    <numFmt numFmtId="167" formatCode="mmm\ yy"/>
    <numFmt numFmtId="168" formatCode="d\ mmm\ yy"/>
    <numFmt numFmtId="169" formatCode="_(* #,##0.000_);_(* \(#,##0.000\);_(* &quot;-&quot;??_);_(@_)"/>
    <numFmt numFmtId="170" formatCode="0.0%"/>
    <numFmt numFmtId="171" formatCode="0.0"/>
    <numFmt numFmtId="172" formatCode="_(* #,##0.0_);_(* \(#,##0.0\);_(* &quot;-&quot;??_);_(@_)"/>
  </numFmts>
  <fonts count="30">
    <font>
      <sz val="11"/>
      <color theme="1"/>
      <name val="Arial"/>
      <family val="2"/>
    </font>
    <font>
      <sz val="10"/>
      <name val="Arial"/>
      <family val="2"/>
    </font>
    <font>
      <sz val="10"/>
      <name val="Tms Rmn"/>
      <family val="2"/>
    </font>
    <font>
      <b/>
      <sz val="16"/>
      <color theme="1"/>
      <name val="Calibri"/>
      <family val="2"/>
      <scheme val="minor"/>
    </font>
    <font>
      <sz val="11"/>
      <color theme="1"/>
      <name val="Calibri"/>
      <family val="2"/>
      <scheme val="minor"/>
    </font>
    <font>
      <b/>
      <sz val="11"/>
      <name val="Calibri"/>
      <family val="2"/>
      <scheme val="minor"/>
    </font>
    <font>
      <i/>
      <sz val="11"/>
      <color theme="1"/>
      <name val="Calibri"/>
      <family val="2"/>
      <scheme val="minor"/>
    </font>
    <font>
      <sz val="10"/>
      <name val="Calibri"/>
      <family val="2"/>
      <scheme val="minor"/>
    </font>
    <font>
      <b/>
      <sz val="11"/>
      <color theme="1"/>
      <name val="Calibri"/>
      <family val="2"/>
      <scheme val="minor"/>
    </font>
    <font>
      <sz val="11"/>
      <name val="Calibri"/>
      <family val="2"/>
      <scheme val="minor"/>
    </font>
    <font>
      <b/>
      <vertAlign val="superscript"/>
      <sz val="11"/>
      <name val="Calibri"/>
      <family val="2"/>
      <scheme val="minor"/>
    </font>
    <font>
      <vertAlign val="superscript"/>
      <sz val="11"/>
      <name val="Calibri"/>
      <family val="2"/>
      <scheme val="minor"/>
    </font>
    <font>
      <vertAlign val="superscript"/>
      <sz val="11"/>
      <color theme="1"/>
      <name val="Calibri"/>
      <family val="2"/>
      <scheme val="minor"/>
    </font>
    <font>
      <i/>
      <vertAlign val="superscript"/>
      <sz val="11"/>
      <color theme="1"/>
      <name val="Calibri"/>
      <family val="2"/>
      <scheme val="minor"/>
    </font>
    <font>
      <i/>
      <sz val="11"/>
      <name val="Calibri"/>
      <family val="2"/>
      <scheme val="minor"/>
    </font>
    <font>
      <u val="single"/>
      <sz val="11"/>
      <color theme="10"/>
      <name val="Arial"/>
      <family val="2"/>
    </font>
    <font>
      <sz val="11"/>
      <color theme="1"/>
      <name val="Calibri"/>
      <family val="2"/>
    </font>
    <font>
      <vertAlign val="superscript"/>
      <sz val="11"/>
      <color theme="1"/>
      <name val="Calibri"/>
      <family val="2"/>
    </font>
    <font>
      <b/>
      <sz val="11"/>
      <color rgb="FFFF0000"/>
      <name val="Calibri"/>
      <family val="2"/>
      <scheme val="minor"/>
    </font>
    <font>
      <sz val="11"/>
      <color rgb="FFFF0000"/>
      <name val="Calibri"/>
      <family val="2"/>
      <scheme val="minor"/>
    </font>
    <font>
      <b/>
      <sz val="18"/>
      <color indexed="9"/>
      <name val="Calibri"/>
      <family val="2"/>
      <scheme val="minor"/>
    </font>
    <font>
      <b/>
      <i/>
      <sz val="10"/>
      <name val="Calibri"/>
      <family val="2"/>
      <scheme val="minor"/>
    </font>
    <font>
      <u val="single"/>
      <sz val="11"/>
      <color theme="10"/>
      <name val="Calibri"/>
      <family val="2"/>
      <scheme val="minor"/>
    </font>
    <font>
      <i/>
      <u val="single"/>
      <sz val="11"/>
      <color theme="10"/>
      <name val="Calibri"/>
      <family val="2"/>
      <scheme val="minor"/>
    </font>
    <font>
      <i/>
      <u val="single"/>
      <sz val="11"/>
      <color indexed="24"/>
      <name val="Calibri"/>
      <family val="2"/>
      <scheme val="minor"/>
    </font>
    <font>
      <b/>
      <sz val="12"/>
      <name val="Calibri"/>
      <family val="2"/>
      <scheme val="minor"/>
    </font>
    <font>
      <b/>
      <i/>
      <sz val="11"/>
      <color theme="1"/>
      <name val="Calibri"/>
      <family val="2"/>
      <scheme val="minor"/>
    </font>
    <font>
      <b/>
      <sz val="16"/>
      <color indexed="9"/>
      <name val="Calibri"/>
      <family val="2"/>
      <scheme val="minor"/>
    </font>
    <font>
      <u val="single"/>
      <sz val="11"/>
      <color rgb="FF0070C0"/>
      <name val="Calibri"/>
      <family val="2"/>
      <scheme val="minor"/>
    </font>
    <font>
      <sz val="11"/>
      <color theme="1"/>
      <name val="+mn-cs"/>
      <family val="2"/>
    </font>
  </fonts>
  <fills count="9">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1"/>
        <bgColor indexed="64"/>
      </patternFill>
    </fill>
    <fill>
      <patternFill patternType="solid">
        <fgColor theme="6"/>
        <bgColor indexed="64"/>
      </patternFill>
    </fill>
    <fill>
      <patternFill patternType="solid">
        <fgColor theme="5"/>
        <bgColor indexed="64"/>
      </patternFill>
    </fill>
    <fill>
      <patternFill patternType="solid">
        <fgColor theme="4" tint="0.7999799847602844"/>
        <bgColor indexed="64"/>
      </patternFill>
    </fill>
    <fill>
      <patternFill patternType="solid">
        <fgColor theme="3"/>
        <bgColor indexed="64"/>
      </patternFill>
    </fill>
  </fills>
  <borders count="18">
    <border>
      <left/>
      <right/>
      <top/>
      <bottom/>
      <diagonal/>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thin"/>
      <bottom style="thin"/>
    </border>
    <border>
      <left/>
      <right/>
      <top/>
      <bottom style="thin"/>
    </border>
    <border>
      <left/>
      <right style="thin"/>
      <top/>
      <bottom/>
    </border>
    <border>
      <left/>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28" fillId="0" borderId="0" applyNumberFormat="0" applyFill="0" applyBorder="0" applyAlignment="0" applyProtection="0"/>
    <xf numFmtId="0" fontId="0" fillId="0" borderId="0">
      <alignment/>
      <protection/>
    </xf>
  </cellStyleXfs>
  <cellXfs count="218">
    <xf numFmtId="0" fontId="0" fillId="0" borderId="0" xfId="0"/>
    <xf numFmtId="164" fontId="4" fillId="2" borderId="0" xfId="0" applyNumberFormat="1" applyFont="1" applyFill="1" applyBorder="1"/>
    <xf numFmtId="164" fontId="4" fillId="2" borderId="0" xfId="0" applyNumberFormat="1" applyFont="1" applyFill="1" applyBorder="1" applyAlignment="1">
      <alignment horizontal="left"/>
    </xf>
    <xf numFmtId="164" fontId="5" fillId="2" borderId="0" xfId="0" applyNumberFormat="1" applyFont="1" applyFill="1" applyBorder="1" applyAlignment="1">
      <alignment horizontal="right"/>
    </xf>
    <xf numFmtId="164" fontId="4" fillId="2" borderId="0" xfId="0" applyNumberFormat="1" applyFont="1" applyFill="1"/>
    <xf numFmtId="164" fontId="4" fillId="2" borderId="0" xfId="0" applyNumberFormat="1" applyFont="1" applyFill="1" applyAlignment="1">
      <alignment/>
    </xf>
    <xf numFmtId="164" fontId="4" fillId="2" borderId="0" xfId="0" applyNumberFormat="1" applyFont="1" applyFill="1" applyBorder="1" applyAlignment="1">
      <alignment/>
    </xf>
    <xf numFmtId="165" fontId="4" fillId="2" borderId="0" xfId="0" applyNumberFormat="1" applyFont="1" applyFill="1"/>
    <xf numFmtId="165" fontId="5" fillId="2" borderId="0" xfId="0" applyNumberFormat="1" applyFont="1" applyFill="1" applyBorder="1" applyAlignment="1">
      <alignment horizontal="left" vertical="center" wrapText="1"/>
    </xf>
    <xf numFmtId="166" fontId="8" fillId="2" borderId="0" xfId="0" applyNumberFormat="1" applyFont="1" applyFill="1" applyBorder="1" applyAlignment="1">
      <alignment/>
    </xf>
    <xf numFmtId="1" fontId="4" fillId="2" borderId="0" xfId="0" applyNumberFormat="1" applyFont="1" applyFill="1" applyBorder="1" applyAlignment="1">
      <alignment horizontal="left"/>
    </xf>
    <xf numFmtId="1" fontId="5" fillId="2" borderId="0" xfId="0" applyNumberFormat="1" applyFont="1" applyFill="1" applyBorder="1" applyAlignment="1">
      <alignment horizontal="left" vertical="center" wrapText="1"/>
    </xf>
    <xf numFmtId="166" fontId="5" fillId="2" borderId="0" xfId="0" applyNumberFormat="1" applyFont="1" applyFill="1" applyBorder="1" applyAlignment="1">
      <alignment horizontal="right"/>
    </xf>
    <xf numFmtId="166" fontId="4" fillId="2" borderId="0" xfId="0" applyNumberFormat="1" applyFont="1" applyFill="1" applyBorder="1" applyAlignment="1">
      <alignment/>
    </xf>
    <xf numFmtId="1" fontId="3" fillId="2" borderId="0" xfId="0" applyNumberFormat="1" applyFont="1" applyFill="1" applyBorder="1" applyAlignment="1">
      <alignment horizontal="left" vertical="center"/>
    </xf>
    <xf numFmtId="165" fontId="4" fillId="2" borderId="0" xfId="0" applyNumberFormat="1" applyFont="1" applyFill="1" applyAlignment="1">
      <alignment horizontal="left" indent="1"/>
    </xf>
    <xf numFmtId="164" fontId="8" fillId="2" borderId="0" xfId="0" applyNumberFormat="1" applyFont="1" applyFill="1"/>
    <xf numFmtId="164" fontId="4" fillId="2" borderId="0" xfId="0" applyNumberFormat="1" applyFont="1" applyFill="1" applyAlignment="1">
      <alignment horizontal="left" indent="1"/>
    </xf>
    <xf numFmtId="164" fontId="4" fillId="2" borderId="0" xfId="0" applyNumberFormat="1" applyFont="1" applyFill="1" applyAlignment="1">
      <alignment horizontal="left"/>
    </xf>
    <xf numFmtId="165" fontId="4" fillId="2" borderId="0" xfId="0" applyNumberFormat="1" applyFont="1" applyFill="1" applyAlignment="1">
      <alignment horizontal="left"/>
    </xf>
    <xf numFmtId="168" fontId="4" fillId="2" borderId="0" xfId="0" applyNumberFormat="1" applyFont="1" applyFill="1"/>
    <xf numFmtId="168" fontId="4" fillId="2" borderId="0" xfId="0" applyNumberFormat="1" applyFont="1" applyFill="1" applyBorder="1" applyAlignment="1">
      <alignment horizontal="left"/>
    </xf>
    <xf numFmtId="168" fontId="5" fillId="2" borderId="0" xfId="0" applyNumberFormat="1" applyFont="1" applyFill="1" applyBorder="1" applyAlignment="1">
      <alignment horizontal="left" vertical="center" wrapText="1"/>
    </xf>
    <xf numFmtId="168" fontId="9" fillId="2" borderId="0" xfId="0" applyNumberFormat="1" applyFont="1" applyFill="1" applyBorder="1" applyAlignment="1">
      <alignment horizontal="left" vertical="center" wrapText="1"/>
    </xf>
    <xf numFmtId="168" fontId="4" fillId="2" borderId="0" xfId="0" applyNumberFormat="1" applyFont="1" applyFill="1" applyAlignment="1">
      <alignment horizontal="left"/>
    </xf>
    <xf numFmtId="168" fontId="8" fillId="2" borderId="0" xfId="0" applyNumberFormat="1" applyFont="1" applyFill="1"/>
    <xf numFmtId="169" fontId="9" fillId="2" borderId="0" xfId="18" applyNumberFormat="1" applyFont="1" applyFill="1" applyBorder="1" applyAlignment="1">
      <alignment horizontal="right"/>
    </xf>
    <xf numFmtId="168" fontId="8" fillId="2" borderId="0" xfId="0" applyNumberFormat="1" applyFont="1" applyFill="1" applyAlignment="1">
      <alignment horizontal="left"/>
    </xf>
    <xf numFmtId="0" fontId="4" fillId="2" borderId="0" xfId="0" applyNumberFormat="1" applyFont="1" applyFill="1" applyAlignment="1">
      <alignment horizontal="left" indent="1"/>
    </xf>
    <xf numFmtId="164" fontId="9" fillId="2" borderId="0" xfId="18" applyFont="1" applyFill="1" applyBorder="1" applyAlignment="1">
      <alignment horizontal="right"/>
    </xf>
    <xf numFmtId="0" fontId="6" fillId="2" borderId="0" xfId="0" applyNumberFormat="1" applyFont="1" applyFill="1" applyAlignment="1">
      <alignment horizontal="left" indent="2"/>
    </xf>
    <xf numFmtId="164" fontId="14" fillId="2" borderId="0" xfId="18" applyFont="1" applyFill="1" applyBorder="1" applyAlignment="1">
      <alignment horizontal="right"/>
    </xf>
    <xf numFmtId="0" fontId="5" fillId="2" borderId="0" xfId="0" applyNumberFormat="1" applyFont="1" applyFill="1" applyBorder="1" applyAlignment="1">
      <alignment horizontal="left" vertical="center" wrapText="1"/>
    </xf>
    <xf numFmtId="164" fontId="6" fillId="2" borderId="0" xfId="0" applyNumberFormat="1" applyFont="1" applyFill="1" applyBorder="1"/>
    <xf numFmtId="164" fontId="28" fillId="2" borderId="0" xfId="21" applyNumberFormat="1" applyFill="1" applyBorder="1"/>
    <xf numFmtId="0" fontId="9" fillId="2" borderId="0" xfId="0" applyFont="1" applyFill="1" applyAlignment="1">
      <alignment vertical="center"/>
    </xf>
    <xf numFmtId="0" fontId="16" fillId="2" borderId="0" xfId="0" applyFont="1" applyFill="1" applyAlignment="1">
      <alignment vertical="center"/>
    </xf>
    <xf numFmtId="171" fontId="0" fillId="0" borderId="0" xfId="0" applyNumberFormat="1"/>
    <xf numFmtId="0" fontId="0" fillId="3" borderId="1" xfId="0" applyFill="1" applyBorder="1"/>
    <xf numFmtId="167" fontId="0" fillId="3" borderId="1" xfId="0" applyNumberFormat="1" applyFill="1" applyBorder="1"/>
    <xf numFmtId="171" fontId="0" fillId="3" borderId="0" xfId="0" applyNumberFormat="1" applyFill="1" applyBorder="1"/>
    <xf numFmtId="171" fontId="0" fillId="3" borderId="2" xfId="0" applyNumberFormat="1" applyFill="1" applyBorder="1"/>
    <xf numFmtId="167" fontId="0" fillId="3" borderId="3" xfId="0" applyNumberFormat="1" applyFill="1" applyBorder="1"/>
    <xf numFmtId="171" fontId="0" fillId="3" borderId="4" xfId="0" applyNumberFormat="1" applyFill="1" applyBorder="1"/>
    <xf numFmtId="171" fontId="0" fillId="3" borderId="5" xfId="0" applyNumberFormat="1" applyFill="1" applyBorder="1"/>
    <xf numFmtId="0" fontId="0" fillId="3" borderId="3" xfId="0" applyFill="1" applyBorder="1"/>
    <xf numFmtId="0" fontId="0" fillId="3" borderId="6" xfId="0" applyFill="1" applyBorder="1" applyAlignment="1">
      <alignment/>
    </xf>
    <xf numFmtId="0" fontId="0" fillId="3" borderId="7" xfId="0" applyFill="1" applyBorder="1" applyAlignment="1">
      <alignment/>
    </xf>
    <xf numFmtId="165" fontId="0" fillId="3" borderId="7" xfId="0" applyNumberFormat="1" applyFill="1" applyBorder="1" applyAlignment="1">
      <alignment/>
    </xf>
    <xf numFmtId="165" fontId="0" fillId="3" borderId="8" xfId="0" applyNumberFormat="1" applyFill="1" applyBorder="1" applyAlignment="1">
      <alignment/>
    </xf>
    <xf numFmtId="0" fontId="0" fillId="0" borderId="0" xfId="0" applyAlignment="1">
      <alignment/>
    </xf>
    <xf numFmtId="0" fontId="0" fillId="3" borderId="8" xfId="0" applyFill="1" applyBorder="1" applyAlignment="1">
      <alignment/>
    </xf>
    <xf numFmtId="164" fontId="0" fillId="3" borderId="7" xfId="0" applyNumberFormat="1" applyFill="1" applyBorder="1" applyAlignment="1">
      <alignment/>
    </xf>
    <xf numFmtId="164" fontId="0" fillId="3" borderId="8" xfId="0" applyNumberFormat="1" applyFill="1" applyBorder="1" applyAlignment="1">
      <alignment/>
    </xf>
    <xf numFmtId="0" fontId="0" fillId="3" borderId="1" xfId="0" applyFill="1" applyBorder="1" applyAlignment="1">
      <alignment/>
    </xf>
    <xf numFmtId="0" fontId="0" fillId="3" borderId="0" xfId="0" applyFill="1" applyBorder="1" applyAlignment="1">
      <alignment/>
    </xf>
    <xf numFmtId="165" fontId="0" fillId="3" borderId="0" xfId="0" applyNumberFormat="1" applyFill="1" applyBorder="1" applyAlignment="1">
      <alignment/>
    </xf>
    <xf numFmtId="165" fontId="0" fillId="3" borderId="2" xfId="0" applyNumberFormat="1" applyFill="1" applyBorder="1" applyAlignment="1">
      <alignment/>
    </xf>
    <xf numFmtId="164" fontId="0" fillId="0" borderId="0" xfId="0" applyNumberFormat="1" applyAlignment="1">
      <alignment/>
    </xf>
    <xf numFmtId="171" fontId="0" fillId="3" borderId="0" xfId="0" applyNumberFormat="1" applyFill="1" applyBorder="1" applyAlignment="1">
      <alignment/>
    </xf>
    <xf numFmtId="171" fontId="0" fillId="3" borderId="2" xfId="0" applyNumberFormat="1" applyFill="1" applyBorder="1" applyAlignment="1">
      <alignment/>
    </xf>
    <xf numFmtId="164" fontId="5" fillId="2" borderId="0" xfId="18" applyNumberFormat="1" applyFont="1" applyFill="1" applyBorder="1" applyAlignment="1">
      <alignment horizontal="right"/>
    </xf>
    <xf numFmtId="164" fontId="9" fillId="2" borderId="0" xfId="18" applyNumberFormat="1" applyFont="1" applyFill="1" applyBorder="1" applyAlignment="1">
      <alignment horizontal="right"/>
    </xf>
    <xf numFmtId="172" fontId="9" fillId="2" borderId="0" xfId="18" applyNumberFormat="1" applyFont="1" applyFill="1" applyBorder="1" applyAlignment="1">
      <alignment horizontal="right"/>
    </xf>
    <xf numFmtId="164" fontId="6" fillId="2" borderId="0" xfId="0" applyNumberFormat="1" applyFont="1" applyFill="1" applyAlignment="1">
      <alignment horizontal="left" indent="2"/>
    </xf>
    <xf numFmtId="166" fontId="6" fillId="2" borderId="0" xfId="0" applyNumberFormat="1" applyFont="1" applyFill="1" applyBorder="1" applyAlignment="1">
      <alignment/>
    </xf>
    <xf numFmtId="49" fontId="4" fillId="2" borderId="0" xfId="0" applyNumberFormat="1" applyFont="1" applyFill="1" applyAlignment="1">
      <alignment horizontal="left" indent="1"/>
    </xf>
    <xf numFmtId="164" fontId="8" fillId="2" borderId="0" xfId="0" applyNumberFormat="1" applyFont="1" applyFill="1" applyBorder="1"/>
    <xf numFmtId="0" fontId="18" fillId="2" borderId="0" xfId="0" applyFont="1" applyFill="1" applyAlignment="1">
      <alignment vertical="center"/>
    </xf>
    <xf numFmtId="0" fontId="18" fillId="2" borderId="0" xfId="0" applyNumberFormat="1" applyFont="1" applyFill="1" applyBorder="1" applyAlignment="1">
      <alignment horizontal="left" vertical="center" wrapText="1"/>
    </xf>
    <xf numFmtId="165" fontId="19" fillId="2" borderId="0" xfId="0" applyNumberFormat="1" applyFont="1" applyFill="1" applyAlignment="1">
      <alignment horizontal="left" indent="1"/>
    </xf>
    <xf numFmtId="164" fontId="19" fillId="2" borderId="0" xfId="0" applyNumberFormat="1" applyFont="1" applyFill="1" applyAlignment="1">
      <alignment horizontal="left" indent="1"/>
    </xf>
    <xf numFmtId="0" fontId="18" fillId="2" borderId="0" xfId="0" applyFont="1" applyFill="1" applyAlignment="1">
      <alignment vertical="center" wrapText="1"/>
    </xf>
    <xf numFmtId="0" fontId="4" fillId="2" borderId="0" xfId="0" applyFont="1" applyFill="1"/>
    <xf numFmtId="164" fontId="4" fillId="2" borderId="0" xfId="0" applyNumberFormat="1" applyFont="1" applyFill="1" applyBorder="1" applyAlignment="1">
      <alignment horizontal="left" wrapText="1"/>
    </xf>
    <xf numFmtId="0" fontId="4" fillId="2" borderId="0" xfId="0" applyFont="1" applyFill="1" applyAlignment="1">
      <alignment wrapText="1"/>
    </xf>
    <xf numFmtId="0" fontId="4" fillId="2" borderId="0" xfId="0" applyFont="1" applyFill="1" applyAlignment="1">
      <alignment horizontal="left"/>
    </xf>
    <xf numFmtId="17" fontId="4" fillId="2" borderId="9" xfId="0" applyNumberFormat="1" applyFont="1" applyFill="1" applyBorder="1" applyAlignment="1">
      <alignment horizontal="center"/>
    </xf>
    <xf numFmtId="0" fontId="4" fillId="2" borderId="9" xfId="0" applyFont="1" applyFill="1" applyBorder="1"/>
    <xf numFmtId="0" fontId="4" fillId="2" borderId="9" xfId="0" applyFont="1" applyFill="1" applyBorder="1" applyAlignment="1">
      <alignment wrapText="1"/>
    </xf>
    <xf numFmtId="0" fontId="8" fillId="2" borderId="10" xfId="0" applyFont="1" applyFill="1" applyBorder="1" applyAlignment="1">
      <alignment horizontal="left"/>
    </xf>
    <xf numFmtId="0" fontId="8" fillId="2" borderId="11" xfId="0" applyFont="1" applyFill="1" applyBorder="1" applyAlignment="1">
      <alignment horizontal="left"/>
    </xf>
    <xf numFmtId="0" fontId="8" fillId="2" borderId="12" xfId="0" applyFont="1" applyFill="1" applyBorder="1" applyAlignment="1">
      <alignment horizontal="left"/>
    </xf>
    <xf numFmtId="0" fontId="8" fillId="2" borderId="13" xfId="0" applyFont="1" applyFill="1" applyBorder="1" applyAlignment="1">
      <alignment horizontal="left" wrapText="1"/>
    </xf>
    <xf numFmtId="17" fontId="4" fillId="2" borderId="14" xfId="0" applyNumberFormat="1" applyFont="1" applyFill="1" applyBorder="1" applyAlignment="1">
      <alignment horizontal="center"/>
    </xf>
    <xf numFmtId="0" fontId="4" fillId="2" borderId="14" xfId="0" applyFont="1" applyFill="1" applyBorder="1"/>
    <xf numFmtId="0" fontId="4" fillId="2" borderId="14" xfId="0" applyFont="1" applyFill="1" applyBorder="1" quotePrefix="1"/>
    <xf numFmtId="0" fontId="4" fillId="2" borderId="14" xfId="0" applyFont="1" applyFill="1" applyBorder="1" applyAlignment="1">
      <alignment wrapText="1"/>
    </xf>
    <xf numFmtId="167" fontId="0" fillId="3" borderId="0" xfId="0" applyNumberFormat="1" applyFill="1" applyBorder="1"/>
    <xf numFmtId="0" fontId="0" fillId="0" borderId="2" xfId="0" applyBorder="1"/>
    <xf numFmtId="166" fontId="4" fillId="2" borderId="0" xfId="0" applyNumberFormat="1" applyFont="1" applyFill="1"/>
    <xf numFmtId="0" fontId="9" fillId="2" borderId="0" xfId="0" applyNumberFormat="1" applyFont="1" applyFill="1" applyBorder="1" applyAlignment="1">
      <alignment horizontal="left" vertical="center" wrapText="1"/>
    </xf>
    <xf numFmtId="0" fontId="11" fillId="2" borderId="0" xfId="0" applyNumberFormat="1" applyFont="1" applyFill="1" applyBorder="1" applyAlignment="1">
      <alignment horizontal="left" vertical="center" wrapText="1"/>
    </xf>
    <xf numFmtId="0" fontId="4" fillId="4" borderId="0" xfId="0" applyFont="1" applyFill="1"/>
    <xf numFmtId="0" fontId="20" fillId="4" borderId="0" xfId="0" applyFont="1" applyFill="1" applyAlignment="1">
      <alignment vertical="center"/>
    </xf>
    <xf numFmtId="0" fontId="4" fillId="4" borderId="0" xfId="0" applyFont="1" applyFill="1" applyAlignment="1">
      <alignment horizontal="right"/>
    </xf>
    <xf numFmtId="0" fontId="4" fillId="0" borderId="0" xfId="0" applyFont="1" applyFill="1"/>
    <xf numFmtId="0" fontId="20" fillId="0" borderId="0" xfId="0" applyFont="1" applyFill="1" applyAlignment="1">
      <alignment vertical="center"/>
    </xf>
    <xf numFmtId="0" fontId="4" fillId="0" borderId="0" xfId="0" applyFont="1" applyFill="1" applyAlignment="1">
      <alignment horizontal="right"/>
    </xf>
    <xf numFmtId="0" fontId="22" fillId="0" borderId="0" xfId="21" applyFont="1" applyFill="1" applyAlignment="1" applyProtection="1">
      <alignment horizontal="left"/>
      <protection/>
    </xf>
    <xf numFmtId="0" fontId="21" fillId="0" borderId="0" xfId="0" applyFont="1" applyFill="1" applyAlignment="1">
      <alignment wrapText="1"/>
    </xf>
    <xf numFmtId="0" fontId="22" fillId="0" borderId="0" xfId="21" applyFont="1" applyFill="1" applyAlignment="1" applyProtection="1">
      <alignment/>
      <protection/>
    </xf>
    <xf numFmtId="0" fontId="21" fillId="2" borderId="0" xfId="0" applyFont="1" applyFill="1" applyAlignment="1">
      <alignment wrapText="1"/>
    </xf>
    <xf numFmtId="0" fontId="22" fillId="2" borderId="0" xfId="21" applyFont="1" applyFill="1" applyAlignment="1" applyProtection="1">
      <alignment horizontal="left"/>
      <protection/>
    </xf>
    <xf numFmtId="1" fontId="8" fillId="2" borderId="0" xfId="0" applyNumberFormat="1" applyFont="1" applyFill="1" applyBorder="1" applyAlignment="1">
      <alignment horizontal="left" vertical="center"/>
    </xf>
    <xf numFmtId="1" fontId="4" fillId="2" borderId="0" xfId="22" applyNumberFormat="1" applyFont="1" applyFill="1" applyBorder="1" applyAlignment="1">
      <alignment horizontal="left" vertical="center"/>
      <protection/>
    </xf>
    <xf numFmtId="1" fontId="23" fillId="2" borderId="0" xfId="21" applyNumberFormat="1" applyFont="1" applyFill="1" applyBorder="1" applyAlignment="1" applyProtection="1">
      <alignment horizontal="left" vertical="center"/>
      <protection/>
    </xf>
    <xf numFmtId="1" fontId="24" fillId="2" borderId="0" xfId="21" applyNumberFormat="1" applyFont="1" applyFill="1" applyBorder="1" applyAlignment="1" applyProtection="1">
      <alignment horizontal="left" vertical="center"/>
      <protection/>
    </xf>
    <xf numFmtId="0" fontId="25" fillId="2" borderId="0" xfId="0" applyNumberFormat="1" applyFont="1" applyFill="1" applyBorder="1" applyAlignment="1">
      <alignment horizontal="left" vertical="center" wrapText="1"/>
    </xf>
    <xf numFmtId="1" fontId="6" fillId="2" borderId="0" xfId="22" applyNumberFormat="1" applyFont="1" applyFill="1" applyBorder="1" applyAlignment="1">
      <alignment horizontal="left" vertical="center"/>
      <protection/>
    </xf>
    <xf numFmtId="0" fontId="22" fillId="2" borderId="0" xfId="21" applyFont="1" applyFill="1" applyAlignment="1">
      <alignment horizontal="left"/>
    </xf>
    <xf numFmtId="0" fontId="4" fillId="5" borderId="0" xfId="0" applyFont="1" applyFill="1"/>
    <xf numFmtId="0" fontId="4" fillId="6" borderId="0" xfId="0" applyFont="1" applyFill="1"/>
    <xf numFmtId="0" fontId="6" fillId="2" borderId="0" xfId="0" applyFont="1" applyFill="1" applyAlignment="1">
      <alignment/>
    </xf>
    <xf numFmtId="164" fontId="22" fillId="2" borderId="0" xfId="21" applyNumberFormat="1" applyFont="1" applyFill="1" applyBorder="1" applyAlignment="1">
      <alignment horizontal="left"/>
    </xf>
    <xf numFmtId="0" fontId="3" fillId="2" borderId="0" xfId="0" applyFont="1" applyFill="1" applyAlignment="1">
      <alignment horizontal="left" vertical="center"/>
    </xf>
    <xf numFmtId="0" fontId="26" fillId="2" borderId="0" xfId="0" applyFont="1" applyFill="1" applyAlignment="1">
      <alignment horizontal="left" vertical="center"/>
    </xf>
    <xf numFmtId="167" fontId="8" fillId="2" borderId="0" xfId="0" applyNumberFormat="1" applyFont="1" applyFill="1"/>
    <xf numFmtId="164" fontId="4" fillId="2" borderId="15" xfId="0" applyNumberFormat="1" applyFont="1" applyFill="1" applyBorder="1"/>
    <xf numFmtId="164" fontId="4" fillId="2" borderId="16" xfId="0" applyNumberFormat="1" applyFont="1" applyFill="1" applyBorder="1" applyAlignment="1">
      <alignment horizontal="left"/>
    </xf>
    <xf numFmtId="164" fontId="4" fillId="2" borderId="16" xfId="0" applyNumberFormat="1" applyFont="1" applyFill="1" applyBorder="1"/>
    <xf numFmtId="1" fontId="3" fillId="2" borderId="16" xfId="0" applyNumberFormat="1" applyFont="1" applyFill="1" applyBorder="1" applyAlignment="1">
      <alignment horizontal="left" vertical="center"/>
    </xf>
    <xf numFmtId="1" fontId="4" fillId="2" borderId="16" xfId="0" applyNumberFormat="1" applyFont="1" applyFill="1" applyBorder="1" applyAlignment="1">
      <alignment horizontal="left"/>
    </xf>
    <xf numFmtId="1" fontId="5" fillId="2" borderId="16" xfId="0" applyNumberFormat="1" applyFont="1" applyFill="1" applyBorder="1" applyAlignment="1">
      <alignment horizontal="left" vertical="center" wrapText="1"/>
    </xf>
    <xf numFmtId="165" fontId="5" fillId="2" borderId="16" xfId="0" applyNumberFormat="1" applyFont="1" applyFill="1" applyBorder="1" applyAlignment="1">
      <alignment horizontal="left" vertical="center" wrapText="1"/>
    </xf>
    <xf numFmtId="165" fontId="4" fillId="2" borderId="16" xfId="0" applyNumberFormat="1" applyFont="1" applyFill="1" applyBorder="1" applyAlignment="1">
      <alignment horizontal="left"/>
    </xf>
    <xf numFmtId="165" fontId="4" fillId="2" borderId="16" xfId="0" applyNumberFormat="1" applyFont="1" applyFill="1" applyBorder="1"/>
    <xf numFmtId="164" fontId="8" fillId="2" borderId="16" xfId="0" applyNumberFormat="1" applyFont="1" applyFill="1" applyBorder="1"/>
    <xf numFmtId="164" fontId="7" fillId="2" borderId="16" xfId="20" applyNumberFormat="1" applyFont="1" applyFill="1" applyBorder="1" applyAlignment="1">
      <alignment horizontal="center"/>
      <protection/>
    </xf>
    <xf numFmtId="0" fontId="5" fillId="2" borderId="0" xfId="0" applyNumberFormat="1" applyFont="1" applyFill="1" applyBorder="1" applyAlignment="1">
      <alignment horizontal="left" vertical="center"/>
    </xf>
    <xf numFmtId="164" fontId="4" fillId="2" borderId="16" xfId="0" applyNumberFormat="1" applyFont="1" applyFill="1" applyBorder="1" applyAlignment="1">
      <alignment/>
    </xf>
    <xf numFmtId="0" fontId="9" fillId="2" borderId="16" xfId="0" applyNumberFormat="1" applyFont="1" applyFill="1" applyBorder="1" applyAlignment="1">
      <alignment horizontal="left" vertical="center"/>
    </xf>
    <xf numFmtId="164" fontId="15" fillId="2" borderId="0" xfId="21" applyNumberFormat="1" applyFont="1" applyFill="1" applyBorder="1"/>
    <xf numFmtId="1" fontId="8" fillId="2" borderId="16" xfId="0" applyNumberFormat="1" applyFont="1" applyFill="1" applyBorder="1" applyAlignment="1">
      <alignment horizontal="left" vertical="center"/>
    </xf>
    <xf numFmtId="164" fontId="9" fillId="2" borderId="16" xfId="20" applyNumberFormat="1" applyFont="1" applyFill="1" applyBorder="1" applyAlignment="1">
      <alignment horizontal="center"/>
      <protection/>
    </xf>
    <xf numFmtId="164" fontId="9" fillId="2" borderId="1" xfId="20" applyNumberFormat="1" applyFont="1" applyFill="1" applyBorder="1" applyAlignment="1">
      <alignment horizontal="center"/>
      <protection/>
    </xf>
    <xf numFmtId="164" fontId="19" fillId="2" borderId="0" xfId="20" applyNumberFormat="1" applyFont="1" applyFill="1" applyBorder="1" applyAlignment="1">
      <alignment horizontal="center"/>
      <protection/>
    </xf>
    <xf numFmtId="164" fontId="19" fillId="2" borderId="1" xfId="20" applyNumberFormat="1" applyFont="1" applyFill="1" applyBorder="1" applyAlignment="1">
      <alignment horizontal="center"/>
      <protection/>
    </xf>
    <xf numFmtId="164" fontId="9" fillId="2" borderId="0" xfId="20" applyNumberFormat="1" applyFont="1" applyFill="1" applyBorder="1" applyAlignment="1">
      <alignment horizontal="center"/>
      <protection/>
    </xf>
    <xf numFmtId="164" fontId="4" fillId="2" borderId="0" xfId="0" applyNumberFormat="1" applyFont="1" applyFill="1" applyBorder="1" applyAlignment="1">
      <alignment horizontal="right"/>
    </xf>
    <xf numFmtId="166" fontId="4" fillId="2" borderId="0" xfId="0" applyNumberFormat="1" applyFont="1" applyFill="1" applyBorder="1" applyAlignment="1">
      <alignment horizontal="right"/>
    </xf>
    <xf numFmtId="166" fontId="8" fillId="2" borderId="0" xfId="0" applyNumberFormat="1" applyFont="1" applyFill="1" applyBorder="1" applyAlignment="1">
      <alignment horizontal="right"/>
    </xf>
    <xf numFmtId="164" fontId="4" fillId="2" borderId="0" xfId="0" applyNumberFormat="1" applyFont="1" applyFill="1" applyAlignment="1">
      <alignment horizontal="right"/>
    </xf>
    <xf numFmtId="9" fontId="4" fillId="2" borderId="0" xfId="15" applyFont="1" applyFill="1" applyBorder="1" applyAlignment="1">
      <alignment horizontal="right"/>
    </xf>
    <xf numFmtId="10" fontId="4" fillId="2" borderId="0" xfId="0" applyNumberFormat="1" applyFont="1" applyFill="1" applyBorder="1" applyAlignment="1">
      <alignment horizontal="right"/>
    </xf>
    <xf numFmtId="166" fontId="4" fillId="2" borderId="0" xfId="0" applyNumberFormat="1" applyFont="1" applyFill="1" applyAlignment="1">
      <alignment horizontal="right"/>
    </xf>
    <xf numFmtId="164" fontId="22" fillId="2" borderId="0" xfId="21" applyNumberFormat="1" applyFont="1" applyFill="1" applyBorder="1"/>
    <xf numFmtId="0" fontId="5" fillId="2" borderId="15" xfId="0" applyFont="1" applyFill="1" applyBorder="1" applyAlignment="1">
      <alignment horizontal="left" vertical="center"/>
    </xf>
    <xf numFmtId="0" fontId="5" fillId="2" borderId="17" xfId="0" applyFont="1" applyFill="1" applyBorder="1" applyAlignment="1">
      <alignment horizontal="left" vertical="center"/>
    </xf>
    <xf numFmtId="1" fontId="5" fillId="2" borderId="15" xfId="0" applyNumberFormat="1" applyFont="1" applyFill="1" applyBorder="1" applyAlignment="1">
      <alignment vertical="center"/>
    </xf>
    <xf numFmtId="1" fontId="5" fillId="2" borderId="17" xfId="0" applyNumberFormat="1" applyFont="1" applyFill="1" applyBorder="1" applyAlignment="1">
      <alignment vertical="center"/>
    </xf>
    <xf numFmtId="1" fontId="5" fillId="2" borderId="0" xfId="0" applyNumberFormat="1" applyFont="1" applyFill="1" applyBorder="1" applyAlignment="1">
      <alignment vertical="center"/>
    </xf>
    <xf numFmtId="0" fontId="4" fillId="0" borderId="0" xfId="0" applyFont="1" applyAlignment="1">
      <alignment vertical="center" wrapText="1"/>
    </xf>
    <xf numFmtId="0" fontId="4" fillId="2" borderId="0" xfId="0" applyFont="1" applyFill="1" applyAlignment="1">
      <alignment vertical="center" wrapText="1"/>
    </xf>
    <xf numFmtId="164" fontId="22" fillId="2" borderId="16" xfId="21" applyNumberFormat="1" applyFont="1" applyFill="1" applyBorder="1" applyAlignment="1">
      <alignment horizontal="left"/>
    </xf>
    <xf numFmtId="0" fontId="5" fillId="7" borderId="0" xfId="18" applyNumberFormat="1" applyFont="1" applyFill="1" applyBorder="1" applyAlignment="1">
      <alignment horizontal="right" wrapText="1"/>
    </xf>
    <xf numFmtId="166" fontId="6" fillId="2" borderId="0" xfId="0" applyNumberFormat="1" applyFont="1" applyFill="1" applyBorder="1" applyAlignment="1">
      <alignment horizontal="right"/>
    </xf>
    <xf numFmtId="0" fontId="5" fillId="2" borderId="15" xfId="18" applyNumberFormat="1" applyFont="1" applyFill="1" applyBorder="1" applyAlignment="1">
      <alignment horizontal="right" wrapText="1"/>
    </xf>
    <xf numFmtId="164" fontId="4" fillId="2" borderId="15" xfId="0" applyNumberFormat="1" applyFont="1" applyFill="1" applyBorder="1" applyAlignment="1">
      <alignment/>
    </xf>
    <xf numFmtId="1" fontId="5" fillId="2" borderId="0" xfId="18" applyNumberFormat="1" applyFont="1" applyFill="1" applyBorder="1" applyAlignment="1">
      <alignment horizontal="right" wrapText="1"/>
    </xf>
    <xf numFmtId="170" fontId="4" fillId="2" borderId="0" xfId="15" applyNumberFormat="1" applyFont="1" applyFill="1" applyBorder="1" applyAlignment="1">
      <alignment/>
    </xf>
    <xf numFmtId="167" fontId="8" fillId="2" borderId="15" xfId="0" applyNumberFormat="1" applyFont="1" applyFill="1" applyBorder="1"/>
    <xf numFmtId="165" fontId="5" fillId="2" borderId="0" xfId="0" applyNumberFormat="1" applyFont="1" applyFill="1" applyBorder="1" applyAlignment="1">
      <alignment horizontal="left" vertical="center"/>
    </xf>
    <xf numFmtId="1" fontId="5" fillId="2" borderId="16" xfId="0" applyNumberFormat="1" applyFont="1" applyFill="1" applyBorder="1" applyAlignment="1">
      <alignment horizontal="left" vertical="center"/>
    </xf>
    <xf numFmtId="0" fontId="4" fillId="0" borderId="0" xfId="0" applyFont="1" applyAlignment="1">
      <alignment horizontal="right"/>
    </xf>
    <xf numFmtId="2" fontId="4" fillId="2" borderId="0" xfId="0" applyNumberFormat="1" applyFont="1" applyFill="1" applyBorder="1" applyAlignment="1">
      <alignment horizontal="right"/>
    </xf>
    <xf numFmtId="2" fontId="6" fillId="2" borderId="0" xfId="0" applyNumberFormat="1" applyFont="1" applyFill="1" applyBorder="1" applyAlignment="1">
      <alignment horizontal="right"/>
    </xf>
    <xf numFmtId="164" fontId="19" fillId="2" borderId="0" xfId="0" applyNumberFormat="1" applyFont="1" applyFill="1" applyBorder="1" applyAlignment="1">
      <alignment horizontal="right"/>
    </xf>
    <xf numFmtId="9" fontId="19" fillId="2" borderId="0" xfId="15" applyFont="1" applyFill="1" applyBorder="1" applyAlignment="1">
      <alignment horizontal="right"/>
    </xf>
    <xf numFmtId="164" fontId="4" fillId="2" borderId="15" xfId="0" applyNumberFormat="1" applyFont="1" applyFill="1" applyBorder="1" applyAlignment="1">
      <alignment horizontal="right"/>
    </xf>
    <xf numFmtId="0" fontId="5" fillId="2" borderId="0" xfId="18" applyNumberFormat="1" applyFont="1" applyFill="1" applyBorder="1" applyAlignment="1">
      <alignment horizontal="right" wrapText="1"/>
    </xf>
    <xf numFmtId="168" fontId="8" fillId="2" borderId="0" xfId="0" applyNumberFormat="1" applyFont="1" applyFill="1" applyBorder="1" applyAlignment="1">
      <alignment horizontal="left" vertical="center"/>
    </xf>
    <xf numFmtId="168" fontId="9" fillId="2" borderId="0" xfId="20" applyNumberFormat="1" applyFont="1" applyFill="1" applyBorder="1" applyAlignment="1">
      <alignment horizontal="center"/>
      <protection/>
    </xf>
    <xf numFmtId="169" fontId="4" fillId="2" borderId="0" xfId="18" applyNumberFormat="1" applyFont="1" applyFill="1" applyBorder="1" applyAlignment="1">
      <alignment horizontal="right"/>
    </xf>
    <xf numFmtId="167" fontId="8" fillId="2" borderId="0" xfId="0" applyNumberFormat="1" applyFont="1" applyFill="1" applyBorder="1" applyAlignment="1">
      <alignment horizontal="right"/>
    </xf>
    <xf numFmtId="164" fontId="4" fillId="2" borderId="0" xfId="18" applyNumberFormat="1" applyFont="1" applyFill="1" applyBorder="1" applyAlignment="1">
      <alignment horizontal="right"/>
    </xf>
    <xf numFmtId="169" fontId="4" fillId="2" borderId="0" xfId="0" applyNumberFormat="1" applyFont="1" applyFill="1" applyBorder="1" applyAlignment="1">
      <alignment horizontal="right"/>
    </xf>
    <xf numFmtId="169" fontId="8" fillId="2" borderId="0" xfId="18" applyNumberFormat="1" applyFont="1" applyFill="1" applyBorder="1" applyAlignment="1">
      <alignment horizontal="right"/>
    </xf>
    <xf numFmtId="164" fontId="8" fillId="2" borderId="0" xfId="18" applyNumberFormat="1" applyFont="1" applyFill="1" applyBorder="1" applyAlignment="1">
      <alignment horizontal="right"/>
    </xf>
    <xf numFmtId="172" fontId="8" fillId="2" borderId="0" xfId="18" applyNumberFormat="1" applyFont="1" applyFill="1" applyBorder="1" applyAlignment="1">
      <alignment horizontal="right"/>
    </xf>
    <xf numFmtId="172" fontId="4" fillId="2" borderId="0" xfId="18" applyNumberFormat="1" applyFont="1" applyFill="1" applyBorder="1" applyAlignment="1">
      <alignment horizontal="right"/>
    </xf>
    <xf numFmtId="164" fontId="4" fillId="2" borderId="0" xfId="18" applyNumberFormat="1" applyFont="1" applyFill="1" applyAlignment="1">
      <alignment horizontal="right"/>
    </xf>
    <xf numFmtId="170" fontId="8" fillId="2" borderId="0" xfId="15" applyNumberFormat="1" applyFont="1" applyFill="1" applyBorder="1" applyAlignment="1">
      <alignment horizontal="right"/>
    </xf>
    <xf numFmtId="165" fontId="5" fillId="2" borderId="15" xfId="0" applyNumberFormat="1" applyFont="1" applyFill="1" applyBorder="1" applyAlignment="1">
      <alignment horizontal="left" vertical="center" wrapText="1"/>
    </xf>
    <xf numFmtId="168" fontId="5" fillId="2" borderId="15" xfId="0" applyNumberFormat="1" applyFont="1" applyFill="1" applyBorder="1" applyAlignment="1">
      <alignment horizontal="left" vertical="center" wrapText="1"/>
    </xf>
    <xf numFmtId="164" fontId="5" fillId="2" borderId="15" xfId="0" applyNumberFormat="1" applyFont="1" applyFill="1" applyBorder="1" applyAlignment="1">
      <alignment horizontal="right"/>
    </xf>
    <xf numFmtId="168" fontId="4" fillId="2" borderId="16" xfId="0" applyNumberFormat="1" applyFont="1" applyFill="1" applyBorder="1"/>
    <xf numFmtId="168" fontId="4" fillId="2" borderId="16" xfId="0" applyNumberFormat="1" applyFont="1" applyFill="1" applyBorder="1" applyAlignment="1">
      <alignment horizontal="left"/>
    </xf>
    <xf numFmtId="168" fontId="8" fillId="2" borderId="16" xfId="0" applyNumberFormat="1" applyFont="1" applyFill="1" applyBorder="1" applyAlignment="1">
      <alignment horizontal="left" vertical="center"/>
    </xf>
    <xf numFmtId="1" fontId="5" fillId="2" borderId="16" xfId="0" applyNumberFormat="1" applyFont="1" applyFill="1" applyBorder="1" applyAlignment="1">
      <alignment vertical="center"/>
    </xf>
    <xf numFmtId="168" fontId="5" fillId="2" borderId="17" xfId="0" applyNumberFormat="1" applyFont="1" applyFill="1" applyBorder="1" applyAlignment="1">
      <alignment horizontal="left" vertical="center" wrapText="1"/>
    </xf>
    <xf numFmtId="168" fontId="5" fillId="2" borderId="16" xfId="0" applyNumberFormat="1" applyFont="1" applyFill="1" applyBorder="1" applyAlignment="1">
      <alignment horizontal="left" vertical="center" wrapText="1"/>
    </xf>
    <xf numFmtId="168" fontId="9" fillId="2" borderId="16" xfId="0" applyNumberFormat="1" applyFont="1" applyFill="1" applyBorder="1" applyAlignment="1">
      <alignment horizontal="left" vertical="center" wrapText="1"/>
    </xf>
    <xf numFmtId="168" fontId="8" fillId="2" borderId="16" xfId="0" applyNumberFormat="1" applyFont="1" applyFill="1" applyBorder="1"/>
    <xf numFmtId="168" fontId="8" fillId="2" borderId="16" xfId="0" applyNumberFormat="1" applyFont="1" applyFill="1" applyBorder="1" applyAlignment="1">
      <alignment horizontal="left"/>
    </xf>
    <xf numFmtId="168" fontId="9" fillId="2" borderId="16" xfId="20" applyNumberFormat="1" applyFont="1" applyFill="1" applyBorder="1" applyAlignment="1">
      <alignment horizontal="center"/>
      <protection/>
    </xf>
    <xf numFmtId="164" fontId="6" fillId="2" borderId="0" xfId="0" applyNumberFormat="1" applyFont="1" applyFill="1" applyBorder="1" applyAlignment="1">
      <alignment horizontal="right"/>
    </xf>
    <xf numFmtId="0" fontId="4" fillId="4" borderId="0" xfId="0" applyFont="1" applyFill="1" applyAlignment="1">
      <alignment wrapText="1"/>
    </xf>
    <xf numFmtId="0" fontId="27" fillId="4" borderId="0" xfId="0" applyFont="1" applyFill="1" applyAlignment="1">
      <alignment horizontal="left" vertical="center"/>
    </xf>
    <xf numFmtId="0" fontId="4" fillId="8" borderId="0" xfId="0" applyFont="1" applyFill="1"/>
    <xf numFmtId="0" fontId="28" fillId="2" borderId="0" xfId="21" applyFill="1" applyAlignment="1" applyProtection="1">
      <alignment/>
      <protection/>
    </xf>
    <xf numFmtId="1" fontId="28" fillId="2" borderId="0" xfId="21" applyNumberFormat="1" applyFill="1" applyBorder="1" applyAlignment="1" applyProtection="1">
      <alignment horizontal="left" vertical="center"/>
      <protection/>
    </xf>
    <xf numFmtId="0" fontId="28" fillId="2" borderId="0" xfId="21" applyNumberFormat="1" applyFill="1" applyAlignment="1">
      <alignment horizontal="left"/>
    </xf>
    <xf numFmtId="0" fontId="28" fillId="2" borderId="0" xfId="21" applyFill="1" applyAlignment="1">
      <alignment horizontal="left"/>
    </xf>
    <xf numFmtId="164" fontId="28" fillId="2" borderId="0" xfId="21" applyNumberFormat="1" applyFill="1" applyBorder="1" applyAlignment="1">
      <alignment horizontal="left"/>
    </xf>
    <xf numFmtId="0" fontId="16" fillId="2" borderId="0" xfId="0" applyFont="1" applyFill="1" applyAlignment="1">
      <alignment vertical="center" wrapText="1"/>
    </xf>
    <xf numFmtId="0" fontId="16" fillId="2" borderId="16" xfId="0" applyFont="1" applyFill="1" applyBorder="1" applyAlignment="1">
      <alignment vertical="center" wrapText="1"/>
    </xf>
    <xf numFmtId="0" fontId="9" fillId="2" borderId="0" xfId="0" applyNumberFormat="1" applyFont="1" applyFill="1" applyBorder="1" applyAlignment="1">
      <alignment vertical="center" wrapText="1"/>
    </xf>
    <xf numFmtId="0" fontId="9" fillId="2" borderId="16" xfId="0" applyNumberFormat="1" applyFont="1" applyFill="1" applyBorder="1" applyAlignment="1">
      <alignment vertical="center" wrapText="1"/>
    </xf>
    <xf numFmtId="0" fontId="9" fillId="2" borderId="0" xfId="0" applyNumberFormat="1" applyFont="1" applyFill="1" applyBorder="1" applyAlignment="1">
      <alignment horizontal="left" vertical="center" wrapText="1"/>
    </xf>
    <xf numFmtId="0" fontId="9" fillId="2" borderId="16" xfId="0" applyNumberFormat="1" applyFont="1" applyFill="1" applyBorder="1" applyAlignment="1">
      <alignment horizontal="left" vertical="center" wrapText="1"/>
    </xf>
    <xf numFmtId="1" fontId="5" fillId="7" borderId="0" xfId="0" applyNumberFormat="1" applyFont="1" applyFill="1" applyBorder="1" applyAlignment="1">
      <alignment horizontal="center" vertical="center" wrapText="1"/>
    </xf>
    <xf numFmtId="0" fontId="4" fillId="2" borderId="0" xfId="0" applyFont="1" applyFill="1" applyAlignment="1">
      <alignment vertical="center" wrapText="1"/>
    </xf>
    <xf numFmtId="0" fontId="4" fillId="2" borderId="16" xfId="0" applyFont="1" applyFill="1" applyBorder="1" applyAlignment="1">
      <alignment vertical="center" wrapText="1"/>
    </xf>
    <xf numFmtId="0" fontId="9" fillId="2" borderId="0" xfId="0" applyFont="1" applyFill="1" applyAlignment="1">
      <alignment vertical="center" wrapText="1"/>
    </xf>
    <xf numFmtId="0" fontId="9" fillId="2" borderId="16" xfId="0" applyFont="1" applyFill="1" applyBorder="1" applyAlignment="1">
      <alignment vertical="center" wrapText="1"/>
    </xf>
    <xf numFmtId="0" fontId="9" fillId="0" borderId="0" xfId="0" applyFont="1" applyFill="1" applyAlignment="1">
      <alignment vertical="center" wrapText="1"/>
    </xf>
    <xf numFmtId="0" fontId="9" fillId="0" borderId="16" xfId="0" applyFont="1" applyFill="1" applyBorder="1" applyAlignment="1">
      <alignment vertical="center" wrapText="1"/>
    </xf>
  </cellXfs>
  <cellStyles count="9">
    <cellStyle name="Normal" xfId="0"/>
    <cellStyle name="Percent" xfId="15"/>
    <cellStyle name="Currency" xfId="16"/>
    <cellStyle name="Currency [0]" xfId="17"/>
    <cellStyle name="Comma" xfId="18"/>
    <cellStyle name="Comma [0]" xfId="19"/>
    <cellStyle name="Normal_TAB7P1" xfId="20"/>
    <cellStyle name="Hyperlink" xfId="21"/>
    <cellStyle name="Normal 3" xfId="22"/>
  </cellStyles>
  <dxfs count="20">
    <dxf>
      <fill>
        <patternFill>
          <bgColor theme="5" tint="0.3999499976634979"/>
        </patternFill>
      </fill>
      <border/>
    </dxf>
    <dxf>
      <fill>
        <patternFill>
          <bgColor theme="4" tint="0.3999499976634979"/>
        </patternFill>
      </fill>
      <border/>
    </dxf>
    <dxf>
      <fill>
        <patternFill>
          <bgColor theme="5" tint="0.3999499976634979"/>
        </patternFill>
      </fill>
      <border/>
    </dxf>
    <dxf>
      <fill>
        <patternFill>
          <bgColor theme="4" tint="0.3999499976634979"/>
        </patternFill>
      </fill>
      <border/>
    </dxf>
    <dxf>
      <fill>
        <patternFill>
          <bgColor theme="5" tint="0.3999499976634979"/>
        </patternFill>
      </fill>
      <border/>
    </dxf>
    <dxf>
      <fill>
        <patternFill>
          <bgColor theme="4" tint="0.3999499976634979"/>
        </patternFill>
      </fill>
      <border/>
    </dxf>
    <dxf>
      <fill>
        <patternFill>
          <bgColor theme="5" tint="0.3999499976634979"/>
        </patternFill>
      </fill>
      <border/>
    </dxf>
    <dxf>
      <fill>
        <patternFill>
          <bgColor theme="4" tint="0.3999499976634979"/>
        </patternFill>
      </fill>
      <border/>
    </dxf>
    <dxf>
      <fill>
        <patternFill>
          <bgColor theme="5" tint="0.3999499976634979"/>
        </patternFill>
      </fill>
      <border/>
    </dxf>
    <dxf>
      <fill>
        <patternFill>
          <bgColor theme="4" tint="0.3999499976634979"/>
        </patternFill>
      </fill>
      <border/>
    </dxf>
    <dxf>
      <fill>
        <patternFill>
          <bgColor theme="5" tint="0.3999499976634979"/>
        </patternFill>
      </fill>
      <border/>
    </dxf>
    <dxf>
      <fill>
        <patternFill>
          <bgColor theme="4" tint="0.3999499976634979"/>
        </patternFill>
      </fill>
      <border/>
    </dxf>
    <dxf>
      <fill>
        <patternFill>
          <bgColor theme="5" tint="0.3999499976634979"/>
        </patternFill>
      </fill>
      <border/>
    </dxf>
    <dxf>
      <fill>
        <patternFill>
          <bgColor theme="4" tint="0.3999499976634979"/>
        </patternFill>
      </fill>
      <border/>
    </dxf>
    <dxf>
      <fill>
        <patternFill>
          <bgColor theme="5" tint="0.3999499976634979"/>
        </patternFill>
      </fill>
      <border/>
    </dxf>
    <dxf>
      <fill>
        <patternFill>
          <bgColor theme="4" tint="0.3999499976634979"/>
        </patternFill>
      </fill>
      <border/>
    </dxf>
    <dxf>
      <fill>
        <patternFill>
          <bgColor theme="5" tint="0.3999499976634979"/>
        </patternFill>
      </fill>
      <border/>
    </dxf>
    <dxf>
      <fill>
        <patternFill>
          <bgColor theme="4" tint="0.3999499976634979"/>
        </patternFill>
      </fill>
      <border/>
    </dxf>
    <dxf>
      <fill>
        <patternFill>
          <bgColor theme="5" tint="0.3999499976634979"/>
        </patternFill>
      </fill>
      <border/>
    </dxf>
    <dxf>
      <fill>
        <patternFill>
          <bgColor theme="4"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chemeClr val="tx1"/>
                </a:solidFill>
              </a:rPr>
              <a:t>Petrol and Diesel Prices (Real 2019)</a:t>
            </a:r>
          </a:p>
        </c:rich>
      </c:tx>
      <c:layout/>
      <c:overlay val="0"/>
      <c:spPr>
        <a:noFill/>
        <a:ln>
          <a:noFill/>
        </a:ln>
      </c:spPr>
    </c:title>
    <c:plotArea>
      <c:layout/>
      <c:lineChart>
        <c:grouping val="standard"/>
        <c:varyColors val="0"/>
        <c:ser>
          <c:idx val="0"/>
          <c:order val="0"/>
          <c:tx>
            <c:strRef>
              <c:f>Charts!$E$20</c:f>
              <c:strCache>
                <c:ptCount val="1"/>
                <c:pt idx="0">
                  <c:v> Regular Petrol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Charts!$B$21:$B$66</c:f>
              <c:numCache/>
            </c:numRef>
          </c:cat>
          <c:val>
            <c:numRef>
              <c:f>Charts!$E$21:$E$66</c:f>
              <c:numCache/>
            </c:numRef>
          </c:val>
          <c:smooth val="0"/>
        </c:ser>
        <c:ser>
          <c:idx val="1"/>
          <c:order val="1"/>
          <c:tx>
            <c:strRef>
              <c:f>Charts!$D$20</c:f>
              <c:strCache>
                <c:ptCount val="1"/>
                <c:pt idx="0">
                  <c:v> Premium Petrol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Charts!$B$21:$B$66</c:f>
              <c:numCache/>
            </c:numRef>
          </c:cat>
          <c:val>
            <c:numRef>
              <c:f>Charts!$D$21:$D$66</c:f>
              <c:numCache/>
            </c:numRef>
          </c:val>
          <c:smooth val="0"/>
        </c:ser>
        <c:ser>
          <c:idx val="2"/>
          <c:order val="2"/>
          <c:tx>
            <c:strRef>
              <c:f>Charts!$H$20</c:f>
              <c:strCache>
                <c:ptCount val="1"/>
                <c:pt idx="0">
                  <c:v>Diesel (Retail)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Charts!$B$21:$B$66</c:f>
              <c:numCache/>
            </c:numRef>
          </c:cat>
          <c:val>
            <c:numRef>
              <c:f>Charts!$H$21:$H$66</c:f>
              <c:numCache/>
            </c:numRef>
          </c:val>
          <c:smooth val="0"/>
        </c:ser>
        <c:ser>
          <c:idx val="3"/>
          <c:order val="3"/>
          <c:tx>
            <c:strRef>
              <c:f>Charts!$I$20</c:f>
              <c:strCache>
                <c:ptCount val="1"/>
                <c:pt idx="0">
                  <c:v> Diesel (Wholesale)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Charts!$B$21:$B$66</c:f>
              <c:numCache/>
            </c:numRef>
          </c:cat>
          <c:val>
            <c:numRef>
              <c:f>Charts!$I$21:$I$66</c:f>
              <c:numCache/>
            </c:numRef>
          </c:val>
          <c:smooth val="0"/>
        </c:ser>
        <c:axId val="6687895"/>
        <c:axId val="4848584"/>
      </c:lineChart>
      <c:catAx>
        <c:axId val="6687895"/>
        <c:scaling>
          <c:orientation val="minMax"/>
        </c:scaling>
        <c:axPos val="b"/>
        <c:delete val="0"/>
        <c:numFmt formatCode="General" sourceLinked="1"/>
        <c:majorTickMark val="out"/>
        <c:minorTickMark val="none"/>
        <c:tickLblPos val="nextTo"/>
        <c:crossAx val="4848584"/>
        <c:crosses val="autoZero"/>
        <c:auto val="1"/>
        <c:lblOffset val="100"/>
        <c:noMultiLvlLbl val="0"/>
      </c:catAx>
      <c:valAx>
        <c:axId val="4848584"/>
        <c:scaling>
          <c:orientation val="minMax"/>
        </c:scaling>
        <c:axPos val="l"/>
        <c:title>
          <c:tx>
            <c:rich>
              <a:bodyPr vert="horz" rot="-5400000" anchor="ctr"/>
              <a:lstStyle/>
              <a:p>
                <a:pPr algn="ctr">
                  <a:defRPr/>
                </a:pPr>
                <a:r>
                  <a:rPr lang="en-US" cap="none" u="none" baseline="0">
                    <a:solidFill>
                      <a:schemeClr val="tx1"/>
                    </a:solidFill>
                  </a:rPr>
                  <a:t>c/L</a:t>
                </a:r>
              </a:p>
            </c:rich>
          </c:tx>
          <c:layout/>
          <c:overlay val="0"/>
          <c:spPr>
            <a:noFill/>
            <a:ln>
              <a:noFill/>
            </a:ln>
          </c:spPr>
        </c:title>
        <c:majorGridlines/>
        <c:delete val="0"/>
        <c:numFmt formatCode="0" sourceLinked="0"/>
        <c:majorTickMark val="out"/>
        <c:minorTickMark val="none"/>
        <c:tickLblPos val="nextTo"/>
        <c:crossAx val="6687895"/>
        <c:crosses val="autoZero"/>
        <c:crossBetween val="between"/>
        <c:dispUnits/>
      </c:valAx>
    </c:plotArea>
    <c:legend>
      <c:legendPos val="b"/>
      <c:layout/>
      <c:overlay val="0"/>
    </c:legend>
    <c:plotVisOnly val="1"/>
    <c:dispBlanksAs val="gap"/>
    <c:showDLblsOverMax val="0"/>
  </c:chart>
  <c:spPr>
    <a:solidFill>
      <a:schemeClr val="bg1"/>
    </a:solidFill>
    <a:ln w="25400" cap="flat" cmpd="sng">
      <a:solidFill>
        <a:schemeClr val="tx1"/>
      </a:solidFill>
      <a:prstDash val="solid"/>
    </a:ln>
  </c:spPr>
  <c:txPr>
    <a:bodyPr vert="horz" rot="0"/>
    <a:lstStyle/>
    <a:p>
      <a:pPr>
        <a:defRPr lang="en-US" cap="none" u="none" baseline="0">
          <a:solidFill>
            <a:schemeClr val="tx1"/>
          </a:solidFill>
          <a:latin typeface="+mn-lt"/>
          <a:ea typeface="+mn-cs"/>
          <a:cs typeface="+mn-cs"/>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chemeClr val="tx1"/>
                </a:solidFill>
              </a:rPr>
              <a:t>Regular Petrol and Diesel Importer's Margin</a:t>
            </a:r>
            <a:r>
              <a:rPr lang="en-US" cap="none" u="none" baseline="0">
                <a:solidFill>
                  <a:schemeClr val="tx1"/>
                </a:solidFill>
              </a:rPr>
              <a:t> </a:t>
            </a:r>
            <a:r>
              <a:rPr lang="en-US" cap="none" u="none" baseline="0">
                <a:solidFill>
                  <a:schemeClr val="tx1"/>
                </a:solidFill>
              </a:rPr>
              <a:t>(Real 2019)</a:t>
            </a:r>
          </a:p>
        </c:rich>
      </c:tx>
      <c:layout>
        <c:manualLayout>
          <c:xMode val="edge"/>
          <c:yMode val="edge"/>
          <c:x val="0.16725"/>
          <c:y val="0.03125"/>
        </c:manualLayout>
      </c:layout>
      <c:overlay val="0"/>
      <c:spPr>
        <a:noFill/>
        <a:ln>
          <a:noFill/>
        </a:ln>
      </c:spPr>
    </c:title>
    <c:plotArea>
      <c:layout>
        <c:manualLayout>
          <c:layoutTarget val="inner"/>
          <c:xMode val="edge"/>
          <c:yMode val="edge"/>
          <c:x val="0.1355"/>
          <c:y val="0.239"/>
          <c:w val="0.836"/>
          <c:h val="0.469"/>
        </c:manualLayout>
      </c:layout>
      <c:lineChart>
        <c:grouping val="standard"/>
        <c:varyColors val="0"/>
        <c:ser>
          <c:idx val="0"/>
          <c:order val="0"/>
          <c:tx>
            <c:strRef>
              <c:f>Charts!$L$19</c:f>
              <c:strCache>
                <c:ptCount val="1"/>
                <c:pt idx="0">
                  <c:v>Regular Petrol</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Charts!$K$21:$K$180</c:f>
              <c:strCache/>
            </c:strRef>
          </c:cat>
          <c:val>
            <c:numRef>
              <c:f>Charts!$L$21:$L$180</c:f>
              <c:numCache/>
            </c:numRef>
          </c:val>
          <c:smooth val="0"/>
        </c:ser>
        <c:ser>
          <c:idx val="1"/>
          <c:order val="1"/>
          <c:tx>
            <c:strRef>
              <c:f>Charts!$M$19</c:f>
              <c:strCache>
                <c:ptCount val="1"/>
                <c:pt idx="0">
                  <c:v>Diesel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Charts!$K$21:$K$180</c:f>
              <c:strCache/>
            </c:strRef>
          </c:cat>
          <c:val>
            <c:numRef>
              <c:f>Charts!$M$21:$M$180</c:f>
              <c:numCache/>
            </c:numRef>
          </c:val>
          <c:smooth val="0"/>
        </c:ser>
        <c:axId val="57190985"/>
        <c:axId val="1958170"/>
      </c:lineChart>
      <c:dateAx>
        <c:axId val="57190985"/>
        <c:scaling>
          <c:orientation val="minMax"/>
        </c:scaling>
        <c:axPos val="b"/>
        <c:delete val="0"/>
        <c:numFmt formatCode="mmm\ yy" sourceLinked="1"/>
        <c:majorTickMark val="out"/>
        <c:minorTickMark val="none"/>
        <c:tickLblPos val="nextTo"/>
        <c:crossAx val="1958170"/>
        <c:crosses val="autoZero"/>
        <c:auto val="1"/>
        <c:baseTimeUnit val="months"/>
        <c:noMultiLvlLbl val="0"/>
      </c:dateAx>
      <c:valAx>
        <c:axId val="1958170"/>
        <c:scaling>
          <c:orientation val="minMax"/>
        </c:scaling>
        <c:axPos val="l"/>
        <c:title>
          <c:tx>
            <c:rich>
              <a:bodyPr vert="horz" rot="-5400000" anchor="ctr"/>
              <a:lstStyle/>
              <a:p>
                <a:pPr algn="ctr">
                  <a:defRPr/>
                </a:pPr>
                <a:r>
                  <a:rPr lang="en-US" cap="none" u="none" baseline="0">
                    <a:solidFill>
                      <a:schemeClr val="tx1"/>
                    </a:solidFill>
                  </a:rPr>
                  <a:t>c/L</a:t>
                </a:r>
              </a:p>
            </c:rich>
          </c:tx>
          <c:layout/>
          <c:overlay val="0"/>
          <c:spPr>
            <a:noFill/>
            <a:ln>
              <a:noFill/>
            </a:ln>
          </c:spPr>
        </c:title>
        <c:majorGridlines/>
        <c:delete val="0"/>
        <c:numFmt formatCode="0" sourceLinked="0"/>
        <c:majorTickMark val="out"/>
        <c:minorTickMark val="none"/>
        <c:tickLblPos val="nextTo"/>
        <c:crossAx val="57190985"/>
        <c:crosses val="autoZero"/>
        <c:crossBetween val="between"/>
        <c:dispUnits/>
      </c:valAx>
    </c:plotArea>
    <c:legend>
      <c:legendPos val="b"/>
      <c:layout/>
      <c:overlay val="0"/>
    </c:legend>
    <c:plotVisOnly val="1"/>
    <c:dispBlanksAs val="gap"/>
    <c:showDLblsOverMax val="0"/>
  </c:chart>
  <c:spPr>
    <a:solidFill>
      <a:schemeClr val="bg1"/>
    </a:solidFill>
    <a:ln w="25400" cap="flat" cmpd="sng">
      <a:solidFill>
        <a:schemeClr val="tx1"/>
      </a:solidFill>
      <a:prstDash val="solid"/>
    </a:ln>
  </c:spPr>
  <c:txPr>
    <a:bodyPr vert="horz" rot="0"/>
    <a:lstStyle/>
    <a:p>
      <a:pPr>
        <a:defRPr lang="en-US" cap="none" u="none" baseline="0">
          <a:solidFill>
            <a:schemeClr val="tx1"/>
          </a:solidFill>
          <a:latin typeface="+mn-lt"/>
          <a:ea typeface="+mn-cs"/>
          <a:cs typeface="+mn-cs"/>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chemeClr val="tx1"/>
                </a:solidFill>
              </a:rPr>
              <a:t>Natural gas prices (Real 2019)</a:t>
            </a:r>
          </a:p>
        </c:rich>
      </c:tx>
      <c:layout>
        <c:manualLayout>
          <c:xMode val="edge"/>
          <c:yMode val="edge"/>
          <c:x val="0.211"/>
          <c:y val="0.027"/>
        </c:manualLayout>
      </c:layout>
      <c:overlay val="0"/>
      <c:spPr>
        <a:noFill/>
        <a:ln>
          <a:noFill/>
        </a:ln>
      </c:spPr>
    </c:title>
    <c:plotArea>
      <c:layout/>
      <c:lineChart>
        <c:grouping val="standard"/>
        <c:varyColors val="0"/>
        <c:ser>
          <c:idx val="0"/>
          <c:order val="0"/>
          <c:tx>
            <c:strRef>
              <c:f>Charts!$P$19</c:f>
              <c:strCache>
                <c:ptCount val="1"/>
                <c:pt idx="0">
                  <c:v> Residential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Charts!$O$20:$O$60</c:f>
              <c:numCache/>
            </c:numRef>
          </c:cat>
          <c:val>
            <c:numRef>
              <c:f>Charts!$P$20:$P$60</c:f>
              <c:numCache/>
            </c:numRef>
          </c:val>
          <c:smooth val="0"/>
        </c:ser>
        <c:ser>
          <c:idx val="1"/>
          <c:order val="1"/>
          <c:tx>
            <c:strRef>
              <c:f>Charts!$Q$19</c:f>
              <c:strCache>
                <c:ptCount val="1"/>
                <c:pt idx="0">
                  <c:v> Commercial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Charts!$O$20:$O$60</c:f>
              <c:numCache/>
            </c:numRef>
          </c:cat>
          <c:val>
            <c:numRef>
              <c:f>Charts!$Q$20:$Q$60</c:f>
              <c:numCache/>
            </c:numRef>
          </c:val>
          <c:smooth val="0"/>
        </c:ser>
        <c:ser>
          <c:idx val="2"/>
          <c:order val="2"/>
          <c:tx>
            <c:strRef>
              <c:f>Charts!$R$19</c:f>
              <c:strCache>
                <c:ptCount val="1"/>
                <c:pt idx="0">
                  <c:v> Industrial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Charts!$O$20:$O$60</c:f>
              <c:numCache/>
            </c:numRef>
          </c:cat>
          <c:val>
            <c:numRef>
              <c:f>Charts!$R$20:$R$60</c:f>
              <c:numCache/>
            </c:numRef>
          </c:val>
          <c:smooth val="0"/>
        </c:ser>
        <c:ser>
          <c:idx val="3"/>
          <c:order val="3"/>
          <c:tx>
            <c:strRef>
              <c:f>Charts!$S$19</c:f>
              <c:strCache>
                <c:ptCount val="1"/>
                <c:pt idx="0">
                  <c:v> Wholesale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Charts!$O$20:$O$60</c:f>
              <c:numCache/>
            </c:numRef>
          </c:cat>
          <c:val>
            <c:numRef>
              <c:f>Charts!$S$20:$S$60</c:f>
              <c:numCache/>
            </c:numRef>
          </c:val>
          <c:smooth val="0"/>
        </c:ser>
        <c:axId val="24394043"/>
        <c:axId val="29760428"/>
      </c:lineChart>
      <c:catAx>
        <c:axId val="24394043"/>
        <c:scaling>
          <c:orientation val="minMax"/>
        </c:scaling>
        <c:axPos val="b"/>
        <c:delete val="0"/>
        <c:numFmt formatCode="General" sourceLinked="1"/>
        <c:majorTickMark val="out"/>
        <c:minorTickMark val="none"/>
        <c:tickLblPos val="nextTo"/>
        <c:txPr>
          <a:bodyPr vert="horz" rot="-5400000"/>
          <a:lstStyle/>
          <a:p>
            <a:pPr>
              <a:defRPr lang="en-US" cap="none" u="none" baseline="0">
                <a:solidFill>
                  <a:schemeClr val="tx1"/>
                </a:solidFill>
                <a:latin typeface="+mn-lt"/>
                <a:ea typeface="+mn-cs"/>
                <a:cs typeface="+mn-cs"/>
              </a:defRPr>
            </a:pPr>
          </a:p>
        </c:txPr>
        <c:crossAx val="29760428"/>
        <c:crosses val="autoZero"/>
        <c:auto val="1"/>
        <c:lblOffset val="100"/>
        <c:noMultiLvlLbl val="0"/>
      </c:catAx>
      <c:valAx>
        <c:axId val="29760428"/>
        <c:scaling>
          <c:orientation val="minMax"/>
        </c:scaling>
        <c:axPos val="l"/>
        <c:title>
          <c:tx>
            <c:rich>
              <a:bodyPr vert="horz" rot="-5400000" anchor="ctr"/>
              <a:lstStyle/>
              <a:p>
                <a:pPr algn="ctr">
                  <a:defRPr/>
                </a:pPr>
                <a:r>
                  <a:rPr lang="en-US" cap="none" u="none" baseline="0">
                    <a:solidFill>
                      <a:schemeClr val="tx1"/>
                    </a:solidFill>
                  </a:rPr>
                  <a:t>$/GJ</a:t>
                </a:r>
              </a:p>
            </c:rich>
          </c:tx>
          <c:layout/>
          <c:overlay val="0"/>
          <c:spPr>
            <a:noFill/>
            <a:ln>
              <a:noFill/>
            </a:ln>
          </c:spPr>
        </c:title>
        <c:majorGridlines/>
        <c:delete val="0"/>
        <c:numFmt formatCode="0" sourceLinked="0"/>
        <c:majorTickMark val="out"/>
        <c:minorTickMark val="none"/>
        <c:tickLblPos val="nextTo"/>
        <c:crossAx val="24394043"/>
        <c:crosses val="autoZero"/>
        <c:crossBetween val="between"/>
        <c:dispUnits/>
      </c:valAx>
    </c:plotArea>
    <c:legend>
      <c:legendPos val="b"/>
      <c:layout/>
      <c:overlay val="0"/>
    </c:legend>
    <c:plotVisOnly val="1"/>
    <c:dispBlanksAs val="gap"/>
    <c:showDLblsOverMax val="0"/>
  </c:chart>
  <c:spPr>
    <a:solidFill>
      <a:schemeClr val="bg1"/>
    </a:solidFill>
    <a:ln w="25400" cap="flat" cmpd="sng">
      <a:solidFill>
        <a:schemeClr val="tx1"/>
      </a:solidFill>
      <a:prstDash val="solid"/>
    </a:ln>
  </c:spPr>
  <c:txPr>
    <a:bodyPr vert="horz" rot="0"/>
    <a:lstStyle/>
    <a:p>
      <a:pPr>
        <a:defRPr lang="en-US" cap="none" u="none" baseline="0">
          <a:solidFill>
            <a:schemeClr val="tx1"/>
          </a:solidFill>
          <a:latin typeface="+mn-lt"/>
          <a:ea typeface="+mn-cs"/>
          <a:cs typeface="+mn-cs"/>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creativecommons.org/licenses/by/3.0/" TargetMode="External" /><Relationship Id="rId3" Type="http://schemas.openxmlformats.org/officeDocument/2006/relationships/hyperlink" Target="https://creativecommons.org/licenses/by/3.0/"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mbie.govt.nz/building-and-energy/energy-and-natural-resources/energy-statistics-and-modelling/energy-statistics/energy-prices/" TargetMode="External" /><Relationship Id="rId3" Type="http://schemas.openxmlformats.org/officeDocument/2006/relationships/hyperlink" Target="https://www.mbie.govt.nz/building-and-energy/energy-and-natural-resources/energy-statistics-and-modelling/energy-statistics/energy-price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mbie.govt.nz/building-and-energy/energy-and-natural-resources/energy-statistics-and-modelling/energy-statistics/energy-prices/" TargetMode="External" /><Relationship Id="rId3" Type="http://schemas.openxmlformats.org/officeDocument/2006/relationships/hyperlink" Target="https://www.mbie.govt.nz/building-and-energy/energy-and-natural-resources/energy-statistics-and-modelling/energy-statistics/energy-prices/"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mbie.govt.nz/building-and-energy/energy-and-natural-resources/energy-statistics-and-modelling/energy-statistics/energy-prices/" TargetMode="External" /><Relationship Id="rId3" Type="http://schemas.openxmlformats.org/officeDocument/2006/relationships/hyperlink" Target="https://www.mbie.govt.nz/building-and-energy/energy-and-natural-resources/energy-statistics-and-modelling/energy-statistics/energy-prices/"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mbie.govt.nz/building-and-energy/energy-and-natural-resources/energy-statistics-and-modelling/energy-statistics/energy-prices/" TargetMode="External" /><Relationship Id="rId3" Type="http://schemas.openxmlformats.org/officeDocument/2006/relationships/hyperlink" Target="https://www.mbie.govt.nz/building-and-energy/energy-and-natural-resources/energy-statistics-and-modelling/energy-statistics/energy-price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mbie.govt.nz/building-and-energy/energy-and-natural-resources/energy-statistics-and-modelling/energy-statistics/energy-prices/" TargetMode="External" /><Relationship Id="rId3" Type="http://schemas.openxmlformats.org/officeDocument/2006/relationships/hyperlink" Target="https://www.mbie.govt.nz/building-and-energy/energy-and-natural-resources/energy-statistics-and-modelling/energy-statistics/energy-price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mbie.govt.nz/building-and-energy/energy-and-natural-resources/energy-statistics-and-modelling/energy-statistics/energy-prices/" TargetMode="External" /><Relationship Id="rId3" Type="http://schemas.openxmlformats.org/officeDocument/2006/relationships/hyperlink" Target="https://www.mbie.govt.nz/building-and-energy/energy-and-natural-resources/energy-statistics-and-modelling/energy-statistics/energy-price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mbie.govt.nz/building-and-energy/energy-and-natural-resources/energy-statistics-and-modelling/energy-statistics/energy-prices/" TargetMode="External" /><Relationship Id="rId3" Type="http://schemas.openxmlformats.org/officeDocument/2006/relationships/hyperlink" Target="https://www.mbie.govt.nz/building-and-energy/energy-and-natural-resources/energy-statistics-and-modelling/energy-statistics/energy-price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mbie.govt.nz/building-and-energy/energy-and-natural-resources/energy-statistics-and-modelling/energy-statistics/energy-prices/" TargetMode="External" /><Relationship Id="rId3" Type="http://schemas.openxmlformats.org/officeDocument/2006/relationships/hyperlink" Target="https://www.mbie.govt.nz/building-and-energy/energy-and-natural-resources/energy-statistics-and-modelling/energy-statistics/energy-price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mbie.govt.nz/building-and-energy/energy-and-natural-resources/energy-statistics-and-modelling/energy-statistics/energy-prices/" TargetMode="External" /><Relationship Id="rId3" Type="http://schemas.openxmlformats.org/officeDocument/2006/relationships/hyperlink" Target="https://www.mbie.govt.nz/building-and-energy/energy-and-natural-resources/energy-statistics-and-modelling/energy-statistics/energy-price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mbie.govt.nz/building-and-energy/energy-and-natural-resources/energy-statistics-and-modelling/energy-statistics/energy-prices/" TargetMode="External" /><Relationship Id="rId3" Type="http://schemas.openxmlformats.org/officeDocument/2006/relationships/hyperlink" Target="https://www.mbie.govt.nz/building-and-energy/energy-and-natural-resources/energy-statistics-and-modelling/energy-statistics/energy-pric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47</xdr:row>
      <xdr:rowOff>0</xdr:rowOff>
    </xdr:from>
    <xdr:to>
      <xdr:col>1</xdr:col>
      <xdr:colOff>5124450</xdr:colOff>
      <xdr:row>48</xdr:row>
      <xdr:rowOff>171450</xdr:rowOff>
    </xdr:to>
    <xdr:pic>
      <xdr:nvPicPr>
        <xdr:cNvPr id="2" name="Picture 1" descr="http://wiki.creativecommons.org/images/c/cf/By_plain300.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8125" y="8963025"/>
          <a:ext cx="51244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3067050</xdr:colOff>
      <xdr:row>5</xdr:row>
      <xdr:rowOff>133350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0975"/>
          <a:ext cx="3067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3095625</xdr:colOff>
      <xdr:row>5</xdr:row>
      <xdr:rowOff>142875</xdr:rowOff>
    </xdr:to>
    <xdr:pic>
      <xdr:nvPicPr>
        <xdr:cNvPr id="4" name="Picture 3">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0975"/>
          <a:ext cx="30956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3067050</xdr:colOff>
      <xdr:row>5</xdr:row>
      <xdr:rowOff>133350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0975"/>
          <a:ext cx="3067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95250</xdr:rowOff>
    </xdr:from>
    <xdr:to>
      <xdr:col>7</xdr:col>
      <xdr:colOff>666750</xdr:colOff>
      <xdr:row>15</xdr:row>
      <xdr:rowOff>142875</xdr:rowOff>
    </xdr:to>
    <xdr:graphicFrame macro="">
      <xdr:nvGraphicFramePr>
        <xdr:cNvPr id="2" name="Chart 1"/>
        <xdr:cNvGraphicFramePr/>
      </xdr:nvGraphicFramePr>
      <xdr:xfrm>
        <a:off x="695325" y="95250"/>
        <a:ext cx="5076825" cy="2762250"/>
      </xdr:xfrm>
      <a:graphic>
        <a:graphicData uri="http://schemas.openxmlformats.org/drawingml/2006/chart">
          <c:chart xmlns:c="http://schemas.openxmlformats.org/drawingml/2006/chart" r:id="rId1"/>
        </a:graphicData>
      </a:graphic>
    </xdr:graphicFrame>
    <xdr:clientData/>
  </xdr:twoCellAnchor>
  <xdr:twoCellAnchor>
    <xdr:from>
      <xdr:col>9</xdr:col>
      <xdr:colOff>104775</xdr:colOff>
      <xdr:row>0</xdr:row>
      <xdr:rowOff>95250</xdr:rowOff>
    </xdr:from>
    <xdr:to>
      <xdr:col>13</xdr:col>
      <xdr:colOff>476250</xdr:colOff>
      <xdr:row>16</xdr:row>
      <xdr:rowOff>152400</xdr:rowOff>
    </xdr:to>
    <xdr:graphicFrame macro="">
      <xdr:nvGraphicFramePr>
        <xdr:cNvPr id="4" name="Chart 3"/>
        <xdr:cNvGraphicFramePr/>
      </xdr:nvGraphicFramePr>
      <xdr:xfrm>
        <a:off x="7553325" y="95250"/>
        <a:ext cx="4876800" cy="2952750"/>
      </xdr:xfrm>
      <a:graphic>
        <a:graphicData uri="http://schemas.openxmlformats.org/drawingml/2006/chart">
          <c:chart xmlns:c="http://schemas.openxmlformats.org/drawingml/2006/chart" r:id="rId2"/>
        </a:graphicData>
      </a:graphic>
    </xdr:graphicFrame>
    <xdr:clientData/>
  </xdr:twoCellAnchor>
  <xdr:twoCellAnchor>
    <xdr:from>
      <xdr:col>14</xdr:col>
      <xdr:colOff>76200</xdr:colOff>
      <xdr:row>0</xdr:row>
      <xdr:rowOff>95250</xdr:rowOff>
    </xdr:from>
    <xdr:to>
      <xdr:col>20</xdr:col>
      <xdr:colOff>171450</xdr:colOff>
      <xdr:row>16</xdr:row>
      <xdr:rowOff>57150</xdr:rowOff>
    </xdr:to>
    <xdr:graphicFrame macro="">
      <xdr:nvGraphicFramePr>
        <xdr:cNvPr id="5" name="Chart 4"/>
        <xdr:cNvGraphicFramePr/>
      </xdr:nvGraphicFramePr>
      <xdr:xfrm>
        <a:off x="12715875" y="95250"/>
        <a:ext cx="4819650" cy="28575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3067050</xdr:colOff>
      <xdr:row>5</xdr:row>
      <xdr:rowOff>133350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0975"/>
          <a:ext cx="3067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3067050</xdr:colOff>
      <xdr:row>5</xdr:row>
      <xdr:rowOff>133350</xdr:rowOff>
    </xdr:to>
    <xdr:pic>
      <xdr:nvPicPr>
        <xdr:cNvPr id="7"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0975"/>
          <a:ext cx="3067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3067050</xdr:colOff>
      <xdr:row>5</xdr:row>
      <xdr:rowOff>133350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0975"/>
          <a:ext cx="3067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3067050</xdr:colOff>
      <xdr:row>5</xdr:row>
      <xdr:rowOff>133350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0975"/>
          <a:ext cx="3067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3067050</xdr:colOff>
      <xdr:row>5</xdr:row>
      <xdr:rowOff>133350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0975"/>
          <a:ext cx="3067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3067050</xdr:colOff>
      <xdr:row>5</xdr:row>
      <xdr:rowOff>133350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0975"/>
          <a:ext cx="3067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3067050</xdr:colOff>
      <xdr:row>5</xdr:row>
      <xdr:rowOff>133350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0975"/>
          <a:ext cx="3067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ergyinfo@mbie.govt.nz" TargetMode="External" /><Relationship Id="rId2" Type="http://schemas.openxmlformats.org/officeDocument/2006/relationships/hyperlink" Target="https://www.mbie.govt.nz/building-and-energy/energy-and-natural-resources/energy-statistics-and-modelling/energy-publications-and-technical-papers/energy-in-new-zealand/" TargetMode="External" /><Relationship Id="rId3" Type="http://schemas.openxmlformats.org/officeDocument/2006/relationships/hyperlink" Target="https://www.mbie.govt.nz/building-and-energy/energy-and-natural-resources/energy-statistics-and-modelling/energy-publications-and-technical-papers/new-zealand-energy-quarterly/"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H49"/>
  <sheetViews>
    <sheetView tabSelected="1" zoomScale="85" zoomScaleNormal="85" workbookViewId="0" topLeftCell="A1">
      <selection activeCell="B1" sqref="B1"/>
    </sheetView>
  </sheetViews>
  <sheetFormatPr defaultColWidth="9.00390625" defaultRowHeight="14.25"/>
  <cols>
    <col min="1" max="1" width="3.125" style="96" customWidth="1"/>
    <col min="2" max="2" width="70.625" style="96" customWidth="1"/>
    <col min="3" max="16384" width="9.00390625" style="96" customWidth="1"/>
  </cols>
  <sheetData>
    <row r="1" spans="1:8" ht="23.5">
      <c r="A1" s="93"/>
      <c r="B1" s="94" t="s">
        <v>46</v>
      </c>
      <c r="D1" s="97"/>
      <c r="E1" s="97"/>
      <c r="F1" s="98"/>
      <c r="G1" s="98"/>
      <c r="H1" s="98"/>
    </row>
    <row r="2" spans="1:4" ht="39.5">
      <c r="A2" s="73"/>
      <c r="B2" s="102" t="s">
        <v>86</v>
      </c>
      <c r="C2" s="100"/>
      <c r="D2" s="100"/>
    </row>
    <row r="3" spans="1:4" ht="14.25">
      <c r="A3" s="73"/>
      <c r="B3" s="200" t="s">
        <v>60</v>
      </c>
      <c r="C3" s="101"/>
      <c r="D3" s="101"/>
    </row>
    <row r="4" spans="1:4" ht="14.25">
      <c r="A4" s="73"/>
      <c r="B4" s="103"/>
      <c r="C4" s="99"/>
      <c r="D4" s="99"/>
    </row>
    <row r="5" spans="1:2" ht="15.5">
      <c r="A5" s="73"/>
      <c r="B5" s="108" t="s">
        <v>127</v>
      </c>
    </row>
    <row r="6" spans="1:2" ht="14.25">
      <c r="A6" s="73"/>
      <c r="B6" s="105" t="s">
        <v>130</v>
      </c>
    </row>
    <row r="7" spans="1:2" ht="14.25">
      <c r="A7" s="73"/>
      <c r="B7" s="201" t="s">
        <v>57</v>
      </c>
    </row>
    <row r="8" spans="1:2" ht="14.25">
      <c r="A8" s="73"/>
      <c r="B8" s="106"/>
    </row>
    <row r="9" spans="1:2" ht="14.25">
      <c r="A9" s="199"/>
      <c r="B9" s="202" t="s">
        <v>168</v>
      </c>
    </row>
    <row r="10" spans="1:2" ht="14.25">
      <c r="A10" s="73"/>
      <c r="B10" s="109" t="s">
        <v>131</v>
      </c>
    </row>
    <row r="11" spans="1:2" ht="14.25">
      <c r="A11" s="73"/>
      <c r="B11" s="110"/>
    </row>
    <row r="12" spans="1:2" ht="14.25">
      <c r="A12" s="199"/>
      <c r="B12" s="203" t="s">
        <v>169</v>
      </c>
    </row>
    <row r="13" spans="1:2" ht="14.25">
      <c r="A13" s="73"/>
      <c r="B13" s="109" t="s">
        <v>42</v>
      </c>
    </row>
    <row r="14" spans="1:2" ht="14.25">
      <c r="A14" s="73"/>
      <c r="B14" s="110"/>
    </row>
    <row r="15" spans="1:2" ht="14.25">
      <c r="A15" s="199"/>
      <c r="B15" s="203" t="s">
        <v>170</v>
      </c>
    </row>
    <row r="16" spans="1:2" ht="14.25">
      <c r="A16" s="73"/>
      <c r="B16" s="109" t="s">
        <v>41</v>
      </c>
    </row>
    <row r="17" spans="1:2" ht="14.25">
      <c r="A17" s="73"/>
      <c r="B17" s="110"/>
    </row>
    <row r="18" spans="1:2" ht="14.25">
      <c r="A18" s="199"/>
      <c r="B18" s="203" t="s">
        <v>171</v>
      </c>
    </row>
    <row r="19" spans="1:2" ht="14.25">
      <c r="A19" s="73"/>
      <c r="B19" s="109" t="s">
        <v>43</v>
      </c>
    </row>
    <row r="20" spans="1:2" ht="14.25">
      <c r="A20" s="73"/>
      <c r="B20" s="110"/>
    </row>
    <row r="21" spans="1:2" ht="15.5">
      <c r="A21" s="73"/>
      <c r="B21" s="108" t="s">
        <v>128</v>
      </c>
    </row>
    <row r="22" spans="1:2" ht="14.25">
      <c r="A22" s="73"/>
      <c r="B22" s="105" t="s">
        <v>129</v>
      </c>
    </row>
    <row r="23" spans="1:2" ht="14.25">
      <c r="A23" s="73"/>
      <c r="B23" s="201" t="s">
        <v>58</v>
      </c>
    </row>
    <row r="24" spans="1:2" ht="14.25">
      <c r="A24" s="73"/>
      <c r="B24" s="106"/>
    </row>
    <row r="25" spans="1:2" ht="14.25">
      <c r="A25" s="111"/>
      <c r="B25" s="203" t="s">
        <v>172</v>
      </c>
    </row>
    <row r="26" spans="1:2" ht="14.25">
      <c r="A26" s="73"/>
      <c r="B26" s="109" t="s">
        <v>132</v>
      </c>
    </row>
    <row r="27" spans="1:2" ht="14.25">
      <c r="A27" s="73"/>
      <c r="B27" s="110"/>
    </row>
    <row r="28" spans="1:2" ht="14.25">
      <c r="A28" s="111"/>
      <c r="B28" s="203" t="s">
        <v>173</v>
      </c>
    </row>
    <row r="29" spans="1:2" ht="14.25">
      <c r="A29" s="73"/>
      <c r="B29" s="109" t="s">
        <v>133</v>
      </c>
    </row>
    <row r="30" spans="1:2" ht="14.25">
      <c r="A30" s="73"/>
      <c r="B30" s="110"/>
    </row>
    <row r="31" spans="1:2" ht="14.25">
      <c r="A31" s="111"/>
      <c r="B31" s="203" t="s">
        <v>174</v>
      </c>
    </row>
    <row r="32" spans="1:2" ht="14.25">
      <c r="A32" s="73"/>
      <c r="B32" s="109" t="s">
        <v>134</v>
      </c>
    </row>
    <row r="33" spans="1:2" ht="14.25">
      <c r="A33" s="73"/>
      <c r="B33" s="110"/>
    </row>
    <row r="34" spans="1:2" ht="14.25">
      <c r="A34" s="111"/>
      <c r="B34" s="203" t="s">
        <v>175</v>
      </c>
    </row>
    <row r="35" spans="1:2" ht="14.25">
      <c r="A35" s="73"/>
      <c r="B35" s="109" t="s">
        <v>135</v>
      </c>
    </row>
    <row r="36" spans="1:2" ht="14.25">
      <c r="A36" s="73"/>
      <c r="B36" s="107"/>
    </row>
    <row r="37" spans="1:2" ht="15.5">
      <c r="A37" s="73"/>
      <c r="B37" s="108" t="s">
        <v>136</v>
      </c>
    </row>
    <row r="38" spans="1:2" ht="14.25">
      <c r="A38" s="73"/>
      <c r="B38" s="105" t="s">
        <v>59</v>
      </c>
    </row>
    <row r="39" spans="1:2" ht="14.25">
      <c r="A39" s="73"/>
      <c r="B39" s="105"/>
    </row>
    <row r="40" spans="1:2" ht="14.25">
      <c r="A40" s="112"/>
      <c r="B40" s="203" t="s">
        <v>137</v>
      </c>
    </row>
    <row r="41" spans="1:2" ht="14.25">
      <c r="A41" s="73"/>
      <c r="B41" s="109" t="s">
        <v>45</v>
      </c>
    </row>
    <row r="42" spans="1:2" ht="14.25">
      <c r="A42" s="73"/>
      <c r="B42" s="110"/>
    </row>
    <row r="43" spans="1:2" ht="14.25">
      <c r="A43" s="112"/>
      <c r="B43" s="203" t="s">
        <v>138</v>
      </c>
    </row>
    <row r="44" spans="1:2" ht="14.25">
      <c r="A44" s="73"/>
      <c r="B44" s="113" t="s">
        <v>44</v>
      </c>
    </row>
    <row r="45" spans="1:2" ht="14.25">
      <c r="A45" s="73"/>
      <c r="B45" s="113"/>
    </row>
    <row r="46" spans="1:2" ht="14.25">
      <c r="A46" s="73"/>
      <c r="B46" s="73"/>
    </row>
    <row r="47" spans="1:2" ht="14.25">
      <c r="A47" s="73"/>
      <c r="B47" s="73"/>
    </row>
    <row r="48" spans="1:2" ht="15">
      <c r="A48" s="73"/>
      <c r="B48" s="73"/>
    </row>
    <row r="49" spans="1:2" ht="15">
      <c r="A49" s="73"/>
      <c r="B49" s="73"/>
    </row>
  </sheetData>
  <hyperlinks>
    <hyperlink ref="B9" location="Contents!A1" display="1 - Quarterly c per unit (nom.)"/>
    <hyperlink ref="B15" location="Contents!A1" display="3 - Quarterly NZD per GJ (nom.)"/>
    <hyperlink ref="B12" location="Contents!A1" display="2 - Quarterly c per unit (real)"/>
    <hyperlink ref="B18" location="Contents!A1" display="4 - Quarterly NZD per GJ (real)"/>
    <hyperlink ref="B25" location="Contents!A1" display="5 - Annual c per unit (nom.)"/>
    <hyperlink ref="B31" location="Contents!A1" display="7 - Annual NZD per GJ (nom.)"/>
    <hyperlink ref="B28" location="Contents!A1" display="6 - Annual c per unit (real)"/>
    <hyperlink ref="B34" location="Contents!A1" display="8 - Annual NZD per GJ (real)"/>
    <hyperlink ref="B43" location="'Retail price composition'!A1" display="Retail price composition"/>
    <hyperlink ref="B40" location="Taxes!A1" display="Taxes"/>
    <hyperlink ref="B3" r:id="rId1" display="mailto:energyinfo@mbie.govt.nz"/>
    <hyperlink ref="B23" r:id="rId2" display="https://www.mbie.govt.nz/building-and-energy/energy-and-natural-resources/energy-statistics-and-modelling/energy-publications-and-technical-papers/energy-in-new-zealand/"/>
    <hyperlink ref="B7" r:id="rId3" display="https://www.mbie.govt.nz/building-and-energy/energy-and-natural-resources/energy-statistics-and-modelling/energy-publications-and-technical-papers/new-zealand-energy-quarterly/"/>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AY68"/>
  <sheetViews>
    <sheetView zoomScale="85" zoomScaleNormal="85" workbookViewId="0" topLeftCell="A1">
      <pane xSplit="2" ySplit="10" topLeftCell="AG11" activePane="bottomRight" state="frozen"/>
      <selection pane="topLeft" activeCell="A6" sqref="A6"/>
      <selection pane="topRight" activeCell="A6" sqref="A6"/>
      <selection pane="bottomLeft" activeCell="A6" sqref="A6"/>
      <selection pane="bottomRight" activeCell="AZ11" sqref="AZ11"/>
    </sheetView>
  </sheetViews>
  <sheetFormatPr defaultColWidth="9.625" defaultRowHeight="14.25" outlineLevelRow="1"/>
  <cols>
    <col min="1" max="1" width="50.625" style="2" customWidth="1"/>
    <col min="2" max="2" width="23.125" style="2" customWidth="1"/>
    <col min="3" max="52" width="9.625" style="139" customWidth="1"/>
    <col min="53" max="16384" width="9.625" style="1" customWidth="1"/>
  </cols>
  <sheetData>
    <row r="1" ht="14.25">
      <c r="A1" s="204" t="s">
        <v>139</v>
      </c>
    </row>
    <row r="2" spans="1:2" ht="15">
      <c r="A2" s="4"/>
      <c r="B2" s="1"/>
    </row>
    <row r="3" ht="14.25">
      <c r="B3" s="1"/>
    </row>
    <row r="6" ht="15"/>
    <row r="7" ht="14.25">
      <c r="A7" s="146"/>
    </row>
    <row r="8" spans="1:2" ht="21">
      <c r="A8" s="14" t="s">
        <v>183</v>
      </c>
      <c r="B8" s="104"/>
    </row>
    <row r="9" spans="1:2" ht="14.25">
      <c r="A9" s="116" t="s">
        <v>152</v>
      </c>
      <c r="B9" s="10"/>
    </row>
    <row r="10" spans="1:51" ht="14.25">
      <c r="A10" s="151" t="s">
        <v>148</v>
      </c>
      <c r="B10" s="151"/>
      <c r="C10" s="170">
        <v>1974</v>
      </c>
      <c r="D10" s="170">
        <v>1975</v>
      </c>
      <c r="E10" s="170">
        <v>1976</v>
      </c>
      <c r="F10" s="170">
        <v>1977</v>
      </c>
      <c r="G10" s="170">
        <v>1978</v>
      </c>
      <c r="H10" s="170">
        <v>1979</v>
      </c>
      <c r="I10" s="170">
        <v>1980</v>
      </c>
      <c r="J10" s="170">
        <v>1981</v>
      </c>
      <c r="K10" s="170">
        <v>1982</v>
      </c>
      <c r="L10" s="170">
        <v>1983</v>
      </c>
      <c r="M10" s="170">
        <v>1984</v>
      </c>
      <c r="N10" s="170">
        <v>1985</v>
      </c>
      <c r="O10" s="170">
        <v>1986</v>
      </c>
      <c r="P10" s="170">
        <v>1987</v>
      </c>
      <c r="Q10" s="170">
        <v>1988</v>
      </c>
      <c r="R10" s="170">
        <v>1989</v>
      </c>
      <c r="S10" s="170">
        <v>1990</v>
      </c>
      <c r="T10" s="170">
        <v>1991</v>
      </c>
      <c r="U10" s="170">
        <v>1992</v>
      </c>
      <c r="V10" s="170">
        <v>1993</v>
      </c>
      <c r="W10" s="170">
        <v>1994</v>
      </c>
      <c r="X10" s="170">
        <v>1995</v>
      </c>
      <c r="Y10" s="170">
        <v>1996</v>
      </c>
      <c r="Z10" s="170">
        <v>1997</v>
      </c>
      <c r="AA10" s="170">
        <v>1998</v>
      </c>
      <c r="AB10" s="170">
        <v>1999</v>
      </c>
      <c r="AC10" s="170">
        <v>2000</v>
      </c>
      <c r="AD10" s="170">
        <v>2001</v>
      </c>
      <c r="AE10" s="170">
        <v>2002</v>
      </c>
      <c r="AF10" s="170">
        <v>2003</v>
      </c>
      <c r="AG10" s="170">
        <v>2004</v>
      </c>
      <c r="AH10" s="170">
        <v>2005</v>
      </c>
      <c r="AI10" s="170">
        <v>2006</v>
      </c>
      <c r="AJ10" s="170">
        <v>2007</v>
      </c>
      <c r="AK10" s="170">
        <v>2008</v>
      </c>
      <c r="AL10" s="170">
        <v>2009</v>
      </c>
      <c r="AM10" s="170">
        <v>2010</v>
      </c>
      <c r="AN10" s="170">
        <v>2011</v>
      </c>
      <c r="AO10" s="170">
        <v>2012</v>
      </c>
      <c r="AP10" s="170">
        <v>2013</v>
      </c>
      <c r="AQ10" s="170">
        <v>2014</v>
      </c>
      <c r="AR10" s="170">
        <v>2015</v>
      </c>
      <c r="AS10" s="170">
        <v>2016</v>
      </c>
      <c r="AT10" s="170">
        <v>2017</v>
      </c>
      <c r="AU10" s="170">
        <v>2018</v>
      </c>
      <c r="AV10" s="170">
        <v>2019</v>
      </c>
      <c r="AW10" s="170">
        <v>2020</v>
      </c>
      <c r="AX10" s="170">
        <v>2021</v>
      </c>
      <c r="AY10" s="170">
        <v>2022</v>
      </c>
    </row>
    <row r="11" spans="1:43" ht="14.25">
      <c r="A11" s="8"/>
      <c r="B11" s="11"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row>
    <row r="12" spans="1:51" ht="16.5">
      <c r="A12" s="32" t="s">
        <v>72</v>
      </c>
      <c r="B12" s="8" t="s">
        <v>9</v>
      </c>
      <c r="C12" s="12">
        <v>50.8841513253451</v>
      </c>
      <c r="D12" s="12">
        <v>61.819783715576335</v>
      </c>
      <c r="E12" s="12">
        <v>71.87282166241718</v>
      </c>
      <c r="F12" s="12">
        <v>67.39544566961796</v>
      </c>
      <c r="G12" s="12">
        <v>64.03809287508574</v>
      </c>
      <c r="H12" s="12">
        <v>66.45937455662633</v>
      </c>
      <c r="I12" s="12">
        <v>79.7793592176749</v>
      </c>
      <c r="J12" s="12">
        <v>79.30347705866772</v>
      </c>
      <c r="K12" s="12">
        <v>78.16331036078303</v>
      </c>
      <c r="L12" s="12">
        <v>77.0365588238607</v>
      </c>
      <c r="M12" s="12">
        <v>79.927731782074</v>
      </c>
      <c r="N12" s="12">
        <v>82.29637829346953</v>
      </c>
      <c r="O12" s="12">
        <v>65.50776860963255</v>
      </c>
      <c r="P12" s="12">
        <v>61.52071872133962</v>
      </c>
      <c r="Q12" s="12">
        <v>57.129528628211105</v>
      </c>
      <c r="R12" s="12">
        <v>54.753138370320244</v>
      </c>
      <c r="S12" s="12">
        <v>54.66913842174371</v>
      </c>
      <c r="T12" s="12">
        <v>54.46414185438344</v>
      </c>
      <c r="U12" s="12">
        <v>54.49931282412852</v>
      </c>
      <c r="V12" s="12">
        <v>53.185369750323645</v>
      </c>
      <c r="W12" s="12">
        <v>49.51106459014419</v>
      </c>
      <c r="X12" s="12">
        <v>47.631135659942075</v>
      </c>
      <c r="Y12" s="12">
        <v>46.43421592819356</v>
      </c>
      <c r="Z12" s="12">
        <v>45.869088064932455</v>
      </c>
      <c r="AA12" s="12">
        <v>42.44305958853318</v>
      </c>
      <c r="AB12" s="12">
        <v>42.700098722903334</v>
      </c>
      <c r="AC12" s="12">
        <v>51.95402939302333</v>
      </c>
      <c r="AD12" s="12">
        <v>49.48274513685285</v>
      </c>
      <c r="AE12" s="12">
        <v>47.44737018054462</v>
      </c>
      <c r="AF12" s="12">
        <v>47.643346690054855</v>
      </c>
      <c r="AG12" s="12">
        <v>51.618524499866844</v>
      </c>
      <c r="AH12" s="12">
        <v>56.66979970086821</v>
      </c>
      <c r="AI12" s="12">
        <v>64.29421315896894</v>
      </c>
      <c r="AJ12" s="12">
        <v>62.60662089975038</v>
      </c>
      <c r="AK12" s="12">
        <v>70.38580557006065</v>
      </c>
      <c r="AL12" s="12">
        <v>61.32276236786507</v>
      </c>
      <c r="AM12" s="12">
        <v>66.11656229924147</v>
      </c>
      <c r="AN12" s="12">
        <v>73.92116819017295</v>
      </c>
      <c r="AO12" s="12">
        <v>74.51362048739071</v>
      </c>
      <c r="AP12" s="12">
        <v>74.04198935667524</v>
      </c>
      <c r="AQ12" s="12">
        <v>72.6012216934506</v>
      </c>
      <c r="AR12" s="12">
        <v>65.64197437259418</v>
      </c>
      <c r="AS12" s="12">
        <v>61.193126734109384</v>
      </c>
      <c r="AT12" s="12">
        <v>64.26213235469685</v>
      </c>
      <c r="AU12" s="12">
        <v>70.25778198745556</v>
      </c>
      <c r="AV12" s="12">
        <v>69.13209586595512</v>
      </c>
      <c r="AW12" s="12">
        <v>62.45391944327326</v>
      </c>
      <c r="AX12" s="12">
        <v>68.95138934322169</v>
      </c>
      <c r="AY12" s="12">
        <v>77.75506707154422</v>
      </c>
    </row>
    <row r="13" spans="1:51" ht="14.25">
      <c r="A13" s="15" t="s">
        <v>6</v>
      </c>
      <c r="B13" s="19" t="s">
        <v>9</v>
      </c>
      <c r="C13" s="140">
        <v>50.9253664410849</v>
      </c>
      <c r="D13" s="140">
        <v>61.3873775805472</v>
      </c>
      <c r="E13" s="140">
        <v>71.9675180540132</v>
      </c>
      <c r="F13" s="140">
        <v>67.4617671494227</v>
      </c>
      <c r="G13" s="140">
        <v>64.0556620572822</v>
      </c>
      <c r="H13" s="140">
        <v>66.4060960217415</v>
      </c>
      <c r="I13" s="140">
        <v>79.8113276962578</v>
      </c>
      <c r="J13" s="140">
        <v>79.3368557255253</v>
      </c>
      <c r="K13" s="140">
        <v>78.2083192930263</v>
      </c>
      <c r="L13" s="140">
        <v>77.123136132508</v>
      </c>
      <c r="M13" s="140">
        <v>80.1089726678138</v>
      </c>
      <c r="N13" s="140">
        <v>82.3720171060878</v>
      </c>
      <c r="O13" s="140">
        <v>65.6526660234072</v>
      </c>
      <c r="P13" s="140">
        <v>61.5777086054367</v>
      </c>
      <c r="Q13" s="140">
        <v>57.1859766652899</v>
      </c>
      <c r="R13" s="140">
        <v>54.8631960339777</v>
      </c>
      <c r="S13" s="140">
        <v>54.5851273366754</v>
      </c>
      <c r="T13" s="140">
        <v>55.1456840106492</v>
      </c>
      <c r="U13" s="140">
        <v>55.0360544886933</v>
      </c>
      <c r="V13" s="140">
        <v>53.9431404501992</v>
      </c>
      <c r="W13" s="140">
        <v>50.4025536981114</v>
      </c>
      <c r="X13" s="140">
        <v>48.6092098122608</v>
      </c>
      <c r="Y13" s="140">
        <v>47.7297806934924</v>
      </c>
      <c r="Z13" s="140">
        <v>47.2599724894159</v>
      </c>
      <c r="AA13" s="140">
        <v>43.8592394641575</v>
      </c>
      <c r="AB13" s="140">
        <v>44.0506082647354</v>
      </c>
      <c r="AC13" s="140">
        <v>52.9524291135764</v>
      </c>
      <c r="AD13" s="140">
        <v>50.7829302643439</v>
      </c>
      <c r="AE13" s="140">
        <v>48.7804675976766</v>
      </c>
      <c r="AF13" s="140">
        <v>49.0671454569009</v>
      </c>
      <c r="AG13" s="140">
        <v>53.0003470505835</v>
      </c>
      <c r="AH13" s="140">
        <v>57.9351869265975</v>
      </c>
      <c r="AI13" s="140">
        <v>65.5895522022943</v>
      </c>
      <c r="AJ13" s="140">
        <v>63.8558559428225</v>
      </c>
      <c r="AK13" s="140">
        <v>71.4571881465225</v>
      </c>
      <c r="AL13" s="140">
        <v>62.9835417987924</v>
      </c>
      <c r="AM13" s="140">
        <v>67.9868292314735</v>
      </c>
      <c r="AN13" s="140">
        <v>75.8923018371338</v>
      </c>
      <c r="AO13" s="140">
        <v>76.8342059934453</v>
      </c>
      <c r="AP13" s="140">
        <v>76.4543535842179</v>
      </c>
      <c r="AQ13" s="140">
        <v>75.2499135932526</v>
      </c>
      <c r="AR13" s="140">
        <v>68.6952970358025</v>
      </c>
      <c r="AS13" s="140">
        <v>64.6515311606744</v>
      </c>
      <c r="AT13" s="140">
        <v>67.789606011268</v>
      </c>
      <c r="AU13" s="140">
        <v>73.3622686739846</v>
      </c>
      <c r="AV13" s="140">
        <v>72.5494923371172</v>
      </c>
      <c r="AW13" s="140">
        <v>66.4967548348648</v>
      </c>
      <c r="AX13" s="140">
        <v>72.9372734274886</v>
      </c>
      <c r="AY13" s="140">
        <v>81.2106113889734</v>
      </c>
    </row>
    <row r="14" spans="1:51" ht="14.25">
      <c r="A14" s="15" t="s">
        <v>7</v>
      </c>
      <c r="B14" s="19" t="s">
        <v>9</v>
      </c>
      <c r="C14" s="140">
        <v>50.4824970527033</v>
      </c>
      <c r="D14" s="140">
        <v>66.8322578167732</v>
      </c>
      <c r="E14" s="140">
        <v>70.446689837343</v>
      </c>
      <c r="F14" s="140">
        <v>66.1895355114096</v>
      </c>
      <c r="G14" s="140">
        <v>63.6522453679509</v>
      </c>
      <c r="H14" s="140">
        <v>67.8467323567536</v>
      </c>
      <c r="I14" s="140">
        <v>78.7853754781002</v>
      </c>
      <c r="J14" s="140">
        <v>77.9448931310245</v>
      </c>
      <c r="K14" s="140">
        <v>75.9544364169844</v>
      </c>
      <c r="L14" s="140">
        <v>74.7967224925748</v>
      </c>
      <c r="M14" s="140">
        <v>78.0016913819253</v>
      </c>
      <c r="N14" s="140">
        <v>81.3875676957777</v>
      </c>
      <c r="O14" s="140">
        <v>63.5556743056396</v>
      </c>
      <c r="P14" s="140">
        <v>60.2808976506884</v>
      </c>
      <c r="Q14" s="140">
        <v>56.397695671049</v>
      </c>
      <c r="R14" s="140">
        <v>53.8478038827571</v>
      </c>
      <c r="S14" s="140">
        <v>55.0184337784126</v>
      </c>
      <c r="T14" s="140">
        <v>52.9514748155519</v>
      </c>
      <c r="U14" s="140">
        <v>53.5386130888517</v>
      </c>
      <c r="V14" s="140">
        <v>52.0865689665929</v>
      </c>
      <c r="W14" s="140">
        <v>48.3818470287039</v>
      </c>
      <c r="X14" s="140">
        <v>46.6049817462808</v>
      </c>
      <c r="Y14" s="140">
        <v>45.8015783360425</v>
      </c>
      <c r="Z14" s="140">
        <v>45.3393053740699</v>
      </c>
      <c r="AA14" s="140">
        <v>41.9405377487941</v>
      </c>
      <c r="AB14" s="140">
        <v>42.2408929373225</v>
      </c>
      <c r="AC14" s="140">
        <v>51.6531567627122</v>
      </c>
      <c r="AD14" s="140">
        <v>49.1144864531682</v>
      </c>
      <c r="AE14" s="140">
        <v>47.0696476793663</v>
      </c>
      <c r="AF14" s="140">
        <v>47.243458417602</v>
      </c>
      <c r="AG14" s="140">
        <v>51.1982278006403</v>
      </c>
      <c r="AH14" s="140">
        <v>56.3377070967036</v>
      </c>
      <c r="AI14" s="140">
        <v>63.973460878559</v>
      </c>
      <c r="AJ14" s="140">
        <v>62.293191041021</v>
      </c>
      <c r="AK14" s="140">
        <v>70.1289376447637</v>
      </c>
      <c r="AL14" s="140">
        <v>60.8911437141023</v>
      </c>
      <c r="AM14" s="140">
        <v>65.6441326982489</v>
      </c>
      <c r="AN14" s="140">
        <v>73.460057385197</v>
      </c>
      <c r="AO14" s="140">
        <v>73.952398947728</v>
      </c>
      <c r="AP14" s="140">
        <v>73.4491068322794</v>
      </c>
      <c r="AQ14" s="140">
        <v>71.930717581791</v>
      </c>
      <c r="AR14" s="140">
        <v>64.835600926449</v>
      </c>
      <c r="AS14" s="140">
        <v>60.2201763259469</v>
      </c>
      <c r="AT14" s="140">
        <v>63.2565174630776</v>
      </c>
      <c r="AU14" s="140">
        <v>69.3998570774398</v>
      </c>
      <c r="AV14" s="140">
        <v>68.201692905294</v>
      </c>
      <c r="AW14" s="140">
        <v>61.3629722007813</v>
      </c>
      <c r="AX14" s="140">
        <v>67.8835922827136</v>
      </c>
      <c r="AY14" s="140">
        <v>76.8178706283863</v>
      </c>
    </row>
    <row r="15" spans="1:51" ht="14.25">
      <c r="A15" s="15"/>
      <c r="B15" s="19"/>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row>
    <row r="16" spans="1:51" ht="16.5">
      <c r="A16" s="32" t="s">
        <v>73</v>
      </c>
      <c r="B16" s="8"/>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row>
    <row r="17" spans="1:51" ht="14.25">
      <c r="A17" s="15" t="s">
        <v>3</v>
      </c>
      <c r="B17" s="19" t="s">
        <v>9</v>
      </c>
      <c r="C17" s="140">
        <v>31.7048577666719</v>
      </c>
      <c r="D17" s="140">
        <v>31.8881712482417</v>
      </c>
      <c r="E17" s="140">
        <v>37.088727680648</v>
      </c>
      <c r="F17" s="140">
        <v>37.4300577920731</v>
      </c>
      <c r="G17" s="140">
        <v>33.4326510254918</v>
      </c>
      <c r="H17" s="140">
        <v>39.3501893456017</v>
      </c>
      <c r="I17" s="140">
        <v>56.6201207716127</v>
      </c>
      <c r="J17" s="140">
        <v>55.9072154653208</v>
      </c>
      <c r="K17" s="140">
        <v>63.6987695429241</v>
      </c>
      <c r="L17" s="140">
        <v>59.3423996834472</v>
      </c>
      <c r="M17" s="140">
        <v>65.4474721966819</v>
      </c>
      <c r="N17" s="140">
        <v>57.8656150827592</v>
      </c>
      <c r="O17" s="140">
        <v>45.8458201172626</v>
      </c>
      <c r="P17" s="140">
        <v>43.5894824299864</v>
      </c>
      <c r="Q17" s="140">
        <v>41.7431813939759</v>
      </c>
      <c r="R17" s="140">
        <v>35.2280102895272</v>
      </c>
      <c r="S17" s="140">
        <v>37.3570590020887</v>
      </c>
      <c r="T17" s="140">
        <v>28.8809125826215</v>
      </c>
      <c r="U17" s="140">
        <v>28.940090016545</v>
      </c>
      <c r="V17" s="140">
        <v>27.8836006273246</v>
      </c>
      <c r="W17" s="140">
        <v>25.6023404944083</v>
      </c>
      <c r="X17" s="140">
        <v>24.2356454877875</v>
      </c>
      <c r="Y17" s="140">
        <v>24.8907286068206</v>
      </c>
      <c r="Z17" s="140">
        <v>25.447516198451</v>
      </c>
      <c r="AA17" s="140">
        <v>21.980181516236</v>
      </c>
      <c r="AB17" s="140">
        <v>22.8230682707585</v>
      </c>
      <c r="AC17" s="140">
        <v>32.4155752480058</v>
      </c>
      <c r="AD17" s="140">
        <v>31.1821645925007</v>
      </c>
      <c r="AE17" s="140">
        <v>27.1184299769833</v>
      </c>
      <c r="AF17" s="140">
        <v>25.778986546679</v>
      </c>
      <c r="AG17" s="140">
        <v>29.5987084484579</v>
      </c>
      <c r="AH17" s="140">
        <v>35.5031866965817</v>
      </c>
      <c r="AI17" s="140">
        <v>43.0607532708623</v>
      </c>
      <c r="AJ17" s="140">
        <v>39.0036826271319</v>
      </c>
      <c r="AK17" s="140">
        <v>51.8532039357888</v>
      </c>
      <c r="AL17" s="140">
        <v>35.7190204737288</v>
      </c>
      <c r="AM17" s="140">
        <v>40.1880594853839</v>
      </c>
      <c r="AN17" s="140">
        <v>48.9024514663105</v>
      </c>
      <c r="AO17" s="140">
        <v>48.9335358792322</v>
      </c>
      <c r="AP17" s="140">
        <v>47.4004233247123</v>
      </c>
      <c r="AQ17" s="140">
        <v>44.9757456680865</v>
      </c>
      <c r="AR17" s="140">
        <v>36.2762818331502</v>
      </c>
      <c r="AS17" s="140">
        <v>31.9147487601792</v>
      </c>
      <c r="AT17" s="140">
        <v>36.5138478091964</v>
      </c>
      <c r="AU17" s="140">
        <v>43.6930286972714</v>
      </c>
      <c r="AV17" s="140">
        <v>43.482146320417</v>
      </c>
      <c r="AW17" s="140">
        <v>35.5372462417536</v>
      </c>
      <c r="AX17" s="140">
        <v>41.9424167362628</v>
      </c>
      <c r="AY17" s="140">
        <v>64.43563849848</v>
      </c>
    </row>
    <row r="18" spans="1:51" ht="14.25">
      <c r="A18" s="15" t="s">
        <v>1</v>
      </c>
      <c r="B18" s="19" t="s">
        <v>10</v>
      </c>
      <c r="C18" s="140"/>
      <c r="D18" s="140"/>
      <c r="E18" s="140"/>
      <c r="F18" s="140"/>
      <c r="G18" s="140"/>
      <c r="H18" s="140"/>
      <c r="I18" s="140"/>
      <c r="J18" s="140"/>
      <c r="K18" s="140"/>
      <c r="L18" s="140">
        <v>53.8824624005378</v>
      </c>
      <c r="M18" s="140">
        <v>59.376826362134</v>
      </c>
      <c r="N18" s="140">
        <v>51.7771078784873</v>
      </c>
      <c r="O18" s="140">
        <v>43.3177867498622</v>
      </c>
      <c r="P18" s="140">
        <v>44.1642185544185</v>
      </c>
      <c r="Q18" s="140">
        <v>42.7555738958972</v>
      </c>
      <c r="R18" s="140">
        <v>29.9741681925599</v>
      </c>
      <c r="S18" s="140">
        <v>32.229376507562</v>
      </c>
      <c r="T18" s="140">
        <v>25.3618809982261</v>
      </c>
      <c r="U18" s="140">
        <v>25.2036741971178</v>
      </c>
      <c r="V18" s="140">
        <v>23.8966010485238</v>
      </c>
      <c r="W18" s="140">
        <v>22.2475509425863</v>
      </c>
      <c r="X18" s="140">
        <v>22.3281165143435</v>
      </c>
      <c r="Y18" s="140">
        <v>22.7732944934804</v>
      </c>
      <c r="Z18" s="140">
        <v>22.9659093816784</v>
      </c>
      <c r="AA18" s="140">
        <v>20.8860091159646</v>
      </c>
      <c r="AB18" s="140">
        <v>22.1786649132234</v>
      </c>
      <c r="AC18" s="140">
        <v>29.9838124400726</v>
      </c>
      <c r="AD18" s="140">
        <v>28.2232773786078</v>
      </c>
      <c r="AE18" s="140">
        <v>25.9594817387004</v>
      </c>
      <c r="AF18" s="140">
        <v>25.8882338605939</v>
      </c>
      <c r="AG18" s="140">
        <v>29.7746892469961</v>
      </c>
      <c r="AH18" s="140">
        <v>34.7314337196929</v>
      </c>
      <c r="AI18" s="140">
        <v>39.6248397153513</v>
      </c>
      <c r="AJ18" s="140">
        <v>36.4472729393279</v>
      </c>
      <c r="AK18" s="140">
        <v>46.4566262388877</v>
      </c>
      <c r="AL18" s="140">
        <v>32.9452584577255</v>
      </c>
      <c r="AM18" s="140">
        <v>35.2696670271535</v>
      </c>
      <c r="AN18" s="140">
        <v>40.1826837199788</v>
      </c>
      <c r="AO18" s="140">
        <v>40.0564881393615</v>
      </c>
      <c r="AP18" s="140">
        <v>38.2315670735345</v>
      </c>
      <c r="AQ18" s="140">
        <v>35.1376923703179</v>
      </c>
      <c r="AR18" s="140">
        <v>27.7296161385942</v>
      </c>
      <c r="AS18" s="140">
        <v>20.6696842747189</v>
      </c>
      <c r="AT18" s="140">
        <v>24.9767579636387</v>
      </c>
      <c r="AU18" s="140">
        <v>32.0483421591609</v>
      </c>
      <c r="AV18" s="140">
        <v>30.2688543967093</v>
      </c>
      <c r="AW18" s="140">
        <v>23.1407387349638</v>
      </c>
      <c r="AX18" s="140">
        <v>29.1229515261723</v>
      </c>
      <c r="AY18" s="140">
        <v>47.6595799939298</v>
      </c>
    </row>
    <row r="19" spans="1:51" ht="14.25">
      <c r="A19" s="15"/>
      <c r="B19" s="19"/>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row>
    <row r="20" spans="1:51" ht="16.5">
      <c r="A20" s="32" t="s">
        <v>74</v>
      </c>
      <c r="B20" s="8" t="s">
        <v>10</v>
      </c>
      <c r="C20" s="141"/>
      <c r="D20" s="141"/>
      <c r="E20" s="141"/>
      <c r="F20" s="141"/>
      <c r="G20" s="141"/>
      <c r="H20" s="141"/>
      <c r="I20" s="141"/>
      <c r="J20" s="141"/>
      <c r="K20" s="141"/>
      <c r="L20" s="141"/>
      <c r="M20" s="141"/>
      <c r="N20" s="141"/>
      <c r="O20" s="141"/>
      <c r="P20" s="141"/>
      <c r="Q20" s="141"/>
      <c r="R20" s="141">
        <v>19.55852240434791</v>
      </c>
      <c r="S20" s="141">
        <v>19.638034718897984</v>
      </c>
      <c r="T20" s="141">
        <v>20.834042381422528</v>
      </c>
      <c r="U20" s="141">
        <v>18.723975793694272</v>
      </c>
      <c r="V20" s="141">
        <v>17.131494629312147</v>
      </c>
      <c r="W20" s="141">
        <v>16.7003437840312</v>
      </c>
      <c r="X20" s="141">
        <v>15.868550252971882</v>
      </c>
      <c r="Y20" s="141">
        <v>15.604018009523799</v>
      </c>
      <c r="Z20" s="141">
        <v>15.609011496335068</v>
      </c>
      <c r="AA20" s="141">
        <v>15.349378414467191</v>
      </c>
      <c r="AB20" s="141">
        <v>16.40520866098916</v>
      </c>
      <c r="AC20" s="141">
        <v>24.824626371921884</v>
      </c>
      <c r="AD20" s="141">
        <v>19.232345975759337</v>
      </c>
      <c r="AE20" s="141">
        <v>19.103904266691067</v>
      </c>
      <c r="AF20" s="141">
        <v>17.001343410218386</v>
      </c>
      <c r="AG20" s="141">
        <v>18.03019312914545</v>
      </c>
      <c r="AH20" s="141">
        <v>19.069717475165685</v>
      </c>
      <c r="AI20" s="141">
        <v>22.123339829180743</v>
      </c>
      <c r="AJ20" s="141">
        <v>21.87774354406029</v>
      </c>
      <c r="AK20" s="141">
        <v>27.222117103380587</v>
      </c>
      <c r="AL20" s="141">
        <v>25.836725091530518</v>
      </c>
      <c r="AM20" s="141">
        <v>24.75095452937409</v>
      </c>
      <c r="AN20" s="141">
        <v>23.94767986388637</v>
      </c>
      <c r="AO20" s="141">
        <v>27.04045560282126</v>
      </c>
      <c r="AP20" s="141">
        <v>24.697446294825035</v>
      </c>
      <c r="AQ20" s="141">
        <v>23.606306754918513</v>
      </c>
      <c r="AR20" s="141">
        <v>17.268051375872645</v>
      </c>
      <c r="AS20" s="141">
        <v>13.105837180484565</v>
      </c>
      <c r="AT20" s="141">
        <v>17.236464428404275</v>
      </c>
      <c r="AU20" s="12">
        <v>19.99406740919878</v>
      </c>
      <c r="AV20" s="12">
        <v>18.905689629547517</v>
      </c>
      <c r="AW20" s="12">
        <v>14.743110746204422</v>
      </c>
      <c r="AX20" s="12">
        <v>19.43092076398436</v>
      </c>
      <c r="AY20" s="12" t="s">
        <v>106</v>
      </c>
    </row>
    <row r="21" spans="1:51" ht="14.25">
      <c r="A21" s="17" t="s">
        <v>4</v>
      </c>
      <c r="B21" s="18" t="s">
        <v>10</v>
      </c>
      <c r="C21" s="140"/>
      <c r="D21" s="140"/>
      <c r="E21" s="140"/>
      <c r="F21" s="140"/>
      <c r="G21" s="140"/>
      <c r="H21" s="140"/>
      <c r="I21" s="140"/>
      <c r="J21" s="140"/>
      <c r="K21" s="140"/>
      <c r="L21" s="140"/>
      <c r="M21" s="140"/>
      <c r="N21" s="140"/>
      <c r="O21" s="140"/>
      <c r="P21" s="140"/>
      <c r="Q21" s="140"/>
      <c r="R21" s="140">
        <v>19.659482893503</v>
      </c>
      <c r="S21" s="140">
        <v>20.124754742291</v>
      </c>
      <c r="T21" s="140">
        <v>21.7576817798305</v>
      </c>
      <c r="U21" s="140">
        <v>20.0645873240647</v>
      </c>
      <c r="V21" s="140">
        <v>18.1231618464352</v>
      </c>
      <c r="W21" s="140">
        <v>17.1363980772636</v>
      </c>
      <c r="X21" s="140">
        <v>16.9681265099373</v>
      </c>
      <c r="Y21" s="140">
        <v>17.0972508903124</v>
      </c>
      <c r="Z21" s="140">
        <v>17.3452817771925</v>
      </c>
      <c r="AA21" s="140">
        <v>16.7682548387889</v>
      </c>
      <c r="AB21" s="140">
        <v>18.2592967049409</v>
      </c>
      <c r="AC21" s="140">
        <v>23.7389820571958</v>
      </c>
      <c r="AD21" s="140">
        <v>23.5346505106422</v>
      </c>
      <c r="AE21" s="140">
        <v>22.4301835199866</v>
      </c>
      <c r="AF21" s="140">
        <v>20.0110643022725</v>
      </c>
      <c r="AG21" s="140">
        <v>19.4092728531688</v>
      </c>
      <c r="AH21" s="140">
        <v>21.5451573220814</v>
      </c>
      <c r="AI21" s="140">
        <v>25.9905986346161</v>
      </c>
      <c r="AJ21" s="140">
        <v>24.3843867411048</v>
      </c>
      <c r="AK21" s="140">
        <v>31.4741729975263</v>
      </c>
      <c r="AL21" s="140">
        <v>23.4890653865272</v>
      </c>
      <c r="AM21" s="140">
        <v>26.4719048823611</v>
      </c>
      <c r="AN21" s="140">
        <v>30.7776822324749</v>
      </c>
      <c r="AO21" s="140">
        <v>29.9319836591484</v>
      </c>
      <c r="AP21" s="140">
        <v>27.7088957316772</v>
      </c>
      <c r="AQ21" s="140">
        <v>26.4429687328185</v>
      </c>
      <c r="AR21" s="140">
        <v>20.1112226323591</v>
      </c>
      <c r="AS21" s="140">
        <v>16.0600371438993</v>
      </c>
      <c r="AT21" s="140">
        <v>20.4688114557851</v>
      </c>
      <c r="AU21" s="140">
        <v>24.8689706504203</v>
      </c>
      <c r="AV21" s="140">
        <v>22.2455448820081</v>
      </c>
      <c r="AW21" s="140">
        <v>17.4669776312539</v>
      </c>
      <c r="AX21" s="140">
        <v>20.2235891520962</v>
      </c>
      <c r="AY21" s="12" t="s">
        <v>106</v>
      </c>
    </row>
    <row r="22" spans="1:51" ht="14.25">
      <c r="A22" s="17" t="s">
        <v>5</v>
      </c>
      <c r="B22" s="4" t="s">
        <v>10</v>
      </c>
      <c r="C22" s="140"/>
      <c r="D22" s="140"/>
      <c r="E22" s="140"/>
      <c r="F22" s="140"/>
      <c r="G22" s="140"/>
      <c r="H22" s="140"/>
      <c r="I22" s="140"/>
      <c r="J22" s="140"/>
      <c r="K22" s="140"/>
      <c r="L22" s="140"/>
      <c r="M22" s="140"/>
      <c r="N22" s="140"/>
      <c r="O22" s="140"/>
      <c r="P22" s="140"/>
      <c r="Q22" s="140"/>
      <c r="R22" s="140">
        <v>19.49828342288</v>
      </c>
      <c r="S22" s="140">
        <v>19.4416308678654</v>
      </c>
      <c r="T22" s="140">
        <v>20.3689795088234</v>
      </c>
      <c r="U22" s="140">
        <v>18.0537465009811</v>
      </c>
      <c r="V22" s="140">
        <v>16.5593592131693</v>
      </c>
      <c r="W22" s="140">
        <v>16.48213147353</v>
      </c>
      <c r="X22" s="140">
        <v>15.1942803956498</v>
      </c>
      <c r="Y22" s="140">
        <v>14.7313313920997</v>
      </c>
      <c r="Z22" s="140">
        <v>14.5637077553499</v>
      </c>
      <c r="AA22" s="140">
        <v>14.5747764634743</v>
      </c>
      <c r="AB22" s="140">
        <v>15.3365146753917</v>
      </c>
      <c r="AC22" s="140">
        <v>25.3715412878861</v>
      </c>
      <c r="AD22" s="140">
        <v>17.2351345034351</v>
      </c>
      <c r="AE22" s="140">
        <v>17.8657541796572</v>
      </c>
      <c r="AF22" s="140">
        <v>15.7897202136956</v>
      </c>
      <c r="AG22" s="140">
        <v>17.4654117770709</v>
      </c>
      <c r="AH22" s="140">
        <v>18.0702914234314</v>
      </c>
      <c r="AI22" s="140">
        <v>19.8062708359458</v>
      </c>
      <c r="AJ22" s="140">
        <v>20.2132720586652</v>
      </c>
      <c r="AK22" s="140">
        <v>25.6103902654334</v>
      </c>
      <c r="AL22" s="140">
        <v>26.9233139608254</v>
      </c>
      <c r="AM22" s="140">
        <v>23.9494953832496</v>
      </c>
      <c r="AN22" s="140">
        <v>20.7437792412962</v>
      </c>
      <c r="AO22" s="140">
        <v>25.7168159236543</v>
      </c>
      <c r="AP22" s="140">
        <v>23.6900316421598</v>
      </c>
      <c r="AQ22" s="140">
        <v>22.5337185271219</v>
      </c>
      <c r="AR22" s="140">
        <v>16.2399894258543</v>
      </c>
      <c r="AS22" s="140">
        <v>12.0735989221087</v>
      </c>
      <c r="AT22" s="140">
        <v>16.2136540721052</v>
      </c>
      <c r="AU22" s="140">
        <v>18.8028455443966</v>
      </c>
      <c r="AV22" s="140">
        <v>18.1510680255223</v>
      </c>
      <c r="AW22" s="140">
        <v>14.150792580434</v>
      </c>
      <c r="AX22" s="140">
        <v>19.235850000296</v>
      </c>
      <c r="AY22" s="12" t="s">
        <v>106</v>
      </c>
    </row>
    <row r="23" spans="1:51" ht="14.25">
      <c r="A23" s="17"/>
      <c r="B23" s="4"/>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row>
    <row r="24" spans="1:25" ht="16.5">
      <c r="A24" s="32" t="s">
        <v>79</v>
      </c>
      <c r="B24" s="16"/>
      <c r="C24" s="142"/>
      <c r="D24" s="142"/>
      <c r="E24" s="142"/>
      <c r="F24" s="142"/>
      <c r="G24" s="142"/>
      <c r="H24" s="142"/>
      <c r="I24" s="142"/>
      <c r="J24" s="142"/>
      <c r="K24" s="142"/>
      <c r="L24" s="142"/>
      <c r="M24" s="142"/>
      <c r="N24" s="142"/>
      <c r="O24" s="142"/>
      <c r="P24" s="142"/>
      <c r="Q24" s="142"/>
      <c r="R24" s="142"/>
      <c r="S24" s="142"/>
      <c r="T24" s="142"/>
      <c r="U24" s="142"/>
      <c r="V24" s="142"/>
      <c r="W24" s="142"/>
      <c r="X24" s="142"/>
      <c r="Y24" s="142"/>
    </row>
    <row r="25" spans="1:51" ht="14.25">
      <c r="A25" s="17" t="s">
        <v>0</v>
      </c>
      <c r="B25" s="18" t="s">
        <v>9</v>
      </c>
      <c r="C25" s="140"/>
      <c r="D25" s="140"/>
      <c r="E25" s="140"/>
      <c r="F25" s="140"/>
      <c r="G25" s="140"/>
      <c r="H25" s="140">
        <v>35.0363515216525</v>
      </c>
      <c r="I25" s="140">
        <v>34.2548443189637</v>
      </c>
      <c r="J25" s="140">
        <v>31.5081292537225</v>
      </c>
      <c r="K25" s="140">
        <v>27.1239042562189</v>
      </c>
      <c r="L25" s="140">
        <v>25.2688957557249</v>
      </c>
      <c r="M25" s="140">
        <v>18.8668930398929</v>
      </c>
      <c r="N25" s="140">
        <v>18.1208982587227</v>
      </c>
      <c r="O25" s="140">
        <v>21.6343940514534</v>
      </c>
      <c r="P25" s="140">
        <v>20.2497418399476</v>
      </c>
      <c r="Q25" s="140">
        <v>16.9708167177499</v>
      </c>
      <c r="R25" s="140">
        <v>19.5791216609642</v>
      </c>
      <c r="S25" s="140">
        <v>18.8495378782874</v>
      </c>
      <c r="T25" s="140">
        <v>20.5043381943293</v>
      </c>
      <c r="U25" s="140">
        <v>20.5751328883716</v>
      </c>
      <c r="V25" s="140">
        <v>21.9663970922716</v>
      </c>
      <c r="W25" s="140">
        <v>22.9232623010129</v>
      </c>
      <c r="X25" s="140">
        <v>24.5663475565112</v>
      </c>
      <c r="Y25" s="140">
        <v>26.9220942068549</v>
      </c>
      <c r="Z25" s="140">
        <v>28.9476242992382</v>
      </c>
      <c r="AA25" s="140">
        <v>29.4030262232186</v>
      </c>
      <c r="AB25" s="140">
        <v>28.1630410295727</v>
      </c>
      <c r="AC25" s="140">
        <v>21.6742568846511</v>
      </c>
      <c r="AD25" s="140">
        <v>21.2905686394147</v>
      </c>
      <c r="AE25" s="140">
        <v>21.2724689448664</v>
      </c>
      <c r="AF25" s="140">
        <v>28.7423047466381</v>
      </c>
      <c r="AG25" s="140">
        <v>37.3136689513551</v>
      </c>
      <c r="AH25" s="140">
        <v>41.8489869461183</v>
      </c>
      <c r="AI25" s="140">
        <v>40.5134673569263</v>
      </c>
      <c r="AJ25" s="140">
        <v>49.0930132498533</v>
      </c>
      <c r="AK25" s="140">
        <v>53.660773769293</v>
      </c>
      <c r="AL25" s="140">
        <v>43.0737094551702</v>
      </c>
      <c r="AM25" s="140">
        <v>42.9330058241214</v>
      </c>
      <c r="AN25" s="140">
        <v>45.394897161886</v>
      </c>
      <c r="AO25" s="140">
        <v>45.4913083951417</v>
      </c>
      <c r="AP25" s="140">
        <v>46.0870174016455</v>
      </c>
      <c r="AQ25" s="140">
        <v>44.2750810740784</v>
      </c>
      <c r="AR25" s="140">
        <v>44.2548185945426</v>
      </c>
      <c r="AS25" s="140">
        <v>45.8195471478113</v>
      </c>
      <c r="AT25" s="140">
        <v>41.6403626648424</v>
      </c>
      <c r="AU25" s="140">
        <v>45.9735258642891</v>
      </c>
      <c r="AV25" s="140">
        <v>45.4932145600797</v>
      </c>
      <c r="AW25" s="140">
        <v>43.8691112236032</v>
      </c>
      <c r="AX25" s="140">
        <v>42.8942588934149</v>
      </c>
      <c r="AY25" s="140">
        <v>41.9750803117925</v>
      </c>
    </row>
    <row r="26" spans="1:51" ht="14.25">
      <c r="A26" s="17" t="s">
        <v>1</v>
      </c>
      <c r="B26" s="18" t="s">
        <v>10</v>
      </c>
      <c r="C26" s="140"/>
      <c r="D26" s="140"/>
      <c r="E26" s="140"/>
      <c r="F26" s="140"/>
      <c r="G26" s="140"/>
      <c r="H26" s="140">
        <v>15.266249969782</v>
      </c>
      <c r="I26" s="140">
        <v>18.6445233364221</v>
      </c>
      <c r="J26" s="140">
        <v>16.4138723888624</v>
      </c>
      <c r="K26" s="140">
        <v>14.2461216301807</v>
      </c>
      <c r="L26" s="140">
        <v>13.5072418003279</v>
      </c>
      <c r="M26" s="140">
        <v>14.1630526365786</v>
      </c>
      <c r="N26" s="140">
        <v>14.6126566023389</v>
      </c>
      <c r="O26" s="140">
        <v>15.9533665217441</v>
      </c>
      <c r="P26" s="140">
        <v>19.0660025624417</v>
      </c>
      <c r="Q26" s="140">
        <v>16.342977953414</v>
      </c>
      <c r="R26" s="140">
        <v>15.8216961305769</v>
      </c>
      <c r="S26" s="140">
        <v>15.1560429982806</v>
      </c>
      <c r="T26" s="140">
        <v>15.9638274762643</v>
      </c>
      <c r="U26" s="140">
        <v>15.6640868685304</v>
      </c>
      <c r="V26" s="140">
        <v>15.001886654205</v>
      </c>
      <c r="W26" s="140">
        <v>15.1143069483839</v>
      </c>
      <c r="X26" s="140">
        <v>15.2224492096689</v>
      </c>
      <c r="Y26" s="140">
        <v>15.4635142991396</v>
      </c>
      <c r="Z26" s="140">
        <v>18.4780306851203</v>
      </c>
      <c r="AA26" s="140">
        <v>18.8044937086498</v>
      </c>
      <c r="AB26" s="140">
        <v>23.5760266000202</v>
      </c>
      <c r="AC26" s="140">
        <v>16.6470025202961</v>
      </c>
      <c r="AD26" s="140">
        <v>15.5195016461285</v>
      </c>
      <c r="AE26" s="140">
        <v>16.2425129528605</v>
      </c>
      <c r="AF26" s="140">
        <v>18.0580670694261</v>
      </c>
      <c r="AG26" s="140">
        <v>16.5035988345937</v>
      </c>
      <c r="AH26" s="140">
        <v>19.3943582610986</v>
      </c>
      <c r="AI26" s="140">
        <v>22.5610872788865</v>
      </c>
      <c r="AJ26" s="140">
        <v>24.4298601178477</v>
      </c>
      <c r="AK26" s="140">
        <v>22.8736163802312</v>
      </c>
      <c r="AL26" s="140">
        <v>22.7325604324459</v>
      </c>
      <c r="AM26" s="140">
        <v>21.3892334253076</v>
      </c>
      <c r="AN26" s="140">
        <v>21.9067779967454</v>
      </c>
      <c r="AO26" s="140">
        <v>20.2588005035581</v>
      </c>
      <c r="AP26" s="140">
        <v>22.2212586545988</v>
      </c>
      <c r="AQ26" s="140">
        <v>19.0083191692205</v>
      </c>
      <c r="AR26" s="140">
        <v>19.2021403893576</v>
      </c>
      <c r="AS26" s="140">
        <v>19.7496129482619</v>
      </c>
      <c r="AT26" s="140">
        <v>18.6712537103019</v>
      </c>
      <c r="AU26" s="140">
        <v>16.4869516251879</v>
      </c>
      <c r="AV26" s="140">
        <v>16.4422866290221</v>
      </c>
      <c r="AW26" s="140">
        <v>17.6815481478846</v>
      </c>
      <c r="AX26" s="140">
        <v>19.48733743274</v>
      </c>
      <c r="AY26" s="140">
        <v>23.5852148708678</v>
      </c>
    </row>
    <row r="27" spans="1:51" ht="14.25">
      <c r="A27" s="17" t="s">
        <v>2</v>
      </c>
      <c r="B27" s="18" t="s">
        <v>10</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v>7.3144867265593</v>
      </c>
      <c r="AC27" s="140">
        <v>6.53942497671782</v>
      </c>
      <c r="AD27" s="140">
        <v>6.37972391049349</v>
      </c>
      <c r="AE27" s="140">
        <v>6.41946668157779</v>
      </c>
      <c r="AF27" s="140">
        <v>8.08657692713258</v>
      </c>
      <c r="AG27" s="140">
        <v>8.25869063910443</v>
      </c>
      <c r="AH27" s="140">
        <v>11.5872001970746</v>
      </c>
      <c r="AI27" s="140">
        <v>12.4152971421958</v>
      </c>
      <c r="AJ27" s="140">
        <v>12.9630997451469</v>
      </c>
      <c r="AK27" s="140">
        <v>11.375633291045</v>
      </c>
      <c r="AL27" s="140">
        <v>12.7735322710359</v>
      </c>
      <c r="AM27" s="140">
        <v>10.8862245945781</v>
      </c>
      <c r="AN27" s="140">
        <v>9.84268383515679</v>
      </c>
      <c r="AO27" s="140">
        <v>10.0284653201611</v>
      </c>
      <c r="AP27" s="140">
        <v>10.1283036547017</v>
      </c>
      <c r="AQ27" s="140">
        <v>9.38767814776852</v>
      </c>
      <c r="AR27" s="140">
        <v>9.07766283872394</v>
      </c>
      <c r="AS27" s="140">
        <v>7.85653441532889</v>
      </c>
      <c r="AT27" s="140">
        <v>8.58269212296589</v>
      </c>
      <c r="AU27" s="140">
        <v>8.68650967538965</v>
      </c>
      <c r="AV27" s="140">
        <v>7.84127249951023</v>
      </c>
      <c r="AW27" s="140">
        <v>8.22256895762779</v>
      </c>
      <c r="AX27" s="140">
        <v>9.65160708258535</v>
      </c>
      <c r="AY27" s="140">
        <v>11.5681374912322</v>
      </c>
    </row>
    <row r="28" spans="1:51" ht="14.25">
      <c r="A28" s="17" t="s">
        <v>11</v>
      </c>
      <c r="B28" s="18" t="s">
        <v>10</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v>5.64242575197281</v>
      </c>
      <c r="AC28" s="140">
        <v>5.04755819860506</v>
      </c>
      <c r="AD28" s="140">
        <v>4.83868313113911</v>
      </c>
      <c r="AE28" s="140">
        <v>5.21482196800562</v>
      </c>
      <c r="AF28" s="140">
        <v>5.73436988575305</v>
      </c>
      <c r="AG28" s="140">
        <v>6.20758794737268</v>
      </c>
      <c r="AH28" s="140">
        <v>6.05639540462237</v>
      </c>
      <c r="AI28" s="140">
        <v>7.18317860040918</v>
      </c>
      <c r="AJ28" s="140">
        <v>7.97210370083795</v>
      </c>
      <c r="AK28" s="140">
        <v>7.25105709906513</v>
      </c>
      <c r="AL28" s="140">
        <v>9.62585360301872</v>
      </c>
      <c r="AM28" s="140">
        <v>9.70645772526562</v>
      </c>
      <c r="AN28" s="140">
        <v>9.11146982011009</v>
      </c>
      <c r="AO28" s="140">
        <v>8.47021252154231</v>
      </c>
      <c r="AP28" s="140">
        <v>8.84757728532059</v>
      </c>
      <c r="AQ28" s="140">
        <v>8.62344788671085</v>
      </c>
      <c r="AR28" s="140">
        <v>7.98145580878019</v>
      </c>
      <c r="AS28" s="140">
        <v>7.41370896671839</v>
      </c>
      <c r="AT28" s="140">
        <v>7.6590166838272</v>
      </c>
      <c r="AU28" s="140">
        <v>7.74157939960353</v>
      </c>
      <c r="AV28" s="140">
        <v>7.76521022648033</v>
      </c>
      <c r="AW28" s="140">
        <v>7.60936766119192</v>
      </c>
      <c r="AX28" s="140">
        <v>9.22586656048252</v>
      </c>
      <c r="AY28" s="140">
        <v>9.00168031932616</v>
      </c>
    </row>
    <row r="29" spans="1:43" ht="14.25">
      <c r="A29" s="17"/>
      <c r="B29" s="18"/>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C29" s="140"/>
      <c r="AD29" s="140"/>
      <c r="AE29" s="140"/>
      <c r="AF29" s="140"/>
      <c r="AG29" s="140"/>
      <c r="AH29" s="140"/>
      <c r="AI29" s="140"/>
      <c r="AJ29" s="140"/>
      <c r="AK29" s="140"/>
      <c r="AL29" s="140"/>
      <c r="AM29" s="140"/>
      <c r="AN29" s="140"/>
      <c r="AO29" s="140"/>
      <c r="AP29" s="140"/>
      <c r="AQ29" s="140"/>
    </row>
    <row r="30" spans="1:46" ht="16.5">
      <c r="A30" s="32" t="s">
        <v>188</v>
      </c>
      <c r="B30" s="16"/>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Q30" s="141"/>
      <c r="AT30" s="164"/>
    </row>
    <row r="31" spans="1:51" ht="14.25">
      <c r="A31" s="211" t="s">
        <v>55</v>
      </c>
      <c r="B31" s="211"/>
      <c r="C31" s="155">
        <v>1975</v>
      </c>
      <c r="D31" s="155">
        <v>1976</v>
      </c>
      <c r="E31" s="155">
        <v>1977</v>
      </c>
      <c r="F31" s="155">
        <v>1978</v>
      </c>
      <c r="G31" s="155">
        <v>1979</v>
      </c>
      <c r="H31" s="155">
        <v>1980</v>
      </c>
      <c r="I31" s="155">
        <v>1981</v>
      </c>
      <c r="J31" s="155">
        <v>1982</v>
      </c>
      <c r="K31" s="155">
        <v>1983</v>
      </c>
      <c r="L31" s="155">
        <v>1984</v>
      </c>
      <c r="M31" s="155">
        <v>1985</v>
      </c>
      <c r="N31" s="155">
        <v>1986</v>
      </c>
      <c r="O31" s="155">
        <v>1987</v>
      </c>
      <c r="P31" s="155">
        <v>1988</v>
      </c>
      <c r="Q31" s="155">
        <v>1989</v>
      </c>
      <c r="R31" s="155">
        <v>1990</v>
      </c>
      <c r="S31" s="155">
        <v>1991</v>
      </c>
      <c r="T31" s="155">
        <v>1992</v>
      </c>
      <c r="U31" s="155">
        <v>1993</v>
      </c>
      <c r="V31" s="155">
        <v>1994</v>
      </c>
      <c r="W31" s="155">
        <v>1995</v>
      </c>
      <c r="X31" s="155">
        <v>1996</v>
      </c>
      <c r="Y31" s="155">
        <v>1997</v>
      </c>
      <c r="Z31" s="155">
        <v>1998</v>
      </c>
      <c r="AA31" s="155">
        <v>1999</v>
      </c>
      <c r="AB31" s="155">
        <v>2000</v>
      </c>
      <c r="AC31" s="155">
        <v>2001</v>
      </c>
      <c r="AD31" s="155">
        <v>2002</v>
      </c>
      <c r="AE31" s="155">
        <v>2003</v>
      </c>
      <c r="AF31" s="155">
        <v>2004</v>
      </c>
      <c r="AG31" s="155">
        <v>2005</v>
      </c>
      <c r="AH31" s="155">
        <v>2006</v>
      </c>
      <c r="AI31" s="155">
        <v>2007</v>
      </c>
      <c r="AJ31" s="155">
        <v>2008</v>
      </c>
      <c r="AK31" s="155">
        <v>2009</v>
      </c>
      <c r="AL31" s="155">
        <v>2010</v>
      </c>
      <c r="AM31" s="155">
        <v>2011</v>
      </c>
      <c r="AN31" s="155">
        <v>2012</v>
      </c>
      <c r="AO31" s="155">
        <v>2013</v>
      </c>
      <c r="AP31" s="155">
        <v>2014</v>
      </c>
      <c r="AQ31" s="155">
        <v>2015</v>
      </c>
      <c r="AR31" s="155">
        <v>2016</v>
      </c>
      <c r="AS31" s="155">
        <v>2017</v>
      </c>
      <c r="AT31" s="155">
        <v>2018</v>
      </c>
      <c r="AU31" s="155">
        <v>2019</v>
      </c>
      <c r="AV31" s="155">
        <v>2020</v>
      </c>
      <c r="AW31" s="155">
        <v>2021</v>
      </c>
      <c r="AX31" s="155">
        <v>2022</v>
      </c>
      <c r="AY31" s="155">
        <v>2023</v>
      </c>
    </row>
    <row r="32" spans="1:51" ht="14.25">
      <c r="A32" s="17" t="s">
        <v>0</v>
      </c>
      <c r="B32" s="18" t="s">
        <v>9</v>
      </c>
      <c r="C32" s="140"/>
      <c r="D32" s="140"/>
      <c r="E32" s="140"/>
      <c r="F32" s="140"/>
      <c r="G32" s="140"/>
      <c r="H32" s="140">
        <v>60.2035884840393</v>
      </c>
      <c r="I32" s="140">
        <v>56.7483871749758</v>
      </c>
      <c r="J32" s="140">
        <v>53.8218008921233</v>
      </c>
      <c r="K32" s="140">
        <v>52.9201568885803</v>
      </c>
      <c r="L32" s="140">
        <v>50.3869928621614</v>
      </c>
      <c r="M32" s="140">
        <v>47.7569667343911</v>
      </c>
      <c r="N32" s="140">
        <v>50.4343307610578</v>
      </c>
      <c r="O32" s="140">
        <v>52.2874318490614</v>
      </c>
      <c r="P32" s="140">
        <v>54.0934078851322</v>
      </c>
      <c r="Q32" s="140">
        <v>55.7186793547298</v>
      </c>
      <c r="R32" s="140">
        <v>53.5147336448133</v>
      </c>
      <c r="S32" s="140">
        <v>51.7946215980349</v>
      </c>
      <c r="T32" s="140">
        <v>54.8577387103967</v>
      </c>
      <c r="U32" s="140">
        <v>56.3679846585741</v>
      </c>
      <c r="V32" s="140">
        <v>58.5321388520166</v>
      </c>
      <c r="W32" s="140">
        <v>60.3178019936349</v>
      </c>
      <c r="X32" s="140">
        <v>61.1881619238565</v>
      </c>
      <c r="Y32" s="140">
        <v>63.9222599057987</v>
      </c>
      <c r="Z32" s="140">
        <v>66.7030818049531</v>
      </c>
      <c r="AA32" s="140">
        <v>63.5505056272852</v>
      </c>
      <c r="AB32" s="140">
        <v>64.7638065853476</v>
      </c>
      <c r="AC32" s="140">
        <v>62.3179576907138</v>
      </c>
      <c r="AD32" s="140">
        <v>67.3629448123625</v>
      </c>
      <c r="AE32" s="140">
        <v>68.2075437041858</v>
      </c>
      <c r="AF32" s="140">
        <v>71.8174513811882</v>
      </c>
      <c r="AG32" s="140">
        <v>77.0406907352319</v>
      </c>
      <c r="AH32" s="140">
        <v>78.5885210159044</v>
      </c>
      <c r="AI32" s="140">
        <v>81.8442409646423</v>
      </c>
      <c r="AJ32" s="140">
        <v>83.4599210076028</v>
      </c>
      <c r="AK32" s="140">
        <v>84.5163683833122</v>
      </c>
      <c r="AL32" s="140">
        <v>86.1877007406272</v>
      </c>
      <c r="AM32" s="140">
        <v>89.3153225594183</v>
      </c>
      <c r="AN32" s="140">
        <v>91.1612601504505</v>
      </c>
      <c r="AO32" s="140">
        <v>93.2706059250943</v>
      </c>
      <c r="AP32" s="140">
        <v>95.2685576981424</v>
      </c>
      <c r="AQ32" s="140">
        <v>97.0702354843175</v>
      </c>
      <c r="AR32" s="140">
        <v>95.0624097080978</v>
      </c>
      <c r="AS32" s="140">
        <v>96.0435206585447</v>
      </c>
      <c r="AT32" s="140">
        <v>95.3674363975852</v>
      </c>
      <c r="AU32" s="140">
        <v>94.1721385433474</v>
      </c>
      <c r="AV32" s="140">
        <v>92.5217402539174</v>
      </c>
      <c r="AW32" s="140">
        <v>91.9737992947055</v>
      </c>
      <c r="AX32" s="140">
        <v>89.9028854818624</v>
      </c>
      <c r="AY32" s="140">
        <v>87.4070571102558</v>
      </c>
    </row>
    <row r="33" spans="1:51" ht="14.25">
      <c r="A33" s="17" t="s">
        <v>1</v>
      </c>
      <c r="B33" s="18" t="s">
        <v>10</v>
      </c>
      <c r="C33" s="140"/>
      <c r="D33" s="140"/>
      <c r="E33" s="140"/>
      <c r="F33" s="140"/>
      <c r="G33" s="140"/>
      <c r="H33" s="140">
        <v>96.9053234133935</v>
      </c>
      <c r="I33" s="140">
        <v>87.2247810863938</v>
      </c>
      <c r="J33" s="140">
        <v>81.1817798165975</v>
      </c>
      <c r="K33" s="140">
        <v>79.8971339143412</v>
      </c>
      <c r="L33" s="140">
        <v>77.0948523433653</v>
      </c>
      <c r="M33" s="140">
        <v>71.7600760908607</v>
      </c>
      <c r="N33" s="140">
        <v>75.5427183458537</v>
      </c>
      <c r="O33" s="140">
        <v>78.7703765156226</v>
      </c>
      <c r="P33" s="140">
        <v>81.0835516745297</v>
      </c>
      <c r="Q33" s="140">
        <v>79.3671521479304</v>
      </c>
      <c r="R33" s="140">
        <v>75.0043968882242</v>
      </c>
      <c r="S33" s="140">
        <v>72.3118189102284</v>
      </c>
      <c r="T33" s="140">
        <v>70.7320450117479</v>
      </c>
      <c r="U33" s="140">
        <v>68.687877132314</v>
      </c>
      <c r="V33" s="140">
        <v>64.6578709978577</v>
      </c>
      <c r="W33" s="140">
        <v>62.7893191470521</v>
      </c>
      <c r="X33" s="140">
        <v>61.289488768855</v>
      </c>
      <c r="Y33" s="140">
        <v>62.8882002394621</v>
      </c>
      <c r="Z33" s="140">
        <v>61.13761810656</v>
      </c>
      <c r="AA33" s="140">
        <v>55.0456371001888</v>
      </c>
      <c r="AB33" s="140">
        <v>55.9299012744815</v>
      </c>
      <c r="AC33" s="140">
        <v>52.6832072763409</v>
      </c>
      <c r="AD33" s="140">
        <v>49.6020517212506</v>
      </c>
      <c r="AE33" s="140">
        <v>53.1173384768756</v>
      </c>
      <c r="AF33" s="140">
        <v>59.4328363010837</v>
      </c>
      <c r="AG33" s="140">
        <v>59.3874784611874</v>
      </c>
      <c r="AH33" s="140">
        <v>61.7526351722253</v>
      </c>
      <c r="AI33" s="140">
        <v>60.5238973353228</v>
      </c>
      <c r="AJ33" s="140">
        <v>59.5532271556166</v>
      </c>
      <c r="AK33" s="140">
        <v>57.4882189997891</v>
      </c>
      <c r="AL33" s="140">
        <v>58.6194959272642</v>
      </c>
      <c r="AM33" s="140">
        <v>58.1989334629146</v>
      </c>
      <c r="AN33" s="140">
        <v>62.4497433385348</v>
      </c>
      <c r="AO33" s="140">
        <v>62.6074599565766</v>
      </c>
      <c r="AP33" s="140">
        <v>59.9146522171853</v>
      </c>
      <c r="AQ33" s="140">
        <v>60.4691117773133</v>
      </c>
      <c r="AR33" s="140">
        <v>60.3432180437943</v>
      </c>
      <c r="AS33" s="140">
        <v>59.2385973069424</v>
      </c>
      <c r="AT33" s="140">
        <v>57.2116488275316</v>
      </c>
      <c r="AU33" s="140">
        <v>55.4781430280212</v>
      </c>
      <c r="AV33" s="140">
        <v>55.5103116292178</v>
      </c>
      <c r="AW33" s="140">
        <v>56.0552636238964</v>
      </c>
      <c r="AX33" s="140">
        <v>55.3571373366296</v>
      </c>
      <c r="AY33" s="140">
        <v>54.5183919123257</v>
      </c>
    </row>
    <row r="34" spans="1:51" ht="14.25">
      <c r="A34" s="17" t="s">
        <v>2</v>
      </c>
      <c r="B34" s="18" t="s">
        <v>10</v>
      </c>
      <c r="C34" s="140"/>
      <c r="D34" s="140"/>
      <c r="E34" s="140"/>
      <c r="F34" s="140"/>
      <c r="G34" s="140"/>
      <c r="H34" s="140">
        <v>48.0758137994589</v>
      </c>
      <c r="I34" s="140">
        <v>43.8362976307447</v>
      </c>
      <c r="J34" s="140">
        <v>41.1791499606981</v>
      </c>
      <c r="K34" s="140">
        <v>41.4007383921388</v>
      </c>
      <c r="L34" s="140">
        <v>38.6035558786704</v>
      </c>
      <c r="M34" s="140">
        <v>36.287673344983</v>
      </c>
      <c r="N34" s="140">
        <v>38.9503816999737</v>
      </c>
      <c r="O34" s="140">
        <v>40.7271377175649</v>
      </c>
      <c r="P34" s="140">
        <v>39.9486654067807</v>
      </c>
      <c r="Q34" s="140">
        <v>39.5817507573957</v>
      </c>
      <c r="R34" s="140">
        <v>36.8811360572556</v>
      </c>
      <c r="S34" s="140">
        <v>35.2539692645045</v>
      </c>
      <c r="T34" s="140">
        <v>35.568287691301</v>
      </c>
      <c r="U34" s="140">
        <v>36.3359172607327</v>
      </c>
      <c r="V34" s="140">
        <v>35.0959786144122</v>
      </c>
      <c r="W34" s="140">
        <v>33.7780197368527</v>
      </c>
      <c r="X34" s="140">
        <v>36.3634026243614</v>
      </c>
      <c r="Y34" s="140">
        <v>34.9832112319287</v>
      </c>
      <c r="Z34" s="140">
        <v>37.6951595620036</v>
      </c>
      <c r="AA34" s="140">
        <v>39.5612309944143</v>
      </c>
      <c r="AB34" s="140">
        <v>32.9384285648564</v>
      </c>
      <c r="AC34" s="140">
        <v>32.2936795653231</v>
      </c>
      <c r="AD34" s="140">
        <v>32.8273593280123</v>
      </c>
      <c r="AE34" s="140">
        <v>35.692098958298</v>
      </c>
      <c r="AF34" s="140">
        <v>40.1633422229176</v>
      </c>
      <c r="AG34" s="140">
        <v>36.5964244343715</v>
      </c>
      <c r="AH34" s="140">
        <v>42.8911427105481</v>
      </c>
      <c r="AI34" s="140">
        <v>40.2249898147909</v>
      </c>
      <c r="AJ34" s="140">
        <v>41.7628352723758</v>
      </c>
      <c r="AK34" s="140">
        <v>42.2529712529417</v>
      </c>
      <c r="AL34" s="140">
        <v>38.9337586606889</v>
      </c>
      <c r="AM34" s="140">
        <v>36.5289956382119</v>
      </c>
      <c r="AN34" s="140">
        <v>38.022971081073</v>
      </c>
      <c r="AO34" s="140">
        <v>38.2321113633197</v>
      </c>
      <c r="AP34" s="140">
        <v>41.43653945073</v>
      </c>
      <c r="AQ34" s="140">
        <v>43.5294707514869</v>
      </c>
      <c r="AR34" s="140">
        <v>40.9680186976066</v>
      </c>
      <c r="AS34" s="140">
        <v>37.5424436613636</v>
      </c>
      <c r="AT34" s="140">
        <v>43.835496275574</v>
      </c>
      <c r="AU34" s="140">
        <v>48.3605112686083</v>
      </c>
      <c r="AV34" s="140">
        <v>43.7104510626598</v>
      </c>
      <c r="AW34" s="140">
        <v>51.2933589456459</v>
      </c>
      <c r="AX34" s="140">
        <v>51.114373151509</v>
      </c>
      <c r="AY34" s="140">
        <v>43.3426456955998</v>
      </c>
    </row>
    <row r="35" spans="1:51" ht="14.25" outlineLevel="1">
      <c r="A35" s="64" t="s">
        <v>81</v>
      </c>
      <c r="B35" s="18"/>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56">
        <v>67.188801561312</v>
      </c>
      <c r="AA35" s="156">
        <v>66.327024437913</v>
      </c>
      <c r="AB35" s="156">
        <v>57.9588592064822</v>
      </c>
      <c r="AC35" s="156">
        <v>51.513368635078</v>
      </c>
      <c r="AD35" s="156">
        <v>48.8624401662954</v>
      </c>
      <c r="AE35" s="156">
        <v>59.4276832517934</v>
      </c>
      <c r="AF35" s="156">
        <v>66.5612233748939</v>
      </c>
      <c r="AG35" s="156">
        <v>67.6206047206869</v>
      </c>
      <c r="AH35" s="156">
        <v>72.1326394545623</v>
      </c>
      <c r="AI35" s="156">
        <v>70.0151798843207</v>
      </c>
      <c r="AJ35" s="156">
        <v>67.6603860166936</v>
      </c>
      <c r="AK35" s="156">
        <v>70.1588035459121</v>
      </c>
      <c r="AL35" s="156">
        <v>69.0919700696052</v>
      </c>
      <c r="AM35" s="156">
        <v>69.0703700482686</v>
      </c>
      <c r="AN35" s="156">
        <v>67.9886263377388</v>
      </c>
      <c r="AO35" s="156">
        <v>67.1205484336302</v>
      </c>
      <c r="AP35" s="156">
        <v>68.3373368531331</v>
      </c>
      <c r="AQ35" s="156">
        <v>66.2625384447662</v>
      </c>
      <c r="AR35" s="156">
        <v>66.9204245029986</v>
      </c>
      <c r="AS35" s="156">
        <v>68.0959096321795</v>
      </c>
      <c r="AT35" s="156">
        <v>68.2689392681307</v>
      </c>
      <c r="AU35" s="156">
        <v>68.705795276735</v>
      </c>
      <c r="AV35" s="156">
        <v>68.1313626618225</v>
      </c>
      <c r="AW35" s="156">
        <v>67.3663852356026</v>
      </c>
      <c r="AX35" s="156">
        <v>67.1367778774314</v>
      </c>
      <c r="AY35" s="140">
        <v>64.9567697380777</v>
      </c>
    </row>
    <row r="36" spans="1:51" ht="14.25" outlineLevel="1">
      <c r="A36" s="64" t="s">
        <v>82</v>
      </c>
      <c r="B36" s="18"/>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56">
        <v>26.1451449853342</v>
      </c>
      <c r="AA36" s="156">
        <v>32.2828099386845</v>
      </c>
      <c r="AB36" s="156">
        <v>21.5997044471362</v>
      </c>
      <c r="AC36" s="156">
        <v>25.0006497517276</v>
      </c>
      <c r="AD36" s="156">
        <v>27.2168528889671</v>
      </c>
      <c r="AE36" s="156">
        <v>27.8842117871622</v>
      </c>
      <c r="AF36" s="156">
        <v>29.5804564105727</v>
      </c>
      <c r="AG36" s="156">
        <v>27.12629218039</v>
      </c>
      <c r="AH36" s="156">
        <v>30.2110308664927</v>
      </c>
      <c r="AI36" s="156">
        <v>27.978355156629</v>
      </c>
      <c r="AJ36" s="156">
        <v>29.6756038121654</v>
      </c>
      <c r="AK36" s="156">
        <v>30.5157715805627</v>
      </c>
      <c r="AL36" s="156">
        <v>29.8323967896033</v>
      </c>
      <c r="AM36" s="156">
        <v>26.5530237169992</v>
      </c>
      <c r="AN36" s="156">
        <v>29.4435559042258</v>
      </c>
      <c r="AO36" s="156">
        <v>23.3528927966941</v>
      </c>
      <c r="AP36" s="156">
        <v>30.5256236244747</v>
      </c>
      <c r="AQ36" s="156">
        <v>33.051523886477</v>
      </c>
      <c r="AR36" s="156">
        <v>28.7734255342457</v>
      </c>
      <c r="AS36" s="156">
        <v>24.0818020347369</v>
      </c>
      <c r="AT36" s="156">
        <v>35.9638803974443</v>
      </c>
      <c r="AU36" s="156">
        <v>43.8740279944092</v>
      </c>
      <c r="AV36" s="156">
        <v>33.910678594332</v>
      </c>
      <c r="AW36" s="156">
        <v>47.899531900355</v>
      </c>
      <c r="AX36" s="156">
        <v>48.4937321566753</v>
      </c>
      <c r="AY36" s="140">
        <v>35.1101976487771</v>
      </c>
    </row>
    <row r="37" spans="1:51" ht="14.25" outlineLevel="1">
      <c r="A37" s="64" t="s">
        <v>77</v>
      </c>
      <c r="B37" s="18"/>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56">
        <v>67.7355389428755</v>
      </c>
      <c r="AA37" s="156">
        <v>75.8647492670459</v>
      </c>
      <c r="AB37" s="156">
        <v>58.7202379741404</v>
      </c>
      <c r="AC37" s="156">
        <v>58.0969710651888</v>
      </c>
      <c r="AD37" s="156">
        <v>51.190564746259</v>
      </c>
      <c r="AE37" s="156">
        <v>57.8595941550302</v>
      </c>
      <c r="AF37" s="156">
        <v>60.7002818795658</v>
      </c>
      <c r="AG37" s="156">
        <v>62.3211599506198</v>
      </c>
      <c r="AH37" s="156">
        <v>71.7441765124102</v>
      </c>
      <c r="AI37" s="156">
        <v>71.49419995367</v>
      </c>
      <c r="AJ37" s="156">
        <v>72.9040951446368</v>
      </c>
      <c r="AK37" s="156">
        <v>71.1990223755463</v>
      </c>
      <c r="AL37" s="156">
        <v>76.1421068675756</v>
      </c>
      <c r="AM37" s="156">
        <v>76.3247190724638</v>
      </c>
      <c r="AN37" s="156">
        <v>83.4112334708399</v>
      </c>
      <c r="AO37" s="156">
        <v>73.5433148154563</v>
      </c>
      <c r="AP37" s="156">
        <v>72.2524557120219</v>
      </c>
      <c r="AQ37" s="156">
        <v>65.7059950054886</v>
      </c>
      <c r="AR37" s="156">
        <v>68.7674051762442</v>
      </c>
      <c r="AS37" s="156">
        <v>65.3033657279227</v>
      </c>
      <c r="AT37" s="156">
        <v>67.9911732787507</v>
      </c>
      <c r="AU37" s="156">
        <v>67.4253646985757</v>
      </c>
      <c r="AV37" s="156">
        <v>66.2630177163147</v>
      </c>
      <c r="AW37" s="156">
        <v>67.5821991595409</v>
      </c>
      <c r="AX37" s="156">
        <v>66.0195966884283</v>
      </c>
      <c r="AY37" s="140">
        <v>62.7849065226505</v>
      </c>
    </row>
    <row r="38" spans="1:51" ht="14.25" outlineLevel="1">
      <c r="A38" s="64" t="s">
        <v>76</v>
      </c>
      <c r="B38" s="18"/>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56">
        <v>43.7866621382001</v>
      </c>
      <c r="AA38" s="156">
        <v>42.1967762963853</v>
      </c>
      <c r="AB38" s="156">
        <v>40.0529757638026</v>
      </c>
      <c r="AC38" s="156">
        <v>38.9648558313612</v>
      </c>
      <c r="AD38" s="156">
        <v>34.4365642838523</v>
      </c>
      <c r="AE38" s="156">
        <v>39.2515295426154</v>
      </c>
      <c r="AF38" s="156">
        <v>45.9465557852822</v>
      </c>
      <c r="AG38" s="156">
        <v>44.0037553869011</v>
      </c>
      <c r="AH38" s="156">
        <v>48.0331378829566</v>
      </c>
      <c r="AI38" s="156">
        <v>47.6905526632705</v>
      </c>
      <c r="AJ38" s="156">
        <v>54.7383427142878</v>
      </c>
      <c r="AK38" s="156">
        <v>41.574550856902</v>
      </c>
      <c r="AL38" s="156">
        <v>42.3079163320883</v>
      </c>
      <c r="AM38" s="156">
        <v>43.7016135142518</v>
      </c>
      <c r="AN38" s="156">
        <v>40.3963590194082</v>
      </c>
      <c r="AO38" s="156">
        <v>45.7028846408701</v>
      </c>
      <c r="AP38" s="156">
        <v>46.5123427305733</v>
      </c>
      <c r="AQ38" s="156">
        <v>48.5704008366182</v>
      </c>
      <c r="AR38" s="156">
        <v>46.7037296186505</v>
      </c>
      <c r="AS38" s="156">
        <v>42.6070795976064</v>
      </c>
      <c r="AT38" s="156">
        <v>42.9394541511095</v>
      </c>
      <c r="AU38" s="156">
        <v>44.5408116263833</v>
      </c>
      <c r="AV38" s="156">
        <v>43.3909177106723</v>
      </c>
      <c r="AW38" s="156">
        <v>45.5054734525508</v>
      </c>
      <c r="AX38" s="156">
        <v>43.4834627315152</v>
      </c>
      <c r="AY38" s="140">
        <v>39.4577883390415</v>
      </c>
    </row>
    <row r="39" spans="1:51" ht="14.25" outlineLevel="1">
      <c r="A39" s="64" t="s">
        <v>75</v>
      </c>
      <c r="B39" s="18"/>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56">
        <v>44.6774951153832</v>
      </c>
      <c r="AA39" s="156">
        <v>40.2426595344116</v>
      </c>
      <c r="AB39" s="156">
        <v>38.9928803732331</v>
      </c>
      <c r="AC39" s="156">
        <v>28.5892151067465</v>
      </c>
      <c r="AD39" s="156">
        <v>32.6729983464935</v>
      </c>
      <c r="AE39" s="156">
        <v>40.7736335035533</v>
      </c>
      <c r="AF39" s="156">
        <v>47.7924567254561</v>
      </c>
      <c r="AG39" s="156">
        <v>37.5732158984182</v>
      </c>
      <c r="AH39" s="156">
        <v>49.6023170463922</v>
      </c>
      <c r="AI39" s="156">
        <v>47.8847307875068</v>
      </c>
      <c r="AJ39" s="156">
        <v>47.3803074077426</v>
      </c>
      <c r="AK39" s="156">
        <v>52.8607160030074</v>
      </c>
      <c r="AL39" s="156">
        <v>40.4401533776037</v>
      </c>
      <c r="AM39" s="156">
        <v>42.2429199563951</v>
      </c>
      <c r="AN39" s="156">
        <v>47.1713592874298</v>
      </c>
      <c r="AO39" s="156">
        <v>45.6546220932348</v>
      </c>
      <c r="AP39" s="156">
        <v>42.6564086460596</v>
      </c>
      <c r="AQ39" s="156">
        <v>43.1044755542655</v>
      </c>
      <c r="AR39" s="156">
        <v>47.2130795226857</v>
      </c>
      <c r="AS39" s="156">
        <v>46.2870430123707</v>
      </c>
      <c r="AT39" s="156">
        <v>39.5510673404092</v>
      </c>
      <c r="AU39" s="156">
        <v>38.166707391758</v>
      </c>
      <c r="AV39" s="156">
        <v>37.955621483022</v>
      </c>
      <c r="AW39" s="156">
        <v>40.3933284367126</v>
      </c>
      <c r="AX39" s="156">
        <v>40.8613597733595</v>
      </c>
      <c r="AY39" s="140">
        <v>39.7578189704145</v>
      </c>
    </row>
    <row r="40" spans="1:51" ht="14.25" outlineLevel="1">
      <c r="A40" s="64" t="s">
        <v>83</v>
      </c>
      <c r="B40" s="18"/>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56">
        <v>32.5566205795504</v>
      </c>
      <c r="AA40" s="156">
        <v>35.6603831482674</v>
      </c>
      <c r="AB40" s="156">
        <v>35.5138757390862</v>
      </c>
      <c r="AC40" s="156">
        <v>31.2856450501172</v>
      </c>
      <c r="AD40" s="156">
        <v>30.5290704995327</v>
      </c>
      <c r="AE40" s="156">
        <v>30.5430188402341</v>
      </c>
      <c r="AF40" s="156">
        <v>39.7971810366632</v>
      </c>
      <c r="AG40" s="156">
        <v>30.9946222143317</v>
      </c>
      <c r="AH40" s="156">
        <v>45.3332832105693</v>
      </c>
      <c r="AI40" s="156">
        <v>37.9970085071889</v>
      </c>
      <c r="AJ40" s="156">
        <v>36.7767810275363</v>
      </c>
      <c r="AK40" s="156">
        <v>41.506259869423</v>
      </c>
      <c r="AL40" s="156">
        <v>28.2276301335121</v>
      </c>
      <c r="AM40" s="156">
        <v>23.983155907796</v>
      </c>
      <c r="AN40" s="156">
        <v>27.2255086537902</v>
      </c>
      <c r="AO40" s="156">
        <v>34.8833057090506</v>
      </c>
      <c r="AP40" s="156">
        <v>35.0675371286153</v>
      </c>
      <c r="AQ40" s="156">
        <v>36.1042702298361</v>
      </c>
      <c r="AR40" s="156">
        <v>31.6795156560197</v>
      </c>
      <c r="AS40" s="156">
        <v>28.4321436429771</v>
      </c>
      <c r="AT40" s="156">
        <v>36.9741288047786</v>
      </c>
      <c r="AU40" s="156">
        <v>44.6742783476026</v>
      </c>
      <c r="AV40" s="156">
        <v>41.0590749456821</v>
      </c>
      <c r="AW40" s="156">
        <v>47.851025199175</v>
      </c>
      <c r="AX40" s="156">
        <v>53.4412612423753</v>
      </c>
      <c r="AY40" s="140">
        <v>41.1266614710901</v>
      </c>
    </row>
    <row r="41" spans="1:51" ht="14.25">
      <c r="A41" s="211" t="s">
        <v>78</v>
      </c>
      <c r="B41" s="211"/>
      <c r="C41" s="155">
        <v>1974</v>
      </c>
      <c r="D41" s="155">
        <v>1975</v>
      </c>
      <c r="E41" s="155">
        <v>1976</v>
      </c>
      <c r="F41" s="155">
        <v>1977</v>
      </c>
      <c r="G41" s="155">
        <v>1978</v>
      </c>
      <c r="H41" s="155">
        <v>1979</v>
      </c>
      <c r="I41" s="155">
        <v>1980</v>
      </c>
      <c r="J41" s="155">
        <v>1981</v>
      </c>
      <c r="K41" s="155">
        <v>1982</v>
      </c>
      <c r="L41" s="155">
        <v>1983</v>
      </c>
      <c r="M41" s="155">
        <v>1984</v>
      </c>
      <c r="N41" s="155">
        <v>1985</v>
      </c>
      <c r="O41" s="155">
        <v>1986</v>
      </c>
      <c r="P41" s="155">
        <v>1987</v>
      </c>
      <c r="Q41" s="155">
        <v>1988</v>
      </c>
      <c r="R41" s="155">
        <v>1989</v>
      </c>
      <c r="S41" s="155">
        <v>1990</v>
      </c>
      <c r="T41" s="155">
        <v>1991</v>
      </c>
      <c r="U41" s="155">
        <v>1992</v>
      </c>
      <c r="V41" s="155">
        <v>1993</v>
      </c>
      <c r="W41" s="155">
        <v>1994</v>
      </c>
      <c r="X41" s="155">
        <v>1995</v>
      </c>
      <c r="Y41" s="155">
        <v>1996</v>
      </c>
      <c r="Z41" s="155">
        <v>1997</v>
      </c>
      <c r="AA41" s="155">
        <v>1998</v>
      </c>
      <c r="AB41" s="155">
        <v>1999</v>
      </c>
      <c r="AC41" s="155">
        <v>2000</v>
      </c>
      <c r="AD41" s="155">
        <v>2001</v>
      </c>
      <c r="AE41" s="155">
        <v>2002</v>
      </c>
      <c r="AF41" s="155">
        <v>2003</v>
      </c>
      <c r="AG41" s="155">
        <v>2004</v>
      </c>
      <c r="AH41" s="155">
        <v>2005</v>
      </c>
      <c r="AI41" s="155">
        <v>2006</v>
      </c>
      <c r="AJ41" s="155">
        <v>2007</v>
      </c>
      <c r="AK41" s="155">
        <v>2008</v>
      </c>
      <c r="AL41" s="155">
        <v>2009</v>
      </c>
      <c r="AM41" s="155">
        <v>2010</v>
      </c>
      <c r="AN41" s="155">
        <v>2011</v>
      </c>
      <c r="AO41" s="155">
        <v>2012</v>
      </c>
      <c r="AP41" s="155">
        <v>2013</v>
      </c>
      <c r="AQ41" s="155">
        <v>2014</v>
      </c>
      <c r="AR41" s="155">
        <v>2015</v>
      </c>
      <c r="AS41" s="155">
        <v>2016</v>
      </c>
      <c r="AT41" s="155">
        <v>2017</v>
      </c>
      <c r="AU41" s="155">
        <v>2018</v>
      </c>
      <c r="AV41" s="155">
        <v>2019</v>
      </c>
      <c r="AW41" s="155">
        <v>2020</v>
      </c>
      <c r="AX41" s="155">
        <v>2021</v>
      </c>
      <c r="AY41" s="155">
        <v>2022</v>
      </c>
    </row>
    <row r="42" spans="1:51" ht="14.25">
      <c r="A42" s="17" t="s">
        <v>1</v>
      </c>
      <c r="B42" s="18" t="s">
        <v>10</v>
      </c>
      <c r="C42" s="140"/>
      <c r="D42" s="140"/>
      <c r="E42" s="140"/>
      <c r="F42" s="140"/>
      <c r="G42" s="140"/>
      <c r="H42" s="140">
        <v>95.5021853393018</v>
      </c>
      <c r="I42" s="140">
        <v>87.9080037629726</v>
      </c>
      <c r="J42" s="140">
        <v>81.8233629994607</v>
      </c>
      <c r="K42" s="140">
        <v>78.8024061702948</v>
      </c>
      <c r="L42" s="140">
        <v>76.8049895256088</v>
      </c>
      <c r="M42" s="140">
        <v>73.2625172496284</v>
      </c>
      <c r="N42" s="140">
        <v>73.1406470428459</v>
      </c>
      <c r="O42" s="140">
        <v>77.5473484839462</v>
      </c>
      <c r="P42" s="140">
        <v>79.3744452115558</v>
      </c>
      <c r="Q42" s="140">
        <v>79.1002978511764</v>
      </c>
      <c r="R42" s="140">
        <v>75.1187424415595</v>
      </c>
      <c r="S42" s="140">
        <v>71.8589290708117</v>
      </c>
      <c r="T42" s="140">
        <v>70.4271338942544</v>
      </c>
      <c r="U42" s="140">
        <v>68.4348494939349</v>
      </c>
      <c r="V42" s="140">
        <v>64.8001890448033</v>
      </c>
      <c r="W42" s="140">
        <v>62.5236566600995</v>
      </c>
      <c r="X42" s="140">
        <v>60.9890373847661</v>
      </c>
      <c r="Y42" s="140">
        <v>61.7574655782247</v>
      </c>
      <c r="Z42" s="140">
        <v>60.8326761018678</v>
      </c>
      <c r="AA42" s="140">
        <v>55.7761657364775</v>
      </c>
      <c r="AB42" s="140">
        <v>55.4590532940177</v>
      </c>
      <c r="AC42" s="140">
        <v>52.8319704624005</v>
      </c>
      <c r="AD42" s="140">
        <v>49.5613719471064</v>
      </c>
      <c r="AE42" s="140">
        <v>51.6398035353081</v>
      </c>
      <c r="AF42" s="140">
        <v>57.1659216933714</v>
      </c>
      <c r="AG42" s="140">
        <v>58.861709107527</v>
      </c>
      <c r="AH42" s="140">
        <v>60.7394052327635</v>
      </c>
      <c r="AI42" s="140">
        <v>59.7860775885696</v>
      </c>
      <c r="AJ42" s="140">
        <v>59.6499540842027</v>
      </c>
      <c r="AK42" s="140">
        <v>56.6138792292934</v>
      </c>
      <c r="AL42" s="140">
        <v>58.1237076762643</v>
      </c>
      <c r="AM42" s="140">
        <v>57.848198183737</v>
      </c>
      <c r="AN42" s="140">
        <v>60.4744428406599</v>
      </c>
      <c r="AO42" s="140">
        <v>61.8003448522189</v>
      </c>
      <c r="AP42" s="140">
        <v>60.01356904195</v>
      </c>
      <c r="AQ42" s="140">
        <v>59.2964173969968</v>
      </c>
      <c r="AR42" s="140">
        <v>59.76740114846</v>
      </c>
      <c r="AS42" s="140">
        <v>59.1968034287919</v>
      </c>
      <c r="AT42" s="140">
        <v>57.0214056599853</v>
      </c>
      <c r="AU42" s="140">
        <v>55.1927600017821</v>
      </c>
      <c r="AV42" s="140">
        <v>54.8170338070849</v>
      </c>
      <c r="AW42" s="140">
        <v>55.5018977573515</v>
      </c>
      <c r="AX42" s="140">
        <v>55.1821766039547</v>
      </c>
      <c r="AY42" s="140">
        <v>53.7386945656029</v>
      </c>
    </row>
    <row r="43" spans="1:51" ht="14.25">
      <c r="A43" s="17" t="s">
        <v>2</v>
      </c>
      <c r="B43" s="18" t="s">
        <v>10</v>
      </c>
      <c r="C43" s="140"/>
      <c r="D43" s="140"/>
      <c r="E43" s="140"/>
      <c r="F43" s="140"/>
      <c r="G43" s="140"/>
      <c r="H43" s="140">
        <v>46.6902528725544</v>
      </c>
      <c r="I43" s="140">
        <v>44.05556519445</v>
      </c>
      <c r="J43" s="140">
        <v>41.3805471609784</v>
      </c>
      <c r="K43" s="140">
        <v>40.6240368092679</v>
      </c>
      <c r="L43" s="140">
        <v>38.763748944256</v>
      </c>
      <c r="M43" s="140">
        <v>36.9636769408409</v>
      </c>
      <c r="N43" s="140">
        <v>37.5047970766078</v>
      </c>
      <c r="O43" s="140">
        <v>40.0517209965045</v>
      </c>
      <c r="P43" s="140">
        <v>39.5400553365823</v>
      </c>
      <c r="Q43" s="140">
        <v>39.3271881334003</v>
      </c>
      <c r="R43" s="140">
        <v>37.0642251391429</v>
      </c>
      <c r="S43" s="140">
        <v>35.1084380322311</v>
      </c>
      <c r="T43" s="140">
        <v>35.1459252381605</v>
      </c>
      <c r="U43" s="140">
        <v>35.7439821596644</v>
      </c>
      <c r="V43" s="140">
        <v>34.9447467794896</v>
      </c>
      <c r="W43" s="140">
        <v>33.7081517096432</v>
      </c>
      <c r="X43" s="140">
        <v>35.3523841557718</v>
      </c>
      <c r="Y43" s="140">
        <v>34.9070076707716</v>
      </c>
      <c r="Z43" s="140">
        <v>36.5710747870697</v>
      </c>
      <c r="AA43" s="140">
        <v>38.5998958224806</v>
      </c>
      <c r="AB43" s="140">
        <v>34.3676160485786</v>
      </c>
      <c r="AC43" s="140">
        <v>32.0812570310688</v>
      </c>
      <c r="AD43" s="140">
        <v>32.1740479352121</v>
      </c>
      <c r="AE43" s="140">
        <v>34.563772732131</v>
      </c>
      <c r="AF43" s="140">
        <v>38.6516823408443</v>
      </c>
      <c r="AG43" s="140">
        <v>37.1149760496666</v>
      </c>
      <c r="AH43" s="140">
        <v>41.0981871398935</v>
      </c>
      <c r="AI43" s="140">
        <v>40.1564628671707</v>
      </c>
      <c r="AJ43" s="140">
        <v>41.299398449897</v>
      </c>
      <c r="AK43" s="140">
        <v>41.117652924131</v>
      </c>
      <c r="AL43" s="140">
        <v>39.6238229261756</v>
      </c>
      <c r="AM43" s="140">
        <v>36.8152942117575</v>
      </c>
      <c r="AN43" s="140">
        <v>37.0803907707859</v>
      </c>
      <c r="AO43" s="140">
        <v>37.7065474199211</v>
      </c>
      <c r="AP43" s="140">
        <v>40.2781596091243</v>
      </c>
      <c r="AQ43" s="140">
        <v>42.2682814915658</v>
      </c>
      <c r="AR43" s="140">
        <v>41.1882806311127</v>
      </c>
      <c r="AS43" s="140">
        <v>38.2001764506898</v>
      </c>
      <c r="AT43" s="140">
        <v>41.8267325351029</v>
      </c>
      <c r="AU43" s="140">
        <v>46.6632267989913</v>
      </c>
      <c r="AV43" s="140">
        <v>44.2905350400527</v>
      </c>
      <c r="AW43" s="140">
        <v>48.9681889773915</v>
      </c>
      <c r="AX43" s="140">
        <v>50.8189905051766</v>
      </c>
      <c r="AY43" s="140">
        <v>44.3862384723488</v>
      </c>
    </row>
    <row r="44" spans="1:43" ht="14.25">
      <c r="A44" s="17"/>
      <c r="B44" s="18"/>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Q44" s="140"/>
    </row>
    <row r="45" spans="1:43" ht="14.25">
      <c r="A45" s="17"/>
      <c r="B45" s="18"/>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Q45" s="140"/>
    </row>
    <row r="46" spans="1:2" ht="14.25">
      <c r="A46" s="32" t="s">
        <v>12</v>
      </c>
      <c r="B46" s="138"/>
    </row>
    <row r="47" spans="1:2" ht="45" customHeight="1">
      <c r="A47" s="209" t="s">
        <v>48</v>
      </c>
      <c r="B47" s="209"/>
    </row>
    <row r="48" spans="1:2" ht="30" customHeight="1">
      <c r="A48" s="209" t="s">
        <v>125</v>
      </c>
      <c r="B48" s="209"/>
    </row>
    <row r="49" spans="1:2" ht="30" customHeight="1">
      <c r="A49" s="209" t="s">
        <v>56</v>
      </c>
      <c r="B49" s="209"/>
    </row>
    <row r="50" spans="1:2" ht="30" customHeight="1">
      <c r="A50" s="212" t="s">
        <v>13</v>
      </c>
      <c r="B50" s="212"/>
    </row>
    <row r="51" spans="1:2" ht="30" customHeight="1">
      <c r="A51" s="212" t="s">
        <v>15</v>
      </c>
      <c r="B51" s="212"/>
    </row>
    <row r="52" spans="1:2" ht="30" customHeight="1">
      <c r="A52" s="212" t="s">
        <v>14</v>
      </c>
      <c r="B52" s="212"/>
    </row>
    <row r="53" spans="1:2" ht="45" customHeight="1">
      <c r="A53" s="214" t="s">
        <v>189</v>
      </c>
      <c r="B53" s="214"/>
    </row>
    <row r="54" spans="1:2" ht="14.25">
      <c r="A54" s="91"/>
      <c r="B54" s="138"/>
    </row>
    <row r="55" spans="1:2" ht="14.25">
      <c r="A55" s="91"/>
      <c r="B55" s="138"/>
    </row>
    <row r="56" spans="1:2" ht="14.25">
      <c r="A56" s="68" t="s">
        <v>90</v>
      </c>
      <c r="B56" s="72"/>
    </row>
    <row r="57" spans="1:2" ht="14.25">
      <c r="A57" s="68" t="s">
        <v>91</v>
      </c>
      <c r="B57" s="72"/>
    </row>
    <row r="58" spans="1:2" ht="14.25">
      <c r="A58" s="68" t="s">
        <v>89</v>
      </c>
      <c r="B58" s="138"/>
    </row>
    <row r="59" spans="1:2" ht="14.25">
      <c r="A59" s="69" t="s">
        <v>87</v>
      </c>
      <c r="B59" s="138"/>
    </row>
    <row r="60" spans="1:51" ht="14.25">
      <c r="A60" s="70" t="s">
        <v>6</v>
      </c>
      <c r="B60" s="136" t="s">
        <v>36</v>
      </c>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8"/>
      <c r="AV60" s="168"/>
      <c r="AW60" s="168"/>
      <c r="AX60" s="168"/>
      <c r="AY60" s="168"/>
    </row>
    <row r="61" spans="1:51" ht="14.25">
      <c r="A61" s="70" t="s">
        <v>7</v>
      </c>
      <c r="B61" s="136" t="s">
        <v>36</v>
      </c>
      <c r="AU61" s="168"/>
      <c r="AV61" s="168"/>
      <c r="AW61" s="168"/>
      <c r="AX61" s="168"/>
      <c r="AY61" s="168"/>
    </row>
    <row r="62" spans="1:51" ht="14.25">
      <c r="A62" s="70"/>
      <c r="B62" s="136"/>
      <c r="AU62" s="167"/>
      <c r="AV62" s="167"/>
      <c r="AW62" s="167"/>
      <c r="AX62" s="167"/>
      <c r="AY62" s="167"/>
    </row>
    <row r="63" spans="1:2" ht="14.25">
      <c r="A63" s="137"/>
      <c r="B63" s="136"/>
    </row>
    <row r="64" spans="1:2" ht="14.25">
      <c r="A64" s="69" t="s">
        <v>88</v>
      </c>
      <c r="B64" s="136"/>
    </row>
    <row r="65" spans="1:51" ht="14.25">
      <c r="A65" s="71" t="s">
        <v>4</v>
      </c>
      <c r="B65" s="136" t="s">
        <v>36</v>
      </c>
      <c r="AU65" s="168"/>
      <c r="AV65" s="168"/>
      <c r="AW65" s="168"/>
      <c r="AX65" s="168"/>
      <c r="AY65" s="168"/>
    </row>
    <row r="66" spans="1:51" ht="14.25">
      <c r="A66" s="71" t="s">
        <v>5</v>
      </c>
      <c r="B66" s="136" t="s">
        <v>36</v>
      </c>
      <c r="AU66" s="168"/>
      <c r="AV66" s="168"/>
      <c r="AW66" s="168"/>
      <c r="AX66" s="168"/>
      <c r="AY66" s="168"/>
    </row>
    <row r="67" spans="1:2" ht="14.25">
      <c r="A67" s="135"/>
      <c r="B67" s="138"/>
    </row>
    <row r="68" spans="1:2" ht="14.25">
      <c r="A68" s="135"/>
      <c r="B68" s="138"/>
    </row>
  </sheetData>
  <mergeCells count="9">
    <mergeCell ref="A31:B31"/>
    <mergeCell ref="A41:B41"/>
    <mergeCell ref="A47:B47"/>
    <mergeCell ref="A48:B48"/>
    <mergeCell ref="A53:B53"/>
    <mergeCell ref="A49:B49"/>
    <mergeCell ref="A50:B50"/>
    <mergeCell ref="A51:B51"/>
    <mergeCell ref="A52:B5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GT94"/>
  <sheetViews>
    <sheetView zoomScale="85" zoomScaleNormal="85" workbookViewId="0" topLeftCell="A1">
      <pane xSplit="3" ySplit="11" topLeftCell="FZ12" activePane="bottomRight" state="frozen"/>
      <selection pane="topRight" activeCell="E1" sqref="E1"/>
      <selection pane="bottomLeft" activeCell="A12" sqref="A12"/>
      <selection pane="bottomRight" activeCell="GT12" sqref="GT12"/>
    </sheetView>
  </sheetViews>
  <sheetFormatPr defaultColWidth="9.625" defaultRowHeight="14.25"/>
  <cols>
    <col min="1" max="1" width="50.625" style="2" customWidth="1"/>
    <col min="2" max="2" width="11.875" style="21" customWidth="1"/>
    <col min="3" max="3" width="11.875" style="187" customWidth="1"/>
    <col min="4" max="153" width="9.625" style="173" customWidth="1"/>
    <col min="154" max="202" width="9.625" style="139" customWidth="1"/>
    <col min="203" max="16384" width="9.625" style="1" customWidth="1"/>
  </cols>
  <sheetData>
    <row r="1" spans="1:153" ht="14.25">
      <c r="A1" s="204" t="s">
        <v>139</v>
      </c>
      <c r="B1" s="1"/>
      <c r="C1" s="186"/>
      <c r="D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row>
    <row r="2" spans="2:153" ht="15">
      <c r="B2" s="1"/>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row>
    <row r="3" spans="4:153" ht="14.25">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row>
    <row r="4" spans="4:153" ht="14.25">
      <c r="D4" s="139"/>
      <c r="E4" s="139"/>
      <c r="F4" s="139"/>
      <c r="G4" s="139"/>
      <c r="H4" s="164"/>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row>
    <row r="5" spans="4:153" ht="14.25">
      <c r="D5" s="164"/>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row>
    <row r="6" spans="1:153" ht="15">
      <c r="A6" s="146"/>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row>
    <row r="7" spans="1:153" ht="14.25">
      <c r="A7" s="146"/>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row>
    <row r="8" spans="1:153" ht="21">
      <c r="A8" s="14" t="s">
        <v>34</v>
      </c>
      <c r="B8" s="171"/>
      <c r="C8" s="188"/>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row>
    <row r="9" spans="1:153" ht="14.25">
      <c r="A9" s="116" t="s">
        <v>16</v>
      </c>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row>
    <row r="10" spans="1:201" ht="14.25">
      <c r="A10" s="151" t="s">
        <v>18</v>
      </c>
      <c r="B10" s="151"/>
      <c r="C10" s="189"/>
      <c r="D10" s="174">
        <v>27089</v>
      </c>
      <c r="E10" s="174">
        <v>27181</v>
      </c>
      <c r="F10" s="174">
        <v>27273</v>
      </c>
      <c r="G10" s="174">
        <v>27364</v>
      </c>
      <c r="H10" s="174">
        <v>27454</v>
      </c>
      <c r="I10" s="174">
        <v>27546</v>
      </c>
      <c r="J10" s="174">
        <v>27638</v>
      </c>
      <c r="K10" s="174">
        <v>27729</v>
      </c>
      <c r="L10" s="174">
        <v>27820</v>
      </c>
      <c r="M10" s="174">
        <v>27912</v>
      </c>
      <c r="N10" s="174">
        <v>28004</v>
      </c>
      <c r="O10" s="174">
        <v>28095</v>
      </c>
      <c r="P10" s="174">
        <v>28185</v>
      </c>
      <c r="Q10" s="174">
        <v>28277</v>
      </c>
      <c r="R10" s="174">
        <v>28369</v>
      </c>
      <c r="S10" s="174">
        <v>28460</v>
      </c>
      <c r="T10" s="174">
        <v>28550</v>
      </c>
      <c r="U10" s="174">
        <v>28642</v>
      </c>
      <c r="V10" s="174">
        <v>28734</v>
      </c>
      <c r="W10" s="174">
        <v>28825</v>
      </c>
      <c r="X10" s="174">
        <v>28915</v>
      </c>
      <c r="Y10" s="174">
        <v>29007</v>
      </c>
      <c r="Z10" s="174">
        <v>29099</v>
      </c>
      <c r="AA10" s="174">
        <v>29190</v>
      </c>
      <c r="AB10" s="174">
        <v>29281</v>
      </c>
      <c r="AC10" s="174">
        <v>29373</v>
      </c>
      <c r="AD10" s="174">
        <v>29465</v>
      </c>
      <c r="AE10" s="174">
        <v>29556</v>
      </c>
      <c r="AF10" s="174">
        <v>29646</v>
      </c>
      <c r="AG10" s="174">
        <v>29738</v>
      </c>
      <c r="AH10" s="174">
        <v>29830</v>
      </c>
      <c r="AI10" s="174">
        <v>29921</v>
      </c>
      <c r="AJ10" s="174">
        <v>30011</v>
      </c>
      <c r="AK10" s="174">
        <v>30103</v>
      </c>
      <c r="AL10" s="174">
        <v>30195</v>
      </c>
      <c r="AM10" s="174">
        <v>30286</v>
      </c>
      <c r="AN10" s="174">
        <v>30376</v>
      </c>
      <c r="AO10" s="174">
        <v>30468</v>
      </c>
      <c r="AP10" s="174">
        <v>30560</v>
      </c>
      <c r="AQ10" s="174">
        <v>30651</v>
      </c>
      <c r="AR10" s="174">
        <v>30742</v>
      </c>
      <c r="AS10" s="174">
        <v>30834</v>
      </c>
      <c r="AT10" s="174">
        <v>30926</v>
      </c>
      <c r="AU10" s="174">
        <v>31017</v>
      </c>
      <c r="AV10" s="174">
        <v>31107</v>
      </c>
      <c r="AW10" s="174">
        <v>31199</v>
      </c>
      <c r="AX10" s="174">
        <v>31291</v>
      </c>
      <c r="AY10" s="174">
        <v>31382</v>
      </c>
      <c r="AZ10" s="174">
        <v>31472</v>
      </c>
      <c r="BA10" s="174">
        <v>31564</v>
      </c>
      <c r="BB10" s="174">
        <v>31656</v>
      </c>
      <c r="BC10" s="174">
        <v>31747</v>
      </c>
      <c r="BD10" s="174">
        <v>31837</v>
      </c>
      <c r="BE10" s="174">
        <v>31929</v>
      </c>
      <c r="BF10" s="174">
        <v>32021</v>
      </c>
      <c r="BG10" s="174">
        <v>32112</v>
      </c>
      <c r="BH10" s="174">
        <v>32203</v>
      </c>
      <c r="BI10" s="174">
        <v>32295</v>
      </c>
      <c r="BJ10" s="174">
        <v>32387</v>
      </c>
      <c r="BK10" s="174">
        <v>32478</v>
      </c>
      <c r="BL10" s="174">
        <v>32568</v>
      </c>
      <c r="BM10" s="174">
        <v>32660</v>
      </c>
      <c r="BN10" s="174">
        <v>32752</v>
      </c>
      <c r="BO10" s="174">
        <v>32843</v>
      </c>
      <c r="BP10" s="174">
        <v>32933</v>
      </c>
      <c r="BQ10" s="174">
        <v>33025</v>
      </c>
      <c r="BR10" s="174">
        <v>33117</v>
      </c>
      <c r="BS10" s="174">
        <v>33208</v>
      </c>
      <c r="BT10" s="174">
        <v>33298</v>
      </c>
      <c r="BU10" s="174">
        <v>33390</v>
      </c>
      <c r="BV10" s="174">
        <v>33482</v>
      </c>
      <c r="BW10" s="174">
        <v>33573</v>
      </c>
      <c r="BX10" s="174">
        <v>33664</v>
      </c>
      <c r="BY10" s="174">
        <v>33756</v>
      </c>
      <c r="BZ10" s="174">
        <v>33848</v>
      </c>
      <c r="CA10" s="174">
        <v>33939</v>
      </c>
      <c r="CB10" s="174">
        <v>34029</v>
      </c>
      <c r="CC10" s="174">
        <v>34121</v>
      </c>
      <c r="CD10" s="174">
        <v>34213</v>
      </c>
      <c r="CE10" s="174">
        <v>34304</v>
      </c>
      <c r="CF10" s="174">
        <v>34394</v>
      </c>
      <c r="CG10" s="174">
        <v>34486</v>
      </c>
      <c r="CH10" s="174">
        <v>34578</v>
      </c>
      <c r="CI10" s="174">
        <v>34669</v>
      </c>
      <c r="CJ10" s="174">
        <v>34759</v>
      </c>
      <c r="CK10" s="174">
        <v>34851</v>
      </c>
      <c r="CL10" s="174">
        <v>34943</v>
      </c>
      <c r="CM10" s="174">
        <v>35034</v>
      </c>
      <c r="CN10" s="174">
        <v>35125</v>
      </c>
      <c r="CO10" s="174">
        <v>35217</v>
      </c>
      <c r="CP10" s="174">
        <v>35309</v>
      </c>
      <c r="CQ10" s="174">
        <v>35400</v>
      </c>
      <c r="CR10" s="174">
        <v>35490</v>
      </c>
      <c r="CS10" s="174">
        <v>35582</v>
      </c>
      <c r="CT10" s="174">
        <v>35674</v>
      </c>
      <c r="CU10" s="174">
        <v>35765</v>
      </c>
      <c r="CV10" s="174">
        <v>35855</v>
      </c>
      <c r="CW10" s="174">
        <v>35947</v>
      </c>
      <c r="CX10" s="174">
        <v>36039</v>
      </c>
      <c r="CY10" s="174">
        <v>36130</v>
      </c>
      <c r="CZ10" s="174">
        <v>36220</v>
      </c>
      <c r="DA10" s="174">
        <v>36312</v>
      </c>
      <c r="DB10" s="174">
        <v>36404</v>
      </c>
      <c r="DC10" s="174">
        <v>36495</v>
      </c>
      <c r="DD10" s="174">
        <v>36586</v>
      </c>
      <c r="DE10" s="174">
        <v>36678</v>
      </c>
      <c r="DF10" s="174">
        <v>36770</v>
      </c>
      <c r="DG10" s="174">
        <v>36861</v>
      </c>
      <c r="DH10" s="174">
        <v>36951</v>
      </c>
      <c r="DI10" s="174">
        <v>37043</v>
      </c>
      <c r="DJ10" s="174">
        <v>37135</v>
      </c>
      <c r="DK10" s="174">
        <v>37226</v>
      </c>
      <c r="DL10" s="174">
        <v>37316</v>
      </c>
      <c r="DM10" s="174">
        <v>37408</v>
      </c>
      <c r="DN10" s="174">
        <v>37500</v>
      </c>
      <c r="DO10" s="174">
        <v>37591</v>
      </c>
      <c r="DP10" s="174">
        <v>37681</v>
      </c>
      <c r="DQ10" s="174">
        <v>37773</v>
      </c>
      <c r="DR10" s="174">
        <v>37865</v>
      </c>
      <c r="DS10" s="174">
        <v>37956</v>
      </c>
      <c r="DT10" s="174">
        <v>38047</v>
      </c>
      <c r="DU10" s="174">
        <v>38139</v>
      </c>
      <c r="DV10" s="174">
        <v>38231</v>
      </c>
      <c r="DW10" s="174">
        <v>38322</v>
      </c>
      <c r="DX10" s="174">
        <v>38412</v>
      </c>
      <c r="DY10" s="174">
        <v>38504</v>
      </c>
      <c r="DZ10" s="174">
        <v>38596</v>
      </c>
      <c r="EA10" s="174">
        <v>38687</v>
      </c>
      <c r="EB10" s="174">
        <v>38777</v>
      </c>
      <c r="EC10" s="174">
        <v>38869</v>
      </c>
      <c r="ED10" s="174">
        <v>38961</v>
      </c>
      <c r="EE10" s="174">
        <v>39052</v>
      </c>
      <c r="EF10" s="174">
        <v>39142</v>
      </c>
      <c r="EG10" s="174">
        <v>39234</v>
      </c>
      <c r="EH10" s="174">
        <v>39326</v>
      </c>
      <c r="EI10" s="174">
        <v>39417</v>
      </c>
      <c r="EJ10" s="174">
        <v>39508</v>
      </c>
      <c r="EK10" s="174">
        <v>39600</v>
      </c>
      <c r="EL10" s="174">
        <v>39692</v>
      </c>
      <c r="EM10" s="174">
        <v>39783</v>
      </c>
      <c r="EN10" s="174">
        <v>39873</v>
      </c>
      <c r="EO10" s="174">
        <v>39965</v>
      </c>
      <c r="EP10" s="174">
        <v>40057</v>
      </c>
      <c r="EQ10" s="174">
        <v>40148</v>
      </c>
      <c r="ER10" s="174">
        <v>40238</v>
      </c>
      <c r="ES10" s="174">
        <v>40330</v>
      </c>
      <c r="ET10" s="174">
        <v>40422</v>
      </c>
      <c r="EU10" s="174">
        <v>40513</v>
      </c>
      <c r="EV10" s="174">
        <v>40603</v>
      </c>
      <c r="EW10" s="174">
        <v>40695</v>
      </c>
      <c r="EX10" s="174">
        <v>40787</v>
      </c>
      <c r="EY10" s="174">
        <v>40878</v>
      </c>
      <c r="EZ10" s="174">
        <v>40969</v>
      </c>
      <c r="FA10" s="174">
        <v>41061</v>
      </c>
      <c r="FB10" s="174">
        <v>41153</v>
      </c>
      <c r="FC10" s="174">
        <v>41244</v>
      </c>
      <c r="FD10" s="174">
        <v>41334</v>
      </c>
      <c r="FE10" s="174">
        <v>41426</v>
      </c>
      <c r="FF10" s="174">
        <v>41518</v>
      </c>
      <c r="FG10" s="174">
        <v>41609</v>
      </c>
      <c r="FH10" s="174">
        <v>41699</v>
      </c>
      <c r="FI10" s="174">
        <v>41791</v>
      </c>
      <c r="FJ10" s="174">
        <v>41883</v>
      </c>
      <c r="FK10" s="174">
        <v>41974</v>
      </c>
      <c r="FL10" s="174">
        <v>42064</v>
      </c>
      <c r="FM10" s="174">
        <v>42156</v>
      </c>
      <c r="FN10" s="174">
        <v>42248</v>
      </c>
      <c r="FO10" s="174">
        <v>42339</v>
      </c>
      <c r="FP10" s="174">
        <v>42430</v>
      </c>
      <c r="FQ10" s="174">
        <v>42522</v>
      </c>
      <c r="FR10" s="174">
        <v>42614</v>
      </c>
      <c r="FS10" s="174">
        <v>42705</v>
      </c>
      <c r="FT10" s="174">
        <v>42795</v>
      </c>
      <c r="FU10" s="174">
        <v>42887</v>
      </c>
      <c r="FV10" s="174">
        <v>42979</v>
      </c>
      <c r="FW10" s="174">
        <v>43070</v>
      </c>
      <c r="FX10" s="174">
        <v>43160</v>
      </c>
      <c r="FY10" s="174">
        <v>43252</v>
      </c>
      <c r="FZ10" s="174">
        <v>43344</v>
      </c>
      <c r="GA10" s="174">
        <v>43435</v>
      </c>
      <c r="GB10" s="174">
        <v>43525</v>
      </c>
      <c r="GC10" s="174">
        <v>43617</v>
      </c>
      <c r="GD10" s="174">
        <v>43709</v>
      </c>
      <c r="GE10" s="174">
        <v>43800</v>
      </c>
      <c r="GF10" s="174">
        <v>43891</v>
      </c>
      <c r="GG10" s="174">
        <v>43983</v>
      </c>
      <c r="GH10" s="174">
        <v>44075</v>
      </c>
      <c r="GI10" s="174">
        <v>44166</v>
      </c>
      <c r="GJ10" s="174">
        <v>44256</v>
      </c>
      <c r="GK10" s="174">
        <v>44348</v>
      </c>
      <c r="GL10" s="174">
        <v>44440</v>
      </c>
      <c r="GM10" s="174">
        <v>44531</v>
      </c>
      <c r="GN10" s="174">
        <v>44621</v>
      </c>
      <c r="GO10" s="174">
        <v>44713</v>
      </c>
      <c r="GP10" s="174">
        <v>44805</v>
      </c>
      <c r="GQ10" s="174">
        <v>44896</v>
      </c>
      <c r="GR10" s="174">
        <v>44986</v>
      </c>
      <c r="GS10" s="174">
        <v>45078</v>
      </c>
    </row>
    <row r="11" spans="1:202" s="118" customFormat="1" ht="14.25">
      <c r="A11" s="183"/>
      <c r="B11" s="184" t="s">
        <v>22</v>
      </c>
      <c r="C11" s="190" t="s">
        <v>23</v>
      </c>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row>
    <row r="12" spans="1:201" ht="14.25">
      <c r="A12" s="129" t="s">
        <v>154</v>
      </c>
      <c r="B12" s="22"/>
      <c r="C12" s="191"/>
      <c r="D12" s="61">
        <v>4.66</v>
      </c>
      <c r="E12" s="61">
        <v>4.66</v>
      </c>
      <c r="F12" s="61">
        <v>4.66</v>
      </c>
      <c r="G12" s="61">
        <v>4.66</v>
      </c>
      <c r="H12" s="61">
        <v>4.66</v>
      </c>
      <c r="I12" s="61">
        <v>9.36</v>
      </c>
      <c r="J12" s="61">
        <v>9.36</v>
      </c>
      <c r="K12" s="61">
        <v>9.36</v>
      </c>
      <c r="L12" s="61">
        <v>9.36</v>
      </c>
      <c r="M12" s="61">
        <v>9.36</v>
      </c>
      <c r="N12" s="61">
        <v>9.36</v>
      </c>
      <c r="O12" s="61">
        <v>9.36</v>
      </c>
      <c r="P12" s="61">
        <v>9.36</v>
      </c>
      <c r="Q12" s="61">
        <v>10.36</v>
      </c>
      <c r="R12" s="61">
        <v>10.36</v>
      </c>
      <c r="S12" s="61">
        <v>10.36</v>
      </c>
      <c r="T12" s="61">
        <v>10.36</v>
      </c>
      <c r="U12" s="61">
        <v>11.31604395604396</v>
      </c>
      <c r="V12" s="61">
        <v>13.36</v>
      </c>
      <c r="W12" s="61">
        <v>13.459999999999999</v>
      </c>
      <c r="X12" s="61">
        <v>13.459999999999999</v>
      </c>
      <c r="Y12" s="61">
        <v>13.459999999999999</v>
      </c>
      <c r="Z12" s="61">
        <v>13.459999999999999</v>
      </c>
      <c r="AA12" s="61">
        <v>13.459999999999999</v>
      </c>
      <c r="AB12" s="61">
        <v>13.459999999999999</v>
      </c>
      <c r="AC12" s="61">
        <v>13.459999999999999</v>
      </c>
      <c r="AD12" s="61">
        <v>13.459999999999999</v>
      </c>
      <c r="AE12" s="61">
        <v>13.459999999999999</v>
      </c>
      <c r="AF12" s="61">
        <v>13.459999999999999</v>
      </c>
      <c r="AG12" s="61">
        <v>13.459999999999999</v>
      </c>
      <c r="AH12" s="61">
        <v>13.459999999999999</v>
      </c>
      <c r="AI12" s="61">
        <v>13.459999999999999</v>
      </c>
      <c r="AJ12" s="61">
        <v>13.459999999999999</v>
      </c>
      <c r="AK12" s="61">
        <v>13.459999999999999</v>
      </c>
      <c r="AL12" s="61">
        <v>15.34695652173913</v>
      </c>
      <c r="AM12" s="61">
        <v>16.960000000000004</v>
      </c>
      <c r="AN12" s="61">
        <v>19.390000000000004</v>
      </c>
      <c r="AO12" s="61">
        <v>19.390000000000004</v>
      </c>
      <c r="AP12" s="61">
        <v>19.390000000000004</v>
      </c>
      <c r="AQ12" s="61">
        <v>19.390000000000004</v>
      </c>
      <c r="AR12" s="61">
        <v>23.7</v>
      </c>
      <c r="AS12" s="61">
        <v>23.7</v>
      </c>
      <c r="AT12" s="61">
        <v>23.7</v>
      </c>
      <c r="AU12" s="61">
        <v>25.14021739130435</v>
      </c>
      <c r="AV12" s="61">
        <v>32.26</v>
      </c>
      <c r="AW12" s="61">
        <v>32.26</v>
      </c>
      <c r="AX12" s="61">
        <v>32.26</v>
      </c>
      <c r="AY12" s="61">
        <v>32.26</v>
      </c>
      <c r="AZ12" s="61">
        <v>29.460000000000004</v>
      </c>
      <c r="BA12" s="61">
        <v>35.46</v>
      </c>
      <c r="BB12" s="61">
        <v>35.46</v>
      </c>
      <c r="BC12" s="61">
        <v>35.36</v>
      </c>
      <c r="BD12" s="61">
        <v>35.36</v>
      </c>
      <c r="BE12" s="61">
        <v>36.36</v>
      </c>
      <c r="BF12" s="61">
        <v>36.36</v>
      </c>
      <c r="BG12" s="61">
        <v>36.36</v>
      </c>
      <c r="BH12" s="61">
        <v>36.36</v>
      </c>
      <c r="BI12" s="61">
        <v>37.36</v>
      </c>
      <c r="BJ12" s="61">
        <v>37.36272727272727</v>
      </c>
      <c r="BK12" s="61">
        <v>37.36272727272727</v>
      </c>
      <c r="BL12" s="61">
        <v>37.362272727272725</v>
      </c>
      <c r="BM12" s="61">
        <v>37.385</v>
      </c>
      <c r="BN12" s="61">
        <v>33.385</v>
      </c>
      <c r="BO12" s="61">
        <v>33.385</v>
      </c>
      <c r="BP12" s="61">
        <v>33.385</v>
      </c>
      <c r="BQ12" s="61">
        <v>33.385</v>
      </c>
      <c r="BR12" s="61">
        <v>33.385</v>
      </c>
      <c r="BS12" s="61">
        <v>33.385</v>
      </c>
      <c r="BT12" s="61">
        <v>33.695</v>
      </c>
      <c r="BU12" s="61">
        <v>33.695</v>
      </c>
      <c r="BV12" s="61">
        <v>33.3634782608696</v>
      </c>
      <c r="BW12" s="61">
        <v>35.685</v>
      </c>
      <c r="BX12" s="61">
        <v>35.685</v>
      </c>
      <c r="BY12" s="61">
        <v>35.685</v>
      </c>
      <c r="BZ12" s="61">
        <v>33.385</v>
      </c>
      <c r="CA12" s="61">
        <v>33.385</v>
      </c>
      <c r="CB12" s="61">
        <v>33.385</v>
      </c>
      <c r="CC12" s="61">
        <v>33.385</v>
      </c>
      <c r="CD12" s="61">
        <v>34.98500000000001</v>
      </c>
      <c r="CE12" s="61">
        <v>34.98500000000001</v>
      </c>
      <c r="CF12" s="61">
        <v>34.98500000000001</v>
      </c>
      <c r="CG12" s="61">
        <v>34.98500000000001</v>
      </c>
      <c r="CH12" s="61">
        <v>34.98500000000001</v>
      </c>
      <c r="CI12" s="61">
        <v>34.98500000000001</v>
      </c>
      <c r="CJ12" s="61">
        <v>34.785000000000004</v>
      </c>
      <c r="CK12" s="61">
        <v>34.785000000000004</v>
      </c>
      <c r="CL12" s="61">
        <v>34.785000000000004</v>
      </c>
      <c r="CM12" s="61">
        <v>34.785000000000004</v>
      </c>
      <c r="CN12" s="61">
        <v>34.785000000000004</v>
      </c>
      <c r="CO12" s="61">
        <v>34.785000000000004</v>
      </c>
      <c r="CP12" s="61">
        <v>32.885000000000005</v>
      </c>
      <c r="CQ12" s="61">
        <v>32.885000000000005</v>
      </c>
      <c r="CR12" s="61">
        <v>32.885000000000005</v>
      </c>
      <c r="CS12" s="61">
        <v>32.885000000000005</v>
      </c>
      <c r="CT12" s="61">
        <v>32.885000000000005</v>
      </c>
      <c r="CU12" s="61">
        <v>32.885000000000005</v>
      </c>
      <c r="CV12" s="61">
        <v>32.885000000000005</v>
      </c>
      <c r="CW12" s="61">
        <v>33.969615384615395</v>
      </c>
      <c r="CX12" s="61">
        <v>34.98499999999999</v>
      </c>
      <c r="CY12" s="61">
        <v>34.98499999999999</v>
      </c>
      <c r="CZ12" s="61">
        <v>34.98499999999999</v>
      </c>
      <c r="DA12" s="61">
        <v>34.98499999999999</v>
      </c>
      <c r="DB12" s="61">
        <v>34.98499999999999</v>
      </c>
      <c r="DC12" s="61">
        <v>34.98499999999999</v>
      </c>
      <c r="DD12" s="61">
        <v>34.98499999999999</v>
      </c>
      <c r="DE12" s="61">
        <v>34.98499999999999</v>
      </c>
      <c r="DF12" s="61">
        <v>34.98499999999999</v>
      </c>
      <c r="DG12" s="61">
        <v>34.98499999999999</v>
      </c>
      <c r="DH12" s="61">
        <v>34.98500000000003</v>
      </c>
      <c r="DI12" s="61">
        <v>34.985</v>
      </c>
      <c r="DJ12" s="61">
        <v>34.98499999999999</v>
      </c>
      <c r="DK12" s="61">
        <v>34.98499999999999</v>
      </c>
      <c r="DL12" s="61">
        <v>36.43166666666669</v>
      </c>
      <c r="DM12" s="61">
        <v>39.184999999999995</v>
      </c>
      <c r="DN12" s="61">
        <v>39.184999999999995</v>
      </c>
      <c r="DO12" s="61">
        <v>39.184999999999995</v>
      </c>
      <c r="DP12" s="61">
        <v>39.184999999999995</v>
      </c>
      <c r="DQ12" s="61">
        <v>39.184999999999995</v>
      </c>
      <c r="DR12" s="61">
        <v>41.964999999999996</v>
      </c>
      <c r="DS12" s="61">
        <v>41.964999999999996</v>
      </c>
      <c r="DT12" s="61">
        <v>41.964999999999996</v>
      </c>
      <c r="DU12" s="61">
        <v>41.964999999999996</v>
      </c>
      <c r="DV12" s="61">
        <v>41.964999999999996</v>
      </c>
      <c r="DW12" s="61">
        <v>41.964999999999996</v>
      </c>
      <c r="DX12" s="61">
        <v>41.964999999999996</v>
      </c>
      <c r="DY12" s="61">
        <v>46.964999999999996</v>
      </c>
      <c r="DZ12" s="61">
        <v>47.665</v>
      </c>
      <c r="EA12" s="61">
        <v>47.665</v>
      </c>
      <c r="EB12" s="61">
        <v>47.665</v>
      </c>
      <c r="EC12" s="61">
        <v>48.373</v>
      </c>
      <c r="ED12" s="61">
        <v>48.373</v>
      </c>
      <c r="EE12" s="61">
        <v>48.373</v>
      </c>
      <c r="EF12" s="61">
        <v>48.373</v>
      </c>
      <c r="EG12" s="61">
        <v>48.989</v>
      </c>
      <c r="EH12" s="61">
        <v>50.538999999999994</v>
      </c>
      <c r="EI12" s="61">
        <v>50.538999999999994</v>
      </c>
      <c r="EJ12" s="61">
        <v>50.538999999999994</v>
      </c>
      <c r="EK12" s="61">
        <v>50.538999999999994</v>
      </c>
      <c r="EL12" s="61">
        <v>52.54899999999999</v>
      </c>
      <c r="EM12" s="61">
        <v>52.569</v>
      </c>
      <c r="EN12" s="61">
        <v>52.569</v>
      </c>
      <c r="EO12" s="61">
        <v>52.569</v>
      </c>
      <c r="EP12" s="61">
        <v>53.129</v>
      </c>
      <c r="EQ12" s="61">
        <v>56.129</v>
      </c>
      <c r="ER12" s="61">
        <v>56.129</v>
      </c>
      <c r="ES12" s="61">
        <v>56.129</v>
      </c>
      <c r="ET12" s="61">
        <v>56.129</v>
      </c>
      <c r="EU12" s="61">
        <v>59.129</v>
      </c>
      <c r="EV12" s="61">
        <v>59.129</v>
      </c>
      <c r="EW12" s="61">
        <v>59.129</v>
      </c>
      <c r="EX12" s="61">
        <v>59.129</v>
      </c>
      <c r="EY12" s="61">
        <v>59.129</v>
      </c>
      <c r="EZ12" s="61">
        <v>59.129</v>
      </c>
      <c r="FA12" s="61">
        <v>59.129</v>
      </c>
      <c r="FB12" s="61">
        <v>60.4550869565217</v>
      </c>
      <c r="FC12" s="61">
        <v>61.129</v>
      </c>
      <c r="FD12" s="61">
        <v>61.129</v>
      </c>
      <c r="FE12" s="61">
        <v>61.129</v>
      </c>
      <c r="FF12" s="61">
        <v>64.129</v>
      </c>
      <c r="FG12" s="61">
        <v>64.129</v>
      </c>
      <c r="FH12" s="61">
        <v>64.129</v>
      </c>
      <c r="FI12" s="61">
        <v>64.129</v>
      </c>
      <c r="FJ12" s="61">
        <v>67.129</v>
      </c>
      <c r="FK12" s="61">
        <v>67.129</v>
      </c>
      <c r="FL12" s="61">
        <v>67.129</v>
      </c>
      <c r="FM12" s="61">
        <v>67.129</v>
      </c>
      <c r="FN12" s="61">
        <v>67.129</v>
      </c>
      <c r="FO12" s="61">
        <v>67.129</v>
      </c>
      <c r="FP12" s="61">
        <v>67.129</v>
      </c>
      <c r="FQ12" s="61">
        <v>67.129</v>
      </c>
      <c r="FR12" s="61">
        <v>67.284</v>
      </c>
      <c r="FS12" s="61">
        <v>67.284</v>
      </c>
      <c r="FT12" s="61">
        <v>67.284</v>
      </c>
      <c r="FU12" s="61">
        <v>67.284</v>
      </c>
      <c r="FV12" s="61">
        <v>66.484</v>
      </c>
      <c r="FW12" s="61">
        <v>66.484</v>
      </c>
      <c r="FX12" s="61">
        <v>66.484</v>
      </c>
      <c r="FY12" s="61">
        <v>66.484</v>
      </c>
      <c r="FZ12" s="61">
        <v>69.89877263407273</v>
      </c>
      <c r="GA12" s="61">
        <v>73.3607085235178</v>
      </c>
      <c r="GB12" s="61">
        <v>73.3606878862401</v>
      </c>
      <c r="GC12" s="61">
        <v>73.36066725646528</v>
      </c>
      <c r="GD12" s="61">
        <v>77.16062239651315</v>
      </c>
      <c r="GE12" s="61">
        <v>77.15837259294698</v>
      </c>
      <c r="GF12" s="61">
        <v>77.15612252065131</v>
      </c>
      <c r="GG12" s="61">
        <v>77.15387271708514</v>
      </c>
      <c r="GH12" s="61">
        <v>80.6615559861461</v>
      </c>
      <c r="GI12" s="61">
        <v>80.6531241411576</v>
      </c>
      <c r="GJ12" s="61">
        <v>80.64469025949158</v>
      </c>
      <c r="GK12" s="61">
        <v>80.63625944403239</v>
      </c>
      <c r="GL12" s="61">
        <v>80.60785060458356</v>
      </c>
      <c r="GM12" s="61">
        <v>80.60144261160627</v>
      </c>
      <c r="GN12" s="61">
        <v>75.87281084858238</v>
      </c>
      <c r="GO12" s="61">
        <v>55.58862586024401</v>
      </c>
      <c r="GP12" s="61">
        <v>55.64228828477196</v>
      </c>
      <c r="GQ12" s="61">
        <v>55.64228828477196</v>
      </c>
      <c r="GR12" s="61">
        <v>55.64228828477196</v>
      </c>
      <c r="GS12" s="61">
        <v>55.64228828477196</v>
      </c>
    </row>
    <row r="13" spans="1:201" ht="14.25">
      <c r="A13" s="15" t="s">
        <v>19</v>
      </c>
      <c r="B13" s="23">
        <v>27537</v>
      </c>
      <c r="C13" s="192">
        <v>39629</v>
      </c>
      <c r="D13" s="139" t="s">
        <v>106</v>
      </c>
      <c r="E13" s="139" t="s">
        <v>106</v>
      </c>
      <c r="F13" s="139" t="s">
        <v>106</v>
      </c>
      <c r="G13" s="139" t="s">
        <v>106</v>
      </c>
      <c r="H13" s="139" t="s">
        <v>106</v>
      </c>
      <c r="I13" s="139">
        <v>4.7</v>
      </c>
      <c r="J13" s="139">
        <v>4.7</v>
      </c>
      <c r="K13" s="139">
        <v>4.7</v>
      </c>
      <c r="L13" s="139">
        <v>4.7</v>
      </c>
      <c r="M13" s="139">
        <v>4.7</v>
      </c>
      <c r="N13" s="139">
        <v>4.7</v>
      </c>
      <c r="O13" s="139">
        <v>4.7</v>
      </c>
      <c r="P13" s="139">
        <v>4.7</v>
      </c>
      <c r="Q13" s="139">
        <v>4.7</v>
      </c>
      <c r="R13" s="139">
        <v>4.7</v>
      </c>
      <c r="S13" s="139">
        <v>4.7</v>
      </c>
      <c r="T13" s="139">
        <v>4.7</v>
      </c>
      <c r="U13" s="139">
        <v>5.65604395604396</v>
      </c>
      <c r="V13" s="139">
        <v>7.7</v>
      </c>
      <c r="W13" s="139">
        <v>7.7</v>
      </c>
      <c r="X13" s="139">
        <v>7.7</v>
      </c>
      <c r="Y13" s="139">
        <v>8.45</v>
      </c>
      <c r="Z13" s="139">
        <v>8.45</v>
      </c>
      <c r="AA13" s="139">
        <v>8.45</v>
      </c>
      <c r="AB13" s="139">
        <v>8.45</v>
      </c>
      <c r="AC13" s="139">
        <v>6.7</v>
      </c>
      <c r="AD13" s="139">
        <v>6.7</v>
      </c>
      <c r="AE13" s="139">
        <v>6.7</v>
      </c>
      <c r="AF13" s="139">
        <v>6.7</v>
      </c>
      <c r="AG13" s="139">
        <v>6.7</v>
      </c>
      <c r="AH13" s="139">
        <v>6.7</v>
      </c>
      <c r="AI13" s="139">
        <v>6.7</v>
      </c>
      <c r="AJ13" s="139">
        <v>6.7</v>
      </c>
      <c r="AK13" s="139">
        <v>6.7</v>
      </c>
      <c r="AL13" s="139">
        <v>8.58695652173913</v>
      </c>
      <c r="AM13" s="139">
        <v>9.8</v>
      </c>
      <c r="AN13" s="139">
        <v>9.8</v>
      </c>
      <c r="AO13" s="139">
        <v>9.8</v>
      </c>
      <c r="AP13" s="139">
        <v>9.8</v>
      </c>
      <c r="AQ13" s="139">
        <v>9.8</v>
      </c>
      <c r="AR13" s="139">
        <v>9.8</v>
      </c>
      <c r="AS13" s="139">
        <v>9.8</v>
      </c>
      <c r="AT13" s="139">
        <v>9.8</v>
      </c>
      <c r="AU13" s="139">
        <v>9.8</v>
      </c>
      <c r="AV13" s="139">
        <v>9.8</v>
      </c>
      <c r="AW13" s="139">
        <v>9.8</v>
      </c>
      <c r="AX13" s="139">
        <v>9.8</v>
      </c>
      <c r="AY13" s="139">
        <v>9.8</v>
      </c>
      <c r="AZ13" s="139">
        <v>9.8</v>
      </c>
      <c r="BA13" s="139">
        <v>9.8</v>
      </c>
      <c r="BB13" s="139">
        <v>9.8</v>
      </c>
      <c r="BC13" s="139">
        <v>25.8</v>
      </c>
      <c r="BD13" s="139">
        <v>25.8</v>
      </c>
      <c r="BE13" s="139">
        <v>25.8</v>
      </c>
      <c r="BF13" s="139">
        <v>25.8</v>
      </c>
      <c r="BG13" s="139">
        <v>25.8</v>
      </c>
      <c r="BH13" s="139">
        <v>25.8</v>
      </c>
      <c r="BI13" s="139">
        <v>25.8</v>
      </c>
      <c r="BJ13" s="139">
        <v>25.8</v>
      </c>
      <c r="BK13" s="139">
        <v>25.8</v>
      </c>
      <c r="BL13" s="139">
        <v>25.8</v>
      </c>
      <c r="BM13" s="139">
        <v>25.8</v>
      </c>
      <c r="BN13" s="139">
        <v>21.8</v>
      </c>
      <c r="BO13" s="139">
        <v>21.8</v>
      </c>
      <c r="BP13" s="139">
        <v>21.8</v>
      </c>
      <c r="BQ13" s="139">
        <v>21.8</v>
      </c>
      <c r="BR13" s="139">
        <v>21.8</v>
      </c>
      <c r="BS13" s="139">
        <v>21.8</v>
      </c>
      <c r="BT13" s="139">
        <v>19.8</v>
      </c>
      <c r="BU13" s="139">
        <v>19.8</v>
      </c>
      <c r="BV13" s="139">
        <v>21.9880434782609</v>
      </c>
      <c r="BW13" s="139">
        <v>23.1</v>
      </c>
      <c r="BX13" s="139">
        <v>23.1</v>
      </c>
      <c r="BY13" s="139">
        <v>23.1</v>
      </c>
      <c r="BZ13" s="139">
        <v>20.8</v>
      </c>
      <c r="CA13" s="139">
        <v>20.8</v>
      </c>
      <c r="CB13" s="139">
        <v>20.8</v>
      </c>
      <c r="CC13" s="139">
        <v>20.8</v>
      </c>
      <c r="CD13" s="139">
        <v>20.8</v>
      </c>
      <c r="CE13" s="139">
        <v>20.8</v>
      </c>
      <c r="CF13" s="139">
        <v>20.8</v>
      </c>
      <c r="CG13" s="139">
        <v>20.8</v>
      </c>
      <c r="CH13" s="139">
        <v>20.8</v>
      </c>
      <c r="CI13" s="139">
        <v>20.8</v>
      </c>
      <c r="CJ13" s="139">
        <v>20.8</v>
      </c>
      <c r="CK13" s="139">
        <v>20.8</v>
      </c>
      <c r="CL13" s="139">
        <v>20.8</v>
      </c>
      <c r="CM13" s="139">
        <v>20.8</v>
      </c>
      <c r="CN13" s="139">
        <v>20.8</v>
      </c>
      <c r="CO13" s="139">
        <v>20.8</v>
      </c>
      <c r="CP13" s="139">
        <v>20.8</v>
      </c>
      <c r="CQ13" s="139">
        <v>20.8</v>
      </c>
      <c r="CR13" s="139">
        <v>20.8</v>
      </c>
      <c r="CS13" s="139">
        <v>20.8</v>
      </c>
      <c r="CT13" s="139">
        <v>20.8</v>
      </c>
      <c r="CU13" s="139">
        <v>20.8</v>
      </c>
      <c r="CV13" s="139">
        <v>20.8</v>
      </c>
      <c r="CW13" s="139">
        <v>19.7153846153846</v>
      </c>
      <c r="CX13" s="139">
        <v>18.7</v>
      </c>
      <c r="CY13" s="139">
        <v>18.7</v>
      </c>
      <c r="CZ13" s="139">
        <v>18.7</v>
      </c>
      <c r="DA13" s="139">
        <v>18.7</v>
      </c>
      <c r="DB13" s="139">
        <v>18.7</v>
      </c>
      <c r="DC13" s="139">
        <v>18.7</v>
      </c>
      <c r="DD13" s="139">
        <v>18.7</v>
      </c>
      <c r="DE13" s="139">
        <v>18.7</v>
      </c>
      <c r="DF13" s="139">
        <v>18.775</v>
      </c>
      <c r="DG13" s="139">
        <v>18.775</v>
      </c>
      <c r="DH13" s="139">
        <v>18.6416666666667</v>
      </c>
      <c r="DI13" s="139">
        <v>17.775</v>
      </c>
      <c r="DJ13" s="139">
        <v>18.475</v>
      </c>
      <c r="DK13" s="139">
        <v>18.475</v>
      </c>
      <c r="DL13" s="139">
        <v>18.475</v>
      </c>
      <c r="DM13" s="139">
        <v>18.475</v>
      </c>
      <c r="DN13" s="139">
        <v>18.475</v>
      </c>
      <c r="DO13" s="139">
        <v>18.475</v>
      </c>
      <c r="DP13" s="139">
        <v>18.475</v>
      </c>
      <c r="DQ13" s="139">
        <v>18.475</v>
      </c>
      <c r="DR13" s="139">
        <v>18.475</v>
      </c>
      <c r="DS13" s="139">
        <v>18.475</v>
      </c>
      <c r="DT13" s="139">
        <v>18.475</v>
      </c>
      <c r="DU13" s="139">
        <v>18.475</v>
      </c>
      <c r="DV13" s="139">
        <v>18.475</v>
      </c>
      <c r="DW13" s="139">
        <v>18.708</v>
      </c>
      <c r="DX13" s="139">
        <v>18.708</v>
      </c>
      <c r="DY13" s="139">
        <v>18.708</v>
      </c>
      <c r="DZ13" s="139">
        <v>18.708</v>
      </c>
      <c r="EA13" s="139">
        <v>18.708</v>
      </c>
      <c r="EB13" s="139">
        <v>18.708</v>
      </c>
      <c r="EC13" s="139">
        <v>18.708</v>
      </c>
      <c r="ED13" s="139">
        <v>18.708</v>
      </c>
      <c r="EE13" s="139">
        <v>18.708</v>
      </c>
      <c r="EF13" s="139">
        <v>18.708</v>
      </c>
      <c r="EG13" s="139">
        <v>18.708</v>
      </c>
      <c r="EH13" s="139">
        <v>18.708</v>
      </c>
      <c r="EI13" s="139">
        <v>18.708</v>
      </c>
      <c r="EJ13" s="139">
        <v>18.708</v>
      </c>
      <c r="EK13" s="139">
        <v>18.708</v>
      </c>
      <c r="EL13" s="139">
        <v>0</v>
      </c>
      <c r="EM13" s="139">
        <v>0</v>
      </c>
      <c r="EN13" s="139">
        <v>0</v>
      </c>
      <c r="EO13" s="139">
        <v>0</v>
      </c>
      <c r="EP13" s="139">
        <v>0</v>
      </c>
      <c r="EQ13" s="139">
        <v>0</v>
      </c>
      <c r="ER13" s="139">
        <v>0</v>
      </c>
      <c r="ES13" s="139">
        <v>0</v>
      </c>
      <c r="ET13" s="139">
        <v>0</v>
      </c>
      <c r="EU13" s="139">
        <v>0</v>
      </c>
      <c r="EV13" s="139">
        <v>0</v>
      </c>
      <c r="EW13" s="139">
        <v>0</v>
      </c>
      <c r="EX13" s="139">
        <v>0</v>
      </c>
      <c r="EY13" s="139">
        <v>0</v>
      </c>
      <c r="EZ13" s="139">
        <v>0</v>
      </c>
      <c r="FA13" s="139">
        <v>0</v>
      </c>
      <c r="FB13" s="139">
        <v>0</v>
      </c>
      <c r="FC13" s="139">
        <v>0</v>
      </c>
      <c r="FD13" s="139">
        <v>0</v>
      </c>
      <c r="FE13" s="139">
        <v>0</v>
      </c>
      <c r="FF13" s="139">
        <v>0</v>
      </c>
      <c r="FG13" s="139">
        <v>0</v>
      </c>
      <c r="FH13" s="139">
        <v>0</v>
      </c>
      <c r="FI13" s="139">
        <v>0</v>
      </c>
      <c r="FJ13" s="139">
        <v>0</v>
      </c>
      <c r="FK13" s="139">
        <v>0</v>
      </c>
      <c r="FL13" s="139">
        <v>0</v>
      </c>
      <c r="FM13" s="139">
        <v>0</v>
      </c>
      <c r="FN13" s="139">
        <v>0</v>
      </c>
      <c r="FO13" s="139">
        <v>0</v>
      </c>
      <c r="FP13" s="139">
        <v>0</v>
      </c>
      <c r="FQ13" s="139">
        <v>0</v>
      </c>
      <c r="FR13" s="139">
        <v>0</v>
      </c>
      <c r="FS13" s="139">
        <v>0</v>
      </c>
      <c r="FT13" s="139">
        <v>0</v>
      </c>
      <c r="FU13" s="139">
        <v>0</v>
      </c>
      <c r="FV13" s="139">
        <v>0</v>
      </c>
      <c r="FW13" s="139">
        <v>0</v>
      </c>
      <c r="FX13" s="139">
        <v>0</v>
      </c>
      <c r="FY13" s="139">
        <v>0</v>
      </c>
      <c r="FZ13" s="139">
        <v>0</v>
      </c>
      <c r="GA13" s="139">
        <v>0</v>
      </c>
      <c r="GB13" s="139">
        <v>0</v>
      </c>
      <c r="GC13" s="139">
        <v>0</v>
      </c>
      <c r="GD13" s="139">
        <v>0</v>
      </c>
      <c r="GE13" s="139">
        <v>0</v>
      </c>
      <c r="GF13" s="139">
        <v>0</v>
      </c>
      <c r="GG13" s="139">
        <v>0</v>
      </c>
      <c r="GH13" s="139">
        <v>0</v>
      </c>
      <c r="GI13" s="139">
        <v>0</v>
      </c>
      <c r="GJ13" s="139">
        <v>0</v>
      </c>
      <c r="GK13" s="139">
        <v>0</v>
      </c>
      <c r="GL13" s="139">
        <v>0</v>
      </c>
      <c r="GM13" s="139">
        <v>0</v>
      </c>
      <c r="GN13" s="139">
        <v>0</v>
      </c>
      <c r="GO13" s="139">
        <v>0</v>
      </c>
      <c r="GP13" s="139">
        <v>0</v>
      </c>
      <c r="GQ13" s="139">
        <v>0</v>
      </c>
      <c r="GR13" s="139">
        <v>0</v>
      </c>
      <c r="GS13" s="139">
        <v>0</v>
      </c>
    </row>
    <row r="14" spans="1:201" ht="14.25">
      <c r="A14" s="15" t="s">
        <v>20</v>
      </c>
      <c r="B14" s="23">
        <v>30317</v>
      </c>
      <c r="C14" s="192">
        <v>31413</v>
      </c>
      <c r="D14" s="139">
        <v>0</v>
      </c>
      <c r="E14" s="139">
        <v>0</v>
      </c>
      <c r="F14" s="139">
        <v>0</v>
      </c>
      <c r="G14" s="139">
        <v>0</v>
      </c>
      <c r="H14" s="139">
        <v>0</v>
      </c>
      <c r="I14" s="139">
        <v>0</v>
      </c>
      <c r="J14" s="139">
        <v>0</v>
      </c>
      <c r="K14" s="139">
        <v>0</v>
      </c>
      <c r="L14" s="139">
        <v>0</v>
      </c>
      <c r="M14" s="139">
        <v>0</v>
      </c>
      <c r="N14" s="139">
        <v>0</v>
      </c>
      <c r="O14" s="139">
        <v>0</v>
      </c>
      <c r="P14" s="139">
        <v>0</v>
      </c>
      <c r="Q14" s="139">
        <v>0</v>
      </c>
      <c r="R14" s="139">
        <v>0</v>
      </c>
      <c r="S14" s="139">
        <v>0</v>
      </c>
      <c r="T14" s="139">
        <v>0</v>
      </c>
      <c r="U14" s="139">
        <v>0</v>
      </c>
      <c r="V14" s="139">
        <v>0</v>
      </c>
      <c r="W14" s="139">
        <v>0</v>
      </c>
      <c r="X14" s="139">
        <v>0</v>
      </c>
      <c r="Y14" s="139">
        <v>0</v>
      </c>
      <c r="Z14" s="139">
        <v>0</v>
      </c>
      <c r="AA14" s="139">
        <v>0</v>
      </c>
      <c r="AB14" s="139">
        <v>0</v>
      </c>
      <c r="AC14" s="139">
        <v>0</v>
      </c>
      <c r="AD14" s="139">
        <v>0</v>
      </c>
      <c r="AE14" s="139">
        <v>0</v>
      </c>
      <c r="AF14" s="139">
        <v>0</v>
      </c>
      <c r="AG14" s="139">
        <v>0</v>
      </c>
      <c r="AH14" s="139">
        <v>0</v>
      </c>
      <c r="AI14" s="139">
        <v>0</v>
      </c>
      <c r="AJ14" s="139">
        <v>0</v>
      </c>
      <c r="AK14" s="139">
        <v>0</v>
      </c>
      <c r="AL14" s="139">
        <v>0</v>
      </c>
      <c r="AM14" s="139">
        <v>0</v>
      </c>
      <c r="AN14" s="139">
        <v>2.43</v>
      </c>
      <c r="AO14" s="139">
        <v>2.43</v>
      </c>
      <c r="AP14" s="139">
        <v>2.43</v>
      </c>
      <c r="AQ14" s="139">
        <v>2.43</v>
      </c>
      <c r="AR14" s="139">
        <v>6.74</v>
      </c>
      <c r="AS14" s="139">
        <v>6.74</v>
      </c>
      <c r="AT14" s="139">
        <v>6.74</v>
      </c>
      <c r="AU14" s="139">
        <v>6.74</v>
      </c>
      <c r="AV14" s="139">
        <v>12.8</v>
      </c>
      <c r="AW14" s="139">
        <v>12.8</v>
      </c>
      <c r="AX14" s="139">
        <v>12.8</v>
      </c>
      <c r="AY14" s="139">
        <v>12.8</v>
      </c>
      <c r="AZ14" s="139">
        <v>10</v>
      </c>
      <c r="BA14" s="139">
        <v>16</v>
      </c>
      <c r="BB14" s="139">
        <v>16</v>
      </c>
      <c r="BC14" s="139">
        <v>0</v>
      </c>
      <c r="BD14" s="139">
        <v>0</v>
      </c>
      <c r="BE14" s="139">
        <v>0</v>
      </c>
      <c r="BF14" s="139">
        <v>0</v>
      </c>
      <c r="BG14" s="139">
        <v>0</v>
      </c>
      <c r="BH14" s="139">
        <v>0</v>
      </c>
      <c r="BI14" s="139">
        <v>0</v>
      </c>
      <c r="BJ14" s="139">
        <v>0</v>
      </c>
      <c r="BK14" s="139">
        <v>0</v>
      </c>
      <c r="BL14" s="139">
        <v>0</v>
      </c>
      <c r="BM14" s="139">
        <v>0</v>
      </c>
      <c r="BN14" s="139">
        <v>0</v>
      </c>
      <c r="BO14" s="139">
        <v>0</v>
      </c>
      <c r="BP14" s="139">
        <v>0</v>
      </c>
      <c r="BQ14" s="139">
        <v>0</v>
      </c>
      <c r="BR14" s="139">
        <v>0</v>
      </c>
      <c r="BS14" s="139">
        <v>0</v>
      </c>
      <c r="BT14" s="139">
        <v>0</v>
      </c>
      <c r="BU14" s="139">
        <v>0</v>
      </c>
      <c r="BV14" s="139">
        <v>0</v>
      </c>
      <c r="BW14" s="139">
        <v>0</v>
      </c>
      <c r="BX14" s="139">
        <v>0</v>
      </c>
      <c r="BY14" s="139">
        <v>0</v>
      </c>
      <c r="BZ14" s="139">
        <v>0</v>
      </c>
      <c r="CA14" s="139">
        <v>0</v>
      </c>
      <c r="CB14" s="139">
        <v>0</v>
      </c>
      <c r="CC14" s="139">
        <v>0</v>
      </c>
      <c r="CD14" s="139">
        <v>0</v>
      </c>
      <c r="CE14" s="139">
        <v>0</v>
      </c>
      <c r="CF14" s="139">
        <v>0</v>
      </c>
      <c r="CG14" s="139">
        <v>0</v>
      </c>
      <c r="CH14" s="139">
        <v>0</v>
      </c>
      <c r="CI14" s="139">
        <v>0</v>
      </c>
      <c r="CJ14" s="139">
        <v>0</v>
      </c>
      <c r="CK14" s="139">
        <v>0</v>
      </c>
      <c r="CL14" s="139">
        <v>0</v>
      </c>
      <c r="CM14" s="139">
        <v>0</v>
      </c>
      <c r="CN14" s="139">
        <v>0</v>
      </c>
      <c r="CO14" s="139">
        <v>0</v>
      </c>
      <c r="CP14" s="139">
        <v>0</v>
      </c>
      <c r="CQ14" s="139">
        <v>0</v>
      </c>
      <c r="CR14" s="139">
        <v>0</v>
      </c>
      <c r="CS14" s="139">
        <v>0</v>
      </c>
      <c r="CT14" s="139">
        <v>0</v>
      </c>
      <c r="CU14" s="139">
        <v>0</v>
      </c>
      <c r="CV14" s="139">
        <v>0</v>
      </c>
      <c r="CW14" s="139">
        <v>0</v>
      </c>
      <c r="CX14" s="139">
        <v>0</v>
      </c>
      <c r="CY14" s="139">
        <v>0</v>
      </c>
      <c r="CZ14" s="139">
        <v>0</v>
      </c>
      <c r="DA14" s="139">
        <v>0</v>
      </c>
      <c r="DB14" s="139">
        <v>0</v>
      </c>
      <c r="DC14" s="139">
        <v>0</v>
      </c>
      <c r="DD14" s="139">
        <v>0</v>
      </c>
      <c r="DE14" s="139">
        <v>0</v>
      </c>
      <c r="DF14" s="139">
        <v>0</v>
      </c>
      <c r="DG14" s="139">
        <v>0</v>
      </c>
      <c r="DH14" s="139">
        <v>0</v>
      </c>
      <c r="DI14" s="139">
        <v>0</v>
      </c>
      <c r="DJ14" s="139">
        <v>0</v>
      </c>
      <c r="DK14" s="139">
        <v>0</v>
      </c>
      <c r="DL14" s="139">
        <v>0</v>
      </c>
      <c r="DM14" s="139">
        <v>0</v>
      </c>
      <c r="DN14" s="139">
        <v>0</v>
      </c>
      <c r="DO14" s="139">
        <v>0</v>
      </c>
      <c r="DP14" s="139">
        <v>0</v>
      </c>
      <c r="DQ14" s="139">
        <v>0</v>
      </c>
      <c r="DR14" s="139">
        <v>0</v>
      </c>
      <c r="DS14" s="139">
        <v>0</v>
      </c>
      <c r="DT14" s="139">
        <v>0</v>
      </c>
      <c r="DU14" s="139">
        <v>0</v>
      </c>
      <c r="DV14" s="139">
        <v>0</v>
      </c>
      <c r="DW14" s="139">
        <v>0</v>
      </c>
      <c r="DX14" s="139">
        <v>0</v>
      </c>
      <c r="DY14" s="139">
        <v>0</v>
      </c>
      <c r="DZ14" s="139">
        <v>0</v>
      </c>
      <c r="EA14" s="139">
        <v>0</v>
      </c>
      <c r="EB14" s="139">
        <v>0</v>
      </c>
      <c r="EC14" s="139">
        <v>0</v>
      </c>
      <c r="ED14" s="139">
        <v>0</v>
      </c>
      <c r="EE14" s="139">
        <v>0</v>
      </c>
      <c r="EF14" s="139">
        <v>0</v>
      </c>
      <c r="EG14" s="139">
        <v>0</v>
      </c>
      <c r="EH14" s="139">
        <v>0</v>
      </c>
      <c r="EI14" s="139">
        <v>0</v>
      </c>
      <c r="EJ14" s="139">
        <v>0</v>
      </c>
      <c r="EK14" s="139">
        <v>0</v>
      </c>
      <c r="EL14" s="139">
        <v>0</v>
      </c>
      <c r="EM14" s="139">
        <v>0</v>
      </c>
      <c r="EN14" s="139">
        <v>0</v>
      </c>
      <c r="EO14" s="139">
        <v>0</v>
      </c>
      <c r="EP14" s="139">
        <v>0</v>
      </c>
      <c r="EQ14" s="139">
        <v>0</v>
      </c>
      <c r="ER14" s="139">
        <v>0</v>
      </c>
      <c r="ES14" s="139">
        <v>0</v>
      </c>
      <c r="ET14" s="139">
        <v>0</v>
      </c>
      <c r="EU14" s="139">
        <v>0</v>
      </c>
      <c r="EV14" s="139">
        <v>0</v>
      </c>
      <c r="EW14" s="139">
        <v>0</v>
      </c>
      <c r="EX14" s="139">
        <v>0</v>
      </c>
      <c r="EY14" s="139">
        <v>0</v>
      </c>
      <c r="EZ14" s="139">
        <v>0</v>
      </c>
      <c r="FA14" s="139">
        <v>0</v>
      </c>
      <c r="FB14" s="139">
        <v>0</v>
      </c>
      <c r="FC14" s="139">
        <v>0</v>
      </c>
      <c r="FD14" s="139">
        <v>0</v>
      </c>
      <c r="FE14" s="139">
        <v>0</v>
      </c>
      <c r="FF14" s="139">
        <v>0</v>
      </c>
      <c r="FG14" s="139">
        <v>0</v>
      </c>
      <c r="FH14" s="139">
        <v>0</v>
      </c>
      <c r="FI14" s="139">
        <v>0</v>
      </c>
      <c r="FJ14" s="139">
        <v>0</v>
      </c>
      <c r="FK14" s="139">
        <v>0</v>
      </c>
      <c r="FL14" s="139">
        <v>0</v>
      </c>
      <c r="FM14" s="139">
        <v>0</v>
      </c>
      <c r="FN14" s="139">
        <v>0</v>
      </c>
      <c r="FO14" s="139">
        <v>0</v>
      </c>
      <c r="FP14" s="139">
        <v>0</v>
      </c>
      <c r="FQ14" s="139">
        <v>0</v>
      </c>
      <c r="FR14" s="139">
        <v>0</v>
      </c>
      <c r="FS14" s="139">
        <v>0</v>
      </c>
      <c r="FT14" s="139">
        <v>0</v>
      </c>
      <c r="FU14" s="139">
        <v>0</v>
      </c>
      <c r="FV14" s="139">
        <v>0</v>
      </c>
      <c r="FW14" s="139">
        <v>0</v>
      </c>
      <c r="FX14" s="139">
        <v>0</v>
      </c>
      <c r="FY14" s="139">
        <v>0</v>
      </c>
      <c r="FZ14" s="139">
        <v>0</v>
      </c>
      <c r="GA14" s="139">
        <v>0</v>
      </c>
      <c r="GB14" s="139">
        <v>0</v>
      </c>
      <c r="GC14" s="139">
        <v>0</v>
      </c>
      <c r="GD14" s="139">
        <v>0</v>
      </c>
      <c r="GE14" s="139">
        <v>0</v>
      </c>
      <c r="GF14" s="139">
        <v>0</v>
      </c>
      <c r="GG14" s="139">
        <v>0</v>
      </c>
      <c r="GH14" s="139">
        <v>0</v>
      </c>
      <c r="GI14" s="139">
        <v>0</v>
      </c>
      <c r="GJ14" s="139">
        <v>0</v>
      </c>
      <c r="GK14" s="139">
        <v>0</v>
      </c>
      <c r="GL14" s="139">
        <v>0</v>
      </c>
      <c r="GM14" s="139">
        <v>0</v>
      </c>
      <c r="GN14" s="139">
        <v>0</v>
      </c>
      <c r="GO14" s="139">
        <v>0</v>
      </c>
      <c r="GP14" s="139">
        <v>0</v>
      </c>
      <c r="GQ14" s="139">
        <v>0</v>
      </c>
      <c r="GR14" s="139">
        <v>0</v>
      </c>
      <c r="GS14" s="139">
        <v>0</v>
      </c>
    </row>
    <row r="15" spans="1:201" ht="14.25">
      <c r="A15" s="15" t="s">
        <v>118</v>
      </c>
      <c r="B15" s="23">
        <v>25569</v>
      </c>
      <c r="C15" s="192"/>
      <c r="D15" s="139">
        <v>4</v>
      </c>
      <c r="E15" s="139">
        <v>4</v>
      </c>
      <c r="F15" s="139">
        <v>4</v>
      </c>
      <c r="G15" s="139">
        <v>4</v>
      </c>
      <c r="H15" s="139">
        <v>4</v>
      </c>
      <c r="I15" s="139">
        <v>4</v>
      </c>
      <c r="J15" s="139">
        <v>4</v>
      </c>
      <c r="K15" s="139">
        <v>4</v>
      </c>
      <c r="L15" s="139">
        <v>4</v>
      </c>
      <c r="M15" s="139">
        <v>4</v>
      </c>
      <c r="N15" s="139">
        <v>4</v>
      </c>
      <c r="O15" s="139">
        <v>4</v>
      </c>
      <c r="P15" s="139">
        <v>4</v>
      </c>
      <c r="Q15" s="139">
        <v>5</v>
      </c>
      <c r="R15" s="139">
        <v>5</v>
      </c>
      <c r="S15" s="139">
        <v>5</v>
      </c>
      <c r="T15" s="139">
        <v>5</v>
      </c>
      <c r="U15" s="139">
        <v>5</v>
      </c>
      <c r="V15" s="139">
        <v>5</v>
      </c>
      <c r="W15" s="139">
        <v>5</v>
      </c>
      <c r="X15" s="139">
        <v>5</v>
      </c>
      <c r="Y15" s="139">
        <v>4.25</v>
      </c>
      <c r="Z15" s="139">
        <v>4.25</v>
      </c>
      <c r="AA15" s="139">
        <v>4.25</v>
      </c>
      <c r="AB15" s="139">
        <v>4.25</v>
      </c>
      <c r="AC15" s="139">
        <v>6</v>
      </c>
      <c r="AD15" s="139">
        <v>6</v>
      </c>
      <c r="AE15" s="139">
        <v>6</v>
      </c>
      <c r="AF15" s="139">
        <v>6</v>
      </c>
      <c r="AG15" s="139">
        <v>6</v>
      </c>
      <c r="AH15" s="139">
        <v>6</v>
      </c>
      <c r="AI15" s="139">
        <v>6</v>
      </c>
      <c r="AJ15" s="139">
        <v>6</v>
      </c>
      <c r="AK15" s="139">
        <v>6</v>
      </c>
      <c r="AL15" s="139">
        <v>6</v>
      </c>
      <c r="AM15" s="139">
        <v>6.4</v>
      </c>
      <c r="AN15" s="139">
        <v>6.4</v>
      </c>
      <c r="AO15" s="139">
        <v>6.4</v>
      </c>
      <c r="AP15" s="139">
        <v>6.4</v>
      </c>
      <c r="AQ15" s="139">
        <v>6.4</v>
      </c>
      <c r="AR15" s="139">
        <v>6.4</v>
      </c>
      <c r="AS15" s="139">
        <v>6.4</v>
      </c>
      <c r="AT15" s="139">
        <v>6.4</v>
      </c>
      <c r="AU15" s="139">
        <v>7.84021739130435</v>
      </c>
      <c r="AV15" s="139">
        <v>8.9</v>
      </c>
      <c r="AW15" s="139">
        <v>8.9</v>
      </c>
      <c r="AX15" s="139">
        <v>8.9</v>
      </c>
      <c r="AY15" s="139">
        <v>8.9</v>
      </c>
      <c r="AZ15" s="139">
        <v>8.9</v>
      </c>
      <c r="BA15" s="139">
        <v>8.9</v>
      </c>
      <c r="BB15" s="139">
        <v>8.9</v>
      </c>
      <c r="BC15" s="139">
        <v>8.9</v>
      </c>
      <c r="BD15" s="139">
        <v>8.9</v>
      </c>
      <c r="BE15" s="139">
        <v>9.9</v>
      </c>
      <c r="BF15" s="139">
        <v>9.9</v>
      </c>
      <c r="BG15" s="139">
        <v>9.9</v>
      </c>
      <c r="BH15" s="139">
        <v>9.9</v>
      </c>
      <c r="BI15" s="139">
        <v>10.9</v>
      </c>
      <c r="BJ15" s="139">
        <v>10.9</v>
      </c>
      <c r="BK15" s="139">
        <v>10.9</v>
      </c>
      <c r="BL15" s="139">
        <v>10.9</v>
      </c>
      <c r="BM15" s="139">
        <v>10.9</v>
      </c>
      <c r="BN15" s="139">
        <v>10.9</v>
      </c>
      <c r="BO15" s="139">
        <v>10.9</v>
      </c>
      <c r="BP15" s="139">
        <v>10.9</v>
      </c>
      <c r="BQ15" s="139">
        <v>10.9</v>
      </c>
      <c r="BR15" s="139">
        <v>10.9</v>
      </c>
      <c r="BS15" s="139">
        <v>10.9</v>
      </c>
      <c r="BT15" s="139">
        <v>10.9</v>
      </c>
      <c r="BU15" s="139">
        <v>10.9</v>
      </c>
      <c r="BV15" s="139">
        <v>8.3804347826087</v>
      </c>
      <c r="BW15" s="139">
        <v>7.1</v>
      </c>
      <c r="BX15" s="139">
        <v>7.1</v>
      </c>
      <c r="BY15" s="139">
        <v>7.1</v>
      </c>
      <c r="BZ15" s="139">
        <v>7.1</v>
      </c>
      <c r="CA15" s="139">
        <v>7.1</v>
      </c>
      <c r="CB15" s="139">
        <v>7.1</v>
      </c>
      <c r="CC15" s="139">
        <v>7.1</v>
      </c>
      <c r="CD15" s="139">
        <v>9.4</v>
      </c>
      <c r="CE15" s="139">
        <v>9.4</v>
      </c>
      <c r="CF15" s="139">
        <v>9.4</v>
      </c>
      <c r="CG15" s="139">
        <v>9.4</v>
      </c>
      <c r="CH15" s="139">
        <v>9.4</v>
      </c>
      <c r="CI15" s="139">
        <v>9.4</v>
      </c>
      <c r="CJ15" s="139">
        <v>9.4</v>
      </c>
      <c r="CK15" s="139">
        <v>9.4</v>
      </c>
      <c r="CL15" s="139">
        <v>9.4</v>
      </c>
      <c r="CM15" s="139">
        <v>9.4</v>
      </c>
      <c r="CN15" s="139">
        <v>9.4</v>
      </c>
      <c r="CO15" s="139">
        <v>9.4</v>
      </c>
      <c r="CP15" s="139">
        <v>9.4</v>
      </c>
      <c r="CQ15" s="139">
        <v>9.4</v>
      </c>
      <c r="CR15" s="139">
        <v>9.4</v>
      </c>
      <c r="CS15" s="139">
        <v>9.4</v>
      </c>
      <c r="CT15" s="139">
        <v>9.4</v>
      </c>
      <c r="CU15" s="139">
        <v>9.4</v>
      </c>
      <c r="CV15" s="139">
        <v>9.4</v>
      </c>
      <c r="CW15" s="139">
        <v>11.5692307692308</v>
      </c>
      <c r="CX15" s="139">
        <v>13.6</v>
      </c>
      <c r="CY15" s="139">
        <v>13.6</v>
      </c>
      <c r="CZ15" s="139">
        <v>13.6</v>
      </c>
      <c r="DA15" s="139">
        <v>13.6</v>
      </c>
      <c r="DB15" s="139">
        <v>13.6</v>
      </c>
      <c r="DC15" s="139">
        <v>13.6</v>
      </c>
      <c r="DD15" s="139">
        <v>13.6</v>
      </c>
      <c r="DE15" s="139">
        <v>13.6</v>
      </c>
      <c r="DF15" s="139">
        <v>13.525</v>
      </c>
      <c r="DG15" s="139">
        <v>13.525</v>
      </c>
      <c r="DH15" s="139">
        <v>13.525</v>
      </c>
      <c r="DI15" s="139">
        <v>13.525</v>
      </c>
      <c r="DJ15" s="139">
        <v>13.525</v>
      </c>
      <c r="DK15" s="139">
        <v>13.525</v>
      </c>
      <c r="DL15" s="139">
        <v>14.9716666666667</v>
      </c>
      <c r="DM15" s="139">
        <v>17.725</v>
      </c>
      <c r="DN15" s="139">
        <v>17.725</v>
      </c>
      <c r="DO15" s="139">
        <v>17.725</v>
      </c>
      <c r="DP15" s="139">
        <v>17.725</v>
      </c>
      <c r="DQ15" s="139">
        <v>17.725</v>
      </c>
      <c r="DR15" s="139">
        <v>17.725</v>
      </c>
      <c r="DS15" s="139">
        <v>17.725</v>
      </c>
      <c r="DT15" s="139">
        <v>17.725</v>
      </c>
      <c r="DU15" s="139">
        <v>17.725</v>
      </c>
      <c r="DV15" s="139">
        <v>17.725</v>
      </c>
      <c r="DW15" s="139">
        <v>17.492</v>
      </c>
      <c r="DX15" s="139">
        <v>17.492</v>
      </c>
      <c r="DY15" s="139">
        <v>22.492</v>
      </c>
      <c r="DZ15" s="139">
        <v>22.492</v>
      </c>
      <c r="EA15" s="139">
        <v>22.492</v>
      </c>
      <c r="EB15" s="139">
        <v>22.492</v>
      </c>
      <c r="EC15" s="139">
        <v>23.2</v>
      </c>
      <c r="ED15" s="139">
        <v>23.2</v>
      </c>
      <c r="EE15" s="139">
        <v>23.2</v>
      </c>
      <c r="EF15" s="139">
        <v>23.2</v>
      </c>
      <c r="EG15" s="139">
        <v>23.816</v>
      </c>
      <c r="EH15" s="139">
        <v>23.816</v>
      </c>
      <c r="EI15" s="139">
        <v>23.816</v>
      </c>
      <c r="EJ15" s="139">
        <v>23.816</v>
      </c>
      <c r="EK15" s="139">
        <v>23.816</v>
      </c>
      <c r="EL15" s="139">
        <v>42.524</v>
      </c>
      <c r="EM15" s="139">
        <v>42.524</v>
      </c>
      <c r="EN15" s="139">
        <v>42.524</v>
      </c>
      <c r="EO15" s="139">
        <v>42.524</v>
      </c>
      <c r="EP15" s="139">
        <v>42.524</v>
      </c>
      <c r="EQ15" s="139">
        <v>45.524</v>
      </c>
      <c r="ER15" s="139">
        <v>45.524</v>
      </c>
      <c r="ES15" s="139">
        <v>45.524</v>
      </c>
      <c r="ET15" s="139">
        <v>45.524</v>
      </c>
      <c r="EU15" s="139">
        <v>48.524</v>
      </c>
      <c r="EV15" s="139">
        <v>48.524</v>
      </c>
      <c r="EW15" s="139">
        <v>48.524</v>
      </c>
      <c r="EX15" s="139">
        <v>48.524</v>
      </c>
      <c r="EY15" s="139">
        <v>48.524</v>
      </c>
      <c r="EZ15" s="139">
        <v>48.524</v>
      </c>
      <c r="FA15" s="139">
        <v>48.524</v>
      </c>
      <c r="FB15" s="139">
        <v>49.8500869565217</v>
      </c>
      <c r="FC15" s="139">
        <v>50.524</v>
      </c>
      <c r="FD15" s="139">
        <v>50.524</v>
      </c>
      <c r="FE15" s="139">
        <v>50.524</v>
      </c>
      <c r="FF15" s="139">
        <v>53.524</v>
      </c>
      <c r="FG15" s="139">
        <v>53.524</v>
      </c>
      <c r="FH15" s="139">
        <v>53.524</v>
      </c>
      <c r="FI15" s="139">
        <v>53.524</v>
      </c>
      <c r="FJ15" s="139">
        <v>56.524</v>
      </c>
      <c r="FK15" s="139">
        <v>56.524</v>
      </c>
      <c r="FL15" s="139">
        <v>56.524</v>
      </c>
      <c r="FM15" s="139">
        <v>56.524</v>
      </c>
      <c r="FN15" s="139">
        <v>59.524</v>
      </c>
      <c r="FO15" s="139">
        <v>59.524</v>
      </c>
      <c r="FP15" s="139">
        <v>59.524</v>
      </c>
      <c r="FQ15" s="139">
        <v>59.524</v>
      </c>
      <c r="FR15" s="139">
        <v>59.524</v>
      </c>
      <c r="FS15" s="139">
        <v>59.524</v>
      </c>
      <c r="FT15" s="139">
        <v>59.524</v>
      </c>
      <c r="FU15" s="139">
        <v>59.524</v>
      </c>
      <c r="FV15" s="139">
        <v>59.524</v>
      </c>
      <c r="FW15" s="139">
        <v>59.524</v>
      </c>
      <c r="FX15" s="139">
        <v>59.524</v>
      </c>
      <c r="FY15" s="139">
        <v>59.524</v>
      </c>
      <c r="FZ15" s="139">
        <v>59.5620434782609</v>
      </c>
      <c r="GA15" s="139">
        <v>63.024</v>
      </c>
      <c r="GB15" s="139">
        <v>63.024</v>
      </c>
      <c r="GC15" s="139">
        <v>63.024</v>
      </c>
      <c r="GD15" s="139">
        <v>66.524</v>
      </c>
      <c r="GE15" s="139">
        <v>66.524</v>
      </c>
      <c r="GF15" s="139">
        <v>66.524</v>
      </c>
      <c r="GG15" s="139">
        <v>66.524</v>
      </c>
      <c r="GH15" s="139">
        <v>70.024</v>
      </c>
      <c r="GI15" s="139">
        <v>70.024</v>
      </c>
      <c r="GJ15" s="139">
        <v>70.024</v>
      </c>
      <c r="GK15" s="139">
        <v>70.024</v>
      </c>
      <c r="GL15" s="139">
        <v>70.024</v>
      </c>
      <c r="GM15" s="139">
        <v>70.024</v>
      </c>
      <c r="GN15" s="139">
        <v>65.3017777777778</v>
      </c>
      <c r="GO15" s="139">
        <v>45.024</v>
      </c>
      <c r="GP15" s="139">
        <v>45.024</v>
      </c>
      <c r="GQ15" s="139">
        <v>45.024</v>
      </c>
      <c r="GR15" s="139">
        <v>45.024</v>
      </c>
      <c r="GS15" s="139">
        <v>45.024</v>
      </c>
    </row>
    <row r="16" spans="1:201" ht="14.25">
      <c r="A16" s="15" t="s">
        <v>119</v>
      </c>
      <c r="B16" s="23">
        <v>32356</v>
      </c>
      <c r="C16" s="192"/>
      <c r="D16" s="139">
        <v>0</v>
      </c>
      <c r="E16" s="139">
        <v>0</v>
      </c>
      <c r="F16" s="139">
        <v>0</v>
      </c>
      <c r="G16" s="139">
        <v>0</v>
      </c>
      <c r="H16" s="139">
        <v>0</v>
      </c>
      <c r="I16" s="139">
        <v>0</v>
      </c>
      <c r="J16" s="139">
        <v>0</v>
      </c>
      <c r="K16" s="139">
        <v>0</v>
      </c>
      <c r="L16" s="139">
        <v>0</v>
      </c>
      <c r="M16" s="139">
        <v>0</v>
      </c>
      <c r="N16" s="139">
        <v>0</v>
      </c>
      <c r="O16" s="139">
        <v>0</v>
      </c>
      <c r="P16" s="139">
        <v>0</v>
      </c>
      <c r="Q16" s="139">
        <v>0</v>
      </c>
      <c r="R16" s="139">
        <v>0</v>
      </c>
      <c r="S16" s="139">
        <v>0</v>
      </c>
      <c r="T16" s="139">
        <v>0</v>
      </c>
      <c r="U16" s="139">
        <v>0</v>
      </c>
      <c r="V16" s="139">
        <v>0</v>
      </c>
      <c r="W16" s="139">
        <v>0</v>
      </c>
      <c r="X16" s="139">
        <v>0</v>
      </c>
      <c r="Y16" s="139">
        <v>0</v>
      </c>
      <c r="Z16" s="139">
        <v>0</v>
      </c>
      <c r="AA16" s="139">
        <v>0</v>
      </c>
      <c r="AB16" s="139">
        <v>0</v>
      </c>
      <c r="AC16" s="139">
        <v>0</v>
      </c>
      <c r="AD16" s="139">
        <v>0</v>
      </c>
      <c r="AE16" s="139">
        <v>0</v>
      </c>
      <c r="AF16" s="139">
        <v>0</v>
      </c>
      <c r="AG16" s="139">
        <v>0</v>
      </c>
      <c r="AH16" s="139">
        <v>0</v>
      </c>
      <c r="AI16" s="139">
        <v>0</v>
      </c>
      <c r="AJ16" s="139">
        <v>0</v>
      </c>
      <c r="AK16" s="139">
        <v>0</v>
      </c>
      <c r="AL16" s="139">
        <v>0</v>
      </c>
      <c r="AM16" s="139">
        <v>0</v>
      </c>
      <c r="AN16" s="139">
        <v>0</v>
      </c>
      <c r="AO16" s="139">
        <v>0</v>
      </c>
      <c r="AP16" s="139">
        <v>0</v>
      </c>
      <c r="AQ16" s="139">
        <v>0</v>
      </c>
      <c r="AR16" s="139">
        <v>0</v>
      </c>
      <c r="AS16" s="139">
        <v>0</v>
      </c>
      <c r="AT16" s="139">
        <v>0</v>
      </c>
      <c r="AU16" s="139">
        <v>0</v>
      </c>
      <c r="AV16" s="139">
        <v>0</v>
      </c>
      <c r="AW16" s="139">
        <v>0</v>
      </c>
      <c r="AX16" s="139">
        <v>0</v>
      </c>
      <c r="AY16" s="139">
        <v>0</v>
      </c>
      <c r="AZ16" s="139">
        <v>0</v>
      </c>
      <c r="BA16" s="139">
        <v>0</v>
      </c>
      <c r="BB16" s="139">
        <v>0</v>
      </c>
      <c r="BC16" s="139">
        <v>0</v>
      </c>
      <c r="BD16" s="139">
        <v>0</v>
      </c>
      <c r="BE16" s="139">
        <v>0</v>
      </c>
      <c r="BF16" s="139">
        <v>0</v>
      </c>
      <c r="BG16" s="139">
        <v>0</v>
      </c>
      <c r="BH16" s="139">
        <v>0</v>
      </c>
      <c r="BI16" s="139">
        <v>0</v>
      </c>
      <c r="BJ16" s="139">
        <v>0.00272727272727273</v>
      </c>
      <c r="BK16" s="139">
        <v>0.00272727272727273</v>
      </c>
      <c r="BL16" s="139">
        <v>0.00227272727272727</v>
      </c>
      <c r="BM16" s="139">
        <v>0.025</v>
      </c>
      <c r="BN16" s="139">
        <v>0.025</v>
      </c>
      <c r="BO16" s="139">
        <v>0.025</v>
      </c>
      <c r="BP16" s="139">
        <v>0.025</v>
      </c>
      <c r="BQ16" s="139">
        <v>0.025</v>
      </c>
      <c r="BR16" s="139">
        <v>0.025</v>
      </c>
      <c r="BS16" s="139">
        <v>0.025</v>
      </c>
      <c r="BT16" s="139">
        <v>0.025</v>
      </c>
      <c r="BU16" s="139">
        <v>0.025</v>
      </c>
      <c r="BV16" s="139">
        <v>0.025</v>
      </c>
      <c r="BW16" s="139">
        <v>0.025</v>
      </c>
      <c r="BX16" s="139">
        <v>0.025</v>
      </c>
      <c r="BY16" s="139">
        <v>0.025</v>
      </c>
      <c r="BZ16" s="139">
        <v>0.025</v>
      </c>
      <c r="CA16" s="139">
        <v>0.025</v>
      </c>
      <c r="CB16" s="139">
        <v>0.025</v>
      </c>
      <c r="CC16" s="139">
        <v>0.025</v>
      </c>
      <c r="CD16" s="139">
        <v>0.025</v>
      </c>
      <c r="CE16" s="139">
        <v>0.025</v>
      </c>
      <c r="CF16" s="139">
        <v>0.025</v>
      </c>
      <c r="CG16" s="139">
        <v>0.025</v>
      </c>
      <c r="CH16" s="139">
        <v>0.025</v>
      </c>
      <c r="CI16" s="139">
        <v>0.025</v>
      </c>
      <c r="CJ16" s="139">
        <v>0.025</v>
      </c>
      <c r="CK16" s="139">
        <v>0.025</v>
      </c>
      <c r="CL16" s="139">
        <v>0.025</v>
      </c>
      <c r="CM16" s="139">
        <v>0.025</v>
      </c>
      <c r="CN16" s="139">
        <v>0.025</v>
      </c>
      <c r="CO16" s="139">
        <v>0.025</v>
      </c>
      <c r="CP16" s="139">
        <v>0.025</v>
      </c>
      <c r="CQ16" s="139">
        <v>0.025</v>
      </c>
      <c r="CR16" s="139">
        <v>0.025</v>
      </c>
      <c r="CS16" s="139">
        <v>0.025</v>
      </c>
      <c r="CT16" s="139">
        <v>0.025</v>
      </c>
      <c r="CU16" s="139">
        <v>0.025</v>
      </c>
      <c r="CV16" s="139">
        <v>0.025</v>
      </c>
      <c r="CW16" s="139">
        <v>0.025</v>
      </c>
      <c r="CX16" s="139">
        <v>0.025</v>
      </c>
      <c r="CY16" s="139">
        <v>0.025</v>
      </c>
      <c r="CZ16" s="139">
        <v>0.025</v>
      </c>
      <c r="DA16" s="139">
        <v>0.025</v>
      </c>
      <c r="DB16" s="139">
        <v>0.025</v>
      </c>
      <c r="DC16" s="139">
        <v>0.025</v>
      </c>
      <c r="DD16" s="139">
        <v>0.025</v>
      </c>
      <c r="DE16" s="139">
        <v>0.025</v>
      </c>
      <c r="DF16" s="139">
        <v>0.025</v>
      </c>
      <c r="DG16" s="139">
        <v>0.025</v>
      </c>
      <c r="DH16" s="139">
        <v>0.025</v>
      </c>
      <c r="DI16" s="139">
        <v>0.025</v>
      </c>
      <c r="DJ16" s="139">
        <v>0.025</v>
      </c>
      <c r="DK16" s="139">
        <v>0.025</v>
      </c>
      <c r="DL16" s="139">
        <v>0.025</v>
      </c>
      <c r="DM16" s="139">
        <v>0.025</v>
      </c>
      <c r="DN16" s="139">
        <v>0.025</v>
      </c>
      <c r="DO16" s="139">
        <v>0.025</v>
      </c>
      <c r="DP16" s="139">
        <v>0.025</v>
      </c>
      <c r="DQ16" s="139">
        <v>0.025</v>
      </c>
      <c r="DR16" s="139">
        <v>0.025</v>
      </c>
      <c r="DS16" s="139">
        <v>0.025</v>
      </c>
      <c r="DT16" s="139">
        <v>0.025</v>
      </c>
      <c r="DU16" s="139">
        <v>0.025</v>
      </c>
      <c r="DV16" s="139">
        <v>0.025</v>
      </c>
      <c r="DW16" s="139">
        <v>0.025</v>
      </c>
      <c r="DX16" s="139">
        <v>0.025</v>
      </c>
      <c r="DY16" s="139">
        <v>0.025</v>
      </c>
      <c r="DZ16" s="139">
        <v>0.025</v>
      </c>
      <c r="EA16" s="139">
        <v>0.025</v>
      </c>
      <c r="EB16" s="139">
        <v>0.025</v>
      </c>
      <c r="EC16" s="139">
        <v>0.025</v>
      </c>
      <c r="ED16" s="139">
        <v>0.025</v>
      </c>
      <c r="EE16" s="139">
        <v>0.025</v>
      </c>
      <c r="EF16" s="139">
        <v>0.025</v>
      </c>
      <c r="EG16" s="139">
        <v>0.025</v>
      </c>
      <c r="EH16" s="139">
        <v>0.025</v>
      </c>
      <c r="EI16" s="139">
        <v>0.025</v>
      </c>
      <c r="EJ16" s="139">
        <v>0.025</v>
      </c>
      <c r="EK16" s="139">
        <v>0.025</v>
      </c>
      <c r="EL16" s="139">
        <v>0.025</v>
      </c>
      <c r="EM16" s="139">
        <v>0.045</v>
      </c>
      <c r="EN16" s="139">
        <v>0.045</v>
      </c>
      <c r="EO16" s="139">
        <v>0.045</v>
      </c>
      <c r="EP16" s="139">
        <v>0.045</v>
      </c>
      <c r="EQ16" s="139">
        <v>0.045</v>
      </c>
      <c r="ER16" s="139">
        <v>0.045</v>
      </c>
      <c r="ES16" s="139">
        <v>0.045</v>
      </c>
      <c r="ET16" s="139">
        <v>0.045</v>
      </c>
      <c r="EU16" s="139">
        <v>0.045</v>
      </c>
      <c r="EV16" s="139">
        <v>0.045</v>
      </c>
      <c r="EW16" s="139">
        <v>0.045</v>
      </c>
      <c r="EX16" s="139">
        <v>0.045</v>
      </c>
      <c r="EY16" s="139">
        <v>0.045</v>
      </c>
      <c r="EZ16" s="139">
        <v>0.045</v>
      </c>
      <c r="FA16" s="139">
        <v>0.045</v>
      </c>
      <c r="FB16" s="139">
        <v>0.045</v>
      </c>
      <c r="FC16" s="139">
        <v>0.045</v>
      </c>
      <c r="FD16" s="139">
        <v>0.045</v>
      </c>
      <c r="FE16" s="139">
        <v>0.045</v>
      </c>
      <c r="FF16" s="139">
        <v>0.045</v>
      </c>
      <c r="FG16" s="139">
        <v>0.045</v>
      </c>
      <c r="FH16" s="139">
        <v>0.045</v>
      </c>
      <c r="FI16" s="139">
        <v>0.045</v>
      </c>
      <c r="FJ16" s="139">
        <v>0.045</v>
      </c>
      <c r="FK16" s="139">
        <v>0.045</v>
      </c>
      <c r="FL16" s="139">
        <v>0.045</v>
      </c>
      <c r="FM16" s="139">
        <v>0.045</v>
      </c>
      <c r="FN16" s="139">
        <v>0.045</v>
      </c>
      <c r="FO16" s="139">
        <v>0.045</v>
      </c>
      <c r="FP16" s="139">
        <v>0.045</v>
      </c>
      <c r="FQ16" s="139">
        <v>0.045</v>
      </c>
      <c r="FR16" s="139">
        <v>0.2</v>
      </c>
      <c r="FS16" s="139">
        <v>0.2</v>
      </c>
      <c r="FT16" s="139">
        <v>0.2</v>
      </c>
      <c r="FU16" s="139">
        <v>0.2</v>
      </c>
      <c r="FV16" s="139">
        <v>0.3</v>
      </c>
      <c r="FW16" s="139">
        <v>0.3</v>
      </c>
      <c r="FX16" s="139">
        <v>0.3</v>
      </c>
      <c r="FY16" s="139">
        <v>0.3</v>
      </c>
      <c r="FZ16" s="139">
        <v>0.3</v>
      </c>
      <c r="GA16" s="139">
        <v>0.3</v>
      </c>
      <c r="GB16" s="139">
        <v>0.3</v>
      </c>
      <c r="GC16" s="139">
        <v>0.3</v>
      </c>
      <c r="GD16" s="139">
        <v>0.6</v>
      </c>
      <c r="GE16" s="139">
        <v>0.6</v>
      </c>
      <c r="GF16" s="139">
        <v>0.6</v>
      </c>
      <c r="GG16" s="139">
        <v>0.6</v>
      </c>
      <c r="GH16" s="139">
        <v>0.61</v>
      </c>
      <c r="GI16" s="139">
        <v>0.61</v>
      </c>
      <c r="GJ16" s="139">
        <v>0.61</v>
      </c>
      <c r="GK16" s="139">
        <v>0.61</v>
      </c>
      <c r="GL16" s="139">
        <v>0.59</v>
      </c>
      <c r="GM16" s="139">
        <v>0.59</v>
      </c>
      <c r="GN16" s="139">
        <v>0.59</v>
      </c>
      <c r="GO16" s="139">
        <v>0.59</v>
      </c>
      <c r="GP16" s="139">
        <v>0.65</v>
      </c>
      <c r="GQ16" s="139">
        <v>0.65</v>
      </c>
      <c r="GR16" s="139">
        <v>0.65</v>
      </c>
      <c r="GS16" s="139">
        <v>0.65</v>
      </c>
    </row>
    <row r="17" spans="1:201" ht="14.25">
      <c r="A17" s="15" t="s">
        <v>25</v>
      </c>
      <c r="B17" s="23">
        <v>28795</v>
      </c>
      <c r="C17" s="192">
        <v>31685</v>
      </c>
      <c r="D17" s="139">
        <v>0</v>
      </c>
      <c r="E17" s="139">
        <v>0</v>
      </c>
      <c r="F17" s="139">
        <v>0</v>
      </c>
      <c r="G17" s="139">
        <v>0</v>
      </c>
      <c r="H17" s="139">
        <v>0</v>
      </c>
      <c r="I17" s="139">
        <v>0</v>
      </c>
      <c r="J17" s="139">
        <v>0</v>
      </c>
      <c r="K17" s="139">
        <v>0</v>
      </c>
      <c r="L17" s="139">
        <v>0</v>
      </c>
      <c r="M17" s="139">
        <v>0</v>
      </c>
      <c r="N17" s="139">
        <v>0</v>
      </c>
      <c r="O17" s="139">
        <v>0</v>
      </c>
      <c r="P17" s="139">
        <v>0</v>
      </c>
      <c r="Q17" s="139">
        <v>0</v>
      </c>
      <c r="R17" s="139">
        <v>0</v>
      </c>
      <c r="S17" s="139">
        <v>0</v>
      </c>
      <c r="T17" s="139">
        <v>0</v>
      </c>
      <c r="U17" s="139">
        <v>0</v>
      </c>
      <c r="V17" s="139">
        <v>0</v>
      </c>
      <c r="W17" s="139">
        <v>0.1</v>
      </c>
      <c r="X17" s="139">
        <v>0.1</v>
      </c>
      <c r="Y17" s="139">
        <v>0.1</v>
      </c>
      <c r="Z17" s="139">
        <v>0.1</v>
      </c>
      <c r="AA17" s="139">
        <v>0.1</v>
      </c>
      <c r="AB17" s="139">
        <v>0.1</v>
      </c>
      <c r="AC17" s="139">
        <v>0.1</v>
      </c>
      <c r="AD17" s="139">
        <v>0.1</v>
      </c>
      <c r="AE17" s="139">
        <v>0.1</v>
      </c>
      <c r="AF17" s="139">
        <v>0.1</v>
      </c>
      <c r="AG17" s="139">
        <v>0.1</v>
      </c>
      <c r="AH17" s="139">
        <v>0.1</v>
      </c>
      <c r="AI17" s="139">
        <v>0.1</v>
      </c>
      <c r="AJ17" s="139">
        <v>0.1</v>
      </c>
      <c r="AK17" s="139">
        <v>0.1</v>
      </c>
      <c r="AL17" s="139">
        <v>0.1</v>
      </c>
      <c r="AM17" s="139">
        <v>0.1</v>
      </c>
      <c r="AN17" s="139">
        <v>0.1</v>
      </c>
      <c r="AO17" s="139">
        <v>0.1</v>
      </c>
      <c r="AP17" s="139">
        <v>0.1</v>
      </c>
      <c r="AQ17" s="139">
        <v>0.1</v>
      </c>
      <c r="AR17" s="139">
        <v>0.1</v>
      </c>
      <c r="AS17" s="139">
        <v>0.1</v>
      </c>
      <c r="AT17" s="139">
        <v>0.1</v>
      </c>
      <c r="AU17" s="139">
        <v>0.1</v>
      </c>
      <c r="AV17" s="139">
        <v>0.1</v>
      </c>
      <c r="AW17" s="139">
        <v>0.1</v>
      </c>
      <c r="AX17" s="139">
        <v>0.1</v>
      </c>
      <c r="AY17" s="139">
        <v>0.1</v>
      </c>
      <c r="AZ17" s="139">
        <v>0.1</v>
      </c>
      <c r="BA17" s="139">
        <v>0.1</v>
      </c>
      <c r="BB17" s="139">
        <v>0.1</v>
      </c>
      <c r="BC17" s="139">
        <v>0</v>
      </c>
      <c r="BD17" s="139">
        <v>0</v>
      </c>
      <c r="BE17" s="139">
        <v>0</v>
      </c>
      <c r="BF17" s="139">
        <v>0</v>
      </c>
      <c r="BG17" s="139">
        <v>0</v>
      </c>
      <c r="BH17" s="139">
        <v>0</v>
      </c>
      <c r="BI17" s="139">
        <v>0</v>
      </c>
      <c r="BJ17" s="139">
        <v>0</v>
      </c>
      <c r="BK17" s="139">
        <v>0</v>
      </c>
      <c r="BL17" s="139">
        <v>0</v>
      </c>
      <c r="BM17" s="139">
        <v>0</v>
      </c>
      <c r="BN17" s="139">
        <v>0</v>
      </c>
      <c r="BO17" s="139">
        <v>0</v>
      </c>
      <c r="BP17" s="139">
        <v>0</v>
      </c>
      <c r="BQ17" s="139">
        <v>0</v>
      </c>
      <c r="BR17" s="139">
        <v>0</v>
      </c>
      <c r="BS17" s="139">
        <v>0</v>
      </c>
      <c r="BT17" s="139">
        <v>0</v>
      </c>
      <c r="BU17" s="139">
        <v>0</v>
      </c>
      <c r="BV17" s="139">
        <v>0</v>
      </c>
      <c r="BW17" s="139">
        <v>0</v>
      </c>
      <c r="BX17" s="139">
        <v>0</v>
      </c>
      <c r="BY17" s="139">
        <v>0</v>
      </c>
      <c r="BZ17" s="139">
        <v>0</v>
      </c>
      <c r="CA17" s="139">
        <v>0</v>
      </c>
      <c r="CB17" s="139">
        <v>0</v>
      </c>
      <c r="CC17" s="139">
        <v>0</v>
      </c>
      <c r="CD17" s="139">
        <v>0</v>
      </c>
      <c r="CE17" s="139">
        <v>0</v>
      </c>
      <c r="CF17" s="139">
        <v>0</v>
      </c>
      <c r="CG17" s="139">
        <v>0</v>
      </c>
      <c r="CH17" s="139">
        <v>0</v>
      </c>
      <c r="CI17" s="139">
        <v>0</v>
      </c>
      <c r="CJ17" s="139">
        <v>0</v>
      </c>
      <c r="CK17" s="139">
        <v>0</v>
      </c>
      <c r="CL17" s="139">
        <v>0</v>
      </c>
      <c r="CM17" s="139">
        <v>0</v>
      </c>
      <c r="CN17" s="139">
        <v>0</v>
      </c>
      <c r="CO17" s="139">
        <v>0</v>
      </c>
      <c r="CP17" s="139">
        <v>0</v>
      </c>
      <c r="CQ17" s="139">
        <v>0</v>
      </c>
      <c r="CR17" s="139">
        <v>0</v>
      </c>
      <c r="CS17" s="139">
        <v>0</v>
      </c>
      <c r="CT17" s="139">
        <v>0</v>
      </c>
      <c r="CU17" s="139">
        <v>0</v>
      </c>
      <c r="CV17" s="139">
        <v>0</v>
      </c>
      <c r="CW17" s="139">
        <v>0</v>
      </c>
      <c r="CX17" s="139">
        <v>0</v>
      </c>
      <c r="CY17" s="139">
        <v>0</v>
      </c>
      <c r="CZ17" s="139">
        <v>0</v>
      </c>
      <c r="DA17" s="139">
        <v>0</v>
      </c>
      <c r="DB17" s="139">
        <v>0</v>
      </c>
      <c r="DC17" s="139">
        <v>0</v>
      </c>
      <c r="DD17" s="139">
        <v>0</v>
      </c>
      <c r="DE17" s="139">
        <v>0</v>
      </c>
      <c r="DF17" s="139">
        <v>0</v>
      </c>
      <c r="DG17" s="139">
        <v>0</v>
      </c>
      <c r="DH17" s="139">
        <v>0</v>
      </c>
      <c r="DI17" s="139">
        <v>0</v>
      </c>
      <c r="DJ17" s="139">
        <v>0</v>
      </c>
      <c r="DK17" s="139">
        <v>0</v>
      </c>
      <c r="DL17" s="139">
        <v>0</v>
      </c>
      <c r="DM17" s="139">
        <v>0</v>
      </c>
      <c r="DN17" s="139">
        <v>0</v>
      </c>
      <c r="DO17" s="139">
        <v>0</v>
      </c>
      <c r="DP17" s="139">
        <v>0</v>
      </c>
      <c r="DQ17" s="139">
        <v>0</v>
      </c>
      <c r="DR17" s="139">
        <v>0</v>
      </c>
      <c r="DS17" s="139">
        <v>0</v>
      </c>
      <c r="DT17" s="139">
        <v>0</v>
      </c>
      <c r="DU17" s="139">
        <v>0</v>
      </c>
      <c r="DV17" s="139">
        <v>0</v>
      </c>
      <c r="DW17" s="139">
        <v>0</v>
      </c>
      <c r="DX17" s="139">
        <v>0</v>
      </c>
      <c r="DY17" s="139">
        <v>0</v>
      </c>
      <c r="DZ17" s="139">
        <v>0</v>
      </c>
      <c r="EA17" s="139">
        <v>0</v>
      </c>
      <c r="EB17" s="139">
        <v>0</v>
      </c>
      <c r="EC17" s="139">
        <v>0</v>
      </c>
      <c r="ED17" s="139">
        <v>0</v>
      </c>
      <c r="EE17" s="139">
        <v>0</v>
      </c>
      <c r="EF17" s="139">
        <v>0</v>
      </c>
      <c r="EG17" s="139">
        <v>0</v>
      </c>
      <c r="EH17" s="139">
        <v>0</v>
      </c>
      <c r="EI17" s="139">
        <v>0</v>
      </c>
      <c r="EJ17" s="139">
        <v>0</v>
      </c>
      <c r="EK17" s="139">
        <v>0</v>
      </c>
      <c r="EL17" s="139">
        <v>0</v>
      </c>
      <c r="EM17" s="139">
        <v>0</v>
      </c>
      <c r="EN17" s="139">
        <v>0</v>
      </c>
      <c r="EO17" s="139">
        <v>0</v>
      </c>
      <c r="EP17" s="139">
        <v>0</v>
      </c>
      <c r="EQ17" s="139">
        <v>0</v>
      </c>
      <c r="ER17" s="139">
        <v>0</v>
      </c>
      <c r="ES17" s="139">
        <v>0</v>
      </c>
      <c r="ET17" s="139">
        <v>0</v>
      </c>
      <c r="EU17" s="139">
        <v>0</v>
      </c>
      <c r="EV17" s="139">
        <v>0</v>
      </c>
      <c r="EW17" s="139">
        <v>0</v>
      </c>
      <c r="EX17" s="139">
        <v>0</v>
      </c>
      <c r="EY17" s="139">
        <v>0</v>
      </c>
      <c r="EZ17" s="139">
        <v>0</v>
      </c>
      <c r="FA17" s="139">
        <v>0</v>
      </c>
      <c r="FB17" s="139">
        <v>0</v>
      </c>
      <c r="FC17" s="139">
        <v>0</v>
      </c>
      <c r="FD17" s="139">
        <v>0</v>
      </c>
      <c r="FE17" s="139">
        <v>0</v>
      </c>
      <c r="FF17" s="139">
        <v>0</v>
      </c>
      <c r="FG17" s="139">
        <v>0</v>
      </c>
      <c r="FH17" s="139">
        <v>0</v>
      </c>
      <c r="FI17" s="139">
        <v>0</v>
      </c>
      <c r="FJ17" s="139">
        <v>0</v>
      </c>
      <c r="FK17" s="139">
        <v>0</v>
      </c>
      <c r="FL17" s="139">
        <v>0</v>
      </c>
      <c r="FM17" s="139">
        <v>0</v>
      </c>
      <c r="FN17" s="139">
        <v>0</v>
      </c>
      <c r="FO17" s="139">
        <v>0</v>
      </c>
      <c r="FP17" s="139">
        <v>0</v>
      </c>
      <c r="FQ17" s="139">
        <v>0</v>
      </c>
      <c r="FR17" s="139">
        <v>0</v>
      </c>
      <c r="FS17" s="139">
        <v>0</v>
      </c>
      <c r="FT17" s="139">
        <v>0</v>
      </c>
      <c r="FU17" s="139">
        <v>0</v>
      </c>
      <c r="FV17" s="139">
        <v>0</v>
      </c>
      <c r="FW17" s="139">
        <v>0</v>
      </c>
      <c r="FX17" s="139">
        <v>0</v>
      </c>
      <c r="FY17" s="139">
        <v>0</v>
      </c>
      <c r="FZ17" s="139">
        <v>0</v>
      </c>
      <c r="GA17" s="139">
        <v>0</v>
      </c>
      <c r="GB17" s="139">
        <v>0</v>
      </c>
      <c r="GC17" s="139">
        <v>0</v>
      </c>
      <c r="GD17" s="139">
        <v>0</v>
      </c>
      <c r="GE17" s="139">
        <v>0</v>
      </c>
      <c r="GF17" s="139">
        <v>0</v>
      </c>
      <c r="GG17" s="139">
        <v>0</v>
      </c>
      <c r="GH17" s="139">
        <v>0</v>
      </c>
      <c r="GI17" s="139">
        <v>0</v>
      </c>
      <c r="GJ17" s="139">
        <v>0</v>
      </c>
      <c r="GK17" s="139">
        <v>0</v>
      </c>
      <c r="GL17" s="139">
        <v>0</v>
      </c>
      <c r="GM17" s="139">
        <v>0</v>
      </c>
      <c r="GN17" s="139">
        <v>0</v>
      </c>
      <c r="GO17" s="139">
        <v>0</v>
      </c>
      <c r="GP17" s="139">
        <v>0</v>
      </c>
      <c r="GQ17" s="139">
        <v>0</v>
      </c>
      <c r="GR17" s="139">
        <v>0</v>
      </c>
      <c r="GS17" s="139">
        <v>0</v>
      </c>
    </row>
    <row r="18" spans="1:201" ht="14.25">
      <c r="A18" s="15" t="s">
        <v>120</v>
      </c>
      <c r="B18" s="23">
        <v>25965</v>
      </c>
      <c r="C18" s="192"/>
      <c r="D18" s="139">
        <v>0.66</v>
      </c>
      <c r="E18" s="139">
        <v>0.66</v>
      </c>
      <c r="F18" s="139">
        <v>0.66</v>
      </c>
      <c r="G18" s="139">
        <v>0.66</v>
      </c>
      <c r="H18" s="139">
        <v>0.66</v>
      </c>
      <c r="I18" s="139">
        <v>0.66</v>
      </c>
      <c r="J18" s="139">
        <v>0.66</v>
      </c>
      <c r="K18" s="139">
        <v>0.66</v>
      </c>
      <c r="L18" s="139">
        <v>0.66</v>
      </c>
      <c r="M18" s="139">
        <v>0.66</v>
      </c>
      <c r="N18" s="139">
        <v>0.66</v>
      </c>
      <c r="O18" s="139">
        <v>0.66</v>
      </c>
      <c r="P18" s="139">
        <v>0.66</v>
      </c>
      <c r="Q18" s="139">
        <v>0.66</v>
      </c>
      <c r="R18" s="139">
        <v>0.66</v>
      </c>
      <c r="S18" s="139">
        <v>0.66</v>
      </c>
      <c r="T18" s="139">
        <v>0.66</v>
      </c>
      <c r="U18" s="139">
        <v>0.66</v>
      </c>
      <c r="V18" s="139">
        <v>0.66</v>
      </c>
      <c r="W18" s="139">
        <v>0.66</v>
      </c>
      <c r="X18" s="139">
        <v>0.66</v>
      </c>
      <c r="Y18" s="139">
        <v>0.66</v>
      </c>
      <c r="Z18" s="139">
        <v>0.66</v>
      </c>
      <c r="AA18" s="139">
        <v>0.66</v>
      </c>
      <c r="AB18" s="139">
        <v>0.66</v>
      </c>
      <c r="AC18" s="139">
        <v>0.66</v>
      </c>
      <c r="AD18" s="139">
        <v>0.66</v>
      </c>
      <c r="AE18" s="139">
        <v>0.66</v>
      </c>
      <c r="AF18" s="139">
        <v>0.66</v>
      </c>
      <c r="AG18" s="139">
        <v>0.66</v>
      </c>
      <c r="AH18" s="139">
        <v>0.66</v>
      </c>
      <c r="AI18" s="139">
        <v>0.66</v>
      </c>
      <c r="AJ18" s="139">
        <v>0.66</v>
      </c>
      <c r="AK18" s="139">
        <v>0.66</v>
      </c>
      <c r="AL18" s="139">
        <v>0.66</v>
      </c>
      <c r="AM18" s="139">
        <v>0.66</v>
      </c>
      <c r="AN18" s="139">
        <v>0.66</v>
      </c>
      <c r="AO18" s="139">
        <v>0.66</v>
      </c>
      <c r="AP18" s="139">
        <v>0.66</v>
      </c>
      <c r="AQ18" s="139">
        <v>0.66</v>
      </c>
      <c r="AR18" s="139">
        <v>0.66</v>
      </c>
      <c r="AS18" s="139">
        <v>0.66</v>
      </c>
      <c r="AT18" s="139">
        <v>0.66</v>
      </c>
      <c r="AU18" s="139">
        <v>0.66</v>
      </c>
      <c r="AV18" s="139">
        <v>0.66</v>
      </c>
      <c r="AW18" s="139">
        <v>0.66</v>
      </c>
      <c r="AX18" s="139">
        <v>0.66</v>
      </c>
      <c r="AY18" s="139">
        <v>0.66</v>
      </c>
      <c r="AZ18" s="139">
        <v>0.66</v>
      </c>
      <c r="BA18" s="139">
        <v>0.66</v>
      </c>
      <c r="BB18" s="139">
        <v>0.66</v>
      </c>
      <c r="BC18" s="139">
        <v>0.66</v>
      </c>
      <c r="BD18" s="139">
        <v>0.66</v>
      </c>
      <c r="BE18" s="139">
        <v>0.66</v>
      </c>
      <c r="BF18" s="139">
        <v>0.66</v>
      </c>
      <c r="BG18" s="139">
        <v>0.66</v>
      </c>
      <c r="BH18" s="139">
        <v>0.66</v>
      </c>
      <c r="BI18" s="139">
        <v>0.66</v>
      </c>
      <c r="BJ18" s="139">
        <v>0.66</v>
      </c>
      <c r="BK18" s="139">
        <v>0.66</v>
      </c>
      <c r="BL18" s="139">
        <v>0.66</v>
      </c>
      <c r="BM18" s="139">
        <v>0.66</v>
      </c>
      <c r="BN18" s="139">
        <v>0.66</v>
      </c>
      <c r="BO18" s="139">
        <v>0.66</v>
      </c>
      <c r="BP18" s="139">
        <v>0.66</v>
      </c>
      <c r="BQ18" s="139">
        <v>0.66</v>
      </c>
      <c r="BR18" s="139">
        <v>0.66</v>
      </c>
      <c r="BS18" s="139">
        <v>0.66</v>
      </c>
      <c r="BT18" s="139">
        <v>0.66</v>
      </c>
      <c r="BU18" s="139">
        <v>0.66</v>
      </c>
      <c r="BV18" s="139">
        <v>0.66</v>
      </c>
      <c r="BW18" s="139">
        <v>0.66</v>
      </c>
      <c r="BX18" s="139">
        <v>0.66</v>
      </c>
      <c r="BY18" s="139">
        <v>0.66</v>
      </c>
      <c r="BZ18" s="139">
        <v>0.66</v>
      </c>
      <c r="CA18" s="139">
        <v>0.66</v>
      </c>
      <c r="CB18" s="139">
        <v>0.66</v>
      </c>
      <c r="CC18" s="139">
        <v>0.66</v>
      </c>
      <c r="CD18" s="139">
        <v>0.66</v>
      </c>
      <c r="CE18" s="139">
        <v>0.66</v>
      </c>
      <c r="CF18" s="139">
        <v>0.66</v>
      </c>
      <c r="CG18" s="139">
        <v>0.66</v>
      </c>
      <c r="CH18" s="139">
        <v>0.66</v>
      </c>
      <c r="CI18" s="139">
        <v>0.66</v>
      </c>
      <c r="CJ18" s="139">
        <v>0.66</v>
      </c>
      <c r="CK18" s="139">
        <v>0.66</v>
      </c>
      <c r="CL18" s="139">
        <v>0.66</v>
      </c>
      <c r="CM18" s="139">
        <v>0.66</v>
      </c>
      <c r="CN18" s="139">
        <v>0.66</v>
      </c>
      <c r="CO18" s="139">
        <v>0.66</v>
      </c>
      <c r="CP18" s="139">
        <v>0.66</v>
      </c>
      <c r="CQ18" s="139">
        <v>0.66</v>
      </c>
      <c r="CR18" s="139">
        <v>0.66</v>
      </c>
      <c r="CS18" s="139">
        <v>0.66</v>
      </c>
      <c r="CT18" s="139">
        <v>0.66</v>
      </c>
      <c r="CU18" s="139">
        <v>0.66</v>
      </c>
      <c r="CV18" s="139">
        <v>0.66</v>
      </c>
      <c r="CW18" s="139">
        <v>0.66</v>
      </c>
      <c r="CX18" s="139">
        <v>0.66</v>
      </c>
      <c r="CY18" s="139">
        <v>0.66</v>
      </c>
      <c r="CZ18" s="139">
        <v>0.66</v>
      </c>
      <c r="DA18" s="139">
        <v>0.66</v>
      </c>
      <c r="DB18" s="139">
        <v>0.66</v>
      </c>
      <c r="DC18" s="139">
        <v>0.66</v>
      </c>
      <c r="DD18" s="139">
        <v>0.66</v>
      </c>
      <c r="DE18" s="139">
        <v>0.66</v>
      </c>
      <c r="DF18" s="139">
        <v>0.66</v>
      </c>
      <c r="DG18" s="139">
        <v>0.66</v>
      </c>
      <c r="DH18" s="139">
        <v>0.66</v>
      </c>
      <c r="DI18" s="139">
        <v>0.66</v>
      </c>
      <c r="DJ18" s="139">
        <v>0.66</v>
      </c>
      <c r="DK18" s="139">
        <v>0.66</v>
      </c>
      <c r="DL18" s="139">
        <v>0.66</v>
      </c>
      <c r="DM18" s="139">
        <v>0.66</v>
      </c>
      <c r="DN18" s="139">
        <v>0.66</v>
      </c>
      <c r="DO18" s="139">
        <v>0.66</v>
      </c>
      <c r="DP18" s="139">
        <v>0.66</v>
      </c>
      <c r="DQ18" s="139">
        <v>0.66</v>
      </c>
      <c r="DR18" s="139">
        <v>0.66</v>
      </c>
      <c r="DS18" s="139">
        <v>0.66</v>
      </c>
      <c r="DT18" s="139">
        <v>0.66</v>
      </c>
      <c r="DU18" s="139">
        <v>0.66</v>
      </c>
      <c r="DV18" s="139">
        <v>0.66</v>
      </c>
      <c r="DW18" s="139">
        <v>0.66</v>
      </c>
      <c r="DX18" s="139">
        <v>0.66</v>
      </c>
      <c r="DY18" s="139">
        <v>0.66</v>
      </c>
      <c r="DZ18" s="139">
        <v>0.66</v>
      </c>
      <c r="EA18" s="139">
        <v>0.66</v>
      </c>
      <c r="EB18" s="139">
        <v>0.66</v>
      </c>
      <c r="EC18" s="139">
        <v>0.66</v>
      </c>
      <c r="ED18" s="139">
        <v>0.66</v>
      </c>
      <c r="EE18" s="139">
        <v>0.66</v>
      </c>
      <c r="EF18" s="139">
        <v>0.66</v>
      </c>
      <c r="EG18" s="139">
        <v>0.66</v>
      </c>
      <c r="EH18" s="139">
        <v>0.66</v>
      </c>
      <c r="EI18" s="139">
        <v>0.66</v>
      </c>
      <c r="EJ18" s="139">
        <v>0.66</v>
      </c>
      <c r="EK18" s="139">
        <v>0.66</v>
      </c>
      <c r="EL18" s="139">
        <v>0.66</v>
      </c>
      <c r="EM18" s="139">
        <v>0.66</v>
      </c>
      <c r="EN18" s="139">
        <v>0.66</v>
      </c>
      <c r="EO18" s="139">
        <v>0.66</v>
      </c>
      <c r="EP18" s="139">
        <v>0.66</v>
      </c>
      <c r="EQ18" s="139">
        <v>0.66</v>
      </c>
      <c r="ER18" s="139">
        <v>0.66</v>
      </c>
      <c r="ES18" s="139">
        <v>0.66</v>
      </c>
      <c r="ET18" s="139">
        <v>0.66</v>
      </c>
      <c r="EU18" s="139">
        <v>0.66</v>
      </c>
      <c r="EV18" s="139">
        <v>0.66</v>
      </c>
      <c r="EW18" s="139">
        <v>0.66</v>
      </c>
      <c r="EX18" s="139">
        <v>0.66</v>
      </c>
      <c r="EY18" s="139">
        <v>0.66</v>
      </c>
      <c r="EZ18" s="139">
        <v>0.66</v>
      </c>
      <c r="FA18" s="139">
        <v>0.66</v>
      </c>
      <c r="FB18" s="139">
        <v>0.66</v>
      </c>
      <c r="FC18" s="139">
        <v>0.66</v>
      </c>
      <c r="FD18" s="139">
        <v>0.66</v>
      </c>
      <c r="FE18" s="139">
        <v>0.66</v>
      </c>
      <c r="FF18" s="139">
        <v>0.66</v>
      </c>
      <c r="FG18" s="139">
        <v>0.66</v>
      </c>
      <c r="FH18" s="139">
        <v>0.66</v>
      </c>
      <c r="FI18" s="139">
        <v>0.66</v>
      </c>
      <c r="FJ18" s="139">
        <v>0.66</v>
      </c>
      <c r="FK18" s="139">
        <v>0.66</v>
      </c>
      <c r="FL18" s="139">
        <v>0.66</v>
      </c>
      <c r="FM18" s="139">
        <v>0.66</v>
      </c>
      <c r="FN18" s="139">
        <v>0.66</v>
      </c>
      <c r="FO18" s="139">
        <v>0.66</v>
      </c>
      <c r="FP18" s="139">
        <v>0.66</v>
      </c>
      <c r="FQ18" s="139">
        <v>0.66</v>
      </c>
      <c r="FR18" s="139">
        <v>0.66</v>
      </c>
      <c r="FS18" s="139">
        <v>0.66</v>
      </c>
      <c r="FT18" s="139">
        <v>0.66</v>
      </c>
      <c r="FU18" s="139">
        <v>0.66</v>
      </c>
      <c r="FV18" s="139">
        <v>0.66</v>
      </c>
      <c r="FW18" s="139">
        <v>0.66</v>
      </c>
      <c r="FX18" s="139">
        <v>0.66</v>
      </c>
      <c r="FY18" s="139">
        <v>0.66</v>
      </c>
      <c r="FZ18" s="139">
        <v>0.66</v>
      </c>
      <c r="GA18" s="139">
        <v>0.66</v>
      </c>
      <c r="GB18" s="139">
        <v>0.66</v>
      </c>
      <c r="GC18" s="139">
        <v>0.66</v>
      </c>
      <c r="GD18" s="139">
        <v>0.66</v>
      </c>
      <c r="GE18" s="139">
        <v>0.66</v>
      </c>
      <c r="GF18" s="139">
        <v>0.66</v>
      </c>
      <c r="GG18" s="139">
        <v>0.66</v>
      </c>
      <c r="GH18" s="139">
        <v>0.66</v>
      </c>
      <c r="GI18" s="139">
        <v>0.66</v>
      </c>
      <c r="GJ18" s="139">
        <v>0.66</v>
      </c>
      <c r="GK18" s="139">
        <v>0.66</v>
      </c>
      <c r="GL18" s="139">
        <v>0.66</v>
      </c>
      <c r="GM18" s="139">
        <v>0.66</v>
      </c>
      <c r="GN18" s="139">
        <v>0.66</v>
      </c>
      <c r="GO18" s="139">
        <v>0.66</v>
      </c>
      <c r="GP18" s="139">
        <v>0.66</v>
      </c>
      <c r="GQ18" s="139">
        <v>0.66</v>
      </c>
      <c r="GR18" s="139">
        <v>0.66</v>
      </c>
      <c r="GS18" s="139">
        <v>0.66</v>
      </c>
    </row>
    <row r="19" spans="1:201" ht="14.25">
      <c r="A19" s="15" t="s">
        <v>26</v>
      </c>
      <c r="B19" s="23">
        <v>33512</v>
      </c>
      <c r="C19" s="192"/>
      <c r="D19" s="139">
        <v>0</v>
      </c>
      <c r="E19" s="139">
        <v>0</v>
      </c>
      <c r="F19" s="139">
        <v>0</v>
      </c>
      <c r="G19" s="139">
        <v>0</v>
      </c>
      <c r="H19" s="139">
        <v>0</v>
      </c>
      <c r="I19" s="139">
        <v>0</v>
      </c>
      <c r="J19" s="139">
        <v>0</v>
      </c>
      <c r="K19" s="139">
        <v>0</v>
      </c>
      <c r="L19" s="139">
        <v>0</v>
      </c>
      <c r="M19" s="139">
        <v>0</v>
      </c>
      <c r="N19" s="139">
        <v>0</v>
      </c>
      <c r="O19" s="139">
        <v>0</v>
      </c>
      <c r="P19" s="139">
        <v>0</v>
      </c>
      <c r="Q19" s="139">
        <v>0</v>
      </c>
      <c r="R19" s="139">
        <v>0</v>
      </c>
      <c r="S19" s="139">
        <v>0</v>
      </c>
      <c r="T19" s="139">
        <v>0</v>
      </c>
      <c r="U19" s="139">
        <v>0</v>
      </c>
      <c r="V19" s="139">
        <v>0</v>
      </c>
      <c r="W19" s="139">
        <v>0</v>
      </c>
      <c r="X19" s="139">
        <v>0</v>
      </c>
      <c r="Y19" s="139">
        <v>0</v>
      </c>
      <c r="Z19" s="139">
        <v>0</v>
      </c>
      <c r="AA19" s="139">
        <v>0</v>
      </c>
      <c r="AB19" s="139">
        <v>0</v>
      </c>
      <c r="AC19" s="139">
        <v>0</v>
      </c>
      <c r="AD19" s="139">
        <v>0</v>
      </c>
      <c r="AE19" s="139">
        <v>0</v>
      </c>
      <c r="AF19" s="139">
        <v>0</v>
      </c>
      <c r="AG19" s="139">
        <v>0</v>
      </c>
      <c r="AH19" s="139">
        <v>0</v>
      </c>
      <c r="AI19" s="139">
        <v>0</v>
      </c>
      <c r="AJ19" s="139">
        <v>0</v>
      </c>
      <c r="AK19" s="139">
        <v>0</v>
      </c>
      <c r="AL19" s="139">
        <v>0</v>
      </c>
      <c r="AM19" s="139">
        <v>0</v>
      </c>
      <c r="AN19" s="139">
        <v>0</v>
      </c>
      <c r="AO19" s="139">
        <v>0</v>
      </c>
      <c r="AP19" s="139">
        <v>0</v>
      </c>
      <c r="AQ19" s="139">
        <v>0</v>
      </c>
      <c r="AR19" s="139">
        <v>0</v>
      </c>
      <c r="AS19" s="139">
        <v>0</v>
      </c>
      <c r="AT19" s="139">
        <v>0</v>
      </c>
      <c r="AU19" s="139">
        <v>0</v>
      </c>
      <c r="AV19" s="139">
        <v>0</v>
      </c>
      <c r="AW19" s="139">
        <v>0</v>
      </c>
      <c r="AX19" s="139">
        <v>0</v>
      </c>
      <c r="AY19" s="139">
        <v>0</v>
      </c>
      <c r="AZ19" s="139">
        <v>0</v>
      </c>
      <c r="BA19" s="139">
        <v>0</v>
      </c>
      <c r="BB19" s="139">
        <v>0</v>
      </c>
      <c r="BC19" s="139">
        <v>0</v>
      </c>
      <c r="BD19" s="139">
        <v>0</v>
      </c>
      <c r="BE19" s="139">
        <v>0</v>
      </c>
      <c r="BF19" s="139">
        <v>0</v>
      </c>
      <c r="BG19" s="139">
        <v>0</v>
      </c>
      <c r="BH19" s="139">
        <v>0</v>
      </c>
      <c r="BI19" s="139">
        <v>0</v>
      </c>
      <c r="BJ19" s="139">
        <v>0</v>
      </c>
      <c r="BK19" s="139">
        <v>0</v>
      </c>
      <c r="BL19" s="139">
        <v>0</v>
      </c>
      <c r="BM19" s="139">
        <v>0</v>
      </c>
      <c r="BN19" s="139">
        <v>0</v>
      </c>
      <c r="BO19" s="139">
        <v>0</v>
      </c>
      <c r="BP19" s="139">
        <v>0</v>
      </c>
      <c r="BQ19" s="139">
        <v>0</v>
      </c>
      <c r="BR19" s="139">
        <v>0</v>
      </c>
      <c r="BS19" s="139">
        <v>0</v>
      </c>
      <c r="BT19" s="139">
        <v>0</v>
      </c>
      <c r="BU19" s="139">
        <v>0</v>
      </c>
      <c r="BV19" s="139">
        <v>0</v>
      </c>
      <c r="BW19" s="139">
        <v>2</v>
      </c>
      <c r="BX19" s="139">
        <v>2</v>
      </c>
      <c r="BY19" s="139">
        <v>2</v>
      </c>
      <c r="BZ19" s="139">
        <v>2</v>
      </c>
      <c r="CA19" s="139">
        <v>2</v>
      </c>
      <c r="CB19" s="139">
        <v>2</v>
      </c>
      <c r="CC19" s="139">
        <v>2</v>
      </c>
      <c r="CD19" s="139">
        <v>2</v>
      </c>
      <c r="CE19" s="139">
        <v>2</v>
      </c>
      <c r="CF19" s="139">
        <v>2</v>
      </c>
      <c r="CG19" s="139">
        <v>2</v>
      </c>
      <c r="CH19" s="139">
        <v>2</v>
      </c>
      <c r="CI19" s="139">
        <v>2</v>
      </c>
      <c r="CJ19" s="139">
        <v>2</v>
      </c>
      <c r="CK19" s="139">
        <v>2</v>
      </c>
      <c r="CL19" s="139">
        <v>2</v>
      </c>
      <c r="CM19" s="139">
        <v>2</v>
      </c>
      <c r="CN19" s="139">
        <v>2</v>
      </c>
      <c r="CO19" s="139">
        <v>2</v>
      </c>
      <c r="CP19" s="139">
        <v>2</v>
      </c>
      <c r="CQ19" s="139">
        <v>2</v>
      </c>
      <c r="CR19" s="139">
        <v>2</v>
      </c>
      <c r="CS19" s="139">
        <v>2</v>
      </c>
      <c r="CT19" s="139">
        <v>2</v>
      </c>
      <c r="CU19" s="139">
        <v>2</v>
      </c>
      <c r="CV19" s="139">
        <v>2</v>
      </c>
      <c r="CW19" s="139">
        <v>2</v>
      </c>
      <c r="CX19" s="139">
        <v>2</v>
      </c>
      <c r="CY19" s="139">
        <v>2</v>
      </c>
      <c r="CZ19" s="139">
        <v>2</v>
      </c>
      <c r="DA19" s="139">
        <v>2</v>
      </c>
      <c r="DB19" s="139">
        <v>2</v>
      </c>
      <c r="DC19" s="139">
        <v>2</v>
      </c>
      <c r="DD19" s="139">
        <v>2</v>
      </c>
      <c r="DE19" s="139">
        <v>2</v>
      </c>
      <c r="DF19" s="139">
        <v>2</v>
      </c>
      <c r="DG19" s="139">
        <v>2</v>
      </c>
      <c r="DH19" s="139">
        <v>2.13333333333333</v>
      </c>
      <c r="DI19" s="139">
        <v>3</v>
      </c>
      <c r="DJ19" s="139">
        <v>2.3</v>
      </c>
      <c r="DK19" s="139">
        <v>2.3</v>
      </c>
      <c r="DL19" s="139">
        <v>2.3</v>
      </c>
      <c r="DM19" s="139">
        <v>2.3</v>
      </c>
      <c r="DN19" s="139">
        <v>2.3</v>
      </c>
      <c r="DO19" s="139">
        <v>2.3</v>
      </c>
      <c r="DP19" s="139">
        <v>2.3</v>
      </c>
      <c r="DQ19" s="139">
        <v>2.3</v>
      </c>
      <c r="DR19" s="139">
        <v>5.08</v>
      </c>
      <c r="DS19" s="139">
        <v>5.08</v>
      </c>
      <c r="DT19" s="139">
        <v>5.08</v>
      </c>
      <c r="DU19" s="139">
        <v>5.08</v>
      </c>
      <c r="DV19" s="139">
        <v>5.08</v>
      </c>
      <c r="DW19" s="139">
        <v>5.08</v>
      </c>
      <c r="DX19" s="139">
        <v>5.08</v>
      </c>
      <c r="DY19" s="139">
        <v>5.08</v>
      </c>
      <c r="DZ19" s="139">
        <v>5.78</v>
      </c>
      <c r="EA19" s="139">
        <v>5.78</v>
      </c>
      <c r="EB19" s="139">
        <v>5.78</v>
      </c>
      <c r="EC19" s="139">
        <v>5.78</v>
      </c>
      <c r="ED19" s="139">
        <v>5.78</v>
      </c>
      <c r="EE19" s="139">
        <v>5.78</v>
      </c>
      <c r="EF19" s="139">
        <v>5.78</v>
      </c>
      <c r="EG19" s="139">
        <v>5.78</v>
      </c>
      <c r="EH19" s="139">
        <v>7.33</v>
      </c>
      <c r="EI19" s="139">
        <v>7.33</v>
      </c>
      <c r="EJ19" s="139">
        <v>7.33</v>
      </c>
      <c r="EK19" s="139">
        <v>7.33</v>
      </c>
      <c r="EL19" s="139">
        <v>9.34</v>
      </c>
      <c r="EM19" s="139">
        <v>9.34</v>
      </c>
      <c r="EN19" s="139">
        <v>9.34</v>
      </c>
      <c r="EO19" s="139">
        <v>9.34</v>
      </c>
      <c r="EP19" s="139">
        <v>9.9</v>
      </c>
      <c r="EQ19" s="139">
        <v>9.9</v>
      </c>
      <c r="ER19" s="139">
        <v>9.9</v>
      </c>
      <c r="ES19" s="139">
        <v>9.9</v>
      </c>
      <c r="ET19" s="139">
        <v>9.9</v>
      </c>
      <c r="EU19" s="139">
        <v>9.9</v>
      </c>
      <c r="EV19" s="139">
        <v>9.9</v>
      </c>
      <c r="EW19" s="139">
        <v>9.9</v>
      </c>
      <c r="EX19" s="139">
        <v>9.9</v>
      </c>
      <c r="EY19" s="139">
        <v>9.9</v>
      </c>
      <c r="EZ19" s="139">
        <v>9.9</v>
      </c>
      <c r="FA19" s="139">
        <v>9.9</v>
      </c>
      <c r="FB19" s="139">
        <v>9.9</v>
      </c>
      <c r="FC19" s="139">
        <v>9.9</v>
      </c>
      <c r="FD19" s="139">
        <v>9.9</v>
      </c>
      <c r="FE19" s="139">
        <v>9.9</v>
      </c>
      <c r="FF19" s="139">
        <v>9.9</v>
      </c>
      <c r="FG19" s="139">
        <v>9.9</v>
      </c>
      <c r="FH19" s="139">
        <v>9.9</v>
      </c>
      <c r="FI19" s="139">
        <v>9.9</v>
      </c>
      <c r="FJ19" s="139">
        <v>9.9</v>
      </c>
      <c r="FK19" s="139">
        <v>9.9</v>
      </c>
      <c r="FL19" s="139">
        <v>9.9</v>
      </c>
      <c r="FM19" s="139">
        <v>9.9</v>
      </c>
      <c r="FN19" s="139">
        <v>6.9</v>
      </c>
      <c r="FO19" s="139">
        <v>6.9</v>
      </c>
      <c r="FP19" s="139">
        <v>6.9</v>
      </c>
      <c r="FQ19" s="139">
        <v>6.9</v>
      </c>
      <c r="FR19" s="139">
        <v>6.9</v>
      </c>
      <c r="FS19" s="139">
        <v>6.9</v>
      </c>
      <c r="FT19" s="139">
        <v>6.9</v>
      </c>
      <c r="FU19" s="139">
        <v>6.9</v>
      </c>
      <c r="FV19" s="139">
        <v>6</v>
      </c>
      <c r="FW19" s="139">
        <v>6</v>
      </c>
      <c r="FX19" s="139">
        <v>6</v>
      </c>
      <c r="FY19" s="139">
        <v>6</v>
      </c>
      <c r="FZ19" s="139">
        <v>6</v>
      </c>
      <c r="GA19" s="139">
        <v>6</v>
      </c>
      <c r="GB19" s="139">
        <v>6</v>
      </c>
      <c r="GC19" s="139">
        <v>6</v>
      </c>
      <c r="GD19" s="139">
        <v>6</v>
      </c>
      <c r="GE19" s="139">
        <v>6</v>
      </c>
      <c r="GF19" s="139">
        <v>6</v>
      </c>
      <c r="GG19" s="139">
        <v>6</v>
      </c>
      <c r="GH19" s="139">
        <v>6</v>
      </c>
      <c r="GI19" s="139">
        <v>6</v>
      </c>
      <c r="GJ19" s="139">
        <v>6</v>
      </c>
      <c r="GK19" s="139">
        <v>6</v>
      </c>
      <c r="GL19" s="139">
        <v>6</v>
      </c>
      <c r="GM19" s="139">
        <v>6</v>
      </c>
      <c r="GN19" s="139">
        <v>6</v>
      </c>
      <c r="GO19" s="139">
        <v>6</v>
      </c>
      <c r="GP19" s="139">
        <v>6</v>
      </c>
      <c r="GQ19" s="139">
        <v>6</v>
      </c>
      <c r="GR19" s="139">
        <v>6</v>
      </c>
      <c r="GS19" s="139">
        <v>6</v>
      </c>
    </row>
    <row r="20" spans="1:201" ht="14.25">
      <c r="A20" s="15" t="s">
        <v>27</v>
      </c>
      <c r="B20" s="23">
        <v>33239</v>
      </c>
      <c r="C20" s="192">
        <v>35215</v>
      </c>
      <c r="D20" s="139">
        <v>0</v>
      </c>
      <c r="E20" s="139">
        <v>0</v>
      </c>
      <c r="F20" s="139">
        <v>0</v>
      </c>
      <c r="G20" s="139">
        <v>0</v>
      </c>
      <c r="H20" s="139">
        <v>0</v>
      </c>
      <c r="I20" s="139">
        <v>0</v>
      </c>
      <c r="J20" s="139">
        <v>0</v>
      </c>
      <c r="K20" s="139">
        <v>0</v>
      </c>
      <c r="L20" s="139">
        <v>0</v>
      </c>
      <c r="M20" s="139">
        <v>0</v>
      </c>
      <c r="N20" s="139">
        <v>0</v>
      </c>
      <c r="O20" s="139">
        <v>0</v>
      </c>
      <c r="P20" s="139">
        <v>0</v>
      </c>
      <c r="Q20" s="139">
        <v>0</v>
      </c>
      <c r="R20" s="139">
        <v>0</v>
      </c>
      <c r="S20" s="139">
        <v>0</v>
      </c>
      <c r="T20" s="139">
        <v>0</v>
      </c>
      <c r="U20" s="139">
        <v>0</v>
      </c>
      <c r="V20" s="139">
        <v>0</v>
      </c>
      <c r="W20" s="139">
        <v>0</v>
      </c>
      <c r="X20" s="139">
        <v>0</v>
      </c>
      <c r="Y20" s="139">
        <v>0</v>
      </c>
      <c r="Z20" s="139">
        <v>0</v>
      </c>
      <c r="AA20" s="139">
        <v>0</v>
      </c>
      <c r="AB20" s="139">
        <v>0</v>
      </c>
      <c r="AC20" s="139">
        <v>0</v>
      </c>
      <c r="AD20" s="139">
        <v>0</v>
      </c>
      <c r="AE20" s="139">
        <v>0</v>
      </c>
      <c r="AF20" s="139">
        <v>0</v>
      </c>
      <c r="AG20" s="139">
        <v>0</v>
      </c>
      <c r="AH20" s="139">
        <v>0</v>
      </c>
      <c r="AI20" s="139">
        <v>0</v>
      </c>
      <c r="AJ20" s="139">
        <v>0</v>
      </c>
      <c r="AK20" s="139">
        <v>0</v>
      </c>
      <c r="AL20" s="139">
        <v>0</v>
      </c>
      <c r="AM20" s="139">
        <v>0</v>
      </c>
      <c r="AN20" s="139">
        <v>0</v>
      </c>
      <c r="AO20" s="139">
        <v>0</v>
      </c>
      <c r="AP20" s="139">
        <v>0</v>
      </c>
      <c r="AQ20" s="139">
        <v>0</v>
      </c>
      <c r="AR20" s="139">
        <v>0</v>
      </c>
      <c r="AS20" s="139">
        <v>0</v>
      </c>
      <c r="AT20" s="139">
        <v>0</v>
      </c>
      <c r="AU20" s="139">
        <v>0</v>
      </c>
      <c r="AV20" s="139">
        <v>0</v>
      </c>
      <c r="AW20" s="139">
        <v>0</v>
      </c>
      <c r="AX20" s="139">
        <v>0</v>
      </c>
      <c r="AY20" s="139">
        <v>0</v>
      </c>
      <c r="AZ20" s="139">
        <v>0</v>
      </c>
      <c r="BA20" s="139">
        <v>0</v>
      </c>
      <c r="BB20" s="139">
        <v>0</v>
      </c>
      <c r="BC20" s="139">
        <v>0</v>
      </c>
      <c r="BD20" s="139">
        <v>0</v>
      </c>
      <c r="BE20" s="139">
        <v>0</v>
      </c>
      <c r="BF20" s="139">
        <v>0</v>
      </c>
      <c r="BG20" s="139">
        <v>0</v>
      </c>
      <c r="BH20" s="139">
        <v>0</v>
      </c>
      <c r="BI20" s="139">
        <v>0</v>
      </c>
      <c r="BJ20" s="139">
        <v>0</v>
      </c>
      <c r="BK20" s="139">
        <v>0</v>
      </c>
      <c r="BL20" s="139">
        <v>0</v>
      </c>
      <c r="BM20" s="139">
        <v>0</v>
      </c>
      <c r="BN20" s="139">
        <v>0</v>
      </c>
      <c r="BO20" s="139">
        <v>0</v>
      </c>
      <c r="BP20" s="139">
        <v>0</v>
      </c>
      <c r="BQ20" s="139">
        <v>0</v>
      </c>
      <c r="BR20" s="139">
        <v>0</v>
      </c>
      <c r="BS20" s="139">
        <v>0</v>
      </c>
      <c r="BT20" s="139">
        <v>2.31</v>
      </c>
      <c r="BU20" s="139">
        <v>2.31</v>
      </c>
      <c r="BV20" s="139">
        <v>2.31</v>
      </c>
      <c r="BW20" s="139">
        <v>2.8</v>
      </c>
      <c r="BX20" s="139">
        <v>2.8</v>
      </c>
      <c r="BY20" s="139">
        <v>2.8</v>
      </c>
      <c r="BZ20" s="139">
        <v>2.8</v>
      </c>
      <c r="CA20" s="139">
        <v>2.8</v>
      </c>
      <c r="CB20" s="139">
        <v>2.8</v>
      </c>
      <c r="CC20" s="139">
        <v>2.8</v>
      </c>
      <c r="CD20" s="139">
        <v>2.1</v>
      </c>
      <c r="CE20" s="139">
        <v>2.1</v>
      </c>
      <c r="CF20" s="139">
        <v>2.1</v>
      </c>
      <c r="CG20" s="139">
        <v>2.1</v>
      </c>
      <c r="CH20" s="139">
        <v>2.1</v>
      </c>
      <c r="CI20" s="139">
        <v>2.1</v>
      </c>
      <c r="CJ20" s="139">
        <v>1.9</v>
      </c>
      <c r="CK20" s="139">
        <v>1.9</v>
      </c>
      <c r="CL20" s="139">
        <v>1.9</v>
      </c>
      <c r="CM20" s="139">
        <v>1.9</v>
      </c>
      <c r="CN20" s="139">
        <v>1.9</v>
      </c>
      <c r="CO20" s="139">
        <v>1.9</v>
      </c>
      <c r="CP20" s="139">
        <v>0</v>
      </c>
      <c r="CQ20" s="139">
        <v>0</v>
      </c>
      <c r="CR20" s="139">
        <v>0</v>
      </c>
      <c r="CS20" s="139">
        <v>0</v>
      </c>
      <c r="CT20" s="139">
        <v>0</v>
      </c>
      <c r="CU20" s="139">
        <v>0</v>
      </c>
      <c r="CV20" s="139">
        <v>0</v>
      </c>
      <c r="CW20" s="139">
        <v>0</v>
      </c>
      <c r="CX20" s="139">
        <v>0</v>
      </c>
      <c r="CY20" s="139">
        <v>0</v>
      </c>
      <c r="CZ20" s="139">
        <v>0</v>
      </c>
      <c r="DA20" s="139">
        <v>0</v>
      </c>
      <c r="DB20" s="139">
        <v>0</v>
      </c>
      <c r="DC20" s="139">
        <v>0</v>
      </c>
      <c r="DD20" s="139">
        <v>0</v>
      </c>
      <c r="DE20" s="139">
        <v>0</v>
      </c>
      <c r="DF20" s="139">
        <v>0</v>
      </c>
      <c r="DG20" s="139">
        <v>0</v>
      </c>
      <c r="DH20" s="139">
        <v>0</v>
      </c>
      <c r="DI20" s="139">
        <v>0</v>
      </c>
      <c r="DJ20" s="139">
        <v>0</v>
      </c>
      <c r="DK20" s="139">
        <v>0</v>
      </c>
      <c r="DL20" s="139">
        <v>0</v>
      </c>
      <c r="DM20" s="139">
        <v>0</v>
      </c>
      <c r="DN20" s="139">
        <v>0</v>
      </c>
      <c r="DO20" s="139">
        <v>0</v>
      </c>
      <c r="DP20" s="139">
        <v>0</v>
      </c>
      <c r="DQ20" s="139">
        <v>0</v>
      </c>
      <c r="DR20" s="139">
        <v>0</v>
      </c>
      <c r="DS20" s="139">
        <v>0</v>
      </c>
      <c r="DT20" s="139">
        <v>0</v>
      </c>
      <c r="DU20" s="139">
        <v>0</v>
      </c>
      <c r="DV20" s="139">
        <v>0</v>
      </c>
      <c r="DW20" s="139">
        <v>0</v>
      </c>
      <c r="DX20" s="139">
        <v>0</v>
      </c>
      <c r="DY20" s="139">
        <v>0</v>
      </c>
      <c r="DZ20" s="139">
        <v>0</v>
      </c>
      <c r="EA20" s="139">
        <v>0</v>
      </c>
      <c r="EB20" s="139">
        <v>0</v>
      </c>
      <c r="EC20" s="139">
        <v>0</v>
      </c>
      <c r="ED20" s="139">
        <v>0</v>
      </c>
      <c r="EE20" s="139">
        <v>0</v>
      </c>
      <c r="EF20" s="139">
        <v>0</v>
      </c>
      <c r="EG20" s="139">
        <v>0</v>
      </c>
      <c r="EH20" s="139">
        <v>0</v>
      </c>
      <c r="EI20" s="139">
        <v>0</v>
      </c>
      <c r="EJ20" s="139">
        <v>0</v>
      </c>
      <c r="EK20" s="139">
        <v>0</v>
      </c>
      <c r="EL20" s="139">
        <v>0</v>
      </c>
      <c r="EM20" s="139">
        <v>0</v>
      </c>
      <c r="EN20" s="139">
        <v>0</v>
      </c>
      <c r="EO20" s="139">
        <v>0</v>
      </c>
      <c r="EP20" s="139">
        <v>0</v>
      </c>
      <c r="EQ20" s="139">
        <v>0</v>
      </c>
      <c r="ER20" s="139">
        <v>0</v>
      </c>
      <c r="ES20" s="139">
        <v>0</v>
      </c>
      <c r="ET20" s="139">
        <v>0</v>
      </c>
      <c r="EU20" s="139">
        <v>0</v>
      </c>
      <c r="EV20" s="139">
        <v>0</v>
      </c>
      <c r="EW20" s="139">
        <v>0</v>
      </c>
      <c r="EX20" s="139">
        <v>0</v>
      </c>
      <c r="EY20" s="139">
        <v>0</v>
      </c>
      <c r="EZ20" s="139">
        <v>0</v>
      </c>
      <c r="FA20" s="139">
        <v>0</v>
      </c>
      <c r="FB20" s="139">
        <v>0</v>
      </c>
      <c r="FC20" s="139">
        <v>0</v>
      </c>
      <c r="FD20" s="139">
        <v>0</v>
      </c>
      <c r="FE20" s="139">
        <v>0</v>
      </c>
      <c r="FF20" s="139">
        <v>0</v>
      </c>
      <c r="FG20" s="139">
        <v>0</v>
      </c>
      <c r="FH20" s="139">
        <v>0</v>
      </c>
      <c r="FI20" s="139">
        <v>0</v>
      </c>
      <c r="FJ20" s="139">
        <v>0</v>
      </c>
      <c r="FK20" s="139">
        <v>0</v>
      </c>
      <c r="FL20" s="139">
        <v>0</v>
      </c>
      <c r="FM20" s="139">
        <v>0</v>
      </c>
      <c r="FN20" s="139">
        <v>0</v>
      </c>
      <c r="FO20" s="139">
        <v>0</v>
      </c>
      <c r="FP20" s="139">
        <v>0</v>
      </c>
      <c r="FQ20" s="139">
        <v>0</v>
      </c>
      <c r="FR20" s="139">
        <v>0</v>
      </c>
      <c r="FS20" s="139">
        <v>0</v>
      </c>
      <c r="FT20" s="139">
        <v>0</v>
      </c>
      <c r="FU20" s="139">
        <v>0</v>
      </c>
      <c r="FV20" s="139">
        <v>0</v>
      </c>
      <c r="FW20" s="139">
        <v>0</v>
      </c>
      <c r="FX20" s="139">
        <v>0</v>
      </c>
      <c r="FY20" s="139">
        <v>0</v>
      </c>
      <c r="FZ20" s="139">
        <v>0</v>
      </c>
      <c r="GA20" s="139">
        <v>0</v>
      </c>
      <c r="GB20" s="139">
        <v>0</v>
      </c>
      <c r="GC20" s="139">
        <v>0</v>
      </c>
      <c r="GD20" s="139">
        <v>0</v>
      </c>
      <c r="GE20" s="139">
        <v>0</v>
      </c>
      <c r="GF20" s="139">
        <v>0</v>
      </c>
      <c r="GG20" s="139">
        <v>0</v>
      </c>
      <c r="GH20" s="139">
        <v>0</v>
      </c>
      <c r="GI20" s="139">
        <v>0</v>
      </c>
      <c r="GJ20" s="139">
        <v>0</v>
      </c>
      <c r="GK20" s="139">
        <v>0</v>
      </c>
      <c r="GL20" s="139">
        <v>0</v>
      </c>
      <c r="GM20" s="139">
        <v>0</v>
      </c>
      <c r="GN20" s="139">
        <v>0</v>
      </c>
      <c r="GO20" s="139">
        <v>0</v>
      </c>
      <c r="GP20" s="139">
        <v>0</v>
      </c>
      <c r="GQ20" s="139">
        <v>0</v>
      </c>
      <c r="GR20" s="139">
        <v>0</v>
      </c>
      <c r="GS20" s="139">
        <v>0</v>
      </c>
    </row>
    <row r="21" spans="1:201" ht="16.5">
      <c r="A21" s="66" t="s">
        <v>85</v>
      </c>
      <c r="B21" s="23">
        <v>43282</v>
      </c>
      <c r="C21" s="192"/>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v>0</v>
      </c>
      <c r="AC21" s="62">
        <v>0</v>
      </c>
      <c r="AD21" s="62">
        <v>0</v>
      </c>
      <c r="AE21" s="62">
        <v>0</v>
      </c>
      <c r="AF21" s="62">
        <v>0</v>
      </c>
      <c r="AG21" s="62">
        <v>0</v>
      </c>
      <c r="AH21" s="62">
        <v>0</v>
      </c>
      <c r="AI21" s="62">
        <v>0</v>
      </c>
      <c r="AJ21" s="62">
        <v>0</v>
      </c>
      <c r="AK21" s="62">
        <v>0</v>
      </c>
      <c r="AL21" s="62">
        <v>0</v>
      </c>
      <c r="AM21" s="62">
        <v>0</v>
      </c>
      <c r="AN21" s="62">
        <v>0</v>
      </c>
      <c r="AO21" s="62">
        <v>0</v>
      </c>
      <c r="AP21" s="62">
        <v>0</v>
      </c>
      <c r="AQ21" s="62">
        <v>0</v>
      </c>
      <c r="AR21" s="62">
        <v>0</v>
      </c>
      <c r="AS21" s="62">
        <v>0</v>
      </c>
      <c r="AT21" s="62">
        <v>0</v>
      </c>
      <c r="AU21" s="62">
        <v>0</v>
      </c>
      <c r="AV21" s="62">
        <v>0</v>
      </c>
      <c r="AW21" s="62">
        <v>0</v>
      </c>
      <c r="AX21" s="62">
        <v>0</v>
      </c>
      <c r="AY21" s="62">
        <v>0</v>
      </c>
      <c r="AZ21" s="62">
        <v>0</v>
      </c>
      <c r="BA21" s="62">
        <v>0</v>
      </c>
      <c r="BB21" s="62">
        <v>0</v>
      </c>
      <c r="BC21" s="62">
        <v>0</v>
      </c>
      <c r="BD21" s="62">
        <v>0</v>
      </c>
      <c r="BE21" s="62">
        <v>0</v>
      </c>
      <c r="BF21" s="62">
        <v>0</v>
      </c>
      <c r="BG21" s="62">
        <v>0</v>
      </c>
      <c r="BH21" s="62">
        <v>0</v>
      </c>
      <c r="BI21" s="62">
        <v>0</v>
      </c>
      <c r="BJ21" s="62">
        <v>0</v>
      </c>
      <c r="BK21" s="62">
        <v>0</v>
      </c>
      <c r="BL21" s="62">
        <v>0</v>
      </c>
      <c r="BM21" s="62">
        <v>0</v>
      </c>
      <c r="BN21" s="62">
        <v>0</v>
      </c>
      <c r="BO21" s="62">
        <v>0</v>
      </c>
      <c r="BP21" s="62">
        <v>0</v>
      </c>
      <c r="BQ21" s="62">
        <v>0</v>
      </c>
      <c r="BR21" s="62">
        <v>0</v>
      </c>
      <c r="BS21" s="62">
        <v>0</v>
      </c>
      <c r="BT21" s="62">
        <v>0</v>
      </c>
      <c r="BU21" s="62">
        <v>0</v>
      </c>
      <c r="BV21" s="62">
        <v>0</v>
      </c>
      <c r="BW21" s="62">
        <v>0</v>
      </c>
      <c r="BX21" s="62">
        <v>0</v>
      </c>
      <c r="BY21" s="62">
        <v>0</v>
      </c>
      <c r="BZ21" s="62">
        <v>0</v>
      </c>
      <c r="CA21" s="62">
        <v>0</v>
      </c>
      <c r="CB21" s="62">
        <v>0</v>
      </c>
      <c r="CC21" s="62">
        <v>0</v>
      </c>
      <c r="CD21" s="62">
        <v>0</v>
      </c>
      <c r="CE21" s="62">
        <v>0</v>
      </c>
      <c r="CF21" s="62">
        <v>0</v>
      </c>
      <c r="CG21" s="62">
        <v>0</v>
      </c>
      <c r="CH21" s="62">
        <v>0</v>
      </c>
      <c r="CI21" s="62">
        <v>0</v>
      </c>
      <c r="CJ21" s="62">
        <v>0</v>
      </c>
      <c r="CK21" s="62">
        <v>0</v>
      </c>
      <c r="CL21" s="62">
        <v>0</v>
      </c>
      <c r="CM21" s="62">
        <v>0</v>
      </c>
      <c r="CN21" s="62">
        <v>0</v>
      </c>
      <c r="CO21" s="62">
        <v>0</v>
      </c>
      <c r="CP21" s="62">
        <v>0</v>
      </c>
      <c r="CQ21" s="62">
        <v>0</v>
      </c>
      <c r="CR21" s="62">
        <v>0</v>
      </c>
      <c r="CS21" s="62">
        <v>0</v>
      </c>
      <c r="CT21" s="62">
        <v>0</v>
      </c>
      <c r="CU21" s="62">
        <v>0</v>
      </c>
      <c r="CV21" s="62">
        <v>0</v>
      </c>
      <c r="CW21" s="62">
        <v>0</v>
      </c>
      <c r="CX21" s="62">
        <v>0</v>
      </c>
      <c r="CY21" s="62">
        <v>0</v>
      </c>
      <c r="CZ21" s="62">
        <v>0</v>
      </c>
      <c r="DA21" s="62">
        <v>0</v>
      </c>
      <c r="DB21" s="62">
        <v>0</v>
      </c>
      <c r="DC21" s="62">
        <v>0</v>
      </c>
      <c r="DD21" s="62">
        <v>0</v>
      </c>
      <c r="DE21" s="62">
        <v>0</v>
      </c>
      <c r="DF21" s="62">
        <v>0</v>
      </c>
      <c r="DG21" s="62">
        <v>0</v>
      </c>
      <c r="DH21" s="62">
        <v>0</v>
      </c>
      <c r="DI21" s="62">
        <v>0</v>
      </c>
      <c r="DJ21" s="62">
        <v>0</v>
      </c>
      <c r="DK21" s="62">
        <v>0</v>
      </c>
      <c r="DL21" s="62">
        <v>0</v>
      </c>
      <c r="DM21" s="62">
        <v>0</v>
      </c>
      <c r="DN21" s="62">
        <v>0</v>
      </c>
      <c r="DO21" s="62">
        <v>0</v>
      </c>
      <c r="DP21" s="62">
        <v>0</v>
      </c>
      <c r="DQ21" s="62">
        <v>0</v>
      </c>
      <c r="DR21" s="62">
        <v>0</v>
      </c>
      <c r="DS21" s="62">
        <v>0</v>
      </c>
      <c r="DT21" s="62">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62">
        <v>0</v>
      </c>
      <c r="EK21" s="62">
        <v>0</v>
      </c>
      <c r="EL21" s="62">
        <v>0</v>
      </c>
      <c r="EM21" s="62">
        <v>0</v>
      </c>
      <c r="EN21" s="62">
        <v>0</v>
      </c>
      <c r="EO21" s="62">
        <v>0</v>
      </c>
      <c r="EP21" s="62">
        <v>0</v>
      </c>
      <c r="EQ21" s="62">
        <v>0</v>
      </c>
      <c r="ER21" s="62">
        <v>0</v>
      </c>
      <c r="ES21" s="62">
        <v>0</v>
      </c>
      <c r="ET21" s="62">
        <v>0</v>
      </c>
      <c r="EU21" s="62">
        <v>0</v>
      </c>
      <c r="EV21" s="62">
        <v>0</v>
      </c>
      <c r="EW21" s="62">
        <v>0</v>
      </c>
      <c r="EX21" s="62">
        <v>0</v>
      </c>
      <c r="EY21" s="62">
        <v>0</v>
      </c>
      <c r="EZ21" s="62">
        <v>0</v>
      </c>
      <c r="FA21" s="62">
        <v>0</v>
      </c>
      <c r="FB21" s="62">
        <v>0</v>
      </c>
      <c r="FC21" s="62">
        <v>0</v>
      </c>
      <c r="FD21" s="62">
        <v>0</v>
      </c>
      <c r="FE21" s="62">
        <v>0</v>
      </c>
      <c r="FF21" s="62">
        <v>0</v>
      </c>
      <c r="FG21" s="62">
        <v>0</v>
      </c>
      <c r="FH21" s="62">
        <v>0</v>
      </c>
      <c r="FI21" s="62">
        <v>0</v>
      </c>
      <c r="FJ21" s="62">
        <v>0</v>
      </c>
      <c r="FK21" s="62">
        <v>0</v>
      </c>
      <c r="FL21" s="62">
        <v>0</v>
      </c>
      <c r="FM21" s="62">
        <v>0</v>
      </c>
      <c r="FN21" s="62">
        <v>0</v>
      </c>
      <c r="FO21" s="62">
        <v>0</v>
      </c>
      <c r="FP21" s="62">
        <v>0</v>
      </c>
      <c r="FQ21" s="62">
        <v>0</v>
      </c>
      <c r="FR21" s="62">
        <v>0</v>
      </c>
      <c r="FS21" s="62">
        <v>0</v>
      </c>
      <c r="FT21" s="62">
        <v>0</v>
      </c>
      <c r="FU21" s="62">
        <v>0</v>
      </c>
      <c r="FV21" s="62">
        <v>0</v>
      </c>
      <c r="FW21" s="62">
        <v>0</v>
      </c>
      <c r="FX21" s="62">
        <v>0</v>
      </c>
      <c r="FY21" s="62">
        <v>0</v>
      </c>
      <c r="FZ21" s="139">
        <v>3.37672915581184</v>
      </c>
      <c r="GA21" s="139">
        <v>3.3767085235178</v>
      </c>
      <c r="GB21" s="139">
        <v>3.37668788624011</v>
      </c>
      <c r="GC21" s="139">
        <v>3.37666725646528</v>
      </c>
      <c r="GD21" s="139">
        <v>3.37662239651315</v>
      </c>
      <c r="GE21" s="139">
        <v>3.37437259294699</v>
      </c>
      <c r="GF21" s="139">
        <v>3.37212252065131</v>
      </c>
      <c r="GG21" s="139">
        <v>3.36987271708515</v>
      </c>
      <c r="GH21" s="139">
        <v>3.3675559861461</v>
      </c>
      <c r="GI21" s="139">
        <v>3.35912414115761</v>
      </c>
      <c r="GJ21" s="139">
        <v>3.35069025949158</v>
      </c>
      <c r="GK21" s="139">
        <v>3.3422594440324</v>
      </c>
      <c r="GL21" s="139">
        <v>3.33385060458356</v>
      </c>
      <c r="GM21" s="139">
        <v>3.32744261160627</v>
      </c>
      <c r="GN21" s="139">
        <v>3.32103307080458</v>
      </c>
      <c r="GO21" s="139">
        <v>3.31462586024401</v>
      </c>
      <c r="GP21" s="139">
        <v>3.30828828477196</v>
      </c>
      <c r="GQ21" s="139">
        <v>3.30828828477196</v>
      </c>
      <c r="GR21" s="139">
        <v>3.30828828477196</v>
      </c>
      <c r="GS21" s="139">
        <v>3.30828828477196</v>
      </c>
    </row>
    <row r="22" spans="1:201" ht="14.25">
      <c r="A22" s="7"/>
      <c r="B22" s="20"/>
      <c r="C22" s="186"/>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row>
    <row r="23" spans="1:201" ht="14.25">
      <c r="A23" s="129" t="s">
        <v>155</v>
      </c>
      <c r="B23" s="22"/>
      <c r="C23" s="191"/>
      <c r="D23" s="61">
        <v>4.66</v>
      </c>
      <c r="E23" s="61">
        <v>4.66</v>
      </c>
      <c r="F23" s="61">
        <v>4.66</v>
      </c>
      <c r="G23" s="61">
        <v>4.66</v>
      </c>
      <c r="H23" s="61">
        <v>4.66</v>
      </c>
      <c r="I23" s="61">
        <v>9.36</v>
      </c>
      <c r="J23" s="61">
        <v>9.36</v>
      </c>
      <c r="K23" s="61">
        <v>9.36</v>
      </c>
      <c r="L23" s="61">
        <v>9.36</v>
      </c>
      <c r="M23" s="61">
        <v>9.36</v>
      </c>
      <c r="N23" s="61">
        <v>9.36</v>
      </c>
      <c r="O23" s="61">
        <v>9.36</v>
      </c>
      <c r="P23" s="61">
        <v>9.36</v>
      </c>
      <c r="Q23" s="61">
        <v>10.36</v>
      </c>
      <c r="R23" s="61">
        <v>10.36</v>
      </c>
      <c r="S23" s="61">
        <v>10.36</v>
      </c>
      <c r="T23" s="61">
        <v>10.36</v>
      </c>
      <c r="U23" s="61">
        <v>11.31604395604396</v>
      </c>
      <c r="V23" s="61">
        <v>13.36</v>
      </c>
      <c r="W23" s="61">
        <v>13.459999999999999</v>
      </c>
      <c r="X23" s="61">
        <v>13.459999999999999</v>
      </c>
      <c r="Y23" s="61">
        <v>13.459999999999999</v>
      </c>
      <c r="Z23" s="61">
        <v>13.459999999999999</v>
      </c>
      <c r="AA23" s="61">
        <v>13.459999999999999</v>
      </c>
      <c r="AB23" s="61">
        <v>13.459999999999999</v>
      </c>
      <c r="AC23" s="61">
        <v>13.459999999999999</v>
      </c>
      <c r="AD23" s="61">
        <v>13.459999999999999</v>
      </c>
      <c r="AE23" s="61">
        <v>13.459999999999999</v>
      </c>
      <c r="AF23" s="61">
        <v>13.459999999999999</v>
      </c>
      <c r="AG23" s="61">
        <v>13.459999999999999</v>
      </c>
      <c r="AH23" s="61">
        <v>13.459999999999999</v>
      </c>
      <c r="AI23" s="61">
        <v>13.459999999999999</v>
      </c>
      <c r="AJ23" s="61">
        <v>13.459999999999999</v>
      </c>
      <c r="AK23" s="61">
        <v>13.459999999999999</v>
      </c>
      <c r="AL23" s="61">
        <v>15.04260869565217</v>
      </c>
      <c r="AM23" s="61">
        <v>16.46</v>
      </c>
      <c r="AN23" s="61">
        <v>18.890000000000004</v>
      </c>
      <c r="AO23" s="61">
        <v>18.890000000000004</v>
      </c>
      <c r="AP23" s="61">
        <v>18.890000000000004</v>
      </c>
      <c r="AQ23" s="61">
        <v>18.890000000000004</v>
      </c>
      <c r="AR23" s="61">
        <v>23.2</v>
      </c>
      <c r="AS23" s="61">
        <v>23.2</v>
      </c>
      <c r="AT23" s="61">
        <v>23.2</v>
      </c>
      <c r="AU23" s="61">
        <v>24.64021739130435</v>
      </c>
      <c r="AV23" s="61">
        <v>31.76</v>
      </c>
      <c r="AW23" s="61">
        <v>31.76</v>
      </c>
      <c r="AX23" s="61">
        <v>31.76</v>
      </c>
      <c r="AY23" s="61">
        <v>31.76</v>
      </c>
      <c r="AZ23" s="61">
        <v>28.960000000000004</v>
      </c>
      <c r="BA23" s="61">
        <v>34.96</v>
      </c>
      <c r="BB23" s="61">
        <v>34.96</v>
      </c>
      <c r="BC23" s="61">
        <v>34.86</v>
      </c>
      <c r="BD23" s="61">
        <v>34.86</v>
      </c>
      <c r="BE23" s="61">
        <v>35.86</v>
      </c>
      <c r="BF23" s="61">
        <v>35.86</v>
      </c>
      <c r="BG23" s="61">
        <v>35.86</v>
      </c>
      <c r="BH23" s="61">
        <v>35.86</v>
      </c>
      <c r="BI23" s="61">
        <v>36.86</v>
      </c>
      <c r="BJ23" s="61">
        <v>36.86272727272727</v>
      </c>
      <c r="BK23" s="61">
        <v>36.86272727272727</v>
      </c>
      <c r="BL23" s="61">
        <v>36.862272727272725</v>
      </c>
      <c r="BM23" s="61">
        <v>36.885</v>
      </c>
      <c r="BN23" s="61">
        <v>32.885</v>
      </c>
      <c r="BO23" s="61">
        <v>32.885</v>
      </c>
      <c r="BP23" s="61">
        <v>32.885</v>
      </c>
      <c r="BQ23" s="61">
        <v>32.885</v>
      </c>
      <c r="BR23" s="61">
        <v>32.885</v>
      </c>
      <c r="BS23" s="61">
        <v>32.885</v>
      </c>
      <c r="BT23" s="61">
        <v>30.885</v>
      </c>
      <c r="BU23" s="61">
        <v>30.885</v>
      </c>
      <c r="BV23" s="61">
        <v>30.885</v>
      </c>
      <c r="BW23" s="61">
        <v>32.885000000000005</v>
      </c>
      <c r="BX23" s="61">
        <v>32.885000000000005</v>
      </c>
      <c r="BY23" s="61">
        <v>32.885000000000005</v>
      </c>
      <c r="BZ23" s="61">
        <v>32.885000000000005</v>
      </c>
      <c r="CA23" s="61">
        <v>32.885000000000005</v>
      </c>
      <c r="CB23" s="61">
        <v>32.885000000000005</v>
      </c>
      <c r="CC23" s="61">
        <v>32.885000000000005</v>
      </c>
      <c r="CD23" s="61">
        <v>32.885000000000005</v>
      </c>
      <c r="CE23" s="61">
        <v>32.885000000000005</v>
      </c>
      <c r="CF23" s="61">
        <v>32.885000000000005</v>
      </c>
      <c r="CG23" s="61">
        <v>32.885000000000005</v>
      </c>
      <c r="CH23" s="61">
        <v>32.885000000000005</v>
      </c>
      <c r="CI23" s="61">
        <v>32.885000000000005</v>
      </c>
      <c r="CJ23" s="61">
        <v>32.885000000000005</v>
      </c>
      <c r="CK23" s="61">
        <v>32.885000000000005</v>
      </c>
      <c r="CL23" s="61">
        <v>32.885000000000005</v>
      </c>
      <c r="CM23" s="61">
        <v>32.885000000000005</v>
      </c>
      <c r="CN23" s="61">
        <v>32.885000000000005</v>
      </c>
      <c r="CO23" s="61">
        <v>32.885000000000005</v>
      </c>
      <c r="CP23" s="61">
        <v>32.885000000000005</v>
      </c>
      <c r="CQ23" s="61">
        <v>32.885000000000005</v>
      </c>
      <c r="CR23" s="61">
        <v>32.885000000000005</v>
      </c>
      <c r="CS23" s="61">
        <v>32.885000000000005</v>
      </c>
      <c r="CT23" s="61">
        <v>32.885000000000005</v>
      </c>
      <c r="CU23" s="61">
        <v>32.885000000000005</v>
      </c>
      <c r="CV23" s="61">
        <v>32.885000000000005</v>
      </c>
      <c r="CW23" s="61">
        <v>33.969615384615395</v>
      </c>
      <c r="CX23" s="61">
        <v>34.98499999999999</v>
      </c>
      <c r="CY23" s="61">
        <v>34.98499999999999</v>
      </c>
      <c r="CZ23" s="61">
        <v>34.98499999999999</v>
      </c>
      <c r="DA23" s="61">
        <v>34.98499999999999</v>
      </c>
      <c r="DB23" s="61">
        <v>34.98499999999999</v>
      </c>
      <c r="DC23" s="61">
        <v>34.98499999999999</v>
      </c>
      <c r="DD23" s="61">
        <v>34.98499999999999</v>
      </c>
      <c r="DE23" s="61">
        <v>34.98499999999999</v>
      </c>
      <c r="DF23" s="61">
        <v>34.98499999999999</v>
      </c>
      <c r="DG23" s="61">
        <v>34.98499999999999</v>
      </c>
      <c r="DH23" s="61">
        <v>34.98500000000003</v>
      </c>
      <c r="DI23" s="61">
        <v>34.985</v>
      </c>
      <c r="DJ23" s="61">
        <v>34.98499999999999</v>
      </c>
      <c r="DK23" s="61">
        <v>34.98499999999999</v>
      </c>
      <c r="DL23" s="61">
        <v>36.43166666666669</v>
      </c>
      <c r="DM23" s="61">
        <v>39.184999999999995</v>
      </c>
      <c r="DN23" s="61">
        <v>39.184999999999995</v>
      </c>
      <c r="DO23" s="61">
        <v>39.184999999999995</v>
      </c>
      <c r="DP23" s="61">
        <v>39.184999999999995</v>
      </c>
      <c r="DQ23" s="61">
        <v>39.184999999999995</v>
      </c>
      <c r="DR23" s="61">
        <v>41.964999999999996</v>
      </c>
      <c r="DS23" s="61">
        <v>41.964999999999996</v>
      </c>
      <c r="DT23" s="61">
        <v>41.964999999999996</v>
      </c>
      <c r="DU23" s="61">
        <v>41.964999999999996</v>
      </c>
      <c r="DV23" s="61">
        <v>41.964999999999996</v>
      </c>
      <c r="DW23" s="61">
        <v>41.964999999999996</v>
      </c>
      <c r="DX23" s="61">
        <v>41.964999999999996</v>
      </c>
      <c r="DY23" s="61">
        <v>46.964999999999996</v>
      </c>
      <c r="DZ23" s="61">
        <v>47.665</v>
      </c>
      <c r="EA23" s="61">
        <v>47.665</v>
      </c>
      <c r="EB23" s="61">
        <v>47.665</v>
      </c>
      <c r="EC23" s="61">
        <v>48.373</v>
      </c>
      <c r="ED23" s="61">
        <v>48.373</v>
      </c>
      <c r="EE23" s="61">
        <v>48.373</v>
      </c>
      <c r="EF23" s="61">
        <v>48.373</v>
      </c>
      <c r="EG23" s="61">
        <v>48.989</v>
      </c>
      <c r="EH23" s="61">
        <v>50.538999999999994</v>
      </c>
      <c r="EI23" s="61">
        <v>50.538999999999994</v>
      </c>
      <c r="EJ23" s="61">
        <v>50.538999999999994</v>
      </c>
      <c r="EK23" s="61">
        <v>50.538999999999994</v>
      </c>
      <c r="EL23" s="61">
        <v>52.54899999999999</v>
      </c>
      <c r="EM23" s="61">
        <v>52.569</v>
      </c>
      <c r="EN23" s="61">
        <v>52.569</v>
      </c>
      <c r="EO23" s="61">
        <v>52.569</v>
      </c>
      <c r="EP23" s="61">
        <v>53.129</v>
      </c>
      <c r="EQ23" s="61">
        <v>56.129</v>
      </c>
      <c r="ER23" s="61">
        <v>56.129</v>
      </c>
      <c r="ES23" s="61">
        <v>56.129</v>
      </c>
      <c r="ET23" s="61">
        <v>56.129</v>
      </c>
      <c r="EU23" s="61">
        <v>59.129</v>
      </c>
      <c r="EV23" s="61">
        <v>59.129</v>
      </c>
      <c r="EW23" s="61">
        <v>59.129</v>
      </c>
      <c r="EX23" s="61">
        <v>59.129</v>
      </c>
      <c r="EY23" s="61">
        <v>59.129</v>
      </c>
      <c r="EZ23" s="61">
        <v>59.129</v>
      </c>
      <c r="FA23" s="61">
        <v>59.129</v>
      </c>
      <c r="FB23" s="61">
        <v>60.4550869565217</v>
      </c>
      <c r="FC23" s="61">
        <v>61.129</v>
      </c>
      <c r="FD23" s="61">
        <v>61.129</v>
      </c>
      <c r="FE23" s="61">
        <v>61.129</v>
      </c>
      <c r="FF23" s="61">
        <v>64.129</v>
      </c>
      <c r="FG23" s="61">
        <v>64.129</v>
      </c>
      <c r="FH23" s="61">
        <v>64.129</v>
      </c>
      <c r="FI23" s="61">
        <v>64.129</v>
      </c>
      <c r="FJ23" s="61">
        <v>67.129</v>
      </c>
      <c r="FK23" s="61">
        <v>67.129</v>
      </c>
      <c r="FL23" s="61">
        <v>67.129</v>
      </c>
      <c r="FM23" s="61">
        <v>67.129</v>
      </c>
      <c r="FN23" s="61">
        <v>67.129</v>
      </c>
      <c r="FO23" s="61">
        <v>67.129</v>
      </c>
      <c r="FP23" s="61">
        <v>67.129</v>
      </c>
      <c r="FQ23" s="61">
        <v>67.129</v>
      </c>
      <c r="FR23" s="61">
        <v>67.284</v>
      </c>
      <c r="FS23" s="61">
        <v>67.284</v>
      </c>
      <c r="FT23" s="61">
        <v>67.284</v>
      </c>
      <c r="FU23" s="61">
        <v>67.284</v>
      </c>
      <c r="FV23" s="61">
        <v>66.484</v>
      </c>
      <c r="FW23" s="61">
        <v>66.484</v>
      </c>
      <c r="FX23" s="61">
        <v>66.484</v>
      </c>
      <c r="FY23" s="61">
        <v>66.484</v>
      </c>
      <c r="FZ23" s="61">
        <v>69.89877263407273</v>
      </c>
      <c r="GA23" s="61">
        <v>73.3607085235178</v>
      </c>
      <c r="GB23" s="61">
        <v>73.3606878862401</v>
      </c>
      <c r="GC23" s="61">
        <v>73.36066725646528</v>
      </c>
      <c r="GD23" s="61">
        <v>77.16062239651315</v>
      </c>
      <c r="GE23" s="61">
        <v>77.15837259294698</v>
      </c>
      <c r="GF23" s="61">
        <v>77.15612252065131</v>
      </c>
      <c r="GG23" s="61">
        <v>77.15387271708514</v>
      </c>
      <c r="GH23" s="61">
        <v>80.6615559861461</v>
      </c>
      <c r="GI23" s="61">
        <v>80.6531241411576</v>
      </c>
      <c r="GJ23" s="61">
        <v>80.64469025949158</v>
      </c>
      <c r="GK23" s="61">
        <v>80.63625944403239</v>
      </c>
      <c r="GL23" s="61">
        <v>80.60785060458356</v>
      </c>
      <c r="GM23" s="61">
        <v>80.60144261160627</v>
      </c>
      <c r="GN23" s="61">
        <v>75.87281084858238</v>
      </c>
      <c r="GO23" s="61">
        <v>55.58862586024401</v>
      </c>
      <c r="GP23" s="61">
        <v>55.64228828477196</v>
      </c>
      <c r="GQ23" s="61">
        <v>55.64228828477196</v>
      </c>
      <c r="GR23" s="61">
        <v>55.64228828477196</v>
      </c>
      <c r="GS23" s="61">
        <v>55.64228828477196</v>
      </c>
    </row>
    <row r="24" spans="1:201" ht="14.25">
      <c r="A24" s="15" t="s">
        <v>19</v>
      </c>
      <c r="B24" s="23">
        <v>27537</v>
      </c>
      <c r="C24" s="192">
        <v>39629</v>
      </c>
      <c r="D24" s="139">
        <v>0</v>
      </c>
      <c r="E24" s="139">
        <v>0</v>
      </c>
      <c r="F24" s="139">
        <v>0</v>
      </c>
      <c r="G24" s="139">
        <v>0</v>
      </c>
      <c r="H24" s="139">
        <v>0</v>
      </c>
      <c r="I24" s="139">
        <v>4.7</v>
      </c>
      <c r="J24" s="139">
        <v>4.7</v>
      </c>
      <c r="K24" s="139">
        <v>4.7</v>
      </c>
      <c r="L24" s="139">
        <v>4.7</v>
      </c>
      <c r="M24" s="139">
        <v>4.7</v>
      </c>
      <c r="N24" s="139">
        <v>4.7</v>
      </c>
      <c r="O24" s="139">
        <v>4.7</v>
      </c>
      <c r="P24" s="139">
        <v>4.7</v>
      </c>
      <c r="Q24" s="139">
        <v>4.7</v>
      </c>
      <c r="R24" s="139">
        <v>4.7</v>
      </c>
      <c r="S24" s="139">
        <v>4.7</v>
      </c>
      <c r="T24" s="139">
        <v>4.7</v>
      </c>
      <c r="U24" s="139">
        <v>5.65604395604396</v>
      </c>
      <c r="V24" s="139">
        <v>7.7</v>
      </c>
      <c r="W24" s="139">
        <v>7.7</v>
      </c>
      <c r="X24" s="139">
        <v>7.7</v>
      </c>
      <c r="Y24" s="139">
        <v>8.45</v>
      </c>
      <c r="Z24" s="139">
        <v>8.45</v>
      </c>
      <c r="AA24" s="139">
        <v>8.45</v>
      </c>
      <c r="AB24" s="139">
        <v>8.45</v>
      </c>
      <c r="AC24" s="139">
        <v>6.7</v>
      </c>
      <c r="AD24" s="139">
        <v>6.7</v>
      </c>
      <c r="AE24" s="139">
        <v>6.7</v>
      </c>
      <c r="AF24" s="139">
        <v>6.7</v>
      </c>
      <c r="AG24" s="139">
        <v>6.7</v>
      </c>
      <c r="AH24" s="139">
        <v>6.7</v>
      </c>
      <c r="AI24" s="139">
        <v>6.7</v>
      </c>
      <c r="AJ24" s="139">
        <v>6.7</v>
      </c>
      <c r="AK24" s="139">
        <v>6.7</v>
      </c>
      <c r="AL24" s="139">
        <v>8.28260869565217</v>
      </c>
      <c r="AM24" s="139">
        <v>9.3</v>
      </c>
      <c r="AN24" s="139">
        <v>9.3</v>
      </c>
      <c r="AO24" s="139">
        <v>9.3</v>
      </c>
      <c r="AP24" s="139">
        <v>9.3</v>
      </c>
      <c r="AQ24" s="139">
        <v>9.3</v>
      </c>
      <c r="AR24" s="139">
        <v>9.3</v>
      </c>
      <c r="AS24" s="139">
        <v>9.3</v>
      </c>
      <c r="AT24" s="139">
        <v>9.3</v>
      </c>
      <c r="AU24" s="139">
        <v>9.3</v>
      </c>
      <c r="AV24" s="139">
        <v>9.3</v>
      </c>
      <c r="AW24" s="139">
        <v>9.3</v>
      </c>
      <c r="AX24" s="139">
        <v>9.3</v>
      </c>
      <c r="AY24" s="139">
        <v>9.3</v>
      </c>
      <c r="AZ24" s="139">
        <v>9.3</v>
      </c>
      <c r="BA24" s="139">
        <v>9.3</v>
      </c>
      <c r="BB24" s="139">
        <v>9.3</v>
      </c>
      <c r="BC24" s="139">
        <v>25.3</v>
      </c>
      <c r="BD24" s="139">
        <v>25.3</v>
      </c>
      <c r="BE24" s="139">
        <v>25.3</v>
      </c>
      <c r="BF24" s="139">
        <v>25.3</v>
      </c>
      <c r="BG24" s="139">
        <v>25.3</v>
      </c>
      <c r="BH24" s="139">
        <v>25.3</v>
      </c>
      <c r="BI24" s="139">
        <v>25.3</v>
      </c>
      <c r="BJ24" s="139">
        <v>25.3</v>
      </c>
      <c r="BK24" s="139">
        <v>25.3</v>
      </c>
      <c r="BL24" s="139">
        <v>25.3</v>
      </c>
      <c r="BM24" s="139">
        <v>25.3</v>
      </c>
      <c r="BN24" s="139">
        <v>21.3</v>
      </c>
      <c r="BO24" s="139">
        <v>21.3</v>
      </c>
      <c r="BP24" s="139">
        <v>21.3</v>
      </c>
      <c r="BQ24" s="139">
        <v>21.3</v>
      </c>
      <c r="BR24" s="139">
        <v>21.3</v>
      </c>
      <c r="BS24" s="139">
        <v>21.3</v>
      </c>
      <c r="BT24" s="139">
        <v>19.3</v>
      </c>
      <c r="BU24" s="139">
        <v>19.3</v>
      </c>
      <c r="BV24" s="139">
        <v>21.8195652173913</v>
      </c>
      <c r="BW24" s="139">
        <v>23.1</v>
      </c>
      <c r="BX24" s="139">
        <v>23.1</v>
      </c>
      <c r="BY24" s="139">
        <v>23.1</v>
      </c>
      <c r="BZ24" s="139">
        <v>20.8</v>
      </c>
      <c r="CA24" s="139">
        <v>20.8</v>
      </c>
      <c r="CB24" s="139">
        <v>20.8</v>
      </c>
      <c r="CC24" s="139">
        <v>20.8</v>
      </c>
      <c r="CD24" s="139">
        <v>20.8</v>
      </c>
      <c r="CE24" s="139">
        <v>20.8</v>
      </c>
      <c r="CF24" s="139">
        <v>20.8</v>
      </c>
      <c r="CG24" s="139">
        <v>20.8</v>
      </c>
      <c r="CH24" s="139">
        <v>20.8</v>
      </c>
      <c r="CI24" s="139">
        <v>20.8</v>
      </c>
      <c r="CJ24" s="139">
        <v>20.8</v>
      </c>
      <c r="CK24" s="139">
        <v>20.8</v>
      </c>
      <c r="CL24" s="139">
        <v>20.8</v>
      </c>
      <c r="CM24" s="139">
        <v>20.8</v>
      </c>
      <c r="CN24" s="139">
        <v>20.8</v>
      </c>
      <c r="CO24" s="139">
        <v>20.8</v>
      </c>
      <c r="CP24" s="139">
        <v>20.8</v>
      </c>
      <c r="CQ24" s="139">
        <v>20.8</v>
      </c>
      <c r="CR24" s="139">
        <v>20.8</v>
      </c>
      <c r="CS24" s="139">
        <v>20.8</v>
      </c>
      <c r="CT24" s="139">
        <v>20.8</v>
      </c>
      <c r="CU24" s="139">
        <v>20.8</v>
      </c>
      <c r="CV24" s="139">
        <v>20.8</v>
      </c>
      <c r="CW24" s="139">
        <v>19.7153846153846</v>
      </c>
      <c r="CX24" s="139">
        <v>18.7</v>
      </c>
      <c r="CY24" s="139">
        <v>18.7</v>
      </c>
      <c r="CZ24" s="139">
        <v>18.7</v>
      </c>
      <c r="DA24" s="139">
        <v>18.7</v>
      </c>
      <c r="DB24" s="139">
        <v>18.7</v>
      </c>
      <c r="DC24" s="139">
        <v>18.7</v>
      </c>
      <c r="DD24" s="139">
        <v>18.7</v>
      </c>
      <c r="DE24" s="139">
        <v>18.7</v>
      </c>
      <c r="DF24" s="139">
        <v>18.775</v>
      </c>
      <c r="DG24" s="139">
        <v>18.775</v>
      </c>
      <c r="DH24" s="139">
        <v>18.6416666666667</v>
      </c>
      <c r="DI24" s="139">
        <v>17.775</v>
      </c>
      <c r="DJ24" s="139">
        <v>18.475</v>
      </c>
      <c r="DK24" s="139">
        <v>18.475</v>
      </c>
      <c r="DL24" s="139">
        <v>18.475</v>
      </c>
      <c r="DM24" s="139">
        <v>18.475</v>
      </c>
      <c r="DN24" s="139">
        <v>18.475</v>
      </c>
      <c r="DO24" s="139">
        <v>18.475</v>
      </c>
      <c r="DP24" s="139">
        <v>18.475</v>
      </c>
      <c r="DQ24" s="139">
        <v>18.475</v>
      </c>
      <c r="DR24" s="139">
        <v>18.475</v>
      </c>
      <c r="DS24" s="139">
        <v>18.475</v>
      </c>
      <c r="DT24" s="139">
        <v>18.475</v>
      </c>
      <c r="DU24" s="139">
        <v>18.475</v>
      </c>
      <c r="DV24" s="139">
        <v>18.475</v>
      </c>
      <c r="DW24" s="139">
        <v>18.708</v>
      </c>
      <c r="DX24" s="139">
        <v>18.708</v>
      </c>
      <c r="DY24" s="139">
        <v>18.708</v>
      </c>
      <c r="DZ24" s="139">
        <v>18.708</v>
      </c>
      <c r="EA24" s="139">
        <v>18.708</v>
      </c>
      <c r="EB24" s="139">
        <v>18.708</v>
      </c>
      <c r="EC24" s="139">
        <v>18.708</v>
      </c>
      <c r="ED24" s="139">
        <v>18.708</v>
      </c>
      <c r="EE24" s="139">
        <v>18.708</v>
      </c>
      <c r="EF24" s="139">
        <v>18.708</v>
      </c>
      <c r="EG24" s="139">
        <v>18.708</v>
      </c>
      <c r="EH24" s="139">
        <v>18.708</v>
      </c>
      <c r="EI24" s="139">
        <v>18.708</v>
      </c>
      <c r="EJ24" s="139">
        <v>18.708</v>
      </c>
      <c r="EK24" s="139">
        <v>18.708</v>
      </c>
      <c r="EL24" s="139">
        <v>0</v>
      </c>
      <c r="EM24" s="139">
        <v>0</v>
      </c>
      <c r="EN24" s="139">
        <v>0</v>
      </c>
      <c r="EO24" s="139">
        <v>0</v>
      </c>
      <c r="EP24" s="139">
        <v>0</v>
      </c>
      <c r="EQ24" s="139">
        <v>0</v>
      </c>
      <c r="ER24" s="139">
        <v>0</v>
      </c>
      <c r="ES24" s="139">
        <v>0</v>
      </c>
      <c r="ET24" s="139">
        <v>0</v>
      </c>
      <c r="EU24" s="139">
        <v>0</v>
      </c>
      <c r="EV24" s="139">
        <v>0</v>
      </c>
      <c r="EW24" s="139">
        <v>0</v>
      </c>
      <c r="EX24" s="139">
        <v>0</v>
      </c>
      <c r="EY24" s="139">
        <v>0</v>
      </c>
      <c r="EZ24" s="139">
        <v>0</v>
      </c>
      <c r="FA24" s="139">
        <v>0</v>
      </c>
      <c r="FB24" s="139">
        <v>0</v>
      </c>
      <c r="FC24" s="139">
        <v>0</v>
      </c>
      <c r="FD24" s="139">
        <v>0</v>
      </c>
      <c r="FE24" s="139">
        <v>0</v>
      </c>
      <c r="FF24" s="139">
        <v>0</v>
      </c>
      <c r="FG24" s="139">
        <v>0</v>
      </c>
      <c r="FH24" s="139">
        <v>0</v>
      </c>
      <c r="FI24" s="139">
        <v>0</v>
      </c>
      <c r="FJ24" s="139">
        <v>0</v>
      </c>
      <c r="FK24" s="139">
        <v>0</v>
      </c>
      <c r="FL24" s="139">
        <v>0</v>
      </c>
      <c r="FM24" s="139">
        <v>0</v>
      </c>
      <c r="FN24" s="139">
        <v>0</v>
      </c>
      <c r="FO24" s="139">
        <v>0</v>
      </c>
      <c r="FP24" s="139">
        <v>0</v>
      </c>
      <c r="FQ24" s="139">
        <v>0</v>
      </c>
      <c r="FR24" s="139">
        <v>0</v>
      </c>
      <c r="FS24" s="139">
        <v>0</v>
      </c>
      <c r="FT24" s="139">
        <v>0</v>
      </c>
      <c r="FU24" s="139">
        <v>0</v>
      </c>
      <c r="FV24" s="139">
        <v>0</v>
      </c>
      <c r="FW24" s="139">
        <v>0</v>
      </c>
      <c r="FX24" s="139">
        <v>0</v>
      </c>
      <c r="FY24" s="139">
        <v>0</v>
      </c>
      <c r="FZ24" s="139">
        <v>0</v>
      </c>
      <c r="GA24" s="139">
        <v>0</v>
      </c>
      <c r="GB24" s="139">
        <v>0</v>
      </c>
      <c r="GC24" s="139">
        <v>0</v>
      </c>
      <c r="GD24" s="139">
        <v>0</v>
      </c>
      <c r="GE24" s="139">
        <v>0</v>
      </c>
      <c r="GF24" s="139">
        <v>0</v>
      </c>
      <c r="GG24" s="139">
        <v>0</v>
      </c>
      <c r="GH24" s="139">
        <v>0</v>
      </c>
      <c r="GI24" s="139">
        <v>0</v>
      </c>
      <c r="GJ24" s="139">
        <v>0</v>
      </c>
      <c r="GK24" s="139">
        <v>0</v>
      </c>
      <c r="GL24" s="139">
        <v>0</v>
      </c>
      <c r="GM24" s="139">
        <v>0</v>
      </c>
      <c r="GN24" s="139">
        <v>0</v>
      </c>
      <c r="GO24" s="139">
        <v>0</v>
      </c>
      <c r="GP24" s="139">
        <v>0</v>
      </c>
      <c r="GQ24" s="139">
        <v>0</v>
      </c>
      <c r="GR24" s="139">
        <v>0</v>
      </c>
      <c r="GS24" s="139">
        <v>0</v>
      </c>
    </row>
    <row r="25" spans="1:201" ht="14.25">
      <c r="A25" s="15" t="s">
        <v>20</v>
      </c>
      <c r="B25" s="23">
        <v>30317</v>
      </c>
      <c r="C25" s="192">
        <v>31413</v>
      </c>
      <c r="D25" s="139">
        <v>0</v>
      </c>
      <c r="E25" s="139">
        <v>0</v>
      </c>
      <c r="F25" s="139">
        <v>0</v>
      </c>
      <c r="G25" s="139">
        <v>0</v>
      </c>
      <c r="H25" s="139">
        <v>0</v>
      </c>
      <c r="I25" s="139">
        <v>0</v>
      </c>
      <c r="J25" s="139">
        <v>0</v>
      </c>
      <c r="K25" s="139">
        <v>0</v>
      </c>
      <c r="L25" s="139">
        <v>0</v>
      </c>
      <c r="M25" s="139">
        <v>0</v>
      </c>
      <c r="N25" s="139">
        <v>0</v>
      </c>
      <c r="O25" s="139">
        <v>0</v>
      </c>
      <c r="P25" s="139">
        <v>0</v>
      </c>
      <c r="Q25" s="139">
        <v>0</v>
      </c>
      <c r="R25" s="139">
        <v>0</v>
      </c>
      <c r="S25" s="139">
        <v>0</v>
      </c>
      <c r="T25" s="139">
        <v>0</v>
      </c>
      <c r="U25" s="139">
        <v>0</v>
      </c>
      <c r="V25" s="139">
        <v>0</v>
      </c>
      <c r="W25" s="139">
        <v>0</v>
      </c>
      <c r="X25" s="139">
        <v>0</v>
      </c>
      <c r="Y25" s="139">
        <v>0</v>
      </c>
      <c r="Z25" s="139">
        <v>0</v>
      </c>
      <c r="AA25" s="139">
        <v>0</v>
      </c>
      <c r="AB25" s="139">
        <v>0</v>
      </c>
      <c r="AC25" s="139">
        <v>0</v>
      </c>
      <c r="AD25" s="139">
        <v>0</v>
      </c>
      <c r="AE25" s="139">
        <v>0</v>
      </c>
      <c r="AF25" s="139">
        <v>0</v>
      </c>
      <c r="AG25" s="139">
        <v>0</v>
      </c>
      <c r="AH25" s="139">
        <v>0</v>
      </c>
      <c r="AI25" s="139">
        <v>0</v>
      </c>
      <c r="AJ25" s="139">
        <v>0</v>
      </c>
      <c r="AK25" s="139">
        <v>0</v>
      </c>
      <c r="AL25" s="139">
        <v>0</v>
      </c>
      <c r="AM25" s="139">
        <v>0</v>
      </c>
      <c r="AN25" s="139">
        <v>2.43</v>
      </c>
      <c r="AO25" s="139">
        <v>2.43</v>
      </c>
      <c r="AP25" s="139">
        <v>2.43</v>
      </c>
      <c r="AQ25" s="139">
        <v>2.43</v>
      </c>
      <c r="AR25" s="139">
        <v>6.74</v>
      </c>
      <c r="AS25" s="139">
        <v>6.74</v>
      </c>
      <c r="AT25" s="139">
        <v>6.74</v>
      </c>
      <c r="AU25" s="139">
        <v>6.74</v>
      </c>
      <c r="AV25" s="139">
        <v>12.8</v>
      </c>
      <c r="AW25" s="139">
        <v>12.8</v>
      </c>
      <c r="AX25" s="139">
        <v>12.8</v>
      </c>
      <c r="AY25" s="139">
        <v>12.8</v>
      </c>
      <c r="AZ25" s="139">
        <v>10</v>
      </c>
      <c r="BA25" s="139">
        <v>16</v>
      </c>
      <c r="BB25" s="139">
        <v>16</v>
      </c>
      <c r="BC25" s="139">
        <v>0</v>
      </c>
      <c r="BD25" s="139">
        <v>0</v>
      </c>
      <c r="BE25" s="139">
        <v>0</v>
      </c>
      <c r="BF25" s="139">
        <v>0</v>
      </c>
      <c r="BG25" s="139">
        <v>0</v>
      </c>
      <c r="BH25" s="139">
        <v>0</v>
      </c>
      <c r="BI25" s="139">
        <v>0</v>
      </c>
      <c r="BJ25" s="139">
        <v>0</v>
      </c>
      <c r="BK25" s="139">
        <v>0</v>
      </c>
      <c r="BL25" s="139">
        <v>0</v>
      </c>
      <c r="BM25" s="139">
        <v>0</v>
      </c>
      <c r="BN25" s="139">
        <v>0</v>
      </c>
      <c r="BO25" s="139">
        <v>0</v>
      </c>
      <c r="BP25" s="139">
        <v>0</v>
      </c>
      <c r="BQ25" s="139">
        <v>0</v>
      </c>
      <c r="BR25" s="139">
        <v>0</v>
      </c>
      <c r="BS25" s="139">
        <v>0</v>
      </c>
      <c r="BT25" s="139">
        <v>0</v>
      </c>
      <c r="BU25" s="139">
        <v>0</v>
      </c>
      <c r="BV25" s="139">
        <v>0</v>
      </c>
      <c r="BW25" s="139">
        <v>0</v>
      </c>
      <c r="BX25" s="139">
        <v>0</v>
      </c>
      <c r="BY25" s="139">
        <v>0</v>
      </c>
      <c r="BZ25" s="139">
        <v>0</v>
      </c>
      <c r="CA25" s="139">
        <v>0</v>
      </c>
      <c r="CB25" s="139">
        <v>0</v>
      </c>
      <c r="CC25" s="139">
        <v>0</v>
      </c>
      <c r="CD25" s="139">
        <v>0</v>
      </c>
      <c r="CE25" s="139">
        <v>0</v>
      </c>
      <c r="CF25" s="139">
        <v>0</v>
      </c>
      <c r="CG25" s="139">
        <v>0</v>
      </c>
      <c r="CH25" s="139">
        <v>0</v>
      </c>
      <c r="CI25" s="139">
        <v>0</v>
      </c>
      <c r="CJ25" s="139">
        <v>0</v>
      </c>
      <c r="CK25" s="139">
        <v>0</v>
      </c>
      <c r="CL25" s="139">
        <v>0</v>
      </c>
      <c r="CM25" s="139">
        <v>0</v>
      </c>
      <c r="CN25" s="139">
        <v>0</v>
      </c>
      <c r="CO25" s="139">
        <v>0</v>
      </c>
      <c r="CP25" s="139">
        <v>0</v>
      </c>
      <c r="CQ25" s="139">
        <v>0</v>
      </c>
      <c r="CR25" s="139">
        <v>0</v>
      </c>
      <c r="CS25" s="139">
        <v>0</v>
      </c>
      <c r="CT25" s="139">
        <v>0</v>
      </c>
      <c r="CU25" s="139">
        <v>0</v>
      </c>
      <c r="CV25" s="139">
        <v>0</v>
      </c>
      <c r="CW25" s="139">
        <v>0</v>
      </c>
      <c r="CX25" s="139">
        <v>0</v>
      </c>
      <c r="CY25" s="139">
        <v>0</v>
      </c>
      <c r="CZ25" s="139">
        <v>0</v>
      </c>
      <c r="DA25" s="139">
        <v>0</v>
      </c>
      <c r="DB25" s="139">
        <v>0</v>
      </c>
      <c r="DC25" s="139">
        <v>0</v>
      </c>
      <c r="DD25" s="139">
        <v>0</v>
      </c>
      <c r="DE25" s="139">
        <v>0</v>
      </c>
      <c r="DF25" s="139">
        <v>0</v>
      </c>
      <c r="DG25" s="139">
        <v>0</v>
      </c>
      <c r="DH25" s="139">
        <v>0</v>
      </c>
      <c r="DI25" s="139">
        <v>0</v>
      </c>
      <c r="DJ25" s="139">
        <v>0</v>
      </c>
      <c r="DK25" s="139">
        <v>0</v>
      </c>
      <c r="DL25" s="139">
        <v>0</v>
      </c>
      <c r="DM25" s="139">
        <v>0</v>
      </c>
      <c r="DN25" s="139">
        <v>0</v>
      </c>
      <c r="DO25" s="139">
        <v>0</v>
      </c>
      <c r="DP25" s="139">
        <v>0</v>
      </c>
      <c r="DQ25" s="139">
        <v>0</v>
      </c>
      <c r="DR25" s="139">
        <v>0</v>
      </c>
      <c r="DS25" s="139">
        <v>0</v>
      </c>
      <c r="DT25" s="139">
        <v>0</v>
      </c>
      <c r="DU25" s="139">
        <v>0</v>
      </c>
      <c r="DV25" s="139">
        <v>0</v>
      </c>
      <c r="DW25" s="139">
        <v>0</v>
      </c>
      <c r="DX25" s="139">
        <v>0</v>
      </c>
      <c r="DY25" s="139">
        <v>0</v>
      </c>
      <c r="DZ25" s="139">
        <v>0</v>
      </c>
      <c r="EA25" s="139">
        <v>0</v>
      </c>
      <c r="EB25" s="139">
        <v>0</v>
      </c>
      <c r="EC25" s="139">
        <v>0</v>
      </c>
      <c r="ED25" s="139">
        <v>0</v>
      </c>
      <c r="EE25" s="139">
        <v>0</v>
      </c>
      <c r="EF25" s="139">
        <v>0</v>
      </c>
      <c r="EG25" s="139">
        <v>0</v>
      </c>
      <c r="EH25" s="139">
        <v>0</v>
      </c>
      <c r="EI25" s="139">
        <v>0</v>
      </c>
      <c r="EJ25" s="139">
        <v>0</v>
      </c>
      <c r="EK25" s="139">
        <v>0</v>
      </c>
      <c r="EL25" s="139">
        <v>0</v>
      </c>
      <c r="EM25" s="139">
        <v>0</v>
      </c>
      <c r="EN25" s="139">
        <v>0</v>
      </c>
      <c r="EO25" s="139">
        <v>0</v>
      </c>
      <c r="EP25" s="139">
        <v>0</v>
      </c>
      <c r="EQ25" s="139">
        <v>0</v>
      </c>
      <c r="ER25" s="139">
        <v>0</v>
      </c>
      <c r="ES25" s="139">
        <v>0</v>
      </c>
      <c r="ET25" s="139">
        <v>0</v>
      </c>
      <c r="EU25" s="139">
        <v>0</v>
      </c>
      <c r="EV25" s="139">
        <v>0</v>
      </c>
      <c r="EW25" s="139">
        <v>0</v>
      </c>
      <c r="EX25" s="139">
        <v>0</v>
      </c>
      <c r="EY25" s="139">
        <v>0</v>
      </c>
      <c r="EZ25" s="139">
        <v>0</v>
      </c>
      <c r="FA25" s="139">
        <v>0</v>
      </c>
      <c r="FB25" s="139">
        <v>0</v>
      </c>
      <c r="FC25" s="139">
        <v>0</v>
      </c>
      <c r="FD25" s="139">
        <v>0</v>
      </c>
      <c r="FE25" s="139">
        <v>0</v>
      </c>
      <c r="FF25" s="139">
        <v>0</v>
      </c>
      <c r="FG25" s="139">
        <v>0</v>
      </c>
      <c r="FH25" s="139">
        <v>0</v>
      </c>
      <c r="FI25" s="139">
        <v>0</v>
      </c>
      <c r="FJ25" s="139">
        <v>0</v>
      </c>
      <c r="FK25" s="139">
        <v>0</v>
      </c>
      <c r="FL25" s="139">
        <v>0</v>
      </c>
      <c r="FM25" s="139">
        <v>0</v>
      </c>
      <c r="FN25" s="139">
        <v>0</v>
      </c>
      <c r="FO25" s="139">
        <v>0</v>
      </c>
      <c r="FP25" s="139">
        <v>0</v>
      </c>
      <c r="FQ25" s="139">
        <v>0</v>
      </c>
      <c r="FR25" s="139">
        <v>0</v>
      </c>
      <c r="FS25" s="139">
        <v>0</v>
      </c>
      <c r="FT25" s="139">
        <v>0</v>
      </c>
      <c r="FU25" s="139">
        <v>0</v>
      </c>
      <c r="FV25" s="139">
        <v>0</v>
      </c>
      <c r="FW25" s="139">
        <v>0</v>
      </c>
      <c r="FX25" s="139">
        <v>0</v>
      </c>
      <c r="FY25" s="139">
        <v>0</v>
      </c>
      <c r="FZ25" s="139">
        <v>0</v>
      </c>
      <c r="GA25" s="139">
        <v>0</v>
      </c>
      <c r="GB25" s="139">
        <v>0</v>
      </c>
      <c r="GC25" s="139">
        <v>0</v>
      </c>
      <c r="GD25" s="139">
        <v>0</v>
      </c>
      <c r="GE25" s="139">
        <v>0</v>
      </c>
      <c r="GF25" s="139">
        <v>0</v>
      </c>
      <c r="GG25" s="139">
        <v>0</v>
      </c>
      <c r="GH25" s="139">
        <v>0</v>
      </c>
      <c r="GI25" s="139">
        <v>0</v>
      </c>
      <c r="GJ25" s="139">
        <v>0</v>
      </c>
      <c r="GK25" s="139">
        <v>0</v>
      </c>
      <c r="GL25" s="139">
        <v>0</v>
      </c>
      <c r="GM25" s="139">
        <v>0</v>
      </c>
      <c r="GN25" s="139">
        <v>0</v>
      </c>
      <c r="GO25" s="139">
        <v>0</v>
      </c>
      <c r="GP25" s="139">
        <v>0</v>
      </c>
      <c r="GQ25" s="139">
        <v>0</v>
      </c>
      <c r="GR25" s="139">
        <v>0</v>
      </c>
      <c r="GS25" s="139">
        <v>0</v>
      </c>
    </row>
    <row r="26" spans="1:201" ht="14.25">
      <c r="A26" s="15" t="s">
        <v>118</v>
      </c>
      <c r="B26" s="23">
        <v>25569</v>
      </c>
      <c r="C26" s="192"/>
      <c r="D26" s="139">
        <v>4</v>
      </c>
      <c r="E26" s="139">
        <v>4</v>
      </c>
      <c r="F26" s="139">
        <v>4</v>
      </c>
      <c r="G26" s="139">
        <v>4</v>
      </c>
      <c r="H26" s="139">
        <v>4</v>
      </c>
      <c r="I26" s="139">
        <v>4</v>
      </c>
      <c r="J26" s="139">
        <v>4</v>
      </c>
      <c r="K26" s="139">
        <v>4</v>
      </c>
      <c r="L26" s="139">
        <v>4</v>
      </c>
      <c r="M26" s="139">
        <v>4</v>
      </c>
      <c r="N26" s="139">
        <v>4</v>
      </c>
      <c r="O26" s="139">
        <v>4</v>
      </c>
      <c r="P26" s="139">
        <v>4</v>
      </c>
      <c r="Q26" s="139">
        <v>5</v>
      </c>
      <c r="R26" s="139">
        <v>5</v>
      </c>
      <c r="S26" s="139">
        <v>5</v>
      </c>
      <c r="T26" s="139">
        <v>5</v>
      </c>
      <c r="U26" s="139">
        <v>5</v>
      </c>
      <c r="V26" s="139">
        <v>5</v>
      </c>
      <c r="W26" s="139">
        <v>5</v>
      </c>
      <c r="X26" s="139">
        <v>5</v>
      </c>
      <c r="Y26" s="139">
        <v>4.25</v>
      </c>
      <c r="Z26" s="139">
        <v>4.25</v>
      </c>
      <c r="AA26" s="139">
        <v>4.25</v>
      </c>
      <c r="AB26" s="139">
        <v>4.25</v>
      </c>
      <c r="AC26" s="139">
        <v>6</v>
      </c>
      <c r="AD26" s="139">
        <v>6</v>
      </c>
      <c r="AE26" s="139">
        <v>6</v>
      </c>
      <c r="AF26" s="139">
        <v>6</v>
      </c>
      <c r="AG26" s="139">
        <v>6</v>
      </c>
      <c r="AH26" s="139">
        <v>6</v>
      </c>
      <c r="AI26" s="139">
        <v>6</v>
      </c>
      <c r="AJ26" s="139">
        <v>6</v>
      </c>
      <c r="AK26" s="139">
        <v>6</v>
      </c>
      <c r="AL26" s="139">
        <v>6</v>
      </c>
      <c r="AM26" s="139">
        <v>6.4</v>
      </c>
      <c r="AN26" s="139">
        <v>6.4</v>
      </c>
      <c r="AO26" s="139">
        <v>6.4</v>
      </c>
      <c r="AP26" s="139">
        <v>6.4</v>
      </c>
      <c r="AQ26" s="139">
        <v>6.4</v>
      </c>
      <c r="AR26" s="139">
        <v>6.4</v>
      </c>
      <c r="AS26" s="139">
        <v>6.4</v>
      </c>
      <c r="AT26" s="139">
        <v>6.4</v>
      </c>
      <c r="AU26" s="139">
        <v>7.84021739130435</v>
      </c>
      <c r="AV26" s="139">
        <v>8.9</v>
      </c>
      <c r="AW26" s="139">
        <v>8.9</v>
      </c>
      <c r="AX26" s="139">
        <v>8.9</v>
      </c>
      <c r="AY26" s="139">
        <v>8.9</v>
      </c>
      <c r="AZ26" s="139">
        <v>8.9</v>
      </c>
      <c r="BA26" s="139">
        <v>8.9</v>
      </c>
      <c r="BB26" s="139">
        <v>8.9</v>
      </c>
      <c r="BC26" s="139">
        <v>8.9</v>
      </c>
      <c r="BD26" s="139">
        <v>8.9</v>
      </c>
      <c r="BE26" s="139">
        <v>9.9</v>
      </c>
      <c r="BF26" s="139">
        <v>9.9</v>
      </c>
      <c r="BG26" s="139">
        <v>9.9</v>
      </c>
      <c r="BH26" s="139">
        <v>9.9</v>
      </c>
      <c r="BI26" s="139">
        <v>10.9</v>
      </c>
      <c r="BJ26" s="139">
        <v>10.9</v>
      </c>
      <c r="BK26" s="139">
        <v>10.9</v>
      </c>
      <c r="BL26" s="139">
        <v>10.9</v>
      </c>
      <c r="BM26" s="139">
        <v>10.9</v>
      </c>
      <c r="BN26" s="139">
        <v>10.9</v>
      </c>
      <c r="BO26" s="139">
        <v>10.9</v>
      </c>
      <c r="BP26" s="139">
        <v>10.9</v>
      </c>
      <c r="BQ26" s="139">
        <v>10.9</v>
      </c>
      <c r="BR26" s="139">
        <v>10.9</v>
      </c>
      <c r="BS26" s="139">
        <v>10.9</v>
      </c>
      <c r="BT26" s="139">
        <v>10.9</v>
      </c>
      <c r="BU26" s="139">
        <v>10.9</v>
      </c>
      <c r="BV26" s="139">
        <v>8.3804347826087</v>
      </c>
      <c r="BW26" s="139">
        <v>7.1</v>
      </c>
      <c r="BX26" s="139">
        <v>7.1</v>
      </c>
      <c r="BY26" s="139">
        <v>7.1</v>
      </c>
      <c r="BZ26" s="139">
        <v>9.4</v>
      </c>
      <c r="CA26" s="139">
        <v>9.4</v>
      </c>
      <c r="CB26" s="139">
        <v>9.4</v>
      </c>
      <c r="CC26" s="139">
        <v>9.4</v>
      </c>
      <c r="CD26" s="139">
        <v>9.4</v>
      </c>
      <c r="CE26" s="139">
        <v>9.4</v>
      </c>
      <c r="CF26" s="139">
        <v>9.4</v>
      </c>
      <c r="CG26" s="139">
        <v>9.4</v>
      </c>
      <c r="CH26" s="139">
        <v>9.4</v>
      </c>
      <c r="CI26" s="139">
        <v>9.4</v>
      </c>
      <c r="CJ26" s="139">
        <v>9.4</v>
      </c>
      <c r="CK26" s="139">
        <v>9.4</v>
      </c>
      <c r="CL26" s="139">
        <v>9.4</v>
      </c>
      <c r="CM26" s="139">
        <v>9.4</v>
      </c>
      <c r="CN26" s="139">
        <v>9.4</v>
      </c>
      <c r="CO26" s="139">
        <v>9.4</v>
      </c>
      <c r="CP26" s="139">
        <v>9.4</v>
      </c>
      <c r="CQ26" s="139">
        <v>9.4</v>
      </c>
      <c r="CR26" s="139">
        <v>9.4</v>
      </c>
      <c r="CS26" s="139">
        <v>9.4</v>
      </c>
      <c r="CT26" s="139">
        <v>9.4</v>
      </c>
      <c r="CU26" s="139">
        <v>9.4</v>
      </c>
      <c r="CV26" s="139">
        <v>9.4</v>
      </c>
      <c r="CW26" s="139">
        <v>11.5692307692308</v>
      </c>
      <c r="CX26" s="139">
        <v>13.6</v>
      </c>
      <c r="CY26" s="139">
        <v>13.6</v>
      </c>
      <c r="CZ26" s="139">
        <v>13.6</v>
      </c>
      <c r="DA26" s="139">
        <v>13.6</v>
      </c>
      <c r="DB26" s="139">
        <v>13.6</v>
      </c>
      <c r="DC26" s="139">
        <v>13.6</v>
      </c>
      <c r="DD26" s="139">
        <v>13.6</v>
      </c>
      <c r="DE26" s="139">
        <v>13.6</v>
      </c>
      <c r="DF26" s="139">
        <v>13.525</v>
      </c>
      <c r="DG26" s="139">
        <v>13.525</v>
      </c>
      <c r="DH26" s="139">
        <v>13.525</v>
      </c>
      <c r="DI26" s="139">
        <v>13.525</v>
      </c>
      <c r="DJ26" s="139">
        <v>13.525</v>
      </c>
      <c r="DK26" s="139">
        <v>13.525</v>
      </c>
      <c r="DL26" s="139">
        <v>14.9716666666667</v>
      </c>
      <c r="DM26" s="139">
        <v>17.725</v>
      </c>
      <c r="DN26" s="139">
        <v>17.725</v>
      </c>
      <c r="DO26" s="139">
        <v>17.725</v>
      </c>
      <c r="DP26" s="139">
        <v>17.725</v>
      </c>
      <c r="DQ26" s="139">
        <v>17.725</v>
      </c>
      <c r="DR26" s="139">
        <v>17.725</v>
      </c>
      <c r="DS26" s="139">
        <v>17.725</v>
      </c>
      <c r="DT26" s="139">
        <v>17.725</v>
      </c>
      <c r="DU26" s="139">
        <v>17.725</v>
      </c>
      <c r="DV26" s="139">
        <v>17.725</v>
      </c>
      <c r="DW26" s="139">
        <v>17.492</v>
      </c>
      <c r="DX26" s="139">
        <v>17.492</v>
      </c>
      <c r="DY26" s="139">
        <v>22.492</v>
      </c>
      <c r="DZ26" s="139">
        <v>22.492</v>
      </c>
      <c r="EA26" s="139">
        <v>22.492</v>
      </c>
      <c r="EB26" s="139">
        <v>22.492</v>
      </c>
      <c r="EC26" s="139">
        <v>23.2</v>
      </c>
      <c r="ED26" s="139">
        <v>23.2</v>
      </c>
      <c r="EE26" s="139">
        <v>23.2</v>
      </c>
      <c r="EF26" s="139">
        <v>23.2</v>
      </c>
      <c r="EG26" s="139">
        <v>23.816</v>
      </c>
      <c r="EH26" s="139">
        <v>23.816</v>
      </c>
      <c r="EI26" s="139">
        <v>23.816</v>
      </c>
      <c r="EJ26" s="139">
        <v>23.816</v>
      </c>
      <c r="EK26" s="139">
        <v>23.816</v>
      </c>
      <c r="EL26" s="139">
        <v>42.524</v>
      </c>
      <c r="EM26" s="139">
        <v>42.524</v>
      </c>
      <c r="EN26" s="139">
        <v>42.524</v>
      </c>
      <c r="EO26" s="139">
        <v>42.524</v>
      </c>
      <c r="EP26" s="139">
        <v>42.524</v>
      </c>
      <c r="EQ26" s="139">
        <v>45.524</v>
      </c>
      <c r="ER26" s="139">
        <v>45.524</v>
      </c>
      <c r="ES26" s="139">
        <v>45.524</v>
      </c>
      <c r="ET26" s="139">
        <v>45.524</v>
      </c>
      <c r="EU26" s="139">
        <v>48.524</v>
      </c>
      <c r="EV26" s="139">
        <v>48.524</v>
      </c>
      <c r="EW26" s="139">
        <v>48.524</v>
      </c>
      <c r="EX26" s="139">
        <v>48.524</v>
      </c>
      <c r="EY26" s="139">
        <v>48.524</v>
      </c>
      <c r="EZ26" s="139">
        <v>48.524</v>
      </c>
      <c r="FA26" s="139">
        <v>48.524</v>
      </c>
      <c r="FB26" s="139">
        <v>49.8500869565217</v>
      </c>
      <c r="FC26" s="139">
        <v>50.524</v>
      </c>
      <c r="FD26" s="139">
        <v>50.524</v>
      </c>
      <c r="FE26" s="139">
        <v>50.524</v>
      </c>
      <c r="FF26" s="139">
        <v>53.524</v>
      </c>
      <c r="FG26" s="139">
        <v>53.524</v>
      </c>
      <c r="FH26" s="139">
        <v>53.524</v>
      </c>
      <c r="FI26" s="139">
        <v>53.524</v>
      </c>
      <c r="FJ26" s="139">
        <v>56.524</v>
      </c>
      <c r="FK26" s="139">
        <v>56.524</v>
      </c>
      <c r="FL26" s="139">
        <v>56.524</v>
      </c>
      <c r="FM26" s="139">
        <v>56.524</v>
      </c>
      <c r="FN26" s="139">
        <v>59.524</v>
      </c>
      <c r="FO26" s="139">
        <v>59.524</v>
      </c>
      <c r="FP26" s="139">
        <v>59.524</v>
      </c>
      <c r="FQ26" s="139">
        <v>59.524</v>
      </c>
      <c r="FR26" s="139">
        <v>59.524</v>
      </c>
      <c r="FS26" s="139">
        <v>59.524</v>
      </c>
      <c r="FT26" s="139">
        <v>59.524</v>
      </c>
      <c r="FU26" s="139">
        <v>59.524</v>
      </c>
      <c r="FV26" s="139">
        <v>59.524</v>
      </c>
      <c r="FW26" s="139">
        <v>59.524</v>
      </c>
      <c r="FX26" s="139">
        <v>59.524</v>
      </c>
      <c r="FY26" s="139">
        <v>59.524</v>
      </c>
      <c r="FZ26" s="139">
        <v>59.5620434782609</v>
      </c>
      <c r="GA26" s="139">
        <v>63.024</v>
      </c>
      <c r="GB26" s="139">
        <v>63.024</v>
      </c>
      <c r="GC26" s="139">
        <v>63.024</v>
      </c>
      <c r="GD26" s="139">
        <v>66.524</v>
      </c>
      <c r="GE26" s="139">
        <v>66.524</v>
      </c>
      <c r="GF26" s="139">
        <v>66.524</v>
      </c>
      <c r="GG26" s="139">
        <v>66.524</v>
      </c>
      <c r="GH26" s="139">
        <v>70.024</v>
      </c>
      <c r="GI26" s="139">
        <v>70.024</v>
      </c>
      <c r="GJ26" s="139">
        <v>70.024</v>
      </c>
      <c r="GK26" s="139">
        <v>70.024</v>
      </c>
      <c r="GL26" s="139">
        <v>70.024</v>
      </c>
      <c r="GM26" s="139">
        <v>70.024</v>
      </c>
      <c r="GN26" s="139">
        <v>65.3017777777778</v>
      </c>
      <c r="GO26" s="139">
        <v>45.024</v>
      </c>
      <c r="GP26" s="139">
        <v>45.024</v>
      </c>
      <c r="GQ26" s="139">
        <v>45.024</v>
      </c>
      <c r="GR26" s="139">
        <v>45.024</v>
      </c>
      <c r="GS26" s="139">
        <v>45.024</v>
      </c>
    </row>
    <row r="27" spans="1:201" ht="14.25">
      <c r="A27" s="15" t="s">
        <v>119</v>
      </c>
      <c r="B27" s="23">
        <v>32356</v>
      </c>
      <c r="C27" s="192"/>
      <c r="D27" s="176">
        <v>0</v>
      </c>
      <c r="E27" s="176">
        <v>0</v>
      </c>
      <c r="F27" s="176">
        <v>0</v>
      </c>
      <c r="G27" s="176">
        <v>0</v>
      </c>
      <c r="H27" s="176">
        <v>0</v>
      </c>
      <c r="I27" s="176">
        <v>0</v>
      </c>
      <c r="J27" s="176">
        <v>0</v>
      </c>
      <c r="K27" s="176">
        <v>0</v>
      </c>
      <c r="L27" s="176">
        <v>0</v>
      </c>
      <c r="M27" s="176">
        <v>0</v>
      </c>
      <c r="N27" s="176">
        <v>0</v>
      </c>
      <c r="O27" s="176">
        <v>0</v>
      </c>
      <c r="P27" s="176">
        <v>0</v>
      </c>
      <c r="Q27" s="176">
        <v>0</v>
      </c>
      <c r="R27" s="176">
        <v>0</v>
      </c>
      <c r="S27" s="176">
        <v>0</v>
      </c>
      <c r="T27" s="176">
        <v>0</v>
      </c>
      <c r="U27" s="176">
        <v>0</v>
      </c>
      <c r="V27" s="176">
        <v>0</v>
      </c>
      <c r="W27" s="176">
        <v>0</v>
      </c>
      <c r="X27" s="176">
        <v>0</v>
      </c>
      <c r="Y27" s="176">
        <v>0</v>
      </c>
      <c r="Z27" s="176">
        <v>0</v>
      </c>
      <c r="AA27" s="176">
        <v>0</v>
      </c>
      <c r="AB27" s="176">
        <v>0</v>
      </c>
      <c r="AC27" s="176">
        <v>0</v>
      </c>
      <c r="AD27" s="176">
        <v>0</v>
      </c>
      <c r="AE27" s="176">
        <v>0</v>
      </c>
      <c r="AF27" s="176">
        <v>0</v>
      </c>
      <c r="AG27" s="176">
        <v>0</v>
      </c>
      <c r="AH27" s="176">
        <v>0</v>
      </c>
      <c r="AI27" s="176">
        <v>0</v>
      </c>
      <c r="AJ27" s="176">
        <v>0</v>
      </c>
      <c r="AK27" s="176">
        <v>0</v>
      </c>
      <c r="AL27" s="176">
        <v>0</v>
      </c>
      <c r="AM27" s="176">
        <v>0</v>
      </c>
      <c r="AN27" s="176">
        <v>0</v>
      </c>
      <c r="AO27" s="176">
        <v>0</v>
      </c>
      <c r="AP27" s="176">
        <v>0</v>
      </c>
      <c r="AQ27" s="176">
        <v>0</v>
      </c>
      <c r="AR27" s="176">
        <v>0</v>
      </c>
      <c r="AS27" s="176">
        <v>0</v>
      </c>
      <c r="AT27" s="176">
        <v>0</v>
      </c>
      <c r="AU27" s="176">
        <v>0</v>
      </c>
      <c r="AV27" s="176">
        <v>0</v>
      </c>
      <c r="AW27" s="176">
        <v>0</v>
      </c>
      <c r="AX27" s="176">
        <v>0</v>
      </c>
      <c r="AY27" s="176">
        <v>0</v>
      </c>
      <c r="AZ27" s="176">
        <v>0</v>
      </c>
      <c r="BA27" s="176">
        <v>0</v>
      </c>
      <c r="BB27" s="176">
        <v>0</v>
      </c>
      <c r="BC27" s="176">
        <v>0</v>
      </c>
      <c r="BD27" s="176">
        <v>0</v>
      </c>
      <c r="BE27" s="176">
        <v>0</v>
      </c>
      <c r="BF27" s="176">
        <v>0</v>
      </c>
      <c r="BG27" s="176">
        <v>0</v>
      </c>
      <c r="BH27" s="176">
        <v>0</v>
      </c>
      <c r="BI27" s="176">
        <v>0</v>
      </c>
      <c r="BJ27" s="176">
        <v>0.00272727272727273</v>
      </c>
      <c r="BK27" s="176">
        <v>0.00272727272727273</v>
      </c>
      <c r="BL27" s="176">
        <v>0.00227272727272727</v>
      </c>
      <c r="BM27" s="176">
        <v>0.025</v>
      </c>
      <c r="BN27" s="176">
        <v>0.025</v>
      </c>
      <c r="BO27" s="176">
        <v>0.025</v>
      </c>
      <c r="BP27" s="176">
        <v>0.025</v>
      </c>
      <c r="BQ27" s="176">
        <v>0.025</v>
      </c>
      <c r="BR27" s="176">
        <v>0.025</v>
      </c>
      <c r="BS27" s="176">
        <v>0.025</v>
      </c>
      <c r="BT27" s="176">
        <v>0.025</v>
      </c>
      <c r="BU27" s="176">
        <v>0.025</v>
      </c>
      <c r="BV27" s="176">
        <v>0.025</v>
      </c>
      <c r="BW27" s="176">
        <v>0.025</v>
      </c>
      <c r="BX27" s="176">
        <v>0.025</v>
      </c>
      <c r="BY27" s="176">
        <v>0.025</v>
      </c>
      <c r="BZ27" s="176">
        <v>0.025</v>
      </c>
      <c r="CA27" s="176">
        <v>0.025</v>
      </c>
      <c r="CB27" s="176">
        <v>0.025</v>
      </c>
      <c r="CC27" s="176">
        <v>0.025</v>
      </c>
      <c r="CD27" s="176">
        <v>0.025</v>
      </c>
      <c r="CE27" s="176">
        <v>0.025</v>
      </c>
      <c r="CF27" s="176">
        <v>0.025</v>
      </c>
      <c r="CG27" s="176">
        <v>0.025</v>
      </c>
      <c r="CH27" s="176">
        <v>0.025</v>
      </c>
      <c r="CI27" s="176">
        <v>0.025</v>
      </c>
      <c r="CJ27" s="176">
        <v>0.025</v>
      </c>
      <c r="CK27" s="176">
        <v>0.025</v>
      </c>
      <c r="CL27" s="176">
        <v>0.025</v>
      </c>
      <c r="CM27" s="176">
        <v>0.025</v>
      </c>
      <c r="CN27" s="176">
        <v>0.025</v>
      </c>
      <c r="CO27" s="176">
        <v>0.025</v>
      </c>
      <c r="CP27" s="176">
        <v>0.025</v>
      </c>
      <c r="CQ27" s="176">
        <v>0.025</v>
      </c>
      <c r="CR27" s="176">
        <v>0.025</v>
      </c>
      <c r="CS27" s="176">
        <v>0.025</v>
      </c>
      <c r="CT27" s="176">
        <v>0.025</v>
      </c>
      <c r="CU27" s="176">
        <v>0.025</v>
      </c>
      <c r="CV27" s="176">
        <v>0.025</v>
      </c>
      <c r="CW27" s="176">
        <v>0.025</v>
      </c>
      <c r="CX27" s="176">
        <v>0.025</v>
      </c>
      <c r="CY27" s="176">
        <v>0.025</v>
      </c>
      <c r="CZ27" s="176">
        <v>0.025</v>
      </c>
      <c r="DA27" s="176">
        <v>0.025</v>
      </c>
      <c r="DB27" s="176">
        <v>0.025</v>
      </c>
      <c r="DC27" s="176">
        <v>0.025</v>
      </c>
      <c r="DD27" s="176">
        <v>0.025</v>
      </c>
      <c r="DE27" s="176">
        <v>0.025</v>
      </c>
      <c r="DF27" s="176">
        <v>0.025</v>
      </c>
      <c r="DG27" s="176">
        <v>0.025</v>
      </c>
      <c r="DH27" s="176">
        <v>0.025</v>
      </c>
      <c r="DI27" s="176">
        <v>0.025</v>
      </c>
      <c r="DJ27" s="176">
        <v>0.025</v>
      </c>
      <c r="DK27" s="176">
        <v>0.025</v>
      </c>
      <c r="DL27" s="176">
        <v>0.025</v>
      </c>
      <c r="DM27" s="176">
        <v>0.025</v>
      </c>
      <c r="DN27" s="176">
        <v>0.025</v>
      </c>
      <c r="DO27" s="176">
        <v>0.025</v>
      </c>
      <c r="DP27" s="176">
        <v>0.025</v>
      </c>
      <c r="DQ27" s="176">
        <v>0.025</v>
      </c>
      <c r="DR27" s="176">
        <v>0.025</v>
      </c>
      <c r="DS27" s="176">
        <v>0.025</v>
      </c>
      <c r="DT27" s="176">
        <v>0.025</v>
      </c>
      <c r="DU27" s="176">
        <v>0.025</v>
      </c>
      <c r="DV27" s="176">
        <v>0.025</v>
      </c>
      <c r="DW27" s="176">
        <v>0.025</v>
      </c>
      <c r="DX27" s="176">
        <v>0.025</v>
      </c>
      <c r="DY27" s="176">
        <v>0.025</v>
      </c>
      <c r="DZ27" s="176">
        <v>0.025</v>
      </c>
      <c r="EA27" s="176">
        <v>0.025</v>
      </c>
      <c r="EB27" s="176">
        <v>0.025</v>
      </c>
      <c r="EC27" s="176">
        <v>0.025</v>
      </c>
      <c r="ED27" s="176">
        <v>0.025</v>
      </c>
      <c r="EE27" s="176">
        <v>0.025</v>
      </c>
      <c r="EF27" s="176">
        <v>0.025</v>
      </c>
      <c r="EG27" s="176">
        <v>0.025</v>
      </c>
      <c r="EH27" s="176">
        <v>0.025</v>
      </c>
      <c r="EI27" s="176">
        <v>0.025</v>
      </c>
      <c r="EJ27" s="176">
        <v>0.025</v>
      </c>
      <c r="EK27" s="176">
        <v>0.025</v>
      </c>
      <c r="EL27" s="176">
        <v>0.025</v>
      </c>
      <c r="EM27" s="176">
        <v>0.045</v>
      </c>
      <c r="EN27" s="176">
        <v>0.045</v>
      </c>
      <c r="EO27" s="176">
        <v>0.045</v>
      </c>
      <c r="EP27" s="176">
        <v>0.045</v>
      </c>
      <c r="EQ27" s="176">
        <v>0.045</v>
      </c>
      <c r="ER27" s="176">
        <v>0.045</v>
      </c>
      <c r="ES27" s="176">
        <v>0.045</v>
      </c>
      <c r="ET27" s="176">
        <v>0.045</v>
      </c>
      <c r="EU27" s="176">
        <v>0.045</v>
      </c>
      <c r="EV27" s="176">
        <v>0.045</v>
      </c>
      <c r="EW27" s="176">
        <v>0.045</v>
      </c>
      <c r="EX27" s="176">
        <v>0.045</v>
      </c>
      <c r="EY27" s="176">
        <v>0.045</v>
      </c>
      <c r="EZ27" s="176">
        <v>0.045</v>
      </c>
      <c r="FA27" s="176">
        <v>0.045</v>
      </c>
      <c r="FB27" s="176">
        <v>0.045</v>
      </c>
      <c r="FC27" s="176">
        <v>0.045</v>
      </c>
      <c r="FD27" s="176">
        <v>0.045</v>
      </c>
      <c r="FE27" s="176">
        <v>0.045</v>
      </c>
      <c r="FF27" s="176">
        <v>0.045</v>
      </c>
      <c r="FG27" s="176">
        <v>0.045</v>
      </c>
      <c r="FH27" s="176">
        <v>0.045</v>
      </c>
      <c r="FI27" s="176">
        <v>0.045</v>
      </c>
      <c r="FJ27" s="176">
        <v>0.045</v>
      </c>
      <c r="FK27" s="176">
        <v>0.045</v>
      </c>
      <c r="FL27" s="176">
        <v>0.045</v>
      </c>
      <c r="FM27" s="176">
        <v>0.045</v>
      </c>
      <c r="FN27" s="176">
        <v>0.045</v>
      </c>
      <c r="FO27" s="176">
        <v>0.045</v>
      </c>
      <c r="FP27" s="176">
        <v>0.045</v>
      </c>
      <c r="FQ27" s="176">
        <v>0.045</v>
      </c>
      <c r="FR27" s="176">
        <v>0.2</v>
      </c>
      <c r="FS27" s="176">
        <v>0.2</v>
      </c>
      <c r="FT27" s="176">
        <v>0.2</v>
      </c>
      <c r="FU27" s="176">
        <v>0.2</v>
      </c>
      <c r="FV27" s="176">
        <v>0.3</v>
      </c>
      <c r="FW27" s="176">
        <v>0.3</v>
      </c>
      <c r="FX27" s="176">
        <v>0.3</v>
      </c>
      <c r="FY27" s="176">
        <v>0.3</v>
      </c>
      <c r="FZ27" s="176">
        <v>0.3</v>
      </c>
      <c r="GA27" s="176">
        <v>0.3</v>
      </c>
      <c r="GB27" s="176">
        <v>0.3</v>
      </c>
      <c r="GC27" s="176">
        <v>0.3</v>
      </c>
      <c r="GD27" s="176">
        <v>0.6</v>
      </c>
      <c r="GE27" s="176">
        <v>0.6</v>
      </c>
      <c r="GF27" s="176">
        <v>0.6</v>
      </c>
      <c r="GG27" s="176">
        <v>0.6</v>
      </c>
      <c r="GH27" s="176">
        <v>0.61</v>
      </c>
      <c r="GI27" s="176">
        <v>0.61</v>
      </c>
      <c r="GJ27" s="176">
        <v>0.61</v>
      </c>
      <c r="GK27" s="176">
        <v>0.61</v>
      </c>
      <c r="GL27" s="176">
        <v>0.59</v>
      </c>
      <c r="GM27" s="176">
        <v>0.59</v>
      </c>
      <c r="GN27" s="176">
        <v>0.59</v>
      </c>
      <c r="GO27" s="176">
        <v>0.59</v>
      </c>
      <c r="GP27" s="176">
        <v>0.65</v>
      </c>
      <c r="GQ27" s="176">
        <v>0.65</v>
      </c>
      <c r="GR27" s="176">
        <v>0.65</v>
      </c>
      <c r="GS27" s="176">
        <v>0.65</v>
      </c>
    </row>
    <row r="28" spans="1:201" ht="14.25">
      <c r="A28" s="15" t="s">
        <v>25</v>
      </c>
      <c r="B28" s="23">
        <v>28795</v>
      </c>
      <c r="C28" s="192">
        <v>31685</v>
      </c>
      <c r="D28" s="139">
        <v>0</v>
      </c>
      <c r="E28" s="139">
        <v>0</v>
      </c>
      <c r="F28" s="139">
        <v>0</v>
      </c>
      <c r="G28" s="139">
        <v>0</v>
      </c>
      <c r="H28" s="139">
        <v>0</v>
      </c>
      <c r="I28" s="139">
        <v>0</v>
      </c>
      <c r="J28" s="139">
        <v>0</v>
      </c>
      <c r="K28" s="139">
        <v>0</v>
      </c>
      <c r="L28" s="139">
        <v>0</v>
      </c>
      <c r="M28" s="139">
        <v>0</v>
      </c>
      <c r="N28" s="139">
        <v>0</v>
      </c>
      <c r="O28" s="139">
        <v>0</v>
      </c>
      <c r="P28" s="139">
        <v>0</v>
      </c>
      <c r="Q28" s="139">
        <v>0</v>
      </c>
      <c r="R28" s="139">
        <v>0</v>
      </c>
      <c r="S28" s="139">
        <v>0</v>
      </c>
      <c r="T28" s="139">
        <v>0</v>
      </c>
      <c r="U28" s="139">
        <v>0</v>
      </c>
      <c r="V28" s="139">
        <v>0</v>
      </c>
      <c r="W28" s="139">
        <v>0.1</v>
      </c>
      <c r="X28" s="139">
        <v>0.1</v>
      </c>
      <c r="Y28" s="139">
        <v>0.1</v>
      </c>
      <c r="Z28" s="139">
        <v>0.1</v>
      </c>
      <c r="AA28" s="139">
        <v>0.1</v>
      </c>
      <c r="AB28" s="139">
        <v>0.1</v>
      </c>
      <c r="AC28" s="139">
        <v>0.1</v>
      </c>
      <c r="AD28" s="139">
        <v>0.1</v>
      </c>
      <c r="AE28" s="139">
        <v>0.1</v>
      </c>
      <c r="AF28" s="139">
        <v>0.1</v>
      </c>
      <c r="AG28" s="139">
        <v>0.1</v>
      </c>
      <c r="AH28" s="139">
        <v>0.1</v>
      </c>
      <c r="AI28" s="139">
        <v>0.1</v>
      </c>
      <c r="AJ28" s="139">
        <v>0.1</v>
      </c>
      <c r="AK28" s="139">
        <v>0.1</v>
      </c>
      <c r="AL28" s="139">
        <v>0.1</v>
      </c>
      <c r="AM28" s="139">
        <v>0.1</v>
      </c>
      <c r="AN28" s="139">
        <v>0.1</v>
      </c>
      <c r="AO28" s="139">
        <v>0.1</v>
      </c>
      <c r="AP28" s="139">
        <v>0.1</v>
      </c>
      <c r="AQ28" s="139">
        <v>0.1</v>
      </c>
      <c r="AR28" s="139">
        <v>0.1</v>
      </c>
      <c r="AS28" s="139">
        <v>0.1</v>
      </c>
      <c r="AT28" s="139">
        <v>0.1</v>
      </c>
      <c r="AU28" s="139">
        <v>0.1</v>
      </c>
      <c r="AV28" s="139">
        <v>0.1</v>
      </c>
      <c r="AW28" s="139">
        <v>0.1</v>
      </c>
      <c r="AX28" s="139">
        <v>0.1</v>
      </c>
      <c r="AY28" s="139">
        <v>0.1</v>
      </c>
      <c r="AZ28" s="139">
        <v>0.1</v>
      </c>
      <c r="BA28" s="139">
        <v>0.1</v>
      </c>
      <c r="BB28" s="139">
        <v>0.1</v>
      </c>
      <c r="BC28" s="139">
        <v>0</v>
      </c>
      <c r="BD28" s="139">
        <v>0</v>
      </c>
      <c r="BE28" s="139">
        <v>0</v>
      </c>
      <c r="BF28" s="139">
        <v>0</v>
      </c>
      <c r="BG28" s="139">
        <v>0</v>
      </c>
      <c r="BH28" s="139">
        <v>0</v>
      </c>
      <c r="BI28" s="139">
        <v>0</v>
      </c>
      <c r="BJ28" s="139">
        <v>0</v>
      </c>
      <c r="BK28" s="139">
        <v>0</v>
      </c>
      <c r="BL28" s="139">
        <v>0</v>
      </c>
      <c r="BM28" s="139">
        <v>0</v>
      </c>
      <c r="BN28" s="139">
        <v>0</v>
      </c>
      <c r="BO28" s="139">
        <v>0</v>
      </c>
      <c r="BP28" s="139">
        <v>0</v>
      </c>
      <c r="BQ28" s="139">
        <v>0</v>
      </c>
      <c r="BR28" s="139">
        <v>0</v>
      </c>
      <c r="BS28" s="139">
        <v>0</v>
      </c>
      <c r="BT28" s="139">
        <v>0</v>
      </c>
      <c r="BU28" s="139">
        <v>0</v>
      </c>
      <c r="BV28" s="139">
        <v>0</v>
      </c>
      <c r="BW28" s="139">
        <v>0</v>
      </c>
      <c r="BX28" s="139">
        <v>0</v>
      </c>
      <c r="BY28" s="139">
        <v>0</v>
      </c>
      <c r="BZ28" s="139">
        <v>0</v>
      </c>
      <c r="CA28" s="139">
        <v>0</v>
      </c>
      <c r="CB28" s="139">
        <v>0</v>
      </c>
      <c r="CC28" s="139">
        <v>0</v>
      </c>
      <c r="CD28" s="139">
        <v>0</v>
      </c>
      <c r="CE28" s="139">
        <v>0</v>
      </c>
      <c r="CF28" s="139">
        <v>0</v>
      </c>
      <c r="CG28" s="139">
        <v>0</v>
      </c>
      <c r="CH28" s="139">
        <v>0</v>
      </c>
      <c r="CI28" s="139">
        <v>0</v>
      </c>
      <c r="CJ28" s="139">
        <v>0</v>
      </c>
      <c r="CK28" s="139">
        <v>0</v>
      </c>
      <c r="CL28" s="139">
        <v>0</v>
      </c>
      <c r="CM28" s="139">
        <v>0</v>
      </c>
      <c r="CN28" s="139">
        <v>0</v>
      </c>
      <c r="CO28" s="139">
        <v>0</v>
      </c>
      <c r="CP28" s="139">
        <v>0</v>
      </c>
      <c r="CQ28" s="139">
        <v>0</v>
      </c>
      <c r="CR28" s="139">
        <v>0</v>
      </c>
      <c r="CS28" s="139">
        <v>0</v>
      </c>
      <c r="CT28" s="139">
        <v>0</v>
      </c>
      <c r="CU28" s="139">
        <v>0</v>
      </c>
      <c r="CV28" s="139">
        <v>0</v>
      </c>
      <c r="CW28" s="139">
        <v>0</v>
      </c>
      <c r="CX28" s="139">
        <v>0</v>
      </c>
      <c r="CY28" s="139">
        <v>0</v>
      </c>
      <c r="CZ28" s="139">
        <v>0</v>
      </c>
      <c r="DA28" s="139">
        <v>0</v>
      </c>
      <c r="DB28" s="139">
        <v>0</v>
      </c>
      <c r="DC28" s="139">
        <v>0</v>
      </c>
      <c r="DD28" s="139">
        <v>0</v>
      </c>
      <c r="DE28" s="139">
        <v>0</v>
      </c>
      <c r="DF28" s="139">
        <v>0</v>
      </c>
      <c r="DG28" s="139">
        <v>0</v>
      </c>
      <c r="DH28" s="139">
        <v>0</v>
      </c>
      <c r="DI28" s="139">
        <v>0</v>
      </c>
      <c r="DJ28" s="139">
        <v>0</v>
      </c>
      <c r="DK28" s="139">
        <v>0</v>
      </c>
      <c r="DL28" s="139">
        <v>0</v>
      </c>
      <c r="DM28" s="139">
        <v>0</v>
      </c>
      <c r="DN28" s="139">
        <v>0</v>
      </c>
      <c r="DO28" s="139">
        <v>0</v>
      </c>
      <c r="DP28" s="139">
        <v>0</v>
      </c>
      <c r="DQ28" s="139">
        <v>0</v>
      </c>
      <c r="DR28" s="139">
        <v>0</v>
      </c>
      <c r="DS28" s="139">
        <v>0</v>
      </c>
      <c r="DT28" s="139">
        <v>0</v>
      </c>
      <c r="DU28" s="139">
        <v>0</v>
      </c>
      <c r="DV28" s="139">
        <v>0</v>
      </c>
      <c r="DW28" s="139">
        <v>0</v>
      </c>
      <c r="DX28" s="139">
        <v>0</v>
      </c>
      <c r="DY28" s="139">
        <v>0</v>
      </c>
      <c r="DZ28" s="139">
        <v>0</v>
      </c>
      <c r="EA28" s="139">
        <v>0</v>
      </c>
      <c r="EB28" s="139">
        <v>0</v>
      </c>
      <c r="EC28" s="139">
        <v>0</v>
      </c>
      <c r="ED28" s="139">
        <v>0</v>
      </c>
      <c r="EE28" s="139">
        <v>0</v>
      </c>
      <c r="EF28" s="139">
        <v>0</v>
      </c>
      <c r="EG28" s="139">
        <v>0</v>
      </c>
      <c r="EH28" s="139">
        <v>0</v>
      </c>
      <c r="EI28" s="139">
        <v>0</v>
      </c>
      <c r="EJ28" s="139">
        <v>0</v>
      </c>
      <c r="EK28" s="139">
        <v>0</v>
      </c>
      <c r="EL28" s="139">
        <v>0</v>
      </c>
      <c r="EM28" s="139">
        <v>0</v>
      </c>
      <c r="EN28" s="139">
        <v>0</v>
      </c>
      <c r="EO28" s="139">
        <v>0</v>
      </c>
      <c r="EP28" s="139">
        <v>0</v>
      </c>
      <c r="EQ28" s="139">
        <v>0</v>
      </c>
      <c r="ER28" s="139">
        <v>0</v>
      </c>
      <c r="ES28" s="139">
        <v>0</v>
      </c>
      <c r="ET28" s="139">
        <v>0</v>
      </c>
      <c r="EU28" s="139">
        <v>0</v>
      </c>
      <c r="EV28" s="139">
        <v>0</v>
      </c>
      <c r="EW28" s="139">
        <v>0</v>
      </c>
      <c r="EX28" s="139">
        <v>0</v>
      </c>
      <c r="EY28" s="139">
        <v>0</v>
      </c>
      <c r="EZ28" s="139">
        <v>0</v>
      </c>
      <c r="FA28" s="139">
        <v>0</v>
      </c>
      <c r="FB28" s="139">
        <v>0</v>
      </c>
      <c r="FC28" s="139">
        <v>0</v>
      </c>
      <c r="FD28" s="139">
        <v>0</v>
      </c>
      <c r="FE28" s="139">
        <v>0</v>
      </c>
      <c r="FF28" s="139">
        <v>0</v>
      </c>
      <c r="FG28" s="139">
        <v>0</v>
      </c>
      <c r="FH28" s="139">
        <v>0</v>
      </c>
      <c r="FI28" s="139">
        <v>0</v>
      </c>
      <c r="FJ28" s="139">
        <v>0</v>
      </c>
      <c r="FK28" s="139">
        <v>0</v>
      </c>
      <c r="FL28" s="139">
        <v>0</v>
      </c>
      <c r="FM28" s="139">
        <v>0</v>
      </c>
      <c r="FN28" s="139">
        <v>0</v>
      </c>
      <c r="FO28" s="139">
        <v>0</v>
      </c>
      <c r="FP28" s="139">
        <v>0</v>
      </c>
      <c r="FQ28" s="139">
        <v>0</v>
      </c>
      <c r="FR28" s="139">
        <v>0</v>
      </c>
      <c r="FS28" s="139">
        <v>0</v>
      </c>
      <c r="FT28" s="139">
        <v>0</v>
      </c>
      <c r="FU28" s="139">
        <v>0</v>
      </c>
      <c r="FV28" s="139">
        <v>0</v>
      </c>
      <c r="FW28" s="139">
        <v>0</v>
      </c>
      <c r="FX28" s="139">
        <v>0</v>
      </c>
      <c r="FY28" s="139">
        <v>0</v>
      </c>
      <c r="FZ28" s="139">
        <v>0</v>
      </c>
      <c r="GA28" s="139">
        <v>0</v>
      </c>
      <c r="GB28" s="139">
        <v>0</v>
      </c>
      <c r="GC28" s="139">
        <v>0</v>
      </c>
      <c r="GD28" s="139">
        <v>0</v>
      </c>
      <c r="GE28" s="139">
        <v>0</v>
      </c>
      <c r="GF28" s="139">
        <v>0</v>
      </c>
      <c r="GG28" s="139">
        <v>0</v>
      </c>
      <c r="GH28" s="139">
        <v>0</v>
      </c>
      <c r="GI28" s="139">
        <v>0</v>
      </c>
      <c r="GJ28" s="139">
        <v>0</v>
      </c>
      <c r="GK28" s="139">
        <v>0</v>
      </c>
      <c r="GL28" s="139">
        <v>0</v>
      </c>
      <c r="GM28" s="139">
        <v>0</v>
      </c>
      <c r="GN28" s="139">
        <v>0</v>
      </c>
      <c r="GO28" s="139">
        <v>0</v>
      </c>
      <c r="GP28" s="139">
        <v>0</v>
      </c>
      <c r="GQ28" s="139">
        <v>0</v>
      </c>
      <c r="GR28" s="139">
        <v>0</v>
      </c>
      <c r="GS28" s="139">
        <v>0</v>
      </c>
    </row>
    <row r="29" spans="1:201" ht="14.25">
      <c r="A29" s="15" t="s">
        <v>120</v>
      </c>
      <c r="B29" s="23">
        <v>25965</v>
      </c>
      <c r="C29" s="192"/>
      <c r="D29" s="139">
        <v>0.66</v>
      </c>
      <c r="E29" s="139">
        <v>0.66</v>
      </c>
      <c r="F29" s="139">
        <v>0.66</v>
      </c>
      <c r="G29" s="139">
        <v>0.66</v>
      </c>
      <c r="H29" s="139">
        <v>0.66</v>
      </c>
      <c r="I29" s="139">
        <v>0.66</v>
      </c>
      <c r="J29" s="139">
        <v>0.66</v>
      </c>
      <c r="K29" s="139">
        <v>0.66</v>
      </c>
      <c r="L29" s="139">
        <v>0.66</v>
      </c>
      <c r="M29" s="139">
        <v>0.66</v>
      </c>
      <c r="N29" s="139">
        <v>0.66</v>
      </c>
      <c r="O29" s="139">
        <v>0.66</v>
      </c>
      <c r="P29" s="139">
        <v>0.66</v>
      </c>
      <c r="Q29" s="139">
        <v>0.66</v>
      </c>
      <c r="R29" s="139">
        <v>0.66</v>
      </c>
      <c r="S29" s="139">
        <v>0.66</v>
      </c>
      <c r="T29" s="139">
        <v>0.66</v>
      </c>
      <c r="U29" s="139">
        <v>0.66</v>
      </c>
      <c r="V29" s="139">
        <v>0.66</v>
      </c>
      <c r="W29" s="139">
        <v>0.66</v>
      </c>
      <c r="X29" s="139">
        <v>0.66</v>
      </c>
      <c r="Y29" s="139">
        <v>0.66</v>
      </c>
      <c r="Z29" s="139">
        <v>0.66</v>
      </c>
      <c r="AA29" s="139">
        <v>0.66</v>
      </c>
      <c r="AB29" s="139">
        <v>0.66</v>
      </c>
      <c r="AC29" s="139">
        <v>0.66</v>
      </c>
      <c r="AD29" s="139">
        <v>0.66</v>
      </c>
      <c r="AE29" s="139">
        <v>0.66</v>
      </c>
      <c r="AF29" s="139">
        <v>0.66</v>
      </c>
      <c r="AG29" s="139">
        <v>0.66</v>
      </c>
      <c r="AH29" s="139">
        <v>0.66</v>
      </c>
      <c r="AI29" s="139">
        <v>0.66</v>
      </c>
      <c r="AJ29" s="139">
        <v>0.66</v>
      </c>
      <c r="AK29" s="139">
        <v>0.66</v>
      </c>
      <c r="AL29" s="139">
        <v>0.66</v>
      </c>
      <c r="AM29" s="139">
        <v>0.66</v>
      </c>
      <c r="AN29" s="139">
        <v>0.66</v>
      </c>
      <c r="AO29" s="139">
        <v>0.66</v>
      </c>
      <c r="AP29" s="139">
        <v>0.66</v>
      </c>
      <c r="AQ29" s="139">
        <v>0.66</v>
      </c>
      <c r="AR29" s="139">
        <v>0.66</v>
      </c>
      <c r="AS29" s="139">
        <v>0.66</v>
      </c>
      <c r="AT29" s="139">
        <v>0.66</v>
      </c>
      <c r="AU29" s="139">
        <v>0.66</v>
      </c>
      <c r="AV29" s="139">
        <v>0.66</v>
      </c>
      <c r="AW29" s="139">
        <v>0.66</v>
      </c>
      <c r="AX29" s="139">
        <v>0.66</v>
      </c>
      <c r="AY29" s="139">
        <v>0.66</v>
      </c>
      <c r="AZ29" s="139">
        <v>0.66</v>
      </c>
      <c r="BA29" s="139">
        <v>0.66</v>
      </c>
      <c r="BB29" s="139">
        <v>0.66</v>
      </c>
      <c r="BC29" s="139">
        <v>0.66</v>
      </c>
      <c r="BD29" s="139">
        <v>0.66</v>
      </c>
      <c r="BE29" s="139">
        <v>0.66</v>
      </c>
      <c r="BF29" s="139">
        <v>0.66</v>
      </c>
      <c r="BG29" s="139">
        <v>0.66</v>
      </c>
      <c r="BH29" s="139">
        <v>0.66</v>
      </c>
      <c r="BI29" s="139">
        <v>0.66</v>
      </c>
      <c r="BJ29" s="139">
        <v>0.66</v>
      </c>
      <c r="BK29" s="139">
        <v>0.66</v>
      </c>
      <c r="BL29" s="139">
        <v>0.66</v>
      </c>
      <c r="BM29" s="139">
        <v>0.66</v>
      </c>
      <c r="BN29" s="139">
        <v>0.66</v>
      </c>
      <c r="BO29" s="139">
        <v>0.66</v>
      </c>
      <c r="BP29" s="139">
        <v>0.66</v>
      </c>
      <c r="BQ29" s="139">
        <v>0.66</v>
      </c>
      <c r="BR29" s="139">
        <v>0.66</v>
      </c>
      <c r="BS29" s="139">
        <v>0.66</v>
      </c>
      <c r="BT29" s="139">
        <v>0.66</v>
      </c>
      <c r="BU29" s="139">
        <v>0.66</v>
      </c>
      <c r="BV29" s="139">
        <v>0.66</v>
      </c>
      <c r="BW29" s="139">
        <v>0.66</v>
      </c>
      <c r="BX29" s="139">
        <v>0.66</v>
      </c>
      <c r="BY29" s="139">
        <v>0.66</v>
      </c>
      <c r="BZ29" s="139">
        <v>0.66</v>
      </c>
      <c r="CA29" s="139">
        <v>0.66</v>
      </c>
      <c r="CB29" s="139">
        <v>0.66</v>
      </c>
      <c r="CC29" s="139">
        <v>0.66</v>
      </c>
      <c r="CD29" s="139">
        <v>0.66</v>
      </c>
      <c r="CE29" s="139">
        <v>0.66</v>
      </c>
      <c r="CF29" s="139">
        <v>0.66</v>
      </c>
      <c r="CG29" s="139">
        <v>0.66</v>
      </c>
      <c r="CH29" s="139">
        <v>0.66</v>
      </c>
      <c r="CI29" s="139">
        <v>0.66</v>
      </c>
      <c r="CJ29" s="139">
        <v>0.66</v>
      </c>
      <c r="CK29" s="139">
        <v>0.66</v>
      </c>
      <c r="CL29" s="139">
        <v>0.66</v>
      </c>
      <c r="CM29" s="139">
        <v>0.66</v>
      </c>
      <c r="CN29" s="139">
        <v>0.66</v>
      </c>
      <c r="CO29" s="139">
        <v>0.66</v>
      </c>
      <c r="CP29" s="139">
        <v>0.66</v>
      </c>
      <c r="CQ29" s="139">
        <v>0.66</v>
      </c>
      <c r="CR29" s="139">
        <v>0.66</v>
      </c>
      <c r="CS29" s="139">
        <v>0.66</v>
      </c>
      <c r="CT29" s="139">
        <v>0.66</v>
      </c>
      <c r="CU29" s="139">
        <v>0.66</v>
      </c>
      <c r="CV29" s="139">
        <v>0.66</v>
      </c>
      <c r="CW29" s="139">
        <v>0.66</v>
      </c>
      <c r="CX29" s="139">
        <v>0.66</v>
      </c>
      <c r="CY29" s="139">
        <v>0.66</v>
      </c>
      <c r="CZ29" s="139">
        <v>0.66</v>
      </c>
      <c r="DA29" s="139">
        <v>0.66</v>
      </c>
      <c r="DB29" s="139">
        <v>0.66</v>
      </c>
      <c r="DC29" s="139">
        <v>0.66</v>
      </c>
      <c r="DD29" s="139">
        <v>0.66</v>
      </c>
      <c r="DE29" s="139">
        <v>0.66</v>
      </c>
      <c r="DF29" s="139">
        <v>0.66</v>
      </c>
      <c r="DG29" s="139">
        <v>0.66</v>
      </c>
      <c r="DH29" s="139">
        <v>0.66</v>
      </c>
      <c r="DI29" s="139">
        <v>0.66</v>
      </c>
      <c r="DJ29" s="139">
        <v>0.66</v>
      </c>
      <c r="DK29" s="139">
        <v>0.66</v>
      </c>
      <c r="DL29" s="139">
        <v>0.66</v>
      </c>
      <c r="DM29" s="139">
        <v>0.66</v>
      </c>
      <c r="DN29" s="139">
        <v>0.66</v>
      </c>
      <c r="DO29" s="139">
        <v>0.66</v>
      </c>
      <c r="DP29" s="139">
        <v>0.66</v>
      </c>
      <c r="DQ29" s="139">
        <v>0.66</v>
      </c>
      <c r="DR29" s="139">
        <v>0.66</v>
      </c>
      <c r="DS29" s="139">
        <v>0.66</v>
      </c>
      <c r="DT29" s="139">
        <v>0.66</v>
      </c>
      <c r="DU29" s="139">
        <v>0.66</v>
      </c>
      <c r="DV29" s="139">
        <v>0.66</v>
      </c>
      <c r="DW29" s="139">
        <v>0.66</v>
      </c>
      <c r="DX29" s="139">
        <v>0.66</v>
      </c>
      <c r="DY29" s="139">
        <v>0.66</v>
      </c>
      <c r="DZ29" s="139">
        <v>0.66</v>
      </c>
      <c r="EA29" s="139">
        <v>0.66</v>
      </c>
      <c r="EB29" s="139">
        <v>0.66</v>
      </c>
      <c r="EC29" s="139">
        <v>0.66</v>
      </c>
      <c r="ED29" s="139">
        <v>0.66</v>
      </c>
      <c r="EE29" s="139">
        <v>0.66</v>
      </c>
      <c r="EF29" s="139">
        <v>0.66</v>
      </c>
      <c r="EG29" s="139">
        <v>0.66</v>
      </c>
      <c r="EH29" s="139">
        <v>0.66</v>
      </c>
      <c r="EI29" s="139">
        <v>0.66</v>
      </c>
      <c r="EJ29" s="139">
        <v>0.66</v>
      </c>
      <c r="EK29" s="139">
        <v>0.66</v>
      </c>
      <c r="EL29" s="139">
        <v>0.66</v>
      </c>
      <c r="EM29" s="139">
        <v>0.66</v>
      </c>
      <c r="EN29" s="139">
        <v>0.66</v>
      </c>
      <c r="EO29" s="139">
        <v>0.66</v>
      </c>
      <c r="EP29" s="139">
        <v>0.66</v>
      </c>
      <c r="EQ29" s="139">
        <v>0.66</v>
      </c>
      <c r="ER29" s="139">
        <v>0.66</v>
      </c>
      <c r="ES29" s="139">
        <v>0.66</v>
      </c>
      <c r="ET29" s="139">
        <v>0.66</v>
      </c>
      <c r="EU29" s="139">
        <v>0.66</v>
      </c>
      <c r="EV29" s="139">
        <v>0.66</v>
      </c>
      <c r="EW29" s="139">
        <v>0.66</v>
      </c>
      <c r="EX29" s="139">
        <v>0.66</v>
      </c>
      <c r="EY29" s="139">
        <v>0.66</v>
      </c>
      <c r="EZ29" s="139">
        <v>0.66</v>
      </c>
      <c r="FA29" s="139">
        <v>0.66</v>
      </c>
      <c r="FB29" s="139">
        <v>0.66</v>
      </c>
      <c r="FC29" s="139">
        <v>0.66</v>
      </c>
      <c r="FD29" s="139">
        <v>0.66</v>
      </c>
      <c r="FE29" s="139">
        <v>0.66</v>
      </c>
      <c r="FF29" s="139">
        <v>0.66</v>
      </c>
      <c r="FG29" s="139">
        <v>0.66</v>
      </c>
      <c r="FH29" s="139">
        <v>0.66</v>
      </c>
      <c r="FI29" s="139">
        <v>0.66</v>
      </c>
      <c r="FJ29" s="139">
        <v>0.66</v>
      </c>
      <c r="FK29" s="139">
        <v>0.66</v>
      </c>
      <c r="FL29" s="139">
        <v>0.66</v>
      </c>
      <c r="FM29" s="139">
        <v>0.66</v>
      </c>
      <c r="FN29" s="139">
        <v>0.66</v>
      </c>
      <c r="FO29" s="139">
        <v>0.66</v>
      </c>
      <c r="FP29" s="139">
        <v>0.66</v>
      </c>
      <c r="FQ29" s="139">
        <v>0.66</v>
      </c>
      <c r="FR29" s="139">
        <v>0.66</v>
      </c>
      <c r="FS29" s="139">
        <v>0.66</v>
      </c>
      <c r="FT29" s="139">
        <v>0.66</v>
      </c>
      <c r="FU29" s="139">
        <v>0.66</v>
      </c>
      <c r="FV29" s="139">
        <v>0.66</v>
      </c>
      <c r="FW29" s="139">
        <v>0.66</v>
      </c>
      <c r="FX29" s="139">
        <v>0.66</v>
      </c>
      <c r="FY29" s="139">
        <v>0.66</v>
      </c>
      <c r="FZ29" s="139">
        <v>0.66</v>
      </c>
      <c r="GA29" s="139">
        <v>0.66</v>
      </c>
      <c r="GB29" s="139">
        <v>0.66</v>
      </c>
      <c r="GC29" s="139">
        <v>0.66</v>
      </c>
      <c r="GD29" s="139">
        <v>0.66</v>
      </c>
      <c r="GE29" s="139">
        <v>0.66</v>
      </c>
      <c r="GF29" s="139">
        <v>0.66</v>
      </c>
      <c r="GG29" s="139">
        <v>0.66</v>
      </c>
      <c r="GH29" s="139">
        <v>0.66</v>
      </c>
      <c r="GI29" s="139">
        <v>0.66</v>
      </c>
      <c r="GJ29" s="139">
        <v>0.66</v>
      </c>
      <c r="GK29" s="139">
        <v>0.66</v>
      </c>
      <c r="GL29" s="139">
        <v>0.66</v>
      </c>
      <c r="GM29" s="139">
        <v>0.66</v>
      </c>
      <c r="GN29" s="139">
        <v>0.66</v>
      </c>
      <c r="GO29" s="139">
        <v>0.66</v>
      </c>
      <c r="GP29" s="139">
        <v>0.66</v>
      </c>
      <c r="GQ29" s="139">
        <v>0.66</v>
      </c>
      <c r="GR29" s="139">
        <v>0.66</v>
      </c>
      <c r="GS29" s="139">
        <v>0.66</v>
      </c>
    </row>
    <row r="30" spans="1:201" ht="14.25">
      <c r="A30" s="15" t="s">
        <v>26</v>
      </c>
      <c r="B30" s="23">
        <v>33512</v>
      </c>
      <c r="C30" s="192"/>
      <c r="D30" s="139">
        <v>0</v>
      </c>
      <c r="E30" s="139">
        <v>0</v>
      </c>
      <c r="F30" s="139">
        <v>0</v>
      </c>
      <c r="G30" s="139">
        <v>0</v>
      </c>
      <c r="H30" s="139">
        <v>0</v>
      </c>
      <c r="I30" s="139">
        <v>0</v>
      </c>
      <c r="J30" s="139">
        <v>0</v>
      </c>
      <c r="K30" s="139">
        <v>0</v>
      </c>
      <c r="L30" s="139">
        <v>0</v>
      </c>
      <c r="M30" s="139">
        <v>0</v>
      </c>
      <c r="N30" s="139">
        <v>0</v>
      </c>
      <c r="O30" s="139">
        <v>0</v>
      </c>
      <c r="P30" s="139">
        <v>0</v>
      </c>
      <c r="Q30" s="139">
        <v>0</v>
      </c>
      <c r="R30" s="139">
        <v>0</v>
      </c>
      <c r="S30" s="139">
        <v>0</v>
      </c>
      <c r="T30" s="139">
        <v>0</v>
      </c>
      <c r="U30" s="139">
        <v>0</v>
      </c>
      <c r="V30" s="139">
        <v>0</v>
      </c>
      <c r="W30" s="139">
        <v>0</v>
      </c>
      <c r="X30" s="139">
        <v>0</v>
      </c>
      <c r="Y30" s="139">
        <v>0</v>
      </c>
      <c r="Z30" s="139">
        <v>0</v>
      </c>
      <c r="AA30" s="139">
        <v>0</v>
      </c>
      <c r="AB30" s="139">
        <v>0</v>
      </c>
      <c r="AC30" s="139">
        <v>0</v>
      </c>
      <c r="AD30" s="139">
        <v>0</v>
      </c>
      <c r="AE30" s="139">
        <v>0</v>
      </c>
      <c r="AF30" s="139">
        <v>0</v>
      </c>
      <c r="AG30" s="139">
        <v>0</v>
      </c>
      <c r="AH30" s="139">
        <v>0</v>
      </c>
      <c r="AI30" s="139">
        <v>0</v>
      </c>
      <c r="AJ30" s="139">
        <v>0</v>
      </c>
      <c r="AK30" s="139">
        <v>0</v>
      </c>
      <c r="AL30" s="139">
        <v>0</v>
      </c>
      <c r="AM30" s="139">
        <v>0</v>
      </c>
      <c r="AN30" s="139">
        <v>0</v>
      </c>
      <c r="AO30" s="139">
        <v>0</v>
      </c>
      <c r="AP30" s="139">
        <v>0</v>
      </c>
      <c r="AQ30" s="139">
        <v>0</v>
      </c>
      <c r="AR30" s="139">
        <v>0</v>
      </c>
      <c r="AS30" s="139">
        <v>0</v>
      </c>
      <c r="AT30" s="139">
        <v>0</v>
      </c>
      <c r="AU30" s="139">
        <v>0</v>
      </c>
      <c r="AV30" s="139">
        <v>0</v>
      </c>
      <c r="AW30" s="139">
        <v>0</v>
      </c>
      <c r="AX30" s="139">
        <v>0</v>
      </c>
      <c r="AY30" s="139">
        <v>0</v>
      </c>
      <c r="AZ30" s="139">
        <v>0</v>
      </c>
      <c r="BA30" s="139">
        <v>0</v>
      </c>
      <c r="BB30" s="139">
        <v>0</v>
      </c>
      <c r="BC30" s="139">
        <v>0</v>
      </c>
      <c r="BD30" s="139">
        <v>0</v>
      </c>
      <c r="BE30" s="139">
        <v>0</v>
      </c>
      <c r="BF30" s="139">
        <v>0</v>
      </c>
      <c r="BG30" s="139">
        <v>0</v>
      </c>
      <c r="BH30" s="139">
        <v>0</v>
      </c>
      <c r="BI30" s="139">
        <v>0</v>
      </c>
      <c r="BJ30" s="139">
        <v>0</v>
      </c>
      <c r="BK30" s="139">
        <v>0</v>
      </c>
      <c r="BL30" s="139">
        <v>0</v>
      </c>
      <c r="BM30" s="139">
        <v>0</v>
      </c>
      <c r="BN30" s="139">
        <v>0</v>
      </c>
      <c r="BO30" s="139">
        <v>0</v>
      </c>
      <c r="BP30" s="139">
        <v>0</v>
      </c>
      <c r="BQ30" s="139">
        <v>0</v>
      </c>
      <c r="BR30" s="139">
        <v>0</v>
      </c>
      <c r="BS30" s="139">
        <v>0</v>
      </c>
      <c r="BT30" s="139">
        <v>0</v>
      </c>
      <c r="BU30" s="139">
        <v>0</v>
      </c>
      <c r="BV30" s="139">
        <v>0</v>
      </c>
      <c r="BW30" s="139">
        <v>2</v>
      </c>
      <c r="BX30" s="139">
        <v>2</v>
      </c>
      <c r="BY30" s="139">
        <v>2</v>
      </c>
      <c r="BZ30" s="139">
        <v>2</v>
      </c>
      <c r="CA30" s="139">
        <v>2</v>
      </c>
      <c r="CB30" s="139">
        <v>2</v>
      </c>
      <c r="CC30" s="139">
        <v>2</v>
      </c>
      <c r="CD30" s="139">
        <v>2</v>
      </c>
      <c r="CE30" s="139">
        <v>2</v>
      </c>
      <c r="CF30" s="139">
        <v>2</v>
      </c>
      <c r="CG30" s="139">
        <v>2</v>
      </c>
      <c r="CH30" s="139">
        <v>2</v>
      </c>
      <c r="CI30" s="139">
        <v>2</v>
      </c>
      <c r="CJ30" s="139">
        <v>2</v>
      </c>
      <c r="CK30" s="139">
        <v>2</v>
      </c>
      <c r="CL30" s="139">
        <v>2</v>
      </c>
      <c r="CM30" s="139">
        <v>2</v>
      </c>
      <c r="CN30" s="139">
        <v>2</v>
      </c>
      <c r="CO30" s="139">
        <v>2</v>
      </c>
      <c r="CP30" s="139">
        <v>2</v>
      </c>
      <c r="CQ30" s="139">
        <v>2</v>
      </c>
      <c r="CR30" s="139">
        <v>2</v>
      </c>
      <c r="CS30" s="139">
        <v>2</v>
      </c>
      <c r="CT30" s="139">
        <v>2</v>
      </c>
      <c r="CU30" s="139">
        <v>2</v>
      </c>
      <c r="CV30" s="139">
        <v>2</v>
      </c>
      <c r="CW30" s="139">
        <v>2</v>
      </c>
      <c r="CX30" s="139">
        <v>2</v>
      </c>
      <c r="CY30" s="139">
        <v>2</v>
      </c>
      <c r="CZ30" s="139">
        <v>2</v>
      </c>
      <c r="DA30" s="139">
        <v>2</v>
      </c>
      <c r="DB30" s="139">
        <v>2</v>
      </c>
      <c r="DC30" s="139">
        <v>2</v>
      </c>
      <c r="DD30" s="139">
        <v>2</v>
      </c>
      <c r="DE30" s="139">
        <v>2</v>
      </c>
      <c r="DF30" s="139">
        <v>2</v>
      </c>
      <c r="DG30" s="139">
        <v>2</v>
      </c>
      <c r="DH30" s="139">
        <v>2.13333333333333</v>
      </c>
      <c r="DI30" s="139">
        <v>3</v>
      </c>
      <c r="DJ30" s="139">
        <v>2.3</v>
      </c>
      <c r="DK30" s="139">
        <v>2.3</v>
      </c>
      <c r="DL30" s="139">
        <v>2.3</v>
      </c>
      <c r="DM30" s="139">
        <v>2.3</v>
      </c>
      <c r="DN30" s="139">
        <v>2.3</v>
      </c>
      <c r="DO30" s="139">
        <v>2.3</v>
      </c>
      <c r="DP30" s="139">
        <v>2.3</v>
      </c>
      <c r="DQ30" s="139">
        <v>2.3</v>
      </c>
      <c r="DR30" s="139">
        <v>5.08</v>
      </c>
      <c r="DS30" s="139">
        <v>5.08</v>
      </c>
      <c r="DT30" s="139">
        <v>5.08</v>
      </c>
      <c r="DU30" s="139">
        <v>5.08</v>
      </c>
      <c r="DV30" s="139">
        <v>5.08</v>
      </c>
      <c r="DW30" s="139">
        <v>5.08</v>
      </c>
      <c r="DX30" s="139">
        <v>5.08</v>
      </c>
      <c r="DY30" s="139">
        <v>5.08</v>
      </c>
      <c r="DZ30" s="139">
        <v>5.78</v>
      </c>
      <c r="EA30" s="139">
        <v>5.78</v>
      </c>
      <c r="EB30" s="139">
        <v>5.78</v>
      </c>
      <c r="EC30" s="139">
        <v>5.78</v>
      </c>
      <c r="ED30" s="139">
        <v>5.78</v>
      </c>
      <c r="EE30" s="139">
        <v>5.78</v>
      </c>
      <c r="EF30" s="139">
        <v>5.78</v>
      </c>
      <c r="EG30" s="139">
        <v>5.78</v>
      </c>
      <c r="EH30" s="139">
        <v>7.33</v>
      </c>
      <c r="EI30" s="139">
        <v>7.33</v>
      </c>
      <c r="EJ30" s="139">
        <v>7.33</v>
      </c>
      <c r="EK30" s="139">
        <v>7.33</v>
      </c>
      <c r="EL30" s="139">
        <v>9.34</v>
      </c>
      <c r="EM30" s="139">
        <v>9.34</v>
      </c>
      <c r="EN30" s="139">
        <v>9.34</v>
      </c>
      <c r="EO30" s="139">
        <v>9.34</v>
      </c>
      <c r="EP30" s="139">
        <v>9.9</v>
      </c>
      <c r="EQ30" s="139">
        <v>9.9</v>
      </c>
      <c r="ER30" s="139">
        <v>9.9</v>
      </c>
      <c r="ES30" s="139">
        <v>9.9</v>
      </c>
      <c r="ET30" s="139">
        <v>9.9</v>
      </c>
      <c r="EU30" s="139">
        <v>9.9</v>
      </c>
      <c r="EV30" s="139">
        <v>9.9</v>
      </c>
      <c r="EW30" s="139">
        <v>9.9</v>
      </c>
      <c r="EX30" s="139">
        <v>9.9</v>
      </c>
      <c r="EY30" s="139">
        <v>9.9</v>
      </c>
      <c r="EZ30" s="139">
        <v>9.9</v>
      </c>
      <c r="FA30" s="139">
        <v>9.9</v>
      </c>
      <c r="FB30" s="139">
        <v>9.9</v>
      </c>
      <c r="FC30" s="139">
        <v>9.9</v>
      </c>
      <c r="FD30" s="139">
        <v>9.9</v>
      </c>
      <c r="FE30" s="139">
        <v>9.9</v>
      </c>
      <c r="FF30" s="139">
        <v>9.9</v>
      </c>
      <c r="FG30" s="139">
        <v>9.9</v>
      </c>
      <c r="FH30" s="139">
        <v>9.9</v>
      </c>
      <c r="FI30" s="139">
        <v>9.9</v>
      </c>
      <c r="FJ30" s="139">
        <v>9.9</v>
      </c>
      <c r="FK30" s="139">
        <v>9.9</v>
      </c>
      <c r="FL30" s="139">
        <v>9.9</v>
      </c>
      <c r="FM30" s="139">
        <v>9.9</v>
      </c>
      <c r="FN30" s="139">
        <v>6.9</v>
      </c>
      <c r="FO30" s="139">
        <v>6.9</v>
      </c>
      <c r="FP30" s="139">
        <v>6.9</v>
      </c>
      <c r="FQ30" s="139">
        <v>6.9</v>
      </c>
      <c r="FR30" s="139">
        <v>6.9</v>
      </c>
      <c r="FS30" s="139">
        <v>6.9</v>
      </c>
      <c r="FT30" s="139">
        <v>6.9</v>
      </c>
      <c r="FU30" s="139">
        <v>6.9</v>
      </c>
      <c r="FV30" s="139">
        <v>6</v>
      </c>
      <c r="FW30" s="139">
        <v>6</v>
      </c>
      <c r="FX30" s="139">
        <v>6</v>
      </c>
      <c r="FY30" s="139">
        <v>6</v>
      </c>
      <c r="FZ30" s="139">
        <v>6</v>
      </c>
      <c r="GA30" s="139">
        <v>6</v>
      </c>
      <c r="GB30" s="139">
        <v>6</v>
      </c>
      <c r="GC30" s="139">
        <v>6</v>
      </c>
      <c r="GD30" s="139">
        <v>6</v>
      </c>
      <c r="GE30" s="139">
        <v>6</v>
      </c>
      <c r="GF30" s="139">
        <v>6</v>
      </c>
      <c r="GG30" s="139">
        <v>6</v>
      </c>
      <c r="GH30" s="139">
        <v>6</v>
      </c>
      <c r="GI30" s="139">
        <v>6</v>
      </c>
      <c r="GJ30" s="139">
        <v>6</v>
      </c>
      <c r="GK30" s="139">
        <v>6</v>
      </c>
      <c r="GL30" s="139">
        <v>6</v>
      </c>
      <c r="GM30" s="139">
        <v>6</v>
      </c>
      <c r="GN30" s="139">
        <v>6</v>
      </c>
      <c r="GO30" s="139">
        <v>6</v>
      </c>
      <c r="GP30" s="139">
        <v>6</v>
      </c>
      <c r="GQ30" s="139">
        <v>6</v>
      </c>
      <c r="GR30" s="139">
        <v>6</v>
      </c>
      <c r="GS30" s="139">
        <v>6</v>
      </c>
    </row>
    <row r="31" spans="1:201" ht="14.25">
      <c r="A31" s="15" t="s">
        <v>27</v>
      </c>
      <c r="B31" s="23">
        <v>33239</v>
      </c>
      <c r="C31" s="192">
        <v>35215</v>
      </c>
      <c r="D31" s="62">
        <v>0</v>
      </c>
      <c r="E31" s="62">
        <v>0</v>
      </c>
      <c r="F31" s="62">
        <v>0</v>
      </c>
      <c r="G31" s="62">
        <v>0</v>
      </c>
      <c r="H31" s="62">
        <v>0</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0</v>
      </c>
      <c r="AN31" s="62">
        <v>0</v>
      </c>
      <c r="AO31" s="62">
        <v>0</v>
      </c>
      <c r="AP31" s="62">
        <v>0</v>
      </c>
      <c r="AQ31" s="62">
        <v>0</v>
      </c>
      <c r="AR31" s="62">
        <v>0</v>
      </c>
      <c r="AS31" s="62">
        <v>0</v>
      </c>
      <c r="AT31" s="62">
        <v>0</v>
      </c>
      <c r="AU31" s="62">
        <v>0</v>
      </c>
      <c r="AV31" s="62">
        <v>0</v>
      </c>
      <c r="AW31" s="62">
        <v>0</v>
      </c>
      <c r="AX31" s="62">
        <v>0</v>
      </c>
      <c r="AY31" s="62">
        <v>0</v>
      </c>
      <c r="AZ31" s="62">
        <v>0</v>
      </c>
      <c r="BA31" s="62">
        <v>0</v>
      </c>
      <c r="BB31" s="62">
        <v>0</v>
      </c>
      <c r="BC31" s="62">
        <v>0</v>
      </c>
      <c r="BD31" s="62">
        <v>0</v>
      </c>
      <c r="BE31" s="62">
        <v>0</v>
      </c>
      <c r="BF31" s="62">
        <v>0</v>
      </c>
      <c r="BG31" s="62">
        <v>0</v>
      </c>
      <c r="BH31" s="62">
        <v>0</v>
      </c>
      <c r="BI31" s="62">
        <v>0</v>
      </c>
      <c r="BJ31" s="62">
        <v>0</v>
      </c>
      <c r="BK31" s="62">
        <v>0</v>
      </c>
      <c r="BL31" s="62">
        <v>0</v>
      </c>
      <c r="BM31" s="62">
        <v>0</v>
      </c>
      <c r="BN31" s="62">
        <v>0</v>
      </c>
      <c r="BO31" s="62">
        <v>0</v>
      </c>
      <c r="BP31" s="62">
        <v>0</v>
      </c>
      <c r="BQ31" s="62">
        <v>0</v>
      </c>
      <c r="BR31" s="62">
        <v>0</v>
      </c>
      <c r="BS31" s="62">
        <v>0</v>
      </c>
      <c r="BT31" s="62">
        <v>0</v>
      </c>
      <c r="BU31" s="62">
        <v>0</v>
      </c>
      <c r="BV31" s="62">
        <v>0</v>
      </c>
      <c r="BW31" s="62">
        <v>0</v>
      </c>
      <c r="BX31" s="62">
        <v>0</v>
      </c>
      <c r="BY31" s="62">
        <v>0</v>
      </c>
      <c r="BZ31" s="62">
        <v>0</v>
      </c>
      <c r="CA31" s="62">
        <v>0</v>
      </c>
      <c r="CB31" s="62">
        <v>0</v>
      </c>
      <c r="CC31" s="62">
        <v>0</v>
      </c>
      <c r="CD31" s="62">
        <v>0</v>
      </c>
      <c r="CE31" s="62">
        <v>0</v>
      </c>
      <c r="CF31" s="62">
        <v>0</v>
      </c>
      <c r="CG31" s="62">
        <v>0</v>
      </c>
      <c r="CH31" s="62">
        <v>0</v>
      </c>
      <c r="CI31" s="62">
        <v>0</v>
      </c>
      <c r="CJ31" s="62">
        <v>0</v>
      </c>
      <c r="CK31" s="62">
        <v>0</v>
      </c>
      <c r="CL31" s="62">
        <v>0</v>
      </c>
      <c r="CM31" s="62">
        <v>0</v>
      </c>
      <c r="CN31" s="62">
        <v>0</v>
      </c>
      <c r="CO31" s="62">
        <v>0</v>
      </c>
      <c r="CP31" s="62">
        <v>0</v>
      </c>
      <c r="CQ31" s="62">
        <v>0</v>
      </c>
      <c r="CR31" s="62">
        <v>0</v>
      </c>
      <c r="CS31" s="62">
        <v>0</v>
      </c>
      <c r="CT31" s="62">
        <v>0</v>
      </c>
      <c r="CU31" s="62">
        <v>0</v>
      </c>
      <c r="CV31" s="62">
        <v>0</v>
      </c>
      <c r="CW31" s="62">
        <v>0</v>
      </c>
      <c r="CX31" s="62">
        <v>0</v>
      </c>
      <c r="CY31" s="62">
        <v>0</v>
      </c>
      <c r="CZ31" s="62">
        <v>0</v>
      </c>
      <c r="DA31" s="62">
        <v>0</v>
      </c>
      <c r="DB31" s="62">
        <v>0</v>
      </c>
      <c r="DC31" s="62">
        <v>0</v>
      </c>
      <c r="DD31" s="62">
        <v>0</v>
      </c>
      <c r="DE31" s="62">
        <v>0</v>
      </c>
      <c r="DF31" s="62">
        <v>0</v>
      </c>
      <c r="DG31" s="62">
        <v>0</v>
      </c>
      <c r="DH31" s="62">
        <v>0</v>
      </c>
      <c r="DI31" s="62">
        <v>0</v>
      </c>
      <c r="DJ31" s="62">
        <v>0</v>
      </c>
      <c r="DK31" s="62">
        <v>0</v>
      </c>
      <c r="DL31" s="62">
        <v>0</v>
      </c>
      <c r="DM31" s="62">
        <v>0</v>
      </c>
      <c r="DN31" s="62">
        <v>0</v>
      </c>
      <c r="DO31" s="62">
        <v>0</v>
      </c>
      <c r="DP31" s="62">
        <v>0</v>
      </c>
      <c r="DQ31" s="62">
        <v>0</v>
      </c>
      <c r="DR31" s="62">
        <v>0</v>
      </c>
      <c r="DS31" s="62">
        <v>0</v>
      </c>
      <c r="DT31" s="62">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62">
        <v>0</v>
      </c>
      <c r="EK31" s="62">
        <v>0</v>
      </c>
      <c r="EL31" s="62">
        <v>0</v>
      </c>
      <c r="EM31" s="62">
        <v>0</v>
      </c>
      <c r="EN31" s="62">
        <v>0</v>
      </c>
      <c r="EO31" s="62">
        <v>0</v>
      </c>
      <c r="EP31" s="62">
        <v>0</v>
      </c>
      <c r="EQ31" s="62">
        <v>0</v>
      </c>
      <c r="ER31" s="62">
        <v>0</v>
      </c>
      <c r="ES31" s="62">
        <v>0</v>
      </c>
      <c r="ET31" s="62">
        <v>0</v>
      </c>
      <c r="EU31" s="62">
        <v>0</v>
      </c>
      <c r="EV31" s="62">
        <v>0</v>
      </c>
      <c r="EW31" s="62">
        <v>0</v>
      </c>
      <c r="EX31" s="62">
        <v>0</v>
      </c>
      <c r="EY31" s="62">
        <v>0</v>
      </c>
      <c r="EZ31" s="62">
        <v>0</v>
      </c>
      <c r="FA31" s="62">
        <v>0</v>
      </c>
      <c r="FB31" s="62">
        <v>0</v>
      </c>
      <c r="FC31" s="62">
        <v>0</v>
      </c>
      <c r="FD31" s="62">
        <v>0</v>
      </c>
      <c r="FE31" s="62">
        <v>0</v>
      </c>
      <c r="FF31" s="62">
        <v>0</v>
      </c>
      <c r="FG31" s="62">
        <v>0</v>
      </c>
      <c r="FH31" s="62">
        <v>0</v>
      </c>
      <c r="FI31" s="62">
        <v>0</v>
      </c>
      <c r="FJ31" s="62">
        <v>0</v>
      </c>
      <c r="FK31" s="62">
        <v>0</v>
      </c>
      <c r="FL31" s="62">
        <v>0</v>
      </c>
      <c r="FM31" s="62">
        <v>0</v>
      </c>
      <c r="FN31" s="62">
        <v>0</v>
      </c>
      <c r="FO31" s="62">
        <v>0</v>
      </c>
      <c r="FP31" s="62">
        <v>0</v>
      </c>
      <c r="FQ31" s="62">
        <v>0</v>
      </c>
      <c r="FR31" s="62">
        <v>0</v>
      </c>
      <c r="FS31" s="62">
        <v>0</v>
      </c>
      <c r="FT31" s="62">
        <v>0</v>
      </c>
      <c r="FU31" s="62">
        <v>0</v>
      </c>
      <c r="FV31" s="62">
        <v>0</v>
      </c>
      <c r="FW31" s="62">
        <v>0</v>
      </c>
      <c r="FX31" s="62">
        <v>0</v>
      </c>
      <c r="FY31" s="62">
        <v>0</v>
      </c>
      <c r="FZ31" s="62">
        <v>0</v>
      </c>
      <c r="GA31" s="62">
        <v>0</v>
      </c>
      <c r="GB31" s="62">
        <v>0</v>
      </c>
      <c r="GC31" s="62">
        <v>0</v>
      </c>
      <c r="GD31" s="62">
        <v>0</v>
      </c>
      <c r="GE31" s="62">
        <v>0</v>
      </c>
      <c r="GF31" s="62">
        <v>0</v>
      </c>
      <c r="GG31" s="62">
        <v>0</v>
      </c>
      <c r="GH31" s="62">
        <v>0</v>
      </c>
      <c r="GI31" s="62">
        <v>0</v>
      </c>
      <c r="GJ31" s="62">
        <v>0</v>
      </c>
      <c r="GK31" s="62">
        <v>0</v>
      </c>
      <c r="GL31" s="62">
        <v>0</v>
      </c>
      <c r="GM31" s="62">
        <v>0</v>
      </c>
      <c r="GN31" s="62">
        <v>0</v>
      </c>
      <c r="GO31" s="62">
        <v>0</v>
      </c>
      <c r="GP31" s="62">
        <v>0</v>
      </c>
      <c r="GQ31" s="62">
        <v>0</v>
      </c>
      <c r="GR31" s="62">
        <v>0</v>
      </c>
      <c r="GS31" s="62">
        <v>0</v>
      </c>
    </row>
    <row r="32" spans="1:201" ht="16.5">
      <c r="A32" s="66" t="s">
        <v>85</v>
      </c>
      <c r="B32" s="23">
        <v>43282</v>
      </c>
      <c r="C32" s="192"/>
      <c r="D32" s="139">
        <v>0</v>
      </c>
      <c r="E32" s="139">
        <v>0</v>
      </c>
      <c r="F32" s="139">
        <v>0</v>
      </c>
      <c r="G32" s="139">
        <v>0</v>
      </c>
      <c r="H32" s="139">
        <v>0</v>
      </c>
      <c r="I32" s="139">
        <v>0</v>
      </c>
      <c r="J32" s="139">
        <v>0</v>
      </c>
      <c r="K32" s="139">
        <v>0</v>
      </c>
      <c r="L32" s="139">
        <v>0</v>
      </c>
      <c r="M32" s="139">
        <v>0</v>
      </c>
      <c r="N32" s="139">
        <v>0</v>
      </c>
      <c r="O32" s="139">
        <v>0</v>
      </c>
      <c r="P32" s="139">
        <v>0</v>
      </c>
      <c r="Q32" s="139">
        <v>0</v>
      </c>
      <c r="R32" s="139">
        <v>0</v>
      </c>
      <c r="S32" s="139">
        <v>0</v>
      </c>
      <c r="T32" s="139">
        <v>0</v>
      </c>
      <c r="U32" s="139">
        <v>0</v>
      </c>
      <c r="V32" s="139">
        <v>0</v>
      </c>
      <c r="W32" s="139">
        <v>0</v>
      </c>
      <c r="X32" s="139">
        <v>0</v>
      </c>
      <c r="Y32" s="139">
        <v>0</v>
      </c>
      <c r="Z32" s="139">
        <v>0</v>
      </c>
      <c r="AA32" s="139">
        <v>0</v>
      </c>
      <c r="AB32" s="139">
        <v>0</v>
      </c>
      <c r="AC32" s="139">
        <v>0</v>
      </c>
      <c r="AD32" s="139">
        <v>0</v>
      </c>
      <c r="AE32" s="139">
        <v>0</v>
      </c>
      <c r="AF32" s="139">
        <v>0</v>
      </c>
      <c r="AG32" s="139">
        <v>0</v>
      </c>
      <c r="AH32" s="139">
        <v>0</v>
      </c>
      <c r="AI32" s="139">
        <v>0</v>
      </c>
      <c r="AJ32" s="139">
        <v>0</v>
      </c>
      <c r="AK32" s="139">
        <v>0</v>
      </c>
      <c r="AL32" s="139">
        <v>0</v>
      </c>
      <c r="AM32" s="139">
        <v>0</v>
      </c>
      <c r="AN32" s="139">
        <v>0</v>
      </c>
      <c r="AO32" s="139">
        <v>0</v>
      </c>
      <c r="AP32" s="139">
        <v>0</v>
      </c>
      <c r="AQ32" s="139">
        <v>0</v>
      </c>
      <c r="AR32" s="139">
        <v>0</v>
      </c>
      <c r="AS32" s="139">
        <v>0</v>
      </c>
      <c r="AT32" s="139">
        <v>0</v>
      </c>
      <c r="AU32" s="139">
        <v>0</v>
      </c>
      <c r="AV32" s="139">
        <v>0</v>
      </c>
      <c r="AW32" s="139">
        <v>0</v>
      </c>
      <c r="AX32" s="139">
        <v>0</v>
      </c>
      <c r="AY32" s="139">
        <v>0</v>
      </c>
      <c r="AZ32" s="139">
        <v>0</v>
      </c>
      <c r="BA32" s="139">
        <v>0</v>
      </c>
      <c r="BB32" s="139">
        <v>0</v>
      </c>
      <c r="BC32" s="139">
        <v>0</v>
      </c>
      <c r="BD32" s="139">
        <v>0</v>
      </c>
      <c r="BE32" s="139">
        <v>0</v>
      </c>
      <c r="BF32" s="139">
        <v>0</v>
      </c>
      <c r="BG32" s="139">
        <v>0</v>
      </c>
      <c r="BH32" s="139">
        <v>0</v>
      </c>
      <c r="BI32" s="139">
        <v>0</v>
      </c>
      <c r="BJ32" s="139">
        <v>0</v>
      </c>
      <c r="BK32" s="139">
        <v>0</v>
      </c>
      <c r="BL32" s="139">
        <v>0</v>
      </c>
      <c r="BM32" s="139">
        <v>0</v>
      </c>
      <c r="BN32" s="139">
        <v>0</v>
      </c>
      <c r="BO32" s="139">
        <v>0</v>
      </c>
      <c r="BP32" s="139">
        <v>0</v>
      </c>
      <c r="BQ32" s="139">
        <v>0</v>
      </c>
      <c r="BR32" s="139">
        <v>0</v>
      </c>
      <c r="BS32" s="139">
        <v>0</v>
      </c>
      <c r="BT32" s="139">
        <v>0</v>
      </c>
      <c r="BU32" s="139">
        <v>0</v>
      </c>
      <c r="BV32" s="139">
        <v>0</v>
      </c>
      <c r="BW32" s="139">
        <v>0</v>
      </c>
      <c r="BX32" s="139">
        <v>0</v>
      </c>
      <c r="BY32" s="139">
        <v>0</v>
      </c>
      <c r="BZ32" s="139">
        <v>0</v>
      </c>
      <c r="CA32" s="139">
        <v>0</v>
      </c>
      <c r="CB32" s="139">
        <v>0</v>
      </c>
      <c r="CC32" s="139">
        <v>0</v>
      </c>
      <c r="CD32" s="139">
        <v>0</v>
      </c>
      <c r="CE32" s="139">
        <v>0</v>
      </c>
      <c r="CF32" s="139">
        <v>0</v>
      </c>
      <c r="CG32" s="139">
        <v>0</v>
      </c>
      <c r="CH32" s="139">
        <v>0</v>
      </c>
      <c r="CI32" s="139">
        <v>0</v>
      </c>
      <c r="CJ32" s="139">
        <v>0</v>
      </c>
      <c r="CK32" s="139">
        <v>0</v>
      </c>
      <c r="CL32" s="139">
        <v>0</v>
      </c>
      <c r="CM32" s="139">
        <v>0</v>
      </c>
      <c r="CN32" s="139">
        <v>0</v>
      </c>
      <c r="CO32" s="139">
        <v>0</v>
      </c>
      <c r="CP32" s="139">
        <v>0</v>
      </c>
      <c r="CQ32" s="139">
        <v>0</v>
      </c>
      <c r="CR32" s="139">
        <v>0</v>
      </c>
      <c r="CS32" s="139">
        <v>0</v>
      </c>
      <c r="CT32" s="139">
        <v>0</v>
      </c>
      <c r="CU32" s="139">
        <v>0</v>
      </c>
      <c r="CV32" s="139">
        <v>0</v>
      </c>
      <c r="CW32" s="139">
        <v>0</v>
      </c>
      <c r="CX32" s="139">
        <v>0</v>
      </c>
      <c r="CY32" s="139">
        <v>0</v>
      </c>
      <c r="CZ32" s="139">
        <v>0</v>
      </c>
      <c r="DA32" s="139">
        <v>0</v>
      </c>
      <c r="DB32" s="139">
        <v>0</v>
      </c>
      <c r="DC32" s="139">
        <v>0</v>
      </c>
      <c r="DD32" s="139">
        <v>0</v>
      </c>
      <c r="DE32" s="139">
        <v>0</v>
      </c>
      <c r="DF32" s="139">
        <v>0</v>
      </c>
      <c r="DG32" s="139">
        <v>0</v>
      </c>
      <c r="DH32" s="139">
        <v>0</v>
      </c>
      <c r="DI32" s="139">
        <v>0</v>
      </c>
      <c r="DJ32" s="139">
        <v>0</v>
      </c>
      <c r="DK32" s="139">
        <v>0</v>
      </c>
      <c r="DL32" s="139">
        <v>0</v>
      </c>
      <c r="DM32" s="139">
        <v>0</v>
      </c>
      <c r="DN32" s="139">
        <v>0</v>
      </c>
      <c r="DO32" s="139">
        <v>0</v>
      </c>
      <c r="DP32" s="139">
        <v>0</v>
      </c>
      <c r="DQ32" s="139">
        <v>0</v>
      </c>
      <c r="DR32" s="139">
        <v>0</v>
      </c>
      <c r="DS32" s="139">
        <v>0</v>
      </c>
      <c r="DT32" s="139">
        <v>0</v>
      </c>
      <c r="DU32" s="139">
        <v>0</v>
      </c>
      <c r="DV32" s="139">
        <v>0</v>
      </c>
      <c r="DW32" s="139">
        <v>0</v>
      </c>
      <c r="DX32" s="139">
        <v>0</v>
      </c>
      <c r="DY32" s="139">
        <v>0</v>
      </c>
      <c r="DZ32" s="139">
        <v>0</v>
      </c>
      <c r="EA32" s="139">
        <v>0</v>
      </c>
      <c r="EB32" s="139">
        <v>0</v>
      </c>
      <c r="EC32" s="139">
        <v>0</v>
      </c>
      <c r="ED32" s="139">
        <v>0</v>
      </c>
      <c r="EE32" s="139">
        <v>0</v>
      </c>
      <c r="EF32" s="139">
        <v>0</v>
      </c>
      <c r="EG32" s="139">
        <v>0</v>
      </c>
      <c r="EH32" s="139">
        <v>0</v>
      </c>
      <c r="EI32" s="139">
        <v>0</v>
      </c>
      <c r="EJ32" s="139">
        <v>0</v>
      </c>
      <c r="EK32" s="139">
        <v>0</v>
      </c>
      <c r="EL32" s="139">
        <v>0</v>
      </c>
      <c r="EM32" s="139">
        <v>0</v>
      </c>
      <c r="EN32" s="139">
        <v>0</v>
      </c>
      <c r="EO32" s="139">
        <v>0</v>
      </c>
      <c r="EP32" s="139">
        <v>0</v>
      </c>
      <c r="EQ32" s="139">
        <v>0</v>
      </c>
      <c r="ER32" s="139">
        <v>0</v>
      </c>
      <c r="ES32" s="139">
        <v>0</v>
      </c>
      <c r="ET32" s="139">
        <v>0</v>
      </c>
      <c r="EU32" s="139">
        <v>0</v>
      </c>
      <c r="EV32" s="139">
        <v>0</v>
      </c>
      <c r="EW32" s="139">
        <v>0</v>
      </c>
      <c r="EX32" s="139">
        <v>0</v>
      </c>
      <c r="EY32" s="139">
        <v>0</v>
      </c>
      <c r="EZ32" s="139">
        <v>0</v>
      </c>
      <c r="FA32" s="139">
        <v>0</v>
      </c>
      <c r="FB32" s="139">
        <v>0</v>
      </c>
      <c r="FC32" s="139">
        <v>0</v>
      </c>
      <c r="FD32" s="139">
        <v>0</v>
      </c>
      <c r="FE32" s="139">
        <v>0</v>
      </c>
      <c r="FF32" s="139">
        <v>0</v>
      </c>
      <c r="FG32" s="139">
        <v>0</v>
      </c>
      <c r="FH32" s="139">
        <v>0</v>
      </c>
      <c r="FI32" s="139">
        <v>0</v>
      </c>
      <c r="FJ32" s="139">
        <v>0</v>
      </c>
      <c r="FK32" s="139">
        <v>0</v>
      </c>
      <c r="FL32" s="139">
        <v>0</v>
      </c>
      <c r="FM32" s="139">
        <v>0</v>
      </c>
      <c r="FN32" s="139">
        <v>0</v>
      </c>
      <c r="FO32" s="139">
        <v>0</v>
      </c>
      <c r="FP32" s="139">
        <v>0</v>
      </c>
      <c r="FQ32" s="139">
        <v>0</v>
      </c>
      <c r="FR32" s="139">
        <v>0</v>
      </c>
      <c r="FS32" s="139">
        <v>0</v>
      </c>
      <c r="FT32" s="139">
        <v>0</v>
      </c>
      <c r="FU32" s="139">
        <v>0</v>
      </c>
      <c r="FV32" s="139">
        <v>0</v>
      </c>
      <c r="FW32" s="139">
        <v>0</v>
      </c>
      <c r="FX32" s="139">
        <v>0</v>
      </c>
      <c r="FY32" s="139">
        <v>0</v>
      </c>
      <c r="FZ32" s="139">
        <v>3.37672915581184</v>
      </c>
      <c r="GA32" s="139">
        <v>3.3767085235178</v>
      </c>
      <c r="GB32" s="139">
        <v>3.37668788624011</v>
      </c>
      <c r="GC32" s="139">
        <v>3.37666725646528</v>
      </c>
      <c r="GD32" s="139">
        <v>3.37662239651315</v>
      </c>
      <c r="GE32" s="139">
        <v>3.37437259294699</v>
      </c>
      <c r="GF32" s="139">
        <v>3.37212252065131</v>
      </c>
      <c r="GG32" s="139">
        <v>3.36987271708515</v>
      </c>
      <c r="GH32" s="139">
        <v>3.3675559861461</v>
      </c>
      <c r="GI32" s="139">
        <v>3.35912414115761</v>
      </c>
      <c r="GJ32" s="139">
        <v>3.35069025949158</v>
      </c>
      <c r="GK32" s="139">
        <v>3.3422594440324</v>
      </c>
      <c r="GL32" s="139">
        <v>3.33385060458356</v>
      </c>
      <c r="GM32" s="139">
        <v>3.32744261160627</v>
      </c>
      <c r="GN32" s="139">
        <v>3.32103307080458</v>
      </c>
      <c r="GO32" s="139">
        <v>3.31462586024401</v>
      </c>
      <c r="GP32" s="139">
        <v>3.30828828477196</v>
      </c>
      <c r="GQ32" s="139">
        <v>3.30828828477196</v>
      </c>
      <c r="GR32" s="139">
        <v>3.30828828477196</v>
      </c>
      <c r="GS32" s="139">
        <v>3.30828828477196</v>
      </c>
    </row>
    <row r="33" spans="1:201" ht="14.25">
      <c r="A33" s="15"/>
      <c r="B33" s="23"/>
      <c r="C33" s="192"/>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row>
    <row r="34" spans="1:201" ht="14.25">
      <c r="A34" s="129" t="s">
        <v>156</v>
      </c>
      <c r="B34" s="22"/>
      <c r="C34" s="191"/>
      <c r="D34" s="177">
        <v>0.33</v>
      </c>
      <c r="E34" s="177">
        <v>0.33</v>
      </c>
      <c r="F34" s="177">
        <v>0.33</v>
      </c>
      <c r="G34" s="177">
        <v>0.33</v>
      </c>
      <c r="H34" s="177">
        <v>0.33</v>
      </c>
      <c r="I34" s="177">
        <v>0.33</v>
      </c>
      <c r="J34" s="177">
        <v>0.33</v>
      </c>
      <c r="K34" s="177">
        <v>0.33</v>
      </c>
      <c r="L34" s="177">
        <v>0.33</v>
      </c>
      <c r="M34" s="177">
        <v>0.33</v>
      </c>
      <c r="N34" s="177">
        <v>0.33</v>
      </c>
      <c r="O34" s="177">
        <v>0.33</v>
      </c>
      <c r="P34" s="177">
        <v>0.33</v>
      </c>
      <c r="Q34" s="177">
        <v>0.33</v>
      </c>
      <c r="R34" s="177">
        <v>0.33</v>
      </c>
      <c r="S34" s="177">
        <v>0.33</v>
      </c>
      <c r="T34" s="177">
        <v>0.33</v>
      </c>
      <c r="U34" s="177">
        <v>0.33</v>
      </c>
      <c r="V34" s="177">
        <v>0.33</v>
      </c>
      <c r="W34" s="177">
        <v>0.33</v>
      </c>
      <c r="X34" s="177">
        <v>0.33</v>
      </c>
      <c r="Y34" s="177">
        <v>0.8300000000000001</v>
      </c>
      <c r="Z34" s="177">
        <v>0.8300000000000001</v>
      </c>
      <c r="AA34" s="177">
        <v>0.8300000000000001</v>
      </c>
      <c r="AB34" s="177">
        <v>0.8300000000000001</v>
      </c>
      <c r="AC34" s="177">
        <v>0.8300000000000001</v>
      </c>
      <c r="AD34" s="177">
        <v>0.8300000000000001</v>
      </c>
      <c r="AE34" s="177">
        <v>0.8300000000000001</v>
      </c>
      <c r="AF34" s="177">
        <v>0.8300000000000001</v>
      </c>
      <c r="AG34" s="177">
        <v>0.8300000000000001</v>
      </c>
      <c r="AH34" s="177">
        <v>0.8300000000000001</v>
      </c>
      <c r="AI34" s="177">
        <v>0.8300000000000001</v>
      </c>
      <c r="AJ34" s="177">
        <v>0.8300000000000001</v>
      </c>
      <c r="AK34" s="177">
        <v>0.8300000000000001</v>
      </c>
      <c r="AL34" s="177">
        <v>4.90826086956522</v>
      </c>
      <c r="AM34" s="177">
        <v>7.53</v>
      </c>
      <c r="AN34" s="177">
        <v>7.63</v>
      </c>
      <c r="AO34" s="177">
        <v>7.63</v>
      </c>
      <c r="AP34" s="177">
        <v>7.63</v>
      </c>
      <c r="AQ34" s="177">
        <v>7.63</v>
      </c>
      <c r="AR34" s="177">
        <v>7.63</v>
      </c>
      <c r="AS34" s="177">
        <v>7.63</v>
      </c>
      <c r="AT34" s="177">
        <v>7.63</v>
      </c>
      <c r="AU34" s="177">
        <v>7.63</v>
      </c>
      <c r="AV34" s="177">
        <v>7.63</v>
      </c>
      <c r="AW34" s="177">
        <v>7.63</v>
      </c>
      <c r="AX34" s="177">
        <v>7.63</v>
      </c>
      <c r="AY34" s="177">
        <v>7.63</v>
      </c>
      <c r="AZ34" s="177">
        <v>7.63</v>
      </c>
      <c r="BA34" s="177">
        <v>7.63</v>
      </c>
      <c r="BB34" s="177">
        <v>7.63</v>
      </c>
      <c r="BC34" s="177">
        <v>23.529999999999998</v>
      </c>
      <c r="BD34" s="177">
        <v>23.529999999999998</v>
      </c>
      <c r="BE34" s="177">
        <v>23.529999999999998</v>
      </c>
      <c r="BF34" s="177">
        <v>23.529999999999998</v>
      </c>
      <c r="BG34" s="177">
        <v>23.529999999999998</v>
      </c>
      <c r="BH34" s="177">
        <v>23.529999999999998</v>
      </c>
      <c r="BI34" s="177">
        <v>23.529999999999998</v>
      </c>
      <c r="BJ34" s="177">
        <v>23.56</v>
      </c>
      <c r="BK34" s="177">
        <v>23.56</v>
      </c>
      <c r="BL34" s="177">
        <v>23.554999999999996</v>
      </c>
      <c r="BM34" s="177">
        <v>23.554999999999996</v>
      </c>
      <c r="BN34" s="177">
        <v>16.554999999999996</v>
      </c>
      <c r="BO34" s="177">
        <v>13.2397826086957</v>
      </c>
      <c r="BP34" s="177">
        <v>11.555</v>
      </c>
      <c r="BQ34" s="177">
        <v>11.555</v>
      </c>
      <c r="BR34" s="177">
        <v>11.555</v>
      </c>
      <c r="BS34" s="177">
        <v>11.555</v>
      </c>
      <c r="BT34" s="177">
        <v>0.35500000000000004</v>
      </c>
      <c r="BU34" s="177">
        <v>0.35500000000000004</v>
      </c>
      <c r="BV34" s="177">
        <v>0.35500000000000004</v>
      </c>
      <c r="BW34" s="177">
        <v>0.35500000000000004</v>
      </c>
      <c r="BX34" s="177">
        <v>0.35500000000000004</v>
      </c>
      <c r="BY34" s="177">
        <v>0.35500000000000004</v>
      </c>
      <c r="BZ34" s="177">
        <v>0.35500000000000004</v>
      </c>
      <c r="CA34" s="177">
        <v>0.35500000000000004</v>
      </c>
      <c r="CB34" s="177">
        <v>0.35500000000000004</v>
      </c>
      <c r="CC34" s="177">
        <v>0.35500000000000004</v>
      </c>
      <c r="CD34" s="177">
        <v>0.35500000000000004</v>
      </c>
      <c r="CE34" s="177">
        <v>0.35500000000000004</v>
      </c>
      <c r="CF34" s="177">
        <v>0.35500000000000004</v>
      </c>
      <c r="CG34" s="177">
        <v>0.35500000000000004</v>
      </c>
      <c r="CH34" s="177">
        <v>0.35500000000000004</v>
      </c>
      <c r="CI34" s="177">
        <v>0.35500000000000004</v>
      </c>
      <c r="CJ34" s="177">
        <v>0.35500000000000004</v>
      </c>
      <c r="CK34" s="177">
        <v>0.35500000000000004</v>
      </c>
      <c r="CL34" s="177">
        <v>0.35500000000000004</v>
      </c>
      <c r="CM34" s="177">
        <v>0.35500000000000004</v>
      </c>
      <c r="CN34" s="177">
        <v>0.35500000000000004</v>
      </c>
      <c r="CO34" s="177">
        <v>0.35500000000000004</v>
      </c>
      <c r="CP34" s="177">
        <v>0.35500000000000004</v>
      </c>
      <c r="CQ34" s="177">
        <v>0.35500000000000004</v>
      </c>
      <c r="CR34" s="177">
        <v>0.35500000000000004</v>
      </c>
      <c r="CS34" s="177">
        <v>0.35500000000000004</v>
      </c>
      <c r="CT34" s="177">
        <v>0.35500000000000004</v>
      </c>
      <c r="CU34" s="177">
        <v>0.35500000000000004</v>
      </c>
      <c r="CV34" s="177">
        <v>0.35500000000000004</v>
      </c>
      <c r="CW34" s="177">
        <v>0.35500000000000004</v>
      </c>
      <c r="CX34" s="177">
        <v>0.35500000000000004</v>
      </c>
      <c r="CY34" s="177">
        <v>0.35500000000000004</v>
      </c>
      <c r="CZ34" s="177">
        <v>0.35500000000000004</v>
      </c>
      <c r="DA34" s="177">
        <v>0.35500000000000004</v>
      </c>
      <c r="DB34" s="177">
        <v>0.35500000000000004</v>
      </c>
      <c r="DC34" s="177">
        <v>0.35500000000000004</v>
      </c>
      <c r="DD34" s="177">
        <v>0.35500000000000004</v>
      </c>
      <c r="DE34" s="177">
        <v>0.35500000000000004</v>
      </c>
      <c r="DF34" s="177">
        <v>0.35500000000000004</v>
      </c>
      <c r="DG34" s="177">
        <v>0.35500000000000004</v>
      </c>
      <c r="DH34" s="177">
        <v>0.35500000000000004</v>
      </c>
      <c r="DI34" s="177">
        <v>0.35500000000000004</v>
      </c>
      <c r="DJ34" s="177">
        <v>0.35500000000000004</v>
      </c>
      <c r="DK34" s="177">
        <v>0.35500000000000004</v>
      </c>
      <c r="DL34" s="177">
        <v>0.35500000000000004</v>
      </c>
      <c r="DM34" s="177">
        <v>0.35500000000000004</v>
      </c>
      <c r="DN34" s="177">
        <v>0.35500000000000004</v>
      </c>
      <c r="DO34" s="177">
        <v>0.35500000000000004</v>
      </c>
      <c r="DP34" s="177">
        <v>0.35500000000000004</v>
      </c>
      <c r="DQ34" s="177">
        <v>0.35500000000000004</v>
      </c>
      <c r="DR34" s="177">
        <v>0.35500000000000004</v>
      </c>
      <c r="DS34" s="177">
        <v>0.35500000000000004</v>
      </c>
      <c r="DT34" s="177">
        <v>0.35500000000000004</v>
      </c>
      <c r="DU34" s="177">
        <v>0.35500000000000004</v>
      </c>
      <c r="DV34" s="177">
        <v>0.35500000000000004</v>
      </c>
      <c r="DW34" s="177">
        <v>0.35500000000000004</v>
      </c>
      <c r="DX34" s="177">
        <v>0.35500000000000004</v>
      </c>
      <c r="DY34" s="177">
        <v>0.35500000000000004</v>
      </c>
      <c r="DZ34" s="177">
        <v>0.35500000000000004</v>
      </c>
      <c r="EA34" s="177">
        <v>0.35500000000000004</v>
      </c>
      <c r="EB34" s="177">
        <v>0.35500000000000004</v>
      </c>
      <c r="EC34" s="177">
        <v>0.35500000000000004</v>
      </c>
      <c r="ED34" s="177">
        <v>0.35500000000000004</v>
      </c>
      <c r="EE34" s="177">
        <v>0.35500000000000004</v>
      </c>
      <c r="EF34" s="177">
        <v>0.35500000000000004</v>
      </c>
      <c r="EG34" s="177">
        <v>0.35500000000000004</v>
      </c>
      <c r="EH34" s="177">
        <v>0.35500000000000004</v>
      </c>
      <c r="EI34" s="177">
        <v>0.35500000000000004</v>
      </c>
      <c r="EJ34" s="177">
        <v>0.35500000000000004</v>
      </c>
      <c r="EK34" s="177">
        <v>0.35500000000000004</v>
      </c>
      <c r="EL34" s="177">
        <v>0.35500000000000004</v>
      </c>
      <c r="EM34" s="177">
        <v>0.375</v>
      </c>
      <c r="EN34" s="177">
        <v>0.375</v>
      </c>
      <c r="EO34" s="177">
        <v>0.375</v>
      </c>
      <c r="EP34" s="177">
        <v>0.375</v>
      </c>
      <c r="EQ34" s="177">
        <v>0.375</v>
      </c>
      <c r="ER34" s="177">
        <v>0.375</v>
      </c>
      <c r="ES34" s="177">
        <v>0.375</v>
      </c>
      <c r="ET34" s="177">
        <v>0.375</v>
      </c>
      <c r="EU34" s="177">
        <v>0.375</v>
      </c>
      <c r="EV34" s="177">
        <v>0.375</v>
      </c>
      <c r="EW34" s="177">
        <v>0.375</v>
      </c>
      <c r="EX34" s="177">
        <v>0.375</v>
      </c>
      <c r="EY34" s="177">
        <v>0.375</v>
      </c>
      <c r="EZ34" s="177">
        <v>0.375</v>
      </c>
      <c r="FA34" s="177">
        <v>0.375</v>
      </c>
      <c r="FB34" s="177">
        <v>0.375</v>
      </c>
      <c r="FC34" s="177">
        <v>0.375</v>
      </c>
      <c r="FD34" s="177">
        <v>0.375</v>
      </c>
      <c r="FE34" s="177">
        <v>0.375</v>
      </c>
      <c r="FF34" s="177">
        <v>0.375</v>
      </c>
      <c r="FG34" s="177">
        <v>0.375</v>
      </c>
      <c r="FH34" s="177">
        <v>0.375</v>
      </c>
      <c r="FI34" s="177">
        <v>0.375</v>
      </c>
      <c r="FJ34" s="177">
        <v>0.375</v>
      </c>
      <c r="FK34" s="177">
        <v>0.375</v>
      </c>
      <c r="FL34" s="177">
        <v>0.375</v>
      </c>
      <c r="FM34" s="177">
        <v>0.375</v>
      </c>
      <c r="FN34" s="177">
        <v>0.375</v>
      </c>
      <c r="FO34" s="177">
        <v>0.375</v>
      </c>
      <c r="FP34" s="177">
        <v>0.375</v>
      </c>
      <c r="FQ34" s="177">
        <v>0.375</v>
      </c>
      <c r="FR34" s="177">
        <v>0.53</v>
      </c>
      <c r="FS34" s="177">
        <v>0.53</v>
      </c>
      <c r="FT34" s="177">
        <v>0.53</v>
      </c>
      <c r="FU34" s="177">
        <v>0.53</v>
      </c>
      <c r="FV34" s="177">
        <v>0.63</v>
      </c>
      <c r="FW34" s="177">
        <v>0.63</v>
      </c>
      <c r="FX34" s="177">
        <v>0.63</v>
      </c>
      <c r="FY34" s="177">
        <v>0.63</v>
      </c>
      <c r="FZ34" s="177">
        <v>4.00672915581184</v>
      </c>
      <c r="GA34" s="177">
        <v>4.0067085235178</v>
      </c>
      <c r="GB34" s="177">
        <v>4.00668788624011</v>
      </c>
      <c r="GC34" s="177">
        <v>4.00666725646528</v>
      </c>
      <c r="GD34" s="177">
        <v>4.30662239651315</v>
      </c>
      <c r="GE34" s="177">
        <v>4.30437259294699</v>
      </c>
      <c r="GF34" s="177">
        <v>4.30212252065131</v>
      </c>
      <c r="GG34" s="177">
        <v>4.29987271708515</v>
      </c>
      <c r="GH34" s="177">
        <v>4.307555986146101</v>
      </c>
      <c r="GI34" s="177">
        <v>4.29912414115761</v>
      </c>
      <c r="GJ34" s="177">
        <v>4.29069025949158</v>
      </c>
      <c r="GK34" s="177">
        <v>4.2822594440324</v>
      </c>
      <c r="GL34" s="177">
        <v>4.25385060458356</v>
      </c>
      <c r="GM34" s="177">
        <v>4.24744261160627</v>
      </c>
      <c r="GN34" s="177">
        <v>4.24103307080458</v>
      </c>
      <c r="GO34" s="177">
        <v>4.2346258602440106</v>
      </c>
      <c r="GP34" s="177">
        <v>4.28828828477196</v>
      </c>
      <c r="GQ34" s="177">
        <v>4.28828828477196</v>
      </c>
      <c r="GR34" s="177">
        <v>4.28828828477196</v>
      </c>
      <c r="GS34" s="177">
        <v>4.28828828477196</v>
      </c>
    </row>
    <row r="35" spans="1:201" ht="14.25">
      <c r="A35" s="15" t="s">
        <v>19</v>
      </c>
      <c r="B35" s="23">
        <v>27537</v>
      </c>
      <c r="C35" s="192">
        <v>39629</v>
      </c>
      <c r="D35" s="139">
        <v>0</v>
      </c>
      <c r="E35" s="139">
        <v>0</v>
      </c>
      <c r="F35" s="139">
        <v>0</v>
      </c>
      <c r="G35" s="139">
        <v>0</v>
      </c>
      <c r="H35" s="139">
        <v>0</v>
      </c>
      <c r="I35" s="139">
        <v>0</v>
      </c>
      <c r="J35" s="139">
        <v>0</v>
      </c>
      <c r="K35" s="139">
        <v>0</v>
      </c>
      <c r="L35" s="139">
        <v>0</v>
      </c>
      <c r="M35" s="139">
        <v>0</v>
      </c>
      <c r="N35" s="139">
        <v>0</v>
      </c>
      <c r="O35" s="139">
        <v>0</v>
      </c>
      <c r="P35" s="139">
        <v>0</v>
      </c>
      <c r="Q35" s="139">
        <v>0</v>
      </c>
      <c r="R35" s="139">
        <v>0</v>
      </c>
      <c r="S35" s="139">
        <v>0</v>
      </c>
      <c r="T35" s="139">
        <v>0</v>
      </c>
      <c r="U35" s="139">
        <v>0</v>
      </c>
      <c r="V35" s="139">
        <v>0</v>
      </c>
      <c r="W35" s="139">
        <v>0</v>
      </c>
      <c r="X35" s="139">
        <v>0</v>
      </c>
      <c r="Y35" s="139">
        <v>0.5</v>
      </c>
      <c r="Z35" s="139">
        <v>0.5</v>
      </c>
      <c r="AA35" s="139">
        <v>0.5</v>
      </c>
      <c r="AB35" s="139">
        <v>0.5</v>
      </c>
      <c r="AC35" s="139">
        <v>0.5</v>
      </c>
      <c r="AD35" s="139">
        <v>0.5</v>
      </c>
      <c r="AE35" s="139">
        <v>0.5</v>
      </c>
      <c r="AF35" s="139">
        <v>0.5</v>
      </c>
      <c r="AG35" s="139">
        <v>0.5</v>
      </c>
      <c r="AH35" s="139">
        <v>0.5</v>
      </c>
      <c r="AI35" s="139">
        <v>0.5</v>
      </c>
      <c r="AJ35" s="139">
        <v>0.5</v>
      </c>
      <c r="AK35" s="139">
        <v>0.5</v>
      </c>
      <c r="AL35" s="139">
        <v>4.57826086956522</v>
      </c>
      <c r="AM35" s="139">
        <v>7.2</v>
      </c>
      <c r="AN35" s="139">
        <v>7.2</v>
      </c>
      <c r="AO35" s="139">
        <v>7.2</v>
      </c>
      <c r="AP35" s="139">
        <v>7.2</v>
      </c>
      <c r="AQ35" s="139">
        <v>7.2</v>
      </c>
      <c r="AR35" s="139">
        <v>7.2</v>
      </c>
      <c r="AS35" s="139">
        <v>7.2</v>
      </c>
      <c r="AT35" s="139">
        <v>7.2</v>
      </c>
      <c r="AU35" s="139">
        <v>7.2</v>
      </c>
      <c r="AV35" s="139">
        <v>7.2</v>
      </c>
      <c r="AW35" s="139">
        <v>7.2</v>
      </c>
      <c r="AX35" s="139">
        <v>7.2</v>
      </c>
      <c r="AY35" s="139">
        <v>7.2</v>
      </c>
      <c r="AZ35" s="139">
        <v>7.2</v>
      </c>
      <c r="BA35" s="139">
        <v>7.2</v>
      </c>
      <c r="BB35" s="139">
        <v>7.2</v>
      </c>
      <c r="BC35" s="139">
        <v>23.2</v>
      </c>
      <c r="BD35" s="139">
        <v>23.2</v>
      </c>
      <c r="BE35" s="139">
        <v>23.2</v>
      </c>
      <c r="BF35" s="139">
        <v>23.2</v>
      </c>
      <c r="BG35" s="139">
        <v>23.2</v>
      </c>
      <c r="BH35" s="139">
        <v>23.2</v>
      </c>
      <c r="BI35" s="139">
        <v>23.2</v>
      </c>
      <c r="BJ35" s="139">
        <v>23.2</v>
      </c>
      <c r="BK35" s="139">
        <v>23.2</v>
      </c>
      <c r="BL35" s="139">
        <v>23.2</v>
      </c>
      <c r="BM35" s="139">
        <v>23.2</v>
      </c>
      <c r="BN35" s="139">
        <v>16.2</v>
      </c>
      <c r="BO35" s="139">
        <v>12.8847826086957</v>
      </c>
      <c r="BP35" s="139">
        <v>11.2</v>
      </c>
      <c r="BQ35" s="139">
        <v>11.2</v>
      </c>
      <c r="BR35" s="139">
        <v>11.2</v>
      </c>
      <c r="BS35" s="139">
        <v>11.2</v>
      </c>
      <c r="BT35" s="139">
        <v>0</v>
      </c>
      <c r="BU35" s="139">
        <v>0</v>
      </c>
      <c r="BV35" s="139">
        <v>0</v>
      </c>
      <c r="BW35" s="139">
        <v>0</v>
      </c>
      <c r="BX35" s="139">
        <v>0</v>
      </c>
      <c r="BY35" s="139">
        <v>0</v>
      </c>
      <c r="BZ35" s="139">
        <v>0</v>
      </c>
      <c r="CA35" s="139">
        <v>0</v>
      </c>
      <c r="CB35" s="139">
        <v>0</v>
      </c>
      <c r="CC35" s="139">
        <v>0</v>
      </c>
      <c r="CD35" s="139">
        <v>0</v>
      </c>
      <c r="CE35" s="139">
        <v>0</v>
      </c>
      <c r="CF35" s="139">
        <v>0</v>
      </c>
      <c r="CG35" s="139">
        <v>0</v>
      </c>
      <c r="CH35" s="139">
        <v>0</v>
      </c>
      <c r="CI35" s="139">
        <v>0</v>
      </c>
      <c r="CJ35" s="139">
        <v>0</v>
      </c>
      <c r="CK35" s="139">
        <v>0</v>
      </c>
      <c r="CL35" s="139">
        <v>0</v>
      </c>
      <c r="CM35" s="139">
        <v>0</v>
      </c>
      <c r="CN35" s="139">
        <v>0</v>
      </c>
      <c r="CO35" s="139">
        <v>0</v>
      </c>
      <c r="CP35" s="139">
        <v>0</v>
      </c>
      <c r="CQ35" s="139">
        <v>0</v>
      </c>
      <c r="CR35" s="139">
        <v>0</v>
      </c>
      <c r="CS35" s="139">
        <v>0</v>
      </c>
      <c r="CT35" s="139">
        <v>0</v>
      </c>
      <c r="CU35" s="139">
        <v>0</v>
      </c>
      <c r="CV35" s="139">
        <v>0</v>
      </c>
      <c r="CW35" s="139">
        <v>0</v>
      </c>
      <c r="CX35" s="139">
        <v>0</v>
      </c>
      <c r="CY35" s="139">
        <v>0</v>
      </c>
      <c r="CZ35" s="139">
        <v>0</v>
      </c>
      <c r="DA35" s="139">
        <v>0</v>
      </c>
      <c r="DB35" s="139">
        <v>0</v>
      </c>
      <c r="DC35" s="139">
        <v>0</v>
      </c>
      <c r="DD35" s="139">
        <v>0</v>
      </c>
      <c r="DE35" s="139">
        <v>0</v>
      </c>
      <c r="DF35" s="139">
        <v>0</v>
      </c>
      <c r="DG35" s="139">
        <v>0</v>
      </c>
      <c r="DH35" s="139">
        <v>0</v>
      </c>
      <c r="DI35" s="139">
        <v>0</v>
      </c>
      <c r="DJ35" s="139">
        <v>0</v>
      </c>
      <c r="DK35" s="139">
        <v>0</v>
      </c>
      <c r="DL35" s="139">
        <v>0</v>
      </c>
      <c r="DM35" s="139">
        <v>0</v>
      </c>
      <c r="DN35" s="139">
        <v>0</v>
      </c>
      <c r="DO35" s="139">
        <v>0</v>
      </c>
      <c r="DP35" s="139">
        <v>0</v>
      </c>
      <c r="DQ35" s="139">
        <v>0</v>
      </c>
      <c r="DR35" s="139">
        <v>0</v>
      </c>
      <c r="DS35" s="139">
        <v>0</v>
      </c>
      <c r="DT35" s="139">
        <v>0</v>
      </c>
      <c r="DU35" s="139">
        <v>0</v>
      </c>
      <c r="DV35" s="139">
        <v>0</v>
      </c>
      <c r="DW35" s="139">
        <v>0</v>
      </c>
      <c r="DX35" s="139">
        <v>0</v>
      </c>
      <c r="DY35" s="139">
        <v>0</v>
      </c>
      <c r="DZ35" s="139">
        <v>0</v>
      </c>
      <c r="EA35" s="139">
        <v>0</v>
      </c>
      <c r="EB35" s="139">
        <v>0</v>
      </c>
      <c r="EC35" s="139">
        <v>0</v>
      </c>
      <c r="ED35" s="139">
        <v>0</v>
      </c>
      <c r="EE35" s="139">
        <v>0</v>
      </c>
      <c r="EF35" s="139">
        <v>0</v>
      </c>
      <c r="EG35" s="139">
        <v>0</v>
      </c>
      <c r="EH35" s="139">
        <v>0</v>
      </c>
      <c r="EI35" s="139">
        <v>0</v>
      </c>
      <c r="EJ35" s="139">
        <v>0</v>
      </c>
      <c r="EK35" s="139">
        <v>0</v>
      </c>
      <c r="EL35" s="139">
        <v>0</v>
      </c>
      <c r="EM35" s="139">
        <v>0</v>
      </c>
      <c r="EN35" s="139">
        <v>0</v>
      </c>
      <c r="EO35" s="139">
        <v>0</v>
      </c>
      <c r="EP35" s="139">
        <v>0</v>
      </c>
      <c r="EQ35" s="139">
        <v>0</v>
      </c>
      <c r="ER35" s="139">
        <v>0</v>
      </c>
      <c r="ES35" s="139">
        <v>0</v>
      </c>
      <c r="ET35" s="139">
        <v>0</v>
      </c>
      <c r="EU35" s="139">
        <v>0</v>
      </c>
      <c r="EV35" s="139">
        <v>0</v>
      </c>
      <c r="EW35" s="139">
        <v>0</v>
      </c>
      <c r="EX35" s="139">
        <v>0</v>
      </c>
      <c r="EY35" s="139">
        <v>0</v>
      </c>
      <c r="EZ35" s="139">
        <v>0</v>
      </c>
      <c r="FA35" s="139">
        <v>0</v>
      </c>
      <c r="FB35" s="139">
        <v>0</v>
      </c>
      <c r="FC35" s="139">
        <v>0</v>
      </c>
      <c r="FD35" s="139">
        <v>0</v>
      </c>
      <c r="FE35" s="139">
        <v>0</v>
      </c>
      <c r="FF35" s="139">
        <v>0</v>
      </c>
      <c r="FG35" s="139">
        <v>0</v>
      </c>
      <c r="FH35" s="139">
        <v>0</v>
      </c>
      <c r="FI35" s="139">
        <v>0</v>
      </c>
      <c r="FJ35" s="139">
        <v>0</v>
      </c>
      <c r="FK35" s="139">
        <v>0</v>
      </c>
      <c r="FL35" s="139">
        <v>0</v>
      </c>
      <c r="FM35" s="139">
        <v>0</v>
      </c>
      <c r="FN35" s="139">
        <v>0</v>
      </c>
      <c r="FO35" s="139">
        <v>0</v>
      </c>
      <c r="FP35" s="139">
        <v>0</v>
      </c>
      <c r="FQ35" s="139">
        <v>0</v>
      </c>
      <c r="FR35" s="139">
        <v>0</v>
      </c>
      <c r="FS35" s="139">
        <v>0</v>
      </c>
      <c r="FT35" s="139">
        <v>0</v>
      </c>
      <c r="FU35" s="139">
        <v>0</v>
      </c>
      <c r="FV35" s="139">
        <v>0</v>
      </c>
      <c r="FW35" s="139">
        <v>0</v>
      </c>
      <c r="FX35" s="139">
        <v>0</v>
      </c>
      <c r="FY35" s="139">
        <v>0</v>
      </c>
      <c r="FZ35" s="139">
        <v>0</v>
      </c>
      <c r="GA35" s="139">
        <v>0</v>
      </c>
      <c r="GB35" s="139">
        <v>0</v>
      </c>
      <c r="GC35" s="139">
        <v>0</v>
      </c>
      <c r="GD35" s="139">
        <v>0</v>
      </c>
      <c r="GE35" s="139">
        <v>0</v>
      </c>
      <c r="GF35" s="139">
        <v>0</v>
      </c>
      <c r="GG35" s="139">
        <v>0</v>
      </c>
      <c r="GH35" s="139">
        <v>0</v>
      </c>
      <c r="GI35" s="139">
        <v>0</v>
      </c>
      <c r="GJ35" s="139">
        <v>0</v>
      </c>
      <c r="GK35" s="139">
        <v>0</v>
      </c>
      <c r="GL35" s="139">
        <v>0</v>
      </c>
      <c r="GM35" s="139">
        <v>0</v>
      </c>
      <c r="GN35" s="139">
        <v>0</v>
      </c>
      <c r="GO35" s="139">
        <v>0</v>
      </c>
      <c r="GP35" s="139">
        <v>0</v>
      </c>
      <c r="GQ35" s="139">
        <v>0</v>
      </c>
      <c r="GR35" s="139">
        <v>0</v>
      </c>
      <c r="GS35" s="139">
        <v>0</v>
      </c>
    </row>
    <row r="36" spans="1:201" ht="14.25">
      <c r="A36" s="15" t="s">
        <v>119</v>
      </c>
      <c r="B36" s="23">
        <v>32356</v>
      </c>
      <c r="C36" s="192"/>
      <c r="D36" s="176">
        <v>0</v>
      </c>
      <c r="E36" s="176">
        <v>0</v>
      </c>
      <c r="F36" s="176">
        <v>0</v>
      </c>
      <c r="G36" s="176">
        <v>0</v>
      </c>
      <c r="H36" s="176">
        <v>0</v>
      </c>
      <c r="I36" s="176">
        <v>0</v>
      </c>
      <c r="J36" s="176">
        <v>0</v>
      </c>
      <c r="K36" s="176">
        <v>0</v>
      </c>
      <c r="L36" s="176">
        <v>0</v>
      </c>
      <c r="M36" s="176">
        <v>0</v>
      </c>
      <c r="N36" s="176">
        <v>0</v>
      </c>
      <c r="O36" s="176">
        <v>0</v>
      </c>
      <c r="P36" s="176">
        <v>0</v>
      </c>
      <c r="Q36" s="176">
        <v>0</v>
      </c>
      <c r="R36" s="176">
        <v>0</v>
      </c>
      <c r="S36" s="176">
        <v>0</v>
      </c>
      <c r="T36" s="176">
        <v>0</v>
      </c>
      <c r="U36" s="176">
        <v>0</v>
      </c>
      <c r="V36" s="176">
        <v>0</v>
      </c>
      <c r="W36" s="176">
        <v>0</v>
      </c>
      <c r="X36" s="176">
        <v>0</v>
      </c>
      <c r="Y36" s="176">
        <v>0</v>
      </c>
      <c r="Z36" s="176">
        <v>0</v>
      </c>
      <c r="AA36" s="176">
        <v>0</v>
      </c>
      <c r="AB36" s="176">
        <v>0</v>
      </c>
      <c r="AC36" s="176">
        <v>0</v>
      </c>
      <c r="AD36" s="176">
        <v>0</v>
      </c>
      <c r="AE36" s="176">
        <v>0</v>
      </c>
      <c r="AF36" s="176">
        <v>0</v>
      </c>
      <c r="AG36" s="176">
        <v>0</v>
      </c>
      <c r="AH36" s="176">
        <v>0</v>
      </c>
      <c r="AI36" s="176">
        <v>0</v>
      </c>
      <c r="AJ36" s="176">
        <v>0</v>
      </c>
      <c r="AK36" s="176">
        <v>0</v>
      </c>
      <c r="AL36" s="176">
        <v>0</v>
      </c>
      <c r="AM36" s="176">
        <v>0</v>
      </c>
      <c r="AN36" s="176">
        <v>0</v>
      </c>
      <c r="AO36" s="176">
        <v>0</v>
      </c>
      <c r="AP36" s="176">
        <v>0</v>
      </c>
      <c r="AQ36" s="176">
        <v>0</v>
      </c>
      <c r="AR36" s="176">
        <v>0</v>
      </c>
      <c r="AS36" s="176">
        <v>0</v>
      </c>
      <c r="AT36" s="176">
        <v>0</v>
      </c>
      <c r="AU36" s="176">
        <v>0</v>
      </c>
      <c r="AV36" s="176">
        <v>0</v>
      </c>
      <c r="AW36" s="176">
        <v>0</v>
      </c>
      <c r="AX36" s="176">
        <v>0</v>
      </c>
      <c r="AY36" s="176">
        <v>0</v>
      </c>
      <c r="AZ36" s="176">
        <v>0</v>
      </c>
      <c r="BA36" s="176">
        <v>0</v>
      </c>
      <c r="BB36" s="176">
        <v>0</v>
      </c>
      <c r="BC36" s="176">
        <v>0</v>
      </c>
      <c r="BD36" s="176">
        <v>0</v>
      </c>
      <c r="BE36" s="176">
        <v>0</v>
      </c>
      <c r="BF36" s="176">
        <v>0</v>
      </c>
      <c r="BG36" s="176">
        <v>0</v>
      </c>
      <c r="BH36" s="176">
        <v>0</v>
      </c>
      <c r="BI36" s="176">
        <v>0</v>
      </c>
      <c r="BJ36" s="176">
        <v>0.03</v>
      </c>
      <c r="BK36" s="176">
        <v>0.03</v>
      </c>
      <c r="BL36" s="176">
        <v>0.025</v>
      </c>
      <c r="BM36" s="176">
        <v>0.025</v>
      </c>
      <c r="BN36" s="176">
        <v>0.025</v>
      </c>
      <c r="BO36" s="176">
        <v>0.025</v>
      </c>
      <c r="BP36" s="176">
        <v>0.025</v>
      </c>
      <c r="BQ36" s="176">
        <v>0.025</v>
      </c>
      <c r="BR36" s="176">
        <v>0.025</v>
      </c>
      <c r="BS36" s="176">
        <v>0.025</v>
      </c>
      <c r="BT36" s="176">
        <v>0.025</v>
      </c>
      <c r="BU36" s="176">
        <v>0.025</v>
      </c>
      <c r="BV36" s="176">
        <v>0.025</v>
      </c>
      <c r="BW36" s="176">
        <v>0.025</v>
      </c>
      <c r="BX36" s="176">
        <v>0.025</v>
      </c>
      <c r="BY36" s="176">
        <v>0.025</v>
      </c>
      <c r="BZ36" s="176">
        <v>0.025</v>
      </c>
      <c r="CA36" s="176">
        <v>0.025</v>
      </c>
      <c r="CB36" s="176">
        <v>0.025</v>
      </c>
      <c r="CC36" s="176">
        <v>0.025</v>
      </c>
      <c r="CD36" s="176">
        <v>0.025</v>
      </c>
      <c r="CE36" s="176">
        <v>0.025</v>
      </c>
      <c r="CF36" s="176">
        <v>0.025</v>
      </c>
      <c r="CG36" s="176">
        <v>0.025</v>
      </c>
      <c r="CH36" s="176">
        <v>0.025</v>
      </c>
      <c r="CI36" s="176">
        <v>0.025</v>
      </c>
      <c r="CJ36" s="176">
        <v>0.025</v>
      </c>
      <c r="CK36" s="176">
        <v>0.025</v>
      </c>
      <c r="CL36" s="176">
        <v>0.025</v>
      </c>
      <c r="CM36" s="176">
        <v>0.025</v>
      </c>
      <c r="CN36" s="176">
        <v>0.025</v>
      </c>
      <c r="CO36" s="176">
        <v>0.025</v>
      </c>
      <c r="CP36" s="176">
        <v>0.025</v>
      </c>
      <c r="CQ36" s="176">
        <v>0.025</v>
      </c>
      <c r="CR36" s="176">
        <v>0.025</v>
      </c>
      <c r="CS36" s="176">
        <v>0.025</v>
      </c>
      <c r="CT36" s="176">
        <v>0.025</v>
      </c>
      <c r="CU36" s="176">
        <v>0.025</v>
      </c>
      <c r="CV36" s="176">
        <v>0.025</v>
      </c>
      <c r="CW36" s="176">
        <v>0.025</v>
      </c>
      <c r="CX36" s="176">
        <v>0.025</v>
      </c>
      <c r="CY36" s="176">
        <v>0.025</v>
      </c>
      <c r="CZ36" s="176">
        <v>0.025</v>
      </c>
      <c r="DA36" s="176">
        <v>0.025</v>
      </c>
      <c r="DB36" s="176">
        <v>0.025</v>
      </c>
      <c r="DC36" s="176">
        <v>0.025</v>
      </c>
      <c r="DD36" s="176">
        <v>0.025</v>
      </c>
      <c r="DE36" s="176">
        <v>0.025</v>
      </c>
      <c r="DF36" s="176">
        <v>0.025</v>
      </c>
      <c r="DG36" s="176">
        <v>0.025</v>
      </c>
      <c r="DH36" s="176">
        <v>0.025</v>
      </c>
      <c r="DI36" s="176">
        <v>0.025</v>
      </c>
      <c r="DJ36" s="176">
        <v>0.025</v>
      </c>
      <c r="DK36" s="176">
        <v>0.025</v>
      </c>
      <c r="DL36" s="176">
        <v>0.025</v>
      </c>
      <c r="DM36" s="176">
        <v>0.025</v>
      </c>
      <c r="DN36" s="176">
        <v>0.025</v>
      </c>
      <c r="DO36" s="176">
        <v>0.025</v>
      </c>
      <c r="DP36" s="176">
        <v>0.025</v>
      </c>
      <c r="DQ36" s="176">
        <v>0.025</v>
      </c>
      <c r="DR36" s="176">
        <v>0.025</v>
      </c>
      <c r="DS36" s="176">
        <v>0.025</v>
      </c>
      <c r="DT36" s="176">
        <v>0.025</v>
      </c>
      <c r="DU36" s="176">
        <v>0.025</v>
      </c>
      <c r="DV36" s="176">
        <v>0.025</v>
      </c>
      <c r="DW36" s="176">
        <v>0.025</v>
      </c>
      <c r="DX36" s="176">
        <v>0.025</v>
      </c>
      <c r="DY36" s="176">
        <v>0.025</v>
      </c>
      <c r="DZ36" s="176">
        <v>0.025</v>
      </c>
      <c r="EA36" s="176">
        <v>0.025</v>
      </c>
      <c r="EB36" s="176">
        <v>0.025</v>
      </c>
      <c r="EC36" s="176">
        <v>0.025</v>
      </c>
      <c r="ED36" s="176">
        <v>0.025</v>
      </c>
      <c r="EE36" s="176">
        <v>0.025</v>
      </c>
      <c r="EF36" s="176">
        <v>0.025</v>
      </c>
      <c r="EG36" s="176">
        <v>0.025</v>
      </c>
      <c r="EH36" s="176">
        <v>0.025</v>
      </c>
      <c r="EI36" s="176">
        <v>0.025</v>
      </c>
      <c r="EJ36" s="176">
        <v>0.025</v>
      </c>
      <c r="EK36" s="176">
        <v>0.025</v>
      </c>
      <c r="EL36" s="176">
        <v>0.025</v>
      </c>
      <c r="EM36" s="176">
        <v>0.045</v>
      </c>
      <c r="EN36" s="176">
        <v>0.045</v>
      </c>
      <c r="EO36" s="176">
        <v>0.045</v>
      </c>
      <c r="EP36" s="176">
        <v>0.045</v>
      </c>
      <c r="EQ36" s="176">
        <v>0.045</v>
      </c>
      <c r="ER36" s="176">
        <v>0.045</v>
      </c>
      <c r="ES36" s="176">
        <v>0.045</v>
      </c>
      <c r="ET36" s="176">
        <v>0.045</v>
      </c>
      <c r="EU36" s="176">
        <v>0.045</v>
      </c>
      <c r="EV36" s="176">
        <v>0.045</v>
      </c>
      <c r="EW36" s="176">
        <v>0.045</v>
      </c>
      <c r="EX36" s="176">
        <v>0.045</v>
      </c>
      <c r="EY36" s="176">
        <v>0.045</v>
      </c>
      <c r="EZ36" s="176">
        <v>0.045</v>
      </c>
      <c r="FA36" s="176">
        <v>0.045</v>
      </c>
      <c r="FB36" s="176">
        <v>0.045</v>
      </c>
      <c r="FC36" s="176">
        <v>0.045</v>
      </c>
      <c r="FD36" s="176">
        <v>0.045</v>
      </c>
      <c r="FE36" s="176">
        <v>0.045</v>
      </c>
      <c r="FF36" s="176">
        <v>0.045</v>
      </c>
      <c r="FG36" s="176">
        <v>0.045</v>
      </c>
      <c r="FH36" s="176">
        <v>0.045</v>
      </c>
      <c r="FI36" s="176">
        <v>0.045</v>
      </c>
      <c r="FJ36" s="176">
        <v>0.045</v>
      </c>
      <c r="FK36" s="176">
        <v>0.045</v>
      </c>
      <c r="FL36" s="176">
        <v>0.045</v>
      </c>
      <c r="FM36" s="176">
        <v>0.045</v>
      </c>
      <c r="FN36" s="176">
        <v>0.045</v>
      </c>
      <c r="FO36" s="176">
        <v>0.045</v>
      </c>
      <c r="FP36" s="176">
        <v>0.045</v>
      </c>
      <c r="FQ36" s="176">
        <v>0.045</v>
      </c>
      <c r="FR36" s="176">
        <v>0.2</v>
      </c>
      <c r="FS36" s="176">
        <v>0.2</v>
      </c>
      <c r="FT36" s="176">
        <v>0.2</v>
      </c>
      <c r="FU36" s="176">
        <v>0.2</v>
      </c>
      <c r="FV36" s="176">
        <v>0.3</v>
      </c>
      <c r="FW36" s="176">
        <v>0.3</v>
      </c>
      <c r="FX36" s="176">
        <v>0.3</v>
      </c>
      <c r="FY36" s="176">
        <v>0.3</v>
      </c>
      <c r="FZ36" s="176">
        <v>0.3</v>
      </c>
      <c r="GA36" s="176">
        <v>0.3</v>
      </c>
      <c r="GB36" s="176">
        <v>0.3</v>
      </c>
      <c r="GC36" s="176">
        <v>0.3</v>
      </c>
      <c r="GD36" s="176">
        <v>0.6</v>
      </c>
      <c r="GE36" s="176">
        <v>0.6</v>
      </c>
      <c r="GF36" s="176">
        <v>0.6</v>
      </c>
      <c r="GG36" s="176">
        <v>0.6</v>
      </c>
      <c r="GH36" s="176">
        <v>0.61</v>
      </c>
      <c r="GI36" s="176">
        <v>0.61</v>
      </c>
      <c r="GJ36" s="176">
        <v>0.61</v>
      </c>
      <c r="GK36" s="176">
        <v>0.61</v>
      </c>
      <c r="GL36" s="176">
        <v>0.59</v>
      </c>
      <c r="GM36" s="176">
        <v>0.59</v>
      </c>
      <c r="GN36" s="176">
        <v>0.59</v>
      </c>
      <c r="GO36" s="176">
        <v>0.59</v>
      </c>
      <c r="GP36" s="176">
        <v>0.65</v>
      </c>
      <c r="GQ36" s="176">
        <v>0.65</v>
      </c>
      <c r="GR36" s="176">
        <v>0.65</v>
      </c>
      <c r="GS36" s="176">
        <v>0.65</v>
      </c>
    </row>
    <row r="37" spans="1:201" ht="14.25">
      <c r="A37" s="15" t="s">
        <v>25</v>
      </c>
      <c r="B37" s="23">
        <v>28795</v>
      </c>
      <c r="C37" s="192">
        <v>31685</v>
      </c>
      <c r="D37" s="176">
        <v>0</v>
      </c>
      <c r="E37" s="176">
        <v>0</v>
      </c>
      <c r="F37" s="176">
        <v>0</v>
      </c>
      <c r="G37" s="176">
        <v>0</v>
      </c>
      <c r="H37" s="176">
        <v>0</v>
      </c>
      <c r="I37" s="176">
        <v>0</v>
      </c>
      <c r="J37" s="176">
        <v>0</v>
      </c>
      <c r="K37" s="176">
        <v>0</v>
      </c>
      <c r="L37" s="176">
        <v>0</v>
      </c>
      <c r="M37" s="176">
        <v>0</v>
      </c>
      <c r="N37" s="176">
        <v>0</v>
      </c>
      <c r="O37" s="176">
        <v>0</v>
      </c>
      <c r="P37" s="176">
        <v>0</v>
      </c>
      <c r="Q37" s="176">
        <v>0</v>
      </c>
      <c r="R37" s="176">
        <v>0</v>
      </c>
      <c r="S37" s="176">
        <v>0</v>
      </c>
      <c r="T37" s="176">
        <v>0</v>
      </c>
      <c r="U37" s="176">
        <v>0</v>
      </c>
      <c r="V37" s="176">
        <v>0</v>
      </c>
      <c r="W37" s="176">
        <v>0</v>
      </c>
      <c r="X37" s="176">
        <v>0</v>
      </c>
      <c r="Y37" s="176">
        <v>0</v>
      </c>
      <c r="Z37" s="176">
        <v>0</v>
      </c>
      <c r="AA37" s="176">
        <v>0</v>
      </c>
      <c r="AB37" s="176">
        <v>0</v>
      </c>
      <c r="AC37" s="176">
        <v>0</v>
      </c>
      <c r="AD37" s="176">
        <v>0</v>
      </c>
      <c r="AE37" s="176">
        <v>0</v>
      </c>
      <c r="AF37" s="176">
        <v>0</v>
      </c>
      <c r="AG37" s="176">
        <v>0</v>
      </c>
      <c r="AH37" s="176">
        <v>0</v>
      </c>
      <c r="AI37" s="176">
        <v>0</v>
      </c>
      <c r="AJ37" s="176">
        <v>0</v>
      </c>
      <c r="AK37" s="176">
        <v>0</v>
      </c>
      <c r="AL37" s="176">
        <v>0</v>
      </c>
      <c r="AM37" s="176">
        <v>0</v>
      </c>
      <c r="AN37" s="176">
        <v>0.1</v>
      </c>
      <c r="AO37" s="176">
        <v>0.1</v>
      </c>
      <c r="AP37" s="176">
        <v>0.1</v>
      </c>
      <c r="AQ37" s="176">
        <v>0.1</v>
      </c>
      <c r="AR37" s="176">
        <v>0.1</v>
      </c>
      <c r="AS37" s="176">
        <v>0.1</v>
      </c>
      <c r="AT37" s="176">
        <v>0.1</v>
      </c>
      <c r="AU37" s="176">
        <v>0.1</v>
      </c>
      <c r="AV37" s="176">
        <v>0.1</v>
      </c>
      <c r="AW37" s="176">
        <v>0.1</v>
      </c>
      <c r="AX37" s="176">
        <v>0.1</v>
      </c>
      <c r="AY37" s="176">
        <v>0.1</v>
      </c>
      <c r="AZ37" s="176">
        <v>0.1</v>
      </c>
      <c r="BA37" s="176">
        <v>0.1</v>
      </c>
      <c r="BB37" s="176">
        <v>0.1</v>
      </c>
      <c r="BC37" s="176">
        <v>0</v>
      </c>
      <c r="BD37" s="176">
        <v>0</v>
      </c>
      <c r="BE37" s="176">
        <v>0</v>
      </c>
      <c r="BF37" s="176">
        <v>0</v>
      </c>
      <c r="BG37" s="176">
        <v>0</v>
      </c>
      <c r="BH37" s="176">
        <v>0</v>
      </c>
      <c r="BI37" s="176">
        <v>0</v>
      </c>
      <c r="BJ37" s="176">
        <v>0</v>
      </c>
      <c r="BK37" s="176">
        <v>0</v>
      </c>
      <c r="BL37" s="176">
        <v>0</v>
      </c>
      <c r="BM37" s="176">
        <v>0</v>
      </c>
      <c r="BN37" s="176">
        <v>0</v>
      </c>
      <c r="BO37" s="176">
        <v>0</v>
      </c>
      <c r="BP37" s="176">
        <v>0</v>
      </c>
      <c r="BQ37" s="176">
        <v>0</v>
      </c>
      <c r="BR37" s="176">
        <v>0</v>
      </c>
      <c r="BS37" s="176">
        <v>0</v>
      </c>
      <c r="BT37" s="176">
        <v>0</v>
      </c>
      <c r="BU37" s="176">
        <v>0</v>
      </c>
      <c r="BV37" s="176">
        <v>0</v>
      </c>
      <c r="BW37" s="176">
        <v>0</v>
      </c>
      <c r="BX37" s="176">
        <v>0</v>
      </c>
      <c r="BY37" s="176">
        <v>0</v>
      </c>
      <c r="BZ37" s="176">
        <v>0</v>
      </c>
      <c r="CA37" s="176">
        <v>0</v>
      </c>
      <c r="CB37" s="176">
        <v>0</v>
      </c>
      <c r="CC37" s="176">
        <v>0</v>
      </c>
      <c r="CD37" s="176">
        <v>0</v>
      </c>
      <c r="CE37" s="176">
        <v>0</v>
      </c>
      <c r="CF37" s="176">
        <v>0</v>
      </c>
      <c r="CG37" s="176">
        <v>0</v>
      </c>
      <c r="CH37" s="176">
        <v>0</v>
      </c>
      <c r="CI37" s="176">
        <v>0</v>
      </c>
      <c r="CJ37" s="176">
        <v>0</v>
      </c>
      <c r="CK37" s="176">
        <v>0</v>
      </c>
      <c r="CL37" s="176">
        <v>0</v>
      </c>
      <c r="CM37" s="176">
        <v>0</v>
      </c>
      <c r="CN37" s="176">
        <v>0</v>
      </c>
      <c r="CO37" s="176">
        <v>0</v>
      </c>
      <c r="CP37" s="176">
        <v>0</v>
      </c>
      <c r="CQ37" s="176">
        <v>0</v>
      </c>
      <c r="CR37" s="176">
        <v>0</v>
      </c>
      <c r="CS37" s="176">
        <v>0</v>
      </c>
      <c r="CT37" s="176">
        <v>0</v>
      </c>
      <c r="CU37" s="176">
        <v>0</v>
      </c>
      <c r="CV37" s="176">
        <v>0</v>
      </c>
      <c r="CW37" s="176">
        <v>0</v>
      </c>
      <c r="CX37" s="176">
        <v>0</v>
      </c>
      <c r="CY37" s="176">
        <v>0</v>
      </c>
      <c r="CZ37" s="176">
        <v>0</v>
      </c>
      <c r="DA37" s="176">
        <v>0</v>
      </c>
      <c r="DB37" s="176">
        <v>0</v>
      </c>
      <c r="DC37" s="176">
        <v>0</v>
      </c>
      <c r="DD37" s="176">
        <v>0</v>
      </c>
      <c r="DE37" s="176">
        <v>0</v>
      </c>
      <c r="DF37" s="176">
        <v>0</v>
      </c>
      <c r="DG37" s="176">
        <v>0</v>
      </c>
      <c r="DH37" s="176">
        <v>0</v>
      </c>
      <c r="DI37" s="176">
        <v>0</v>
      </c>
      <c r="DJ37" s="176">
        <v>0</v>
      </c>
      <c r="DK37" s="176">
        <v>0</v>
      </c>
      <c r="DL37" s="176">
        <v>0</v>
      </c>
      <c r="DM37" s="176">
        <v>0</v>
      </c>
      <c r="DN37" s="176">
        <v>0</v>
      </c>
      <c r="DO37" s="176">
        <v>0</v>
      </c>
      <c r="DP37" s="176">
        <v>0</v>
      </c>
      <c r="DQ37" s="176">
        <v>0</v>
      </c>
      <c r="DR37" s="176">
        <v>0</v>
      </c>
      <c r="DS37" s="176">
        <v>0</v>
      </c>
      <c r="DT37" s="176">
        <v>0</v>
      </c>
      <c r="DU37" s="176">
        <v>0</v>
      </c>
      <c r="DV37" s="176">
        <v>0</v>
      </c>
      <c r="DW37" s="176">
        <v>0</v>
      </c>
      <c r="DX37" s="176">
        <v>0</v>
      </c>
      <c r="DY37" s="176">
        <v>0</v>
      </c>
      <c r="DZ37" s="176">
        <v>0</v>
      </c>
      <c r="EA37" s="176">
        <v>0</v>
      </c>
      <c r="EB37" s="176">
        <v>0</v>
      </c>
      <c r="EC37" s="176">
        <v>0</v>
      </c>
      <c r="ED37" s="176">
        <v>0</v>
      </c>
      <c r="EE37" s="176">
        <v>0</v>
      </c>
      <c r="EF37" s="176">
        <v>0</v>
      </c>
      <c r="EG37" s="176">
        <v>0</v>
      </c>
      <c r="EH37" s="176">
        <v>0</v>
      </c>
      <c r="EI37" s="176">
        <v>0</v>
      </c>
      <c r="EJ37" s="176">
        <v>0</v>
      </c>
      <c r="EK37" s="176">
        <v>0</v>
      </c>
      <c r="EL37" s="176">
        <v>0</v>
      </c>
      <c r="EM37" s="176">
        <v>0</v>
      </c>
      <c r="EN37" s="176">
        <v>0</v>
      </c>
      <c r="EO37" s="176">
        <v>0</v>
      </c>
      <c r="EP37" s="176">
        <v>0</v>
      </c>
      <c r="EQ37" s="176">
        <v>0</v>
      </c>
      <c r="ER37" s="176">
        <v>0</v>
      </c>
      <c r="ES37" s="176">
        <v>0</v>
      </c>
      <c r="ET37" s="176">
        <v>0</v>
      </c>
      <c r="EU37" s="176">
        <v>0</v>
      </c>
      <c r="EV37" s="176">
        <v>0</v>
      </c>
      <c r="EW37" s="176">
        <v>0</v>
      </c>
      <c r="EX37" s="176">
        <v>0</v>
      </c>
      <c r="EY37" s="176">
        <v>0</v>
      </c>
      <c r="EZ37" s="176">
        <v>0</v>
      </c>
      <c r="FA37" s="176">
        <v>0</v>
      </c>
      <c r="FB37" s="176">
        <v>0</v>
      </c>
      <c r="FC37" s="176">
        <v>0</v>
      </c>
      <c r="FD37" s="176">
        <v>0</v>
      </c>
      <c r="FE37" s="176">
        <v>0</v>
      </c>
      <c r="FF37" s="176">
        <v>0</v>
      </c>
      <c r="FG37" s="176">
        <v>0</v>
      </c>
      <c r="FH37" s="176">
        <v>0</v>
      </c>
      <c r="FI37" s="176">
        <v>0</v>
      </c>
      <c r="FJ37" s="176">
        <v>0</v>
      </c>
      <c r="FK37" s="176">
        <v>0</v>
      </c>
      <c r="FL37" s="176">
        <v>0</v>
      </c>
      <c r="FM37" s="176">
        <v>0</v>
      </c>
      <c r="FN37" s="176">
        <v>0</v>
      </c>
      <c r="FO37" s="176">
        <v>0</v>
      </c>
      <c r="FP37" s="176">
        <v>0</v>
      </c>
      <c r="FQ37" s="176">
        <v>0</v>
      </c>
      <c r="FR37" s="176">
        <v>0</v>
      </c>
      <c r="FS37" s="176">
        <v>0</v>
      </c>
      <c r="FT37" s="176">
        <v>0</v>
      </c>
      <c r="FU37" s="176">
        <v>0</v>
      </c>
      <c r="FV37" s="176">
        <v>0</v>
      </c>
      <c r="FW37" s="176">
        <v>0</v>
      </c>
      <c r="FX37" s="176">
        <v>0</v>
      </c>
      <c r="FY37" s="176">
        <v>0</v>
      </c>
      <c r="FZ37" s="176">
        <v>0</v>
      </c>
      <c r="GA37" s="176">
        <v>0</v>
      </c>
      <c r="GB37" s="176">
        <v>0</v>
      </c>
      <c r="GC37" s="176">
        <v>0</v>
      </c>
      <c r="GD37" s="176">
        <v>0</v>
      </c>
      <c r="GE37" s="176">
        <v>0</v>
      </c>
      <c r="GF37" s="176">
        <v>0</v>
      </c>
      <c r="GG37" s="176">
        <v>0</v>
      </c>
      <c r="GH37" s="176">
        <v>0</v>
      </c>
      <c r="GI37" s="176">
        <v>0</v>
      </c>
      <c r="GJ37" s="176">
        <v>0</v>
      </c>
      <c r="GK37" s="176">
        <v>0</v>
      </c>
      <c r="GL37" s="176">
        <v>0</v>
      </c>
      <c r="GM37" s="176">
        <v>0</v>
      </c>
      <c r="GN37" s="176">
        <v>0</v>
      </c>
      <c r="GO37" s="176">
        <v>0</v>
      </c>
      <c r="GP37" s="176">
        <v>0</v>
      </c>
      <c r="GQ37" s="176">
        <v>0</v>
      </c>
      <c r="GR37" s="176">
        <v>0</v>
      </c>
      <c r="GS37" s="176">
        <v>0</v>
      </c>
    </row>
    <row r="38" spans="1:201" ht="14.25">
      <c r="A38" s="15" t="s">
        <v>120</v>
      </c>
      <c r="B38" s="23">
        <v>25965</v>
      </c>
      <c r="C38" s="192"/>
      <c r="D38" s="176">
        <v>0.33</v>
      </c>
      <c r="E38" s="176">
        <v>0.33</v>
      </c>
      <c r="F38" s="176">
        <v>0.33</v>
      </c>
      <c r="G38" s="176">
        <v>0.33</v>
      </c>
      <c r="H38" s="176">
        <v>0.33</v>
      </c>
      <c r="I38" s="176">
        <v>0.33</v>
      </c>
      <c r="J38" s="176">
        <v>0.33</v>
      </c>
      <c r="K38" s="176">
        <v>0.33</v>
      </c>
      <c r="L38" s="176">
        <v>0.33</v>
      </c>
      <c r="M38" s="176">
        <v>0.33</v>
      </c>
      <c r="N38" s="176">
        <v>0.33</v>
      </c>
      <c r="O38" s="176">
        <v>0.33</v>
      </c>
      <c r="P38" s="176">
        <v>0.33</v>
      </c>
      <c r="Q38" s="176">
        <v>0.33</v>
      </c>
      <c r="R38" s="176">
        <v>0.33</v>
      </c>
      <c r="S38" s="176">
        <v>0.33</v>
      </c>
      <c r="T38" s="176">
        <v>0.33</v>
      </c>
      <c r="U38" s="176">
        <v>0.33</v>
      </c>
      <c r="V38" s="176">
        <v>0.33</v>
      </c>
      <c r="W38" s="176">
        <v>0.33</v>
      </c>
      <c r="X38" s="176">
        <v>0.33</v>
      </c>
      <c r="Y38" s="176">
        <v>0.33</v>
      </c>
      <c r="Z38" s="176">
        <v>0.33</v>
      </c>
      <c r="AA38" s="176">
        <v>0.33</v>
      </c>
      <c r="AB38" s="176">
        <v>0.33</v>
      </c>
      <c r="AC38" s="176">
        <v>0.33</v>
      </c>
      <c r="AD38" s="176">
        <v>0.33</v>
      </c>
      <c r="AE38" s="176">
        <v>0.33</v>
      </c>
      <c r="AF38" s="176">
        <v>0.33</v>
      </c>
      <c r="AG38" s="176">
        <v>0.33</v>
      </c>
      <c r="AH38" s="176">
        <v>0.33</v>
      </c>
      <c r="AI38" s="176">
        <v>0.33</v>
      </c>
      <c r="AJ38" s="176">
        <v>0.33</v>
      </c>
      <c r="AK38" s="176">
        <v>0.33</v>
      </c>
      <c r="AL38" s="176">
        <v>0.33</v>
      </c>
      <c r="AM38" s="176">
        <v>0.33</v>
      </c>
      <c r="AN38" s="176">
        <v>0.33</v>
      </c>
      <c r="AO38" s="176">
        <v>0.33</v>
      </c>
      <c r="AP38" s="176">
        <v>0.33</v>
      </c>
      <c r="AQ38" s="176">
        <v>0.33</v>
      </c>
      <c r="AR38" s="176">
        <v>0.33</v>
      </c>
      <c r="AS38" s="176">
        <v>0.33</v>
      </c>
      <c r="AT38" s="176">
        <v>0.33</v>
      </c>
      <c r="AU38" s="176">
        <v>0.33</v>
      </c>
      <c r="AV38" s="176">
        <v>0.33</v>
      </c>
      <c r="AW38" s="176">
        <v>0.33</v>
      </c>
      <c r="AX38" s="176">
        <v>0.33</v>
      </c>
      <c r="AY38" s="176">
        <v>0.33</v>
      </c>
      <c r="AZ38" s="176">
        <v>0.33</v>
      </c>
      <c r="BA38" s="176">
        <v>0.33</v>
      </c>
      <c r="BB38" s="176">
        <v>0.33</v>
      </c>
      <c r="BC38" s="176">
        <v>0.33</v>
      </c>
      <c r="BD38" s="176">
        <v>0.33</v>
      </c>
      <c r="BE38" s="176">
        <v>0.33</v>
      </c>
      <c r="BF38" s="176">
        <v>0.33</v>
      </c>
      <c r="BG38" s="176">
        <v>0.33</v>
      </c>
      <c r="BH38" s="176">
        <v>0.33</v>
      </c>
      <c r="BI38" s="176">
        <v>0.33</v>
      </c>
      <c r="BJ38" s="176">
        <v>0.33</v>
      </c>
      <c r="BK38" s="176">
        <v>0.33</v>
      </c>
      <c r="BL38" s="176">
        <v>0.33</v>
      </c>
      <c r="BM38" s="176">
        <v>0.33</v>
      </c>
      <c r="BN38" s="176">
        <v>0.33</v>
      </c>
      <c r="BO38" s="176">
        <v>0.33</v>
      </c>
      <c r="BP38" s="176">
        <v>0.33</v>
      </c>
      <c r="BQ38" s="176">
        <v>0.33</v>
      </c>
      <c r="BR38" s="176">
        <v>0.33</v>
      </c>
      <c r="BS38" s="176">
        <v>0.33</v>
      </c>
      <c r="BT38" s="176">
        <v>0.33</v>
      </c>
      <c r="BU38" s="176">
        <v>0.33</v>
      </c>
      <c r="BV38" s="176">
        <v>0.33</v>
      </c>
      <c r="BW38" s="176">
        <v>0.33</v>
      </c>
      <c r="BX38" s="176">
        <v>0.33</v>
      </c>
      <c r="BY38" s="176">
        <v>0.33</v>
      </c>
      <c r="BZ38" s="176">
        <v>0.33</v>
      </c>
      <c r="CA38" s="176">
        <v>0.33</v>
      </c>
      <c r="CB38" s="176">
        <v>0.33</v>
      </c>
      <c r="CC38" s="176">
        <v>0.33</v>
      </c>
      <c r="CD38" s="176">
        <v>0.33</v>
      </c>
      <c r="CE38" s="176">
        <v>0.33</v>
      </c>
      <c r="CF38" s="176">
        <v>0.33</v>
      </c>
      <c r="CG38" s="176">
        <v>0.33</v>
      </c>
      <c r="CH38" s="176">
        <v>0.33</v>
      </c>
      <c r="CI38" s="176">
        <v>0.33</v>
      </c>
      <c r="CJ38" s="176">
        <v>0.33</v>
      </c>
      <c r="CK38" s="176">
        <v>0.33</v>
      </c>
      <c r="CL38" s="176">
        <v>0.33</v>
      </c>
      <c r="CM38" s="176">
        <v>0.33</v>
      </c>
      <c r="CN38" s="176">
        <v>0.33</v>
      </c>
      <c r="CO38" s="176">
        <v>0.33</v>
      </c>
      <c r="CP38" s="176">
        <v>0.33</v>
      </c>
      <c r="CQ38" s="176">
        <v>0.33</v>
      </c>
      <c r="CR38" s="176">
        <v>0.33</v>
      </c>
      <c r="CS38" s="176">
        <v>0.33</v>
      </c>
      <c r="CT38" s="176">
        <v>0.33</v>
      </c>
      <c r="CU38" s="176">
        <v>0.33</v>
      </c>
      <c r="CV38" s="176">
        <v>0.33</v>
      </c>
      <c r="CW38" s="176">
        <v>0.33</v>
      </c>
      <c r="CX38" s="176">
        <v>0.33</v>
      </c>
      <c r="CY38" s="176">
        <v>0.33</v>
      </c>
      <c r="CZ38" s="176">
        <v>0.33</v>
      </c>
      <c r="DA38" s="176">
        <v>0.33</v>
      </c>
      <c r="DB38" s="176">
        <v>0.33</v>
      </c>
      <c r="DC38" s="176">
        <v>0.33</v>
      </c>
      <c r="DD38" s="176">
        <v>0.33</v>
      </c>
      <c r="DE38" s="176">
        <v>0.33</v>
      </c>
      <c r="DF38" s="176">
        <v>0.33</v>
      </c>
      <c r="DG38" s="176">
        <v>0.33</v>
      </c>
      <c r="DH38" s="176">
        <v>0.33</v>
      </c>
      <c r="DI38" s="176">
        <v>0.33</v>
      </c>
      <c r="DJ38" s="176">
        <v>0.33</v>
      </c>
      <c r="DK38" s="176">
        <v>0.33</v>
      </c>
      <c r="DL38" s="176">
        <v>0.33</v>
      </c>
      <c r="DM38" s="176">
        <v>0.33</v>
      </c>
      <c r="DN38" s="176">
        <v>0.33</v>
      </c>
      <c r="DO38" s="176">
        <v>0.33</v>
      </c>
      <c r="DP38" s="176">
        <v>0.33</v>
      </c>
      <c r="DQ38" s="176">
        <v>0.33</v>
      </c>
      <c r="DR38" s="176">
        <v>0.33</v>
      </c>
      <c r="DS38" s="176">
        <v>0.33</v>
      </c>
      <c r="DT38" s="176">
        <v>0.33</v>
      </c>
      <c r="DU38" s="176">
        <v>0.33</v>
      </c>
      <c r="DV38" s="176">
        <v>0.33</v>
      </c>
      <c r="DW38" s="176">
        <v>0.33</v>
      </c>
      <c r="DX38" s="176">
        <v>0.33</v>
      </c>
      <c r="DY38" s="176">
        <v>0.33</v>
      </c>
      <c r="DZ38" s="176">
        <v>0.33</v>
      </c>
      <c r="EA38" s="176">
        <v>0.33</v>
      </c>
      <c r="EB38" s="176">
        <v>0.33</v>
      </c>
      <c r="EC38" s="176">
        <v>0.33</v>
      </c>
      <c r="ED38" s="176">
        <v>0.33</v>
      </c>
      <c r="EE38" s="176">
        <v>0.33</v>
      </c>
      <c r="EF38" s="176">
        <v>0.33</v>
      </c>
      <c r="EG38" s="176">
        <v>0.33</v>
      </c>
      <c r="EH38" s="176">
        <v>0.33</v>
      </c>
      <c r="EI38" s="176">
        <v>0.33</v>
      </c>
      <c r="EJ38" s="176">
        <v>0.33</v>
      </c>
      <c r="EK38" s="176">
        <v>0.33</v>
      </c>
      <c r="EL38" s="176">
        <v>0.33</v>
      </c>
      <c r="EM38" s="176">
        <v>0.33</v>
      </c>
      <c r="EN38" s="176">
        <v>0.33</v>
      </c>
      <c r="EO38" s="176">
        <v>0.33</v>
      </c>
      <c r="EP38" s="176">
        <v>0.33</v>
      </c>
      <c r="EQ38" s="176">
        <v>0.33</v>
      </c>
      <c r="ER38" s="176">
        <v>0.33</v>
      </c>
      <c r="ES38" s="176">
        <v>0.33</v>
      </c>
      <c r="ET38" s="176">
        <v>0.33</v>
      </c>
      <c r="EU38" s="176">
        <v>0.33</v>
      </c>
      <c r="EV38" s="176">
        <v>0.33</v>
      </c>
      <c r="EW38" s="176">
        <v>0.33</v>
      </c>
      <c r="EX38" s="176">
        <v>0.33</v>
      </c>
      <c r="EY38" s="176">
        <v>0.33</v>
      </c>
      <c r="EZ38" s="176">
        <v>0.33</v>
      </c>
      <c r="FA38" s="176">
        <v>0.33</v>
      </c>
      <c r="FB38" s="176">
        <v>0.33</v>
      </c>
      <c r="FC38" s="176">
        <v>0.33</v>
      </c>
      <c r="FD38" s="176">
        <v>0.33</v>
      </c>
      <c r="FE38" s="176">
        <v>0.33</v>
      </c>
      <c r="FF38" s="176">
        <v>0.33</v>
      </c>
      <c r="FG38" s="176">
        <v>0.33</v>
      </c>
      <c r="FH38" s="176">
        <v>0.33</v>
      </c>
      <c r="FI38" s="176">
        <v>0.33</v>
      </c>
      <c r="FJ38" s="176">
        <v>0.33</v>
      </c>
      <c r="FK38" s="176">
        <v>0.33</v>
      </c>
      <c r="FL38" s="176">
        <v>0.33</v>
      </c>
      <c r="FM38" s="176">
        <v>0.33</v>
      </c>
      <c r="FN38" s="176">
        <v>0.33</v>
      </c>
      <c r="FO38" s="176">
        <v>0.33</v>
      </c>
      <c r="FP38" s="176">
        <v>0.33</v>
      </c>
      <c r="FQ38" s="176">
        <v>0.33</v>
      </c>
      <c r="FR38" s="176">
        <v>0.33</v>
      </c>
      <c r="FS38" s="176">
        <v>0.33</v>
      </c>
      <c r="FT38" s="176">
        <v>0.33</v>
      </c>
      <c r="FU38" s="176">
        <v>0.33</v>
      </c>
      <c r="FV38" s="176">
        <v>0.33</v>
      </c>
      <c r="FW38" s="176">
        <v>0.33</v>
      </c>
      <c r="FX38" s="176">
        <v>0.33</v>
      </c>
      <c r="FY38" s="176">
        <v>0.33</v>
      </c>
      <c r="FZ38" s="176">
        <v>0.33</v>
      </c>
      <c r="GA38" s="176">
        <v>0.33</v>
      </c>
      <c r="GB38" s="176">
        <v>0.33</v>
      </c>
      <c r="GC38" s="176">
        <v>0.33</v>
      </c>
      <c r="GD38" s="176">
        <v>0.33</v>
      </c>
      <c r="GE38" s="176">
        <v>0.33</v>
      </c>
      <c r="GF38" s="176">
        <v>0.33</v>
      </c>
      <c r="GG38" s="176">
        <v>0.33</v>
      </c>
      <c r="GH38" s="176">
        <v>0.33</v>
      </c>
      <c r="GI38" s="176">
        <v>0.33</v>
      </c>
      <c r="GJ38" s="176">
        <v>0.33</v>
      </c>
      <c r="GK38" s="176">
        <v>0.33</v>
      </c>
      <c r="GL38" s="176">
        <v>0.33</v>
      </c>
      <c r="GM38" s="176">
        <v>0.33</v>
      </c>
      <c r="GN38" s="176">
        <v>0.33</v>
      </c>
      <c r="GO38" s="176">
        <v>0.33</v>
      </c>
      <c r="GP38" s="176">
        <v>0.33</v>
      </c>
      <c r="GQ38" s="176">
        <v>0.33</v>
      </c>
      <c r="GR38" s="176">
        <v>0.33</v>
      </c>
      <c r="GS38" s="176">
        <v>0.33</v>
      </c>
    </row>
    <row r="39" spans="1:201" ht="16.5">
      <c r="A39" s="66" t="s">
        <v>85</v>
      </c>
      <c r="B39" s="23">
        <v>43282</v>
      </c>
      <c r="C39" s="192"/>
      <c r="D39" s="176">
        <v>0</v>
      </c>
      <c r="E39" s="176">
        <v>0</v>
      </c>
      <c r="F39" s="176">
        <v>0</v>
      </c>
      <c r="G39" s="176">
        <v>0</v>
      </c>
      <c r="H39" s="176">
        <v>0</v>
      </c>
      <c r="I39" s="176">
        <v>0</v>
      </c>
      <c r="J39" s="176">
        <v>0</v>
      </c>
      <c r="K39" s="176">
        <v>0</v>
      </c>
      <c r="L39" s="176">
        <v>0</v>
      </c>
      <c r="M39" s="176">
        <v>0</v>
      </c>
      <c r="N39" s="176">
        <v>0</v>
      </c>
      <c r="O39" s="176">
        <v>0</v>
      </c>
      <c r="P39" s="176">
        <v>0</v>
      </c>
      <c r="Q39" s="176">
        <v>0</v>
      </c>
      <c r="R39" s="176">
        <v>0</v>
      </c>
      <c r="S39" s="176">
        <v>0</v>
      </c>
      <c r="T39" s="176">
        <v>0</v>
      </c>
      <c r="U39" s="176">
        <v>0</v>
      </c>
      <c r="V39" s="176">
        <v>0</v>
      </c>
      <c r="W39" s="176">
        <v>0</v>
      </c>
      <c r="X39" s="176">
        <v>0</v>
      </c>
      <c r="Y39" s="176">
        <v>0</v>
      </c>
      <c r="Z39" s="176">
        <v>0</v>
      </c>
      <c r="AA39" s="176">
        <v>0</v>
      </c>
      <c r="AB39" s="176">
        <v>0</v>
      </c>
      <c r="AC39" s="176">
        <v>0</v>
      </c>
      <c r="AD39" s="176">
        <v>0</v>
      </c>
      <c r="AE39" s="176">
        <v>0</v>
      </c>
      <c r="AF39" s="176">
        <v>0</v>
      </c>
      <c r="AG39" s="176">
        <v>0</v>
      </c>
      <c r="AH39" s="176">
        <v>0</v>
      </c>
      <c r="AI39" s="176">
        <v>0</v>
      </c>
      <c r="AJ39" s="176">
        <v>0</v>
      </c>
      <c r="AK39" s="176">
        <v>0</v>
      </c>
      <c r="AL39" s="176">
        <v>0</v>
      </c>
      <c r="AM39" s="176">
        <v>0</v>
      </c>
      <c r="AN39" s="176">
        <v>0</v>
      </c>
      <c r="AO39" s="176">
        <v>0</v>
      </c>
      <c r="AP39" s="176">
        <v>0</v>
      </c>
      <c r="AQ39" s="176">
        <v>0</v>
      </c>
      <c r="AR39" s="176">
        <v>0</v>
      </c>
      <c r="AS39" s="176">
        <v>0</v>
      </c>
      <c r="AT39" s="176">
        <v>0</v>
      </c>
      <c r="AU39" s="176">
        <v>0</v>
      </c>
      <c r="AV39" s="176">
        <v>0</v>
      </c>
      <c r="AW39" s="176">
        <v>0</v>
      </c>
      <c r="AX39" s="176">
        <v>0</v>
      </c>
      <c r="AY39" s="176">
        <v>0</v>
      </c>
      <c r="AZ39" s="176">
        <v>0</v>
      </c>
      <c r="BA39" s="176">
        <v>0</v>
      </c>
      <c r="BB39" s="176">
        <v>0</v>
      </c>
      <c r="BC39" s="176">
        <v>0</v>
      </c>
      <c r="BD39" s="176">
        <v>0</v>
      </c>
      <c r="BE39" s="176">
        <v>0</v>
      </c>
      <c r="BF39" s="176">
        <v>0</v>
      </c>
      <c r="BG39" s="176">
        <v>0</v>
      </c>
      <c r="BH39" s="176">
        <v>0</v>
      </c>
      <c r="BI39" s="176">
        <v>0</v>
      </c>
      <c r="BJ39" s="176">
        <v>0</v>
      </c>
      <c r="BK39" s="176">
        <v>0</v>
      </c>
      <c r="BL39" s="176">
        <v>0</v>
      </c>
      <c r="BM39" s="176">
        <v>0</v>
      </c>
      <c r="BN39" s="176">
        <v>0</v>
      </c>
      <c r="BO39" s="176">
        <v>0</v>
      </c>
      <c r="BP39" s="176">
        <v>0</v>
      </c>
      <c r="BQ39" s="176">
        <v>0</v>
      </c>
      <c r="BR39" s="176">
        <v>0</v>
      </c>
      <c r="BS39" s="176">
        <v>0</v>
      </c>
      <c r="BT39" s="176">
        <v>0</v>
      </c>
      <c r="BU39" s="176">
        <v>0</v>
      </c>
      <c r="BV39" s="176">
        <v>0</v>
      </c>
      <c r="BW39" s="176">
        <v>0</v>
      </c>
      <c r="BX39" s="176">
        <v>0</v>
      </c>
      <c r="BY39" s="176">
        <v>0</v>
      </c>
      <c r="BZ39" s="176">
        <v>0</v>
      </c>
      <c r="CA39" s="176">
        <v>0</v>
      </c>
      <c r="CB39" s="176">
        <v>0</v>
      </c>
      <c r="CC39" s="176">
        <v>0</v>
      </c>
      <c r="CD39" s="176">
        <v>0</v>
      </c>
      <c r="CE39" s="176">
        <v>0</v>
      </c>
      <c r="CF39" s="176">
        <v>0</v>
      </c>
      <c r="CG39" s="176">
        <v>0</v>
      </c>
      <c r="CH39" s="176">
        <v>0</v>
      </c>
      <c r="CI39" s="176">
        <v>0</v>
      </c>
      <c r="CJ39" s="176">
        <v>0</v>
      </c>
      <c r="CK39" s="176">
        <v>0</v>
      </c>
      <c r="CL39" s="176">
        <v>0</v>
      </c>
      <c r="CM39" s="176">
        <v>0</v>
      </c>
      <c r="CN39" s="176">
        <v>0</v>
      </c>
      <c r="CO39" s="176">
        <v>0</v>
      </c>
      <c r="CP39" s="176">
        <v>0</v>
      </c>
      <c r="CQ39" s="176">
        <v>0</v>
      </c>
      <c r="CR39" s="176">
        <v>0</v>
      </c>
      <c r="CS39" s="176">
        <v>0</v>
      </c>
      <c r="CT39" s="176">
        <v>0</v>
      </c>
      <c r="CU39" s="176">
        <v>0</v>
      </c>
      <c r="CV39" s="176">
        <v>0</v>
      </c>
      <c r="CW39" s="176">
        <v>0</v>
      </c>
      <c r="CX39" s="176">
        <v>0</v>
      </c>
      <c r="CY39" s="176">
        <v>0</v>
      </c>
      <c r="CZ39" s="176">
        <v>0</v>
      </c>
      <c r="DA39" s="176">
        <v>0</v>
      </c>
      <c r="DB39" s="176">
        <v>0</v>
      </c>
      <c r="DC39" s="176">
        <v>0</v>
      </c>
      <c r="DD39" s="176">
        <v>0</v>
      </c>
      <c r="DE39" s="176">
        <v>0</v>
      </c>
      <c r="DF39" s="176">
        <v>0</v>
      </c>
      <c r="DG39" s="176">
        <v>0</v>
      </c>
      <c r="DH39" s="176">
        <v>0</v>
      </c>
      <c r="DI39" s="176">
        <v>0</v>
      </c>
      <c r="DJ39" s="176">
        <v>0</v>
      </c>
      <c r="DK39" s="176">
        <v>0</v>
      </c>
      <c r="DL39" s="176">
        <v>0</v>
      </c>
      <c r="DM39" s="176">
        <v>0</v>
      </c>
      <c r="DN39" s="176">
        <v>0</v>
      </c>
      <c r="DO39" s="176">
        <v>0</v>
      </c>
      <c r="DP39" s="176">
        <v>0</v>
      </c>
      <c r="DQ39" s="176">
        <v>0</v>
      </c>
      <c r="DR39" s="176">
        <v>0</v>
      </c>
      <c r="DS39" s="176">
        <v>0</v>
      </c>
      <c r="DT39" s="176">
        <v>0</v>
      </c>
      <c r="DU39" s="176">
        <v>0</v>
      </c>
      <c r="DV39" s="176">
        <v>0</v>
      </c>
      <c r="DW39" s="176">
        <v>0</v>
      </c>
      <c r="DX39" s="176">
        <v>0</v>
      </c>
      <c r="DY39" s="176">
        <v>0</v>
      </c>
      <c r="DZ39" s="176">
        <v>0</v>
      </c>
      <c r="EA39" s="176">
        <v>0</v>
      </c>
      <c r="EB39" s="176">
        <v>0</v>
      </c>
      <c r="EC39" s="176">
        <v>0</v>
      </c>
      <c r="ED39" s="176">
        <v>0</v>
      </c>
      <c r="EE39" s="176">
        <v>0</v>
      </c>
      <c r="EF39" s="176">
        <v>0</v>
      </c>
      <c r="EG39" s="176">
        <v>0</v>
      </c>
      <c r="EH39" s="176">
        <v>0</v>
      </c>
      <c r="EI39" s="176">
        <v>0</v>
      </c>
      <c r="EJ39" s="176">
        <v>0</v>
      </c>
      <c r="EK39" s="176">
        <v>0</v>
      </c>
      <c r="EL39" s="176">
        <v>0</v>
      </c>
      <c r="EM39" s="176">
        <v>0</v>
      </c>
      <c r="EN39" s="176">
        <v>0</v>
      </c>
      <c r="EO39" s="176">
        <v>0</v>
      </c>
      <c r="EP39" s="176">
        <v>0</v>
      </c>
      <c r="EQ39" s="176">
        <v>0</v>
      </c>
      <c r="ER39" s="176">
        <v>0</v>
      </c>
      <c r="ES39" s="176">
        <v>0</v>
      </c>
      <c r="ET39" s="176">
        <v>0</v>
      </c>
      <c r="EU39" s="176">
        <v>0</v>
      </c>
      <c r="EV39" s="176">
        <v>0</v>
      </c>
      <c r="EW39" s="176">
        <v>0</v>
      </c>
      <c r="EX39" s="176">
        <v>0</v>
      </c>
      <c r="EY39" s="176">
        <v>0</v>
      </c>
      <c r="EZ39" s="176">
        <v>0</v>
      </c>
      <c r="FA39" s="176">
        <v>0</v>
      </c>
      <c r="FB39" s="176">
        <v>0</v>
      </c>
      <c r="FC39" s="176">
        <v>0</v>
      </c>
      <c r="FD39" s="176">
        <v>0</v>
      </c>
      <c r="FE39" s="176">
        <v>0</v>
      </c>
      <c r="FF39" s="176">
        <v>0</v>
      </c>
      <c r="FG39" s="176">
        <v>0</v>
      </c>
      <c r="FH39" s="176">
        <v>0</v>
      </c>
      <c r="FI39" s="176">
        <v>0</v>
      </c>
      <c r="FJ39" s="176">
        <v>0</v>
      </c>
      <c r="FK39" s="176">
        <v>0</v>
      </c>
      <c r="FL39" s="176">
        <v>0</v>
      </c>
      <c r="FM39" s="176">
        <v>0</v>
      </c>
      <c r="FN39" s="176">
        <v>0</v>
      </c>
      <c r="FO39" s="176">
        <v>0</v>
      </c>
      <c r="FP39" s="176">
        <v>0</v>
      </c>
      <c r="FQ39" s="176">
        <v>0</v>
      </c>
      <c r="FR39" s="176">
        <v>0</v>
      </c>
      <c r="FS39" s="176">
        <v>0</v>
      </c>
      <c r="FT39" s="176">
        <v>0</v>
      </c>
      <c r="FU39" s="176">
        <v>0</v>
      </c>
      <c r="FV39" s="176">
        <v>0</v>
      </c>
      <c r="FW39" s="176">
        <v>0</v>
      </c>
      <c r="FX39" s="176">
        <v>0</v>
      </c>
      <c r="FY39" s="176">
        <v>0</v>
      </c>
      <c r="FZ39" s="176">
        <v>3.37672915581184</v>
      </c>
      <c r="GA39" s="176">
        <v>3.3767085235178</v>
      </c>
      <c r="GB39" s="176">
        <v>3.37668788624011</v>
      </c>
      <c r="GC39" s="176">
        <v>3.37666725646528</v>
      </c>
      <c r="GD39" s="176">
        <v>3.37662239651315</v>
      </c>
      <c r="GE39" s="176">
        <v>3.37437259294699</v>
      </c>
      <c r="GF39" s="176">
        <v>3.37212252065131</v>
      </c>
      <c r="GG39" s="176">
        <v>3.36987271708515</v>
      </c>
      <c r="GH39" s="176">
        <v>3.3675559861461</v>
      </c>
      <c r="GI39" s="176">
        <v>3.35912414115761</v>
      </c>
      <c r="GJ39" s="176">
        <v>3.35069025949158</v>
      </c>
      <c r="GK39" s="176">
        <v>3.3422594440324</v>
      </c>
      <c r="GL39" s="176">
        <v>3.33385060458356</v>
      </c>
      <c r="GM39" s="176">
        <v>3.32744261160627</v>
      </c>
      <c r="GN39" s="176">
        <v>3.32103307080458</v>
      </c>
      <c r="GO39" s="176">
        <v>3.31462586024401</v>
      </c>
      <c r="GP39" s="176">
        <v>3.30828828477196</v>
      </c>
      <c r="GQ39" s="176">
        <v>3.30828828477196</v>
      </c>
      <c r="GR39" s="176">
        <v>3.30828828477196</v>
      </c>
      <c r="GS39" s="176">
        <v>3.30828828477196</v>
      </c>
    </row>
    <row r="40" spans="1:201" ht="14.25">
      <c r="A40" s="15"/>
      <c r="B40" s="23"/>
      <c r="C40" s="19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row>
    <row r="41" spans="1:201" ht="14.25">
      <c r="A41" s="32" t="s">
        <v>157</v>
      </c>
      <c r="B41" s="22"/>
      <c r="C41" s="191"/>
      <c r="D41" s="177">
        <v>0</v>
      </c>
      <c r="E41" s="177">
        <v>0</v>
      </c>
      <c r="F41" s="177">
        <v>0</v>
      </c>
      <c r="G41" s="177">
        <v>0</v>
      </c>
      <c r="H41" s="177">
        <v>0</v>
      </c>
      <c r="I41" s="177">
        <v>0</v>
      </c>
      <c r="J41" s="177">
        <v>0</v>
      </c>
      <c r="K41" s="177">
        <v>0</v>
      </c>
      <c r="L41" s="177">
        <v>0</v>
      </c>
      <c r="M41" s="177">
        <v>0</v>
      </c>
      <c r="N41" s="177">
        <v>0</v>
      </c>
      <c r="O41" s="177">
        <v>0</v>
      </c>
      <c r="P41" s="177">
        <v>0</v>
      </c>
      <c r="Q41" s="177">
        <v>0</v>
      </c>
      <c r="R41" s="177">
        <v>0</v>
      </c>
      <c r="S41" s="177">
        <v>0</v>
      </c>
      <c r="T41" s="177">
        <v>0</v>
      </c>
      <c r="U41" s="177">
        <v>0</v>
      </c>
      <c r="V41" s="177">
        <v>0</v>
      </c>
      <c r="W41" s="177">
        <v>0</v>
      </c>
      <c r="X41" s="177">
        <v>0</v>
      </c>
      <c r="Y41" s="177">
        <v>0</v>
      </c>
      <c r="Z41" s="177">
        <v>0</v>
      </c>
      <c r="AA41" s="177">
        <v>0</v>
      </c>
      <c r="AB41" s="177">
        <v>0</v>
      </c>
      <c r="AC41" s="177">
        <v>0</v>
      </c>
      <c r="AD41" s="177">
        <v>0</v>
      </c>
      <c r="AE41" s="177">
        <v>0</v>
      </c>
      <c r="AF41" s="177">
        <v>0</v>
      </c>
      <c r="AG41" s="177">
        <v>0</v>
      </c>
      <c r="AH41" s="177">
        <v>0</v>
      </c>
      <c r="AI41" s="177">
        <v>0</v>
      </c>
      <c r="AJ41" s="177">
        <v>0</v>
      </c>
      <c r="AK41" s="177">
        <v>0</v>
      </c>
      <c r="AL41" s="177">
        <v>0</v>
      </c>
      <c r="AM41" s="177">
        <v>0</v>
      </c>
      <c r="AN41" s="177">
        <v>0</v>
      </c>
      <c r="AO41" s="177">
        <v>0</v>
      </c>
      <c r="AP41" s="177">
        <v>0</v>
      </c>
      <c r="AQ41" s="177">
        <v>0</v>
      </c>
      <c r="AR41" s="177">
        <v>0</v>
      </c>
      <c r="AS41" s="177">
        <v>0</v>
      </c>
      <c r="AT41" s="177">
        <v>0</v>
      </c>
      <c r="AU41" s="177">
        <v>0</v>
      </c>
      <c r="AV41" s="177">
        <v>0</v>
      </c>
      <c r="AW41" s="177">
        <v>0</v>
      </c>
      <c r="AX41" s="177">
        <v>0</v>
      </c>
      <c r="AY41" s="177">
        <v>0</v>
      </c>
      <c r="AZ41" s="177">
        <v>0</v>
      </c>
      <c r="BA41" s="177">
        <v>0</v>
      </c>
      <c r="BB41" s="177">
        <v>0</v>
      </c>
      <c r="BC41" s="177">
        <v>5.825</v>
      </c>
      <c r="BD41" s="177">
        <v>5.825</v>
      </c>
      <c r="BE41" s="177">
        <v>5.825</v>
      </c>
      <c r="BF41" s="177">
        <v>5.825</v>
      </c>
      <c r="BG41" s="177">
        <v>5.825</v>
      </c>
      <c r="BH41" s="177">
        <v>5.825</v>
      </c>
      <c r="BI41" s="177">
        <v>5.825</v>
      </c>
      <c r="BJ41" s="177">
        <v>5.825</v>
      </c>
      <c r="BK41" s="177">
        <v>5.825</v>
      </c>
      <c r="BL41" s="177">
        <v>5.825</v>
      </c>
      <c r="BM41" s="177">
        <v>5.825</v>
      </c>
      <c r="BN41" s="177">
        <v>0.025</v>
      </c>
      <c r="BO41" s="177">
        <v>0.025</v>
      </c>
      <c r="BP41" s="177">
        <v>0.025</v>
      </c>
      <c r="BQ41" s="177">
        <v>0.025</v>
      </c>
      <c r="BR41" s="177">
        <v>0.025</v>
      </c>
      <c r="BS41" s="177">
        <v>0.025</v>
      </c>
      <c r="BT41" s="177">
        <v>0.025</v>
      </c>
      <c r="BU41" s="177">
        <v>0.025</v>
      </c>
      <c r="BV41" s="177">
        <v>0.025</v>
      </c>
      <c r="BW41" s="177">
        <v>0.025</v>
      </c>
      <c r="BX41" s="177">
        <v>0.025</v>
      </c>
      <c r="BY41" s="177">
        <v>0.025</v>
      </c>
      <c r="BZ41" s="177">
        <v>0.025</v>
      </c>
      <c r="CA41" s="177">
        <v>0.025</v>
      </c>
      <c r="CB41" s="177">
        <v>0.025</v>
      </c>
      <c r="CC41" s="177">
        <v>0.025</v>
      </c>
      <c r="CD41" s="177">
        <v>0.025</v>
      </c>
      <c r="CE41" s="177">
        <v>0.025</v>
      </c>
      <c r="CF41" s="177">
        <v>0.025</v>
      </c>
      <c r="CG41" s="177">
        <v>0.025</v>
      </c>
      <c r="CH41" s="177">
        <v>0.025</v>
      </c>
      <c r="CI41" s="177">
        <v>0.025</v>
      </c>
      <c r="CJ41" s="177">
        <v>0.025</v>
      </c>
      <c r="CK41" s="177">
        <v>0.025</v>
      </c>
      <c r="CL41" s="177">
        <v>0.025</v>
      </c>
      <c r="CM41" s="177">
        <v>0.025</v>
      </c>
      <c r="CN41" s="177">
        <v>0.025</v>
      </c>
      <c r="CO41" s="177">
        <v>0.025</v>
      </c>
      <c r="CP41" s="177">
        <v>0.025</v>
      </c>
      <c r="CQ41" s="177">
        <v>0.025</v>
      </c>
      <c r="CR41" s="177">
        <v>0.025</v>
      </c>
      <c r="CS41" s="177">
        <v>0.025</v>
      </c>
      <c r="CT41" s="177">
        <v>0.025</v>
      </c>
      <c r="CU41" s="177">
        <v>0.025</v>
      </c>
      <c r="CV41" s="177">
        <v>0.025</v>
      </c>
      <c r="CW41" s="177">
        <v>0.025</v>
      </c>
      <c r="CX41" s="177">
        <v>0.025</v>
      </c>
      <c r="CY41" s="177">
        <v>0.025</v>
      </c>
      <c r="CZ41" s="177">
        <v>0.025</v>
      </c>
      <c r="DA41" s="177">
        <v>0.025</v>
      </c>
      <c r="DB41" s="177">
        <v>0.025</v>
      </c>
      <c r="DC41" s="177">
        <v>0.025</v>
      </c>
      <c r="DD41" s="177">
        <v>0.025</v>
      </c>
      <c r="DE41" s="177">
        <v>0.025</v>
      </c>
      <c r="DF41" s="177">
        <v>0.025</v>
      </c>
      <c r="DG41" s="177">
        <v>0.025</v>
      </c>
      <c r="DH41" s="177">
        <v>0.025</v>
      </c>
      <c r="DI41" s="177">
        <v>0.025</v>
      </c>
      <c r="DJ41" s="177">
        <v>0.025</v>
      </c>
      <c r="DK41" s="177">
        <v>0.025</v>
      </c>
      <c r="DL41" s="177">
        <v>0.025</v>
      </c>
      <c r="DM41" s="177">
        <v>0.025</v>
      </c>
      <c r="DN41" s="177">
        <v>0.025</v>
      </c>
      <c r="DO41" s="177">
        <v>0.025</v>
      </c>
      <c r="DP41" s="177">
        <v>0.025</v>
      </c>
      <c r="DQ41" s="177">
        <v>0.025</v>
      </c>
      <c r="DR41" s="177">
        <v>0.025</v>
      </c>
      <c r="DS41" s="177">
        <v>0.025</v>
      </c>
      <c r="DT41" s="177">
        <v>0.025</v>
      </c>
      <c r="DU41" s="177">
        <v>0.025</v>
      </c>
      <c r="DV41" s="177">
        <v>0.025</v>
      </c>
      <c r="DW41" s="177">
        <v>0.025</v>
      </c>
      <c r="DX41" s="177">
        <v>0.025</v>
      </c>
      <c r="DY41" s="177">
        <v>0.025</v>
      </c>
      <c r="DZ41" s="177">
        <v>0.025</v>
      </c>
      <c r="EA41" s="177">
        <v>0.025</v>
      </c>
      <c r="EB41" s="177">
        <v>0.025</v>
      </c>
      <c r="EC41" s="177">
        <v>0.025</v>
      </c>
      <c r="ED41" s="177">
        <v>0.025</v>
      </c>
      <c r="EE41" s="177">
        <v>0.025</v>
      </c>
      <c r="EF41" s="177">
        <v>0.025</v>
      </c>
      <c r="EG41" s="177">
        <v>0.025</v>
      </c>
      <c r="EH41" s="177">
        <v>0.025</v>
      </c>
      <c r="EI41" s="177">
        <v>0.025</v>
      </c>
      <c r="EJ41" s="177">
        <v>0.025</v>
      </c>
      <c r="EK41" s="177">
        <v>0.025</v>
      </c>
      <c r="EL41" s="177">
        <v>0.025</v>
      </c>
      <c r="EM41" s="177">
        <v>0.045</v>
      </c>
      <c r="EN41" s="177">
        <v>0.045</v>
      </c>
      <c r="EO41" s="177">
        <v>0.045</v>
      </c>
      <c r="EP41" s="177">
        <v>0.045</v>
      </c>
      <c r="EQ41" s="177">
        <v>0.045</v>
      </c>
      <c r="ER41" s="177">
        <v>0.045</v>
      </c>
      <c r="ES41" s="177">
        <v>0.045</v>
      </c>
      <c r="ET41" s="177">
        <v>0.045</v>
      </c>
      <c r="EU41" s="177">
        <v>0.045</v>
      </c>
      <c r="EV41" s="177">
        <v>0.045</v>
      </c>
      <c r="EW41" s="177">
        <v>0.045</v>
      </c>
      <c r="EX41" s="178">
        <v>0.045</v>
      </c>
      <c r="EY41" s="178">
        <v>0.045</v>
      </c>
      <c r="EZ41" s="178">
        <v>0.045</v>
      </c>
      <c r="FA41" s="178">
        <v>0.045</v>
      </c>
      <c r="FB41" s="178">
        <v>0.045</v>
      </c>
      <c r="FC41" s="178">
        <v>0.045</v>
      </c>
      <c r="FD41" s="178">
        <v>0.045</v>
      </c>
      <c r="FE41" s="178">
        <v>0.045</v>
      </c>
      <c r="FF41" s="178">
        <v>0.045</v>
      </c>
      <c r="FG41" s="178">
        <v>0.045</v>
      </c>
      <c r="FH41" s="178">
        <v>0.045</v>
      </c>
      <c r="FI41" s="178">
        <v>0.045</v>
      </c>
      <c r="FJ41" s="178">
        <v>0.045</v>
      </c>
      <c r="FK41" s="178">
        <v>0.045</v>
      </c>
      <c r="FL41" s="178">
        <v>0.045</v>
      </c>
      <c r="FM41" s="178">
        <v>0.045</v>
      </c>
      <c r="FN41" s="178">
        <v>0.045</v>
      </c>
      <c r="FO41" s="178">
        <v>0.045</v>
      </c>
      <c r="FP41" s="178">
        <v>0.045</v>
      </c>
      <c r="FQ41" s="178">
        <v>0.045</v>
      </c>
      <c r="FR41" s="178">
        <v>0.2</v>
      </c>
      <c r="FS41" s="178">
        <v>0.2</v>
      </c>
      <c r="FT41" s="178">
        <v>0.2</v>
      </c>
      <c r="FU41" s="178">
        <v>0.2</v>
      </c>
      <c r="FV41" s="178">
        <v>0.3</v>
      </c>
      <c r="FW41" s="178">
        <v>0.3</v>
      </c>
      <c r="FX41" s="178">
        <v>0.3</v>
      </c>
      <c r="FY41" s="178">
        <v>0.3</v>
      </c>
      <c r="FZ41" s="178">
        <v>0.3</v>
      </c>
      <c r="GA41" s="178">
        <v>0.3</v>
      </c>
      <c r="GB41" s="178">
        <v>0.3</v>
      </c>
      <c r="GC41" s="178">
        <v>0.3</v>
      </c>
      <c r="GD41" s="178">
        <v>0.6</v>
      </c>
      <c r="GE41" s="178">
        <v>0.6</v>
      </c>
      <c r="GF41" s="178">
        <v>0.6</v>
      </c>
      <c r="GG41" s="178">
        <v>0.6</v>
      </c>
      <c r="GH41" s="178">
        <v>0.61</v>
      </c>
      <c r="GI41" s="178">
        <v>0.61</v>
      </c>
      <c r="GJ41" s="178">
        <v>0.61</v>
      </c>
      <c r="GK41" s="178">
        <v>0.61</v>
      </c>
      <c r="GL41" s="178">
        <v>0.59</v>
      </c>
      <c r="GM41" s="178">
        <v>0.59</v>
      </c>
      <c r="GN41" s="178">
        <v>0.59</v>
      </c>
      <c r="GO41" s="178">
        <v>0.59</v>
      </c>
      <c r="GP41" s="178">
        <v>0.65</v>
      </c>
      <c r="GQ41" s="178">
        <v>0.65</v>
      </c>
      <c r="GR41" s="178">
        <v>0.65</v>
      </c>
      <c r="GS41" s="178">
        <v>0.65</v>
      </c>
    </row>
    <row r="42" spans="1:201" ht="14.25">
      <c r="A42" s="15" t="s">
        <v>19</v>
      </c>
      <c r="B42" s="24">
        <v>31686</v>
      </c>
      <c r="C42" s="187">
        <v>32689</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5.8</v>
      </c>
      <c r="BD42" s="26">
        <v>5.8</v>
      </c>
      <c r="BE42" s="26">
        <v>5.8</v>
      </c>
      <c r="BF42" s="26">
        <v>5.8</v>
      </c>
      <c r="BG42" s="26">
        <v>5.8</v>
      </c>
      <c r="BH42" s="26">
        <v>5.8</v>
      </c>
      <c r="BI42" s="26">
        <v>5.8</v>
      </c>
      <c r="BJ42" s="26">
        <v>5.8</v>
      </c>
      <c r="BK42" s="26">
        <v>5.8</v>
      </c>
      <c r="BL42" s="26">
        <v>5.8</v>
      </c>
      <c r="BM42" s="26">
        <v>5.8</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0</v>
      </c>
      <c r="DD42" s="26">
        <v>0</v>
      </c>
      <c r="DE42" s="26">
        <v>0</v>
      </c>
      <c r="DF42" s="26">
        <v>0</v>
      </c>
      <c r="DG42" s="26">
        <v>0</v>
      </c>
      <c r="DH42" s="26">
        <v>0</v>
      </c>
      <c r="DI42" s="26">
        <v>0</v>
      </c>
      <c r="DJ42" s="26">
        <v>0</v>
      </c>
      <c r="DK42" s="26">
        <v>0</v>
      </c>
      <c r="DL42" s="26">
        <v>0</v>
      </c>
      <c r="DM42" s="26">
        <v>0</v>
      </c>
      <c r="DN42" s="26">
        <v>0</v>
      </c>
      <c r="DO42" s="26">
        <v>0</v>
      </c>
      <c r="DP42" s="26">
        <v>0</v>
      </c>
      <c r="DQ42" s="26">
        <v>0</v>
      </c>
      <c r="DR42" s="26">
        <v>0</v>
      </c>
      <c r="DS42" s="26">
        <v>0</v>
      </c>
      <c r="DT42" s="26">
        <v>0</v>
      </c>
      <c r="DU42" s="26">
        <v>0</v>
      </c>
      <c r="DV42" s="26">
        <v>0</v>
      </c>
      <c r="DW42" s="26">
        <v>0</v>
      </c>
      <c r="DX42" s="26">
        <v>0</v>
      </c>
      <c r="DY42" s="26">
        <v>0</v>
      </c>
      <c r="DZ42" s="26">
        <v>0</v>
      </c>
      <c r="EA42" s="26">
        <v>0</v>
      </c>
      <c r="EB42" s="26">
        <v>0</v>
      </c>
      <c r="EC42" s="26">
        <v>0</v>
      </c>
      <c r="ED42" s="26">
        <v>0</v>
      </c>
      <c r="EE42" s="26">
        <v>0</v>
      </c>
      <c r="EF42" s="26">
        <v>0</v>
      </c>
      <c r="EG42" s="26">
        <v>0</v>
      </c>
      <c r="EH42" s="26">
        <v>0</v>
      </c>
      <c r="EI42" s="26">
        <v>0</v>
      </c>
      <c r="EJ42" s="26">
        <v>0</v>
      </c>
      <c r="EK42" s="26">
        <v>0</v>
      </c>
      <c r="EL42" s="26">
        <v>0</v>
      </c>
      <c r="EM42" s="26">
        <v>0</v>
      </c>
      <c r="EN42" s="26">
        <v>0</v>
      </c>
      <c r="EO42" s="26">
        <v>0</v>
      </c>
      <c r="EP42" s="26">
        <v>0</v>
      </c>
      <c r="EQ42" s="26">
        <v>0</v>
      </c>
      <c r="ER42" s="26">
        <v>0</v>
      </c>
      <c r="ES42" s="26">
        <v>0</v>
      </c>
      <c r="ET42" s="26">
        <v>0</v>
      </c>
      <c r="EU42" s="26">
        <v>0</v>
      </c>
      <c r="EV42" s="26">
        <v>0</v>
      </c>
      <c r="EW42" s="26">
        <v>0</v>
      </c>
      <c r="EX42" s="62">
        <v>0</v>
      </c>
      <c r="EY42" s="62">
        <v>0</v>
      </c>
      <c r="EZ42" s="62">
        <v>0</v>
      </c>
      <c r="FA42" s="62">
        <v>0</v>
      </c>
      <c r="FB42" s="62">
        <v>0</v>
      </c>
      <c r="FC42" s="62">
        <v>0</v>
      </c>
      <c r="FD42" s="62">
        <v>0</v>
      </c>
      <c r="FE42" s="62">
        <v>0</v>
      </c>
      <c r="FF42" s="62">
        <v>0</v>
      </c>
      <c r="FG42" s="62">
        <v>0</v>
      </c>
      <c r="FH42" s="62">
        <v>0</v>
      </c>
      <c r="FI42" s="62">
        <v>0</v>
      </c>
      <c r="FJ42" s="62">
        <v>0</v>
      </c>
      <c r="FK42" s="62">
        <v>0</v>
      </c>
      <c r="FL42" s="62">
        <v>0</v>
      </c>
      <c r="FM42" s="62">
        <v>0</v>
      </c>
      <c r="FN42" s="62">
        <v>0</v>
      </c>
      <c r="FO42" s="62">
        <v>0</v>
      </c>
      <c r="FP42" s="62">
        <v>0</v>
      </c>
      <c r="FQ42" s="62">
        <v>0</v>
      </c>
      <c r="FR42" s="62">
        <v>0</v>
      </c>
      <c r="FS42" s="62">
        <v>0</v>
      </c>
      <c r="FT42" s="62">
        <v>0</v>
      </c>
      <c r="FU42" s="62">
        <v>0</v>
      </c>
      <c r="FV42" s="62">
        <v>0</v>
      </c>
      <c r="FW42" s="62">
        <v>0</v>
      </c>
      <c r="FX42" s="62">
        <v>0</v>
      </c>
      <c r="FY42" s="62">
        <v>0</v>
      </c>
      <c r="FZ42" s="62">
        <v>0</v>
      </c>
      <c r="GA42" s="62">
        <v>0</v>
      </c>
      <c r="GB42" s="62">
        <v>0</v>
      </c>
      <c r="GC42" s="62">
        <v>0</v>
      </c>
      <c r="GD42" s="62">
        <v>0</v>
      </c>
      <c r="GE42" s="62">
        <v>0</v>
      </c>
      <c r="GF42" s="62">
        <v>0</v>
      </c>
      <c r="GG42" s="62">
        <v>0</v>
      </c>
      <c r="GH42" s="62">
        <v>0</v>
      </c>
      <c r="GI42" s="62">
        <v>0</v>
      </c>
      <c r="GJ42" s="62">
        <v>0</v>
      </c>
      <c r="GK42" s="62">
        <v>0</v>
      </c>
      <c r="GL42" s="62">
        <v>0</v>
      </c>
      <c r="GM42" s="62">
        <v>0</v>
      </c>
      <c r="GN42" s="62">
        <v>0</v>
      </c>
      <c r="GO42" s="62">
        <v>0</v>
      </c>
      <c r="GP42" s="62">
        <v>0</v>
      </c>
      <c r="GQ42" s="62">
        <v>0</v>
      </c>
      <c r="GR42" s="62">
        <v>0</v>
      </c>
      <c r="GS42" s="62">
        <v>0</v>
      </c>
    </row>
    <row r="43" spans="1:201" ht="14.25">
      <c r="A43" s="15" t="s">
        <v>24</v>
      </c>
      <c r="B43" s="23">
        <v>32356</v>
      </c>
      <c r="C43" s="192"/>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6">
        <v>0.025</v>
      </c>
      <c r="BD43" s="26">
        <v>0.025</v>
      </c>
      <c r="BE43" s="26">
        <v>0.025</v>
      </c>
      <c r="BF43" s="26">
        <v>0.025</v>
      </c>
      <c r="BG43" s="26">
        <v>0.025</v>
      </c>
      <c r="BH43" s="26">
        <v>0.025</v>
      </c>
      <c r="BI43" s="26">
        <v>0.025</v>
      </c>
      <c r="BJ43" s="26">
        <v>0.025</v>
      </c>
      <c r="BK43" s="26">
        <v>0.025</v>
      </c>
      <c r="BL43" s="26">
        <v>0.025</v>
      </c>
      <c r="BM43" s="26">
        <v>0.025</v>
      </c>
      <c r="BN43" s="26">
        <v>0.025</v>
      </c>
      <c r="BO43" s="26">
        <v>0.025</v>
      </c>
      <c r="BP43" s="26">
        <v>0.025</v>
      </c>
      <c r="BQ43" s="26">
        <v>0.025</v>
      </c>
      <c r="BR43" s="26">
        <v>0.025</v>
      </c>
      <c r="BS43" s="26">
        <v>0.025</v>
      </c>
      <c r="BT43" s="26">
        <v>0.025</v>
      </c>
      <c r="BU43" s="26">
        <v>0.025</v>
      </c>
      <c r="BV43" s="26">
        <v>0.025</v>
      </c>
      <c r="BW43" s="26">
        <v>0.025</v>
      </c>
      <c r="BX43" s="26">
        <v>0.025</v>
      </c>
      <c r="BY43" s="26">
        <v>0.025</v>
      </c>
      <c r="BZ43" s="26">
        <v>0.025</v>
      </c>
      <c r="CA43" s="26">
        <v>0.025</v>
      </c>
      <c r="CB43" s="26">
        <v>0.025</v>
      </c>
      <c r="CC43" s="26">
        <v>0.025</v>
      </c>
      <c r="CD43" s="26">
        <v>0.025</v>
      </c>
      <c r="CE43" s="26">
        <v>0.025</v>
      </c>
      <c r="CF43" s="26">
        <v>0.025</v>
      </c>
      <c r="CG43" s="26">
        <v>0.025</v>
      </c>
      <c r="CH43" s="26">
        <v>0.025</v>
      </c>
      <c r="CI43" s="26">
        <v>0.025</v>
      </c>
      <c r="CJ43" s="26">
        <v>0.025</v>
      </c>
      <c r="CK43" s="26">
        <v>0.025</v>
      </c>
      <c r="CL43" s="26">
        <v>0.025</v>
      </c>
      <c r="CM43" s="26">
        <v>0.025</v>
      </c>
      <c r="CN43" s="26">
        <v>0.025</v>
      </c>
      <c r="CO43" s="26">
        <v>0.025</v>
      </c>
      <c r="CP43" s="26">
        <v>0.025</v>
      </c>
      <c r="CQ43" s="26">
        <v>0.025</v>
      </c>
      <c r="CR43" s="26">
        <v>0.025</v>
      </c>
      <c r="CS43" s="26">
        <v>0.025</v>
      </c>
      <c r="CT43" s="26">
        <v>0.025</v>
      </c>
      <c r="CU43" s="26">
        <v>0.025</v>
      </c>
      <c r="CV43" s="26">
        <v>0.025</v>
      </c>
      <c r="CW43" s="26">
        <v>0.025</v>
      </c>
      <c r="CX43" s="26">
        <v>0.025</v>
      </c>
      <c r="CY43" s="26">
        <v>0.025</v>
      </c>
      <c r="CZ43" s="26">
        <v>0.025</v>
      </c>
      <c r="DA43" s="26">
        <v>0.025</v>
      </c>
      <c r="DB43" s="26">
        <v>0.025</v>
      </c>
      <c r="DC43" s="26">
        <v>0.025</v>
      </c>
      <c r="DD43" s="26">
        <v>0.025</v>
      </c>
      <c r="DE43" s="26">
        <v>0.025</v>
      </c>
      <c r="DF43" s="26">
        <v>0.025</v>
      </c>
      <c r="DG43" s="26">
        <v>0.025</v>
      </c>
      <c r="DH43" s="26">
        <v>0.025</v>
      </c>
      <c r="DI43" s="26">
        <v>0.025</v>
      </c>
      <c r="DJ43" s="26">
        <v>0.025</v>
      </c>
      <c r="DK43" s="26">
        <v>0.025</v>
      </c>
      <c r="DL43" s="26">
        <v>0.025</v>
      </c>
      <c r="DM43" s="26">
        <v>0.025</v>
      </c>
      <c r="DN43" s="26">
        <v>0.025</v>
      </c>
      <c r="DO43" s="26">
        <v>0.025</v>
      </c>
      <c r="DP43" s="26">
        <v>0.025</v>
      </c>
      <c r="DQ43" s="26">
        <v>0.025</v>
      </c>
      <c r="DR43" s="26">
        <v>0.025</v>
      </c>
      <c r="DS43" s="26">
        <v>0.025</v>
      </c>
      <c r="DT43" s="26">
        <v>0.025</v>
      </c>
      <c r="DU43" s="26">
        <v>0.025</v>
      </c>
      <c r="DV43" s="26">
        <v>0.025</v>
      </c>
      <c r="DW43" s="26">
        <v>0.025</v>
      </c>
      <c r="DX43" s="26">
        <v>0.025</v>
      </c>
      <c r="DY43" s="26">
        <v>0.025</v>
      </c>
      <c r="DZ43" s="26">
        <v>0.025</v>
      </c>
      <c r="EA43" s="26">
        <v>0.025</v>
      </c>
      <c r="EB43" s="26">
        <v>0.025</v>
      </c>
      <c r="EC43" s="26">
        <v>0.025</v>
      </c>
      <c r="ED43" s="26">
        <v>0.025</v>
      </c>
      <c r="EE43" s="26">
        <v>0.025</v>
      </c>
      <c r="EF43" s="26">
        <v>0.025</v>
      </c>
      <c r="EG43" s="26">
        <v>0.025</v>
      </c>
      <c r="EH43" s="26">
        <v>0.025</v>
      </c>
      <c r="EI43" s="26">
        <v>0.025</v>
      </c>
      <c r="EJ43" s="26">
        <v>0.025</v>
      </c>
      <c r="EK43" s="26">
        <v>0.025</v>
      </c>
      <c r="EL43" s="26">
        <v>0.025</v>
      </c>
      <c r="EM43" s="26">
        <v>0.045</v>
      </c>
      <c r="EN43" s="26">
        <v>0.045</v>
      </c>
      <c r="EO43" s="26">
        <v>0.045</v>
      </c>
      <c r="EP43" s="26">
        <v>0.045</v>
      </c>
      <c r="EQ43" s="26">
        <v>0.045</v>
      </c>
      <c r="ER43" s="26">
        <v>0.045</v>
      </c>
      <c r="ES43" s="26">
        <v>0.045</v>
      </c>
      <c r="ET43" s="26">
        <v>0.045</v>
      </c>
      <c r="EU43" s="26">
        <v>0.045</v>
      </c>
      <c r="EV43" s="26">
        <v>0.045</v>
      </c>
      <c r="EW43" s="26">
        <v>0.045</v>
      </c>
      <c r="EX43" s="26">
        <v>0.045</v>
      </c>
      <c r="EY43" s="26">
        <v>0.045</v>
      </c>
      <c r="EZ43" s="26">
        <v>0.045</v>
      </c>
      <c r="FA43" s="26">
        <v>0.045</v>
      </c>
      <c r="FB43" s="26">
        <v>0.045</v>
      </c>
      <c r="FC43" s="26">
        <v>0.045</v>
      </c>
      <c r="FD43" s="26">
        <v>0.045</v>
      </c>
      <c r="FE43" s="26">
        <v>0.045</v>
      </c>
      <c r="FF43" s="26">
        <v>0.045</v>
      </c>
      <c r="FG43" s="26">
        <v>0.045</v>
      </c>
      <c r="FH43" s="26">
        <v>0.045</v>
      </c>
      <c r="FI43" s="26">
        <v>0.045</v>
      </c>
      <c r="FJ43" s="26">
        <v>0.045</v>
      </c>
      <c r="FK43" s="26">
        <v>0.045</v>
      </c>
      <c r="FL43" s="26">
        <v>0.045</v>
      </c>
      <c r="FM43" s="26">
        <v>0.045</v>
      </c>
      <c r="FN43" s="26">
        <v>0.045</v>
      </c>
      <c r="FO43" s="26">
        <v>0.045</v>
      </c>
      <c r="FP43" s="26">
        <v>0.045</v>
      </c>
      <c r="FQ43" s="26">
        <v>0.045</v>
      </c>
      <c r="FR43" s="26">
        <v>0.2</v>
      </c>
      <c r="FS43" s="26">
        <v>0.2</v>
      </c>
      <c r="FT43" s="26">
        <v>0.2</v>
      </c>
      <c r="FU43" s="26">
        <v>0.2</v>
      </c>
      <c r="FV43" s="26">
        <v>0.3</v>
      </c>
      <c r="FW43" s="26">
        <v>0.3</v>
      </c>
      <c r="FX43" s="26">
        <v>0.3</v>
      </c>
      <c r="FY43" s="26">
        <v>0.3</v>
      </c>
      <c r="FZ43" s="26">
        <v>0.3</v>
      </c>
      <c r="GA43" s="26">
        <v>0.3</v>
      </c>
      <c r="GB43" s="26">
        <v>0.3</v>
      </c>
      <c r="GC43" s="26">
        <v>0.3</v>
      </c>
      <c r="GD43" s="26">
        <v>0.6</v>
      </c>
      <c r="GE43" s="26">
        <v>0.6</v>
      </c>
      <c r="GF43" s="26">
        <v>0.6</v>
      </c>
      <c r="GG43" s="26">
        <v>0.6</v>
      </c>
      <c r="GH43" s="26">
        <v>0.61</v>
      </c>
      <c r="GI43" s="26">
        <v>0.61</v>
      </c>
      <c r="GJ43" s="26">
        <v>0.61</v>
      </c>
      <c r="GK43" s="26">
        <v>0.61</v>
      </c>
      <c r="GL43" s="26">
        <v>0.59</v>
      </c>
      <c r="GM43" s="26">
        <v>0.59</v>
      </c>
      <c r="GN43" s="26">
        <v>0.59</v>
      </c>
      <c r="GO43" s="26">
        <v>0.59</v>
      </c>
      <c r="GP43" s="26">
        <v>0.65</v>
      </c>
      <c r="GQ43" s="26">
        <v>0.65</v>
      </c>
      <c r="GR43" s="26">
        <v>0.65</v>
      </c>
      <c r="GS43" s="26">
        <v>0.65</v>
      </c>
    </row>
    <row r="44" spans="1:201" ht="14.25">
      <c r="A44" s="15"/>
      <c r="B44" s="23"/>
      <c r="C44" s="192"/>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62"/>
      <c r="EY44" s="62"/>
      <c r="EZ44" s="62"/>
      <c r="FA44" s="62"/>
      <c r="FB44" s="62"/>
      <c r="FC44" s="62"/>
      <c r="FD44" s="62"/>
      <c r="FE44" s="62"/>
      <c r="FF44" s="62"/>
      <c r="FG44" s="62"/>
      <c r="FH44" s="62"/>
      <c r="FK44" s="62"/>
      <c r="FL44" s="62"/>
      <c r="FM44" s="62"/>
      <c r="FN44" s="62"/>
      <c r="FO44" s="62"/>
      <c r="FP44" s="62"/>
      <c r="FQ44" s="62"/>
      <c r="FR44" s="62"/>
      <c r="FT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row>
    <row r="45" spans="1:201" ht="16.5">
      <c r="A45" s="32" t="s">
        <v>158</v>
      </c>
      <c r="B45" s="22"/>
      <c r="C45" s="191"/>
      <c r="D45" s="177">
        <v>0</v>
      </c>
      <c r="E45" s="177">
        <v>0</v>
      </c>
      <c r="F45" s="177">
        <v>0</v>
      </c>
      <c r="G45" s="177">
        <v>0</v>
      </c>
      <c r="H45" s="177">
        <v>0</v>
      </c>
      <c r="I45" s="177">
        <v>0</v>
      </c>
      <c r="J45" s="177">
        <v>0</v>
      </c>
      <c r="K45" s="177">
        <v>0</v>
      </c>
      <c r="L45" s="177">
        <v>0</v>
      </c>
      <c r="M45" s="177">
        <v>0</v>
      </c>
      <c r="N45" s="177">
        <v>0</v>
      </c>
      <c r="O45" s="177">
        <v>0</v>
      </c>
      <c r="P45" s="177">
        <v>0</v>
      </c>
      <c r="Q45" s="179">
        <v>0</v>
      </c>
      <c r="R45" s="179">
        <v>0</v>
      </c>
      <c r="S45" s="179">
        <v>0</v>
      </c>
      <c r="T45" s="179">
        <v>0</v>
      </c>
      <c r="U45" s="179">
        <v>0</v>
      </c>
      <c r="V45" s="179">
        <v>0</v>
      </c>
      <c r="W45" s="179">
        <v>0</v>
      </c>
      <c r="X45" s="179">
        <v>0</v>
      </c>
      <c r="Y45" s="179">
        <v>0</v>
      </c>
      <c r="Z45" s="179">
        <v>0</v>
      </c>
      <c r="AA45" s="179">
        <v>0</v>
      </c>
      <c r="AB45" s="179">
        <v>0</v>
      </c>
      <c r="AC45" s="179">
        <v>0</v>
      </c>
      <c r="AD45" s="179">
        <v>0</v>
      </c>
      <c r="AE45" s="179">
        <v>0</v>
      </c>
      <c r="AF45" s="179">
        <v>0</v>
      </c>
      <c r="AG45" s="179">
        <v>0</v>
      </c>
      <c r="AH45" s="179">
        <v>0</v>
      </c>
      <c r="AI45" s="179">
        <v>0</v>
      </c>
      <c r="AJ45" s="179">
        <v>0</v>
      </c>
      <c r="AK45" s="179">
        <v>0</v>
      </c>
      <c r="AL45" s="179">
        <v>0</v>
      </c>
      <c r="AM45" s="179">
        <v>0</v>
      </c>
      <c r="AN45" s="179">
        <v>0</v>
      </c>
      <c r="AO45" s="179">
        <v>0</v>
      </c>
      <c r="AP45" s="179">
        <v>0</v>
      </c>
      <c r="AQ45" s="179">
        <v>0</v>
      </c>
      <c r="AR45" s="179">
        <v>0</v>
      </c>
      <c r="AS45" s="179">
        <v>0</v>
      </c>
      <c r="AT45" s="179">
        <v>0</v>
      </c>
      <c r="AU45" s="179">
        <v>0</v>
      </c>
      <c r="AV45" s="179">
        <v>0</v>
      </c>
      <c r="AW45" s="179">
        <v>0</v>
      </c>
      <c r="AX45" s="179">
        <v>0</v>
      </c>
      <c r="AY45" s="179">
        <v>0</v>
      </c>
      <c r="AZ45" s="179">
        <v>0</v>
      </c>
      <c r="BA45" s="179">
        <v>0</v>
      </c>
      <c r="BB45" s="179">
        <v>0</v>
      </c>
      <c r="BC45" s="179">
        <v>6.68</v>
      </c>
      <c r="BD45" s="179">
        <v>6.68</v>
      </c>
      <c r="BE45" s="179">
        <v>7.63</v>
      </c>
      <c r="BF45" s="179">
        <v>7.63</v>
      </c>
      <c r="BG45" s="179">
        <v>7.63</v>
      </c>
      <c r="BH45" s="179">
        <v>7.63</v>
      </c>
      <c r="BI45" s="179">
        <v>8.4</v>
      </c>
      <c r="BJ45" s="179">
        <v>8.4</v>
      </c>
      <c r="BK45" s="179">
        <v>8.4</v>
      </c>
      <c r="BL45" s="179">
        <v>8.4</v>
      </c>
      <c r="BM45" s="179">
        <v>8.4</v>
      </c>
      <c r="BN45" s="179">
        <v>8.4</v>
      </c>
      <c r="BO45" s="179">
        <v>8.4</v>
      </c>
      <c r="BP45" s="179">
        <v>8.4</v>
      </c>
      <c r="BQ45" s="179">
        <v>8.4</v>
      </c>
      <c r="BR45" s="179">
        <v>8.4</v>
      </c>
      <c r="BS45" s="179">
        <v>8.4</v>
      </c>
      <c r="BT45" s="179">
        <v>8.4</v>
      </c>
      <c r="BU45" s="179">
        <v>8.4</v>
      </c>
      <c r="BV45" s="179">
        <v>8.4</v>
      </c>
      <c r="BW45" s="179">
        <v>8.4</v>
      </c>
      <c r="BX45" s="179">
        <v>8.4</v>
      </c>
      <c r="BY45" s="179">
        <v>8.4</v>
      </c>
      <c r="BZ45" s="179">
        <v>8.4</v>
      </c>
      <c r="CA45" s="179">
        <v>8.4</v>
      </c>
      <c r="CB45" s="179">
        <v>8.4</v>
      </c>
      <c r="CC45" s="179">
        <v>8.4</v>
      </c>
      <c r="CD45" s="179">
        <v>8.4</v>
      </c>
      <c r="CE45" s="179">
        <v>8.4</v>
      </c>
      <c r="CF45" s="179">
        <v>8.4</v>
      </c>
      <c r="CG45" s="179">
        <v>8.4</v>
      </c>
      <c r="CH45" s="179">
        <v>8.4</v>
      </c>
      <c r="CI45" s="179">
        <v>8.4</v>
      </c>
      <c r="CJ45" s="179">
        <v>8.4</v>
      </c>
      <c r="CK45" s="179">
        <v>8.4</v>
      </c>
      <c r="CL45" s="179">
        <v>8.4</v>
      </c>
      <c r="CM45" s="179">
        <v>8.4</v>
      </c>
      <c r="CN45" s="179">
        <v>8.4</v>
      </c>
      <c r="CO45" s="179">
        <v>8.4</v>
      </c>
      <c r="CP45" s="179">
        <v>8.4</v>
      </c>
      <c r="CQ45" s="179">
        <v>8.4</v>
      </c>
      <c r="CR45" s="179">
        <v>8.4</v>
      </c>
      <c r="CS45" s="179">
        <v>8.4</v>
      </c>
      <c r="CT45" s="179">
        <v>8.4</v>
      </c>
      <c r="CU45" s="179">
        <v>8.4</v>
      </c>
      <c r="CV45" s="179">
        <v>8.4</v>
      </c>
      <c r="CW45" s="179">
        <v>9.410989010989011</v>
      </c>
      <c r="CX45" s="179">
        <v>10.4</v>
      </c>
      <c r="CY45" s="179">
        <v>10.4</v>
      </c>
      <c r="CZ45" s="179">
        <v>10.4</v>
      </c>
      <c r="DA45" s="179">
        <v>10.4</v>
      </c>
      <c r="DB45" s="179">
        <v>10.4</v>
      </c>
      <c r="DC45" s="179">
        <v>10.4</v>
      </c>
      <c r="DD45" s="179">
        <v>10.4</v>
      </c>
      <c r="DE45" s="179">
        <v>10.4</v>
      </c>
      <c r="DF45" s="179">
        <v>10.4</v>
      </c>
      <c r="DG45" s="179">
        <v>10.4</v>
      </c>
      <c r="DH45" s="179">
        <v>10.4</v>
      </c>
      <c r="DI45" s="179">
        <v>10.4</v>
      </c>
      <c r="DJ45" s="179">
        <v>10.4</v>
      </c>
      <c r="DK45" s="179">
        <v>10.4</v>
      </c>
      <c r="DL45" s="179">
        <v>10.4</v>
      </c>
      <c r="DM45" s="179">
        <v>10.4</v>
      </c>
      <c r="DN45" s="179">
        <v>10.4</v>
      </c>
      <c r="DO45" s="179">
        <v>10.4</v>
      </c>
      <c r="DP45" s="179">
        <v>10.4</v>
      </c>
      <c r="DQ45" s="179">
        <v>10.4</v>
      </c>
      <c r="DR45" s="179">
        <v>10.4</v>
      </c>
      <c r="DS45" s="179">
        <v>10.4</v>
      </c>
      <c r="DT45" s="179">
        <v>10.4</v>
      </c>
      <c r="DU45" s="179">
        <v>10.4</v>
      </c>
      <c r="DV45" s="179">
        <v>10.4</v>
      </c>
      <c r="DW45" s="179">
        <v>10.4</v>
      </c>
      <c r="DX45" s="179">
        <v>10.4</v>
      </c>
      <c r="DY45" s="179">
        <v>10.4</v>
      </c>
      <c r="DZ45" s="179">
        <v>10.4</v>
      </c>
      <c r="EA45" s="179">
        <v>10.4</v>
      </c>
      <c r="EB45" s="179">
        <v>10.4</v>
      </c>
      <c r="EC45" s="179">
        <v>10.4</v>
      </c>
      <c r="ED45" s="179">
        <v>10.4</v>
      </c>
      <c r="EE45" s="179">
        <v>10.4</v>
      </c>
      <c r="EF45" s="179">
        <v>10.4</v>
      </c>
      <c r="EG45" s="179">
        <v>10.4</v>
      </c>
      <c r="EH45" s="179">
        <v>10.4</v>
      </c>
      <c r="EI45" s="179">
        <v>10.4</v>
      </c>
      <c r="EJ45" s="179">
        <v>10.4</v>
      </c>
      <c r="EK45" s="179">
        <v>10.4</v>
      </c>
      <c r="EL45" s="179">
        <v>10.4</v>
      </c>
      <c r="EM45" s="179">
        <v>10.4</v>
      </c>
      <c r="EN45" s="179">
        <v>10.4</v>
      </c>
      <c r="EO45" s="179">
        <v>10.4</v>
      </c>
      <c r="EP45" s="179">
        <v>10.4</v>
      </c>
      <c r="EQ45" s="179">
        <v>10.4</v>
      </c>
      <c r="ER45" s="179">
        <v>10.4</v>
      </c>
      <c r="ES45" s="179">
        <v>10.4</v>
      </c>
      <c r="ET45" s="179">
        <v>10.4</v>
      </c>
      <c r="EU45" s="179">
        <v>10.4</v>
      </c>
      <c r="EV45" s="179">
        <v>10.4</v>
      </c>
      <c r="EW45" s="179">
        <v>10.4</v>
      </c>
      <c r="EX45" s="179">
        <v>10.4</v>
      </c>
      <c r="EY45" s="179">
        <v>10.4</v>
      </c>
      <c r="EZ45" s="179">
        <v>10.4</v>
      </c>
      <c r="FA45" s="179">
        <v>10.4</v>
      </c>
      <c r="FB45" s="179">
        <v>10.4</v>
      </c>
      <c r="FC45" s="179">
        <v>10.4</v>
      </c>
      <c r="FD45" s="179">
        <v>10.4</v>
      </c>
      <c r="FE45" s="179">
        <v>10.4</v>
      </c>
      <c r="FF45" s="179">
        <v>10.4</v>
      </c>
      <c r="FG45" s="179">
        <v>10.4</v>
      </c>
      <c r="FH45" s="179">
        <v>10.4</v>
      </c>
      <c r="FI45" s="179">
        <v>10.4</v>
      </c>
      <c r="FJ45" s="179">
        <v>10.4</v>
      </c>
      <c r="FK45" s="179">
        <v>10.4</v>
      </c>
      <c r="FL45" s="179">
        <v>10.4</v>
      </c>
      <c r="FM45" s="179">
        <v>10.4</v>
      </c>
      <c r="FN45" s="179">
        <v>10.4</v>
      </c>
      <c r="FO45" s="179">
        <v>10.4</v>
      </c>
      <c r="FP45" s="179">
        <v>10.4</v>
      </c>
      <c r="FQ45" s="179">
        <v>10.4</v>
      </c>
      <c r="FR45" s="179">
        <v>10.4</v>
      </c>
      <c r="FS45" s="179">
        <v>10.4</v>
      </c>
      <c r="FT45" s="179">
        <v>10.4</v>
      </c>
      <c r="FU45" s="179">
        <v>10.4</v>
      </c>
      <c r="FV45" s="179">
        <v>10.4</v>
      </c>
      <c r="FW45" s="179">
        <v>10.4</v>
      </c>
      <c r="FX45" s="179">
        <v>10.4</v>
      </c>
      <c r="FY45" s="179">
        <v>10.4</v>
      </c>
      <c r="FZ45" s="179">
        <v>10.4</v>
      </c>
      <c r="GA45" s="179">
        <v>10.4</v>
      </c>
      <c r="GB45" s="179">
        <v>10.4</v>
      </c>
      <c r="GC45" s="179">
        <v>10.4</v>
      </c>
      <c r="GD45" s="179">
        <v>10.4</v>
      </c>
      <c r="GE45" s="179">
        <v>10.4</v>
      </c>
      <c r="GF45" s="179">
        <v>10.4</v>
      </c>
      <c r="GG45" s="179">
        <v>10.4</v>
      </c>
      <c r="GH45" s="179">
        <v>10.4</v>
      </c>
      <c r="GI45" s="179">
        <v>10.4</v>
      </c>
      <c r="GJ45" s="179">
        <v>10.4</v>
      </c>
      <c r="GK45" s="179">
        <v>10.4</v>
      </c>
      <c r="GL45" s="179">
        <v>10.4</v>
      </c>
      <c r="GM45" s="179">
        <v>10.4</v>
      </c>
      <c r="GN45" s="179">
        <v>10.4</v>
      </c>
      <c r="GO45" s="179">
        <v>10.4</v>
      </c>
      <c r="GP45" s="179">
        <v>10.4</v>
      </c>
      <c r="GQ45" s="179">
        <v>10.4</v>
      </c>
      <c r="GR45" s="179">
        <v>10.4</v>
      </c>
      <c r="GS45" s="179">
        <v>10.4</v>
      </c>
    </row>
    <row r="46" spans="1:201" ht="14.25">
      <c r="A46" s="15" t="s">
        <v>21</v>
      </c>
      <c r="B46" s="24">
        <v>31686</v>
      </c>
      <c r="D46" s="26">
        <v>0</v>
      </c>
      <c r="E46" s="26">
        <v>0</v>
      </c>
      <c r="F46" s="26">
        <v>0</v>
      </c>
      <c r="G46" s="26">
        <v>0</v>
      </c>
      <c r="H46" s="26">
        <v>0</v>
      </c>
      <c r="I46" s="26">
        <v>0</v>
      </c>
      <c r="J46" s="26">
        <v>0</v>
      </c>
      <c r="K46" s="26">
        <v>0</v>
      </c>
      <c r="L46" s="26">
        <v>0</v>
      </c>
      <c r="M46" s="26">
        <v>0</v>
      </c>
      <c r="N46" s="26">
        <v>0</v>
      </c>
      <c r="O46" s="26">
        <v>0</v>
      </c>
      <c r="P46" s="26">
        <v>0</v>
      </c>
      <c r="Q46" s="63">
        <v>0</v>
      </c>
      <c r="R46" s="63">
        <v>0</v>
      </c>
      <c r="S46" s="63">
        <v>0</v>
      </c>
      <c r="T46" s="63">
        <v>0</v>
      </c>
      <c r="U46" s="63">
        <v>0</v>
      </c>
      <c r="V46" s="63">
        <v>0</v>
      </c>
      <c r="W46" s="63">
        <v>0</v>
      </c>
      <c r="X46" s="63">
        <v>0</v>
      </c>
      <c r="Y46" s="63">
        <v>0</v>
      </c>
      <c r="Z46" s="63">
        <v>0</v>
      </c>
      <c r="AA46" s="63">
        <v>0</v>
      </c>
      <c r="AB46" s="63">
        <v>0</v>
      </c>
      <c r="AC46" s="63">
        <v>0</v>
      </c>
      <c r="AD46" s="63">
        <v>0</v>
      </c>
      <c r="AE46" s="63">
        <v>0</v>
      </c>
      <c r="AF46" s="63">
        <v>0</v>
      </c>
      <c r="AG46" s="63">
        <v>0</v>
      </c>
      <c r="AH46" s="63">
        <v>0</v>
      </c>
      <c r="AI46" s="63">
        <v>0</v>
      </c>
      <c r="AJ46" s="63">
        <v>0</v>
      </c>
      <c r="AK46" s="63">
        <v>0</v>
      </c>
      <c r="AL46" s="63">
        <v>0</v>
      </c>
      <c r="AM46" s="63">
        <v>0</v>
      </c>
      <c r="AN46" s="63">
        <v>0</v>
      </c>
      <c r="AO46" s="63">
        <v>0</v>
      </c>
      <c r="AP46" s="63">
        <v>0</v>
      </c>
      <c r="AQ46" s="63">
        <v>0</v>
      </c>
      <c r="AR46" s="63">
        <v>0</v>
      </c>
      <c r="AS46" s="63">
        <v>0</v>
      </c>
      <c r="AT46" s="63">
        <v>0</v>
      </c>
      <c r="AU46" s="63">
        <v>0</v>
      </c>
      <c r="AV46" s="63">
        <v>0</v>
      </c>
      <c r="AW46" s="63">
        <v>0</v>
      </c>
      <c r="AX46" s="63">
        <v>0</v>
      </c>
      <c r="AY46" s="63">
        <v>0</v>
      </c>
      <c r="AZ46" s="63">
        <v>0</v>
      </c>
      <c r="BA46" s="63">
        <v>0</v>
      </c>
      <c r="BB46" s="63">
        <v>0</v>
      </c>
      <c r="BC46" s="63">
        <v>6.68</v>
      </c>
      <c r="BD46" s="63">
        <v>6.68</v>
      </c>
      <c r="BE46" s="63">
        <v>7.63</v>
      </c>
      <c r="BF46" s="63">
        <v>7.63</v>
      </c>
      <c r="BG46" s="63">
        <v>7.63</v>
      </c>
      <c r="BH46" s="63">
        <v>7.63</v>
      </c>
      <c r="BI46" s="63">
        <v>8.4</v>
      </c>
      <c r="BJ46" s="63">
        <v>8.4</v>
      </c>
      <c r="BK46" s="63">
        <v>8.4</v>
      </c>
      <c r="BL46" s="63">
        <v>8.4</v>
      </c>
      <c r="BM46" s="63">
        <v>8.4</v>
      </c>
      <c r="BN46" s="63">
        <v>8.4</v>
      </c>
      <c r="BO46" s="63">
        <v>8.4</v>
      </c>
      <c r="BP46" s="63">
        <v>8.4</v>
      </c>
      <c r="BQ46" s="63">
        <v>8.4</v>
      </c>
      <c r="BR46" s="63">
        <v>8.4</v>
      </c>
      <c r="BS46" s="63">
        <v>8.4</v>
      </c>
      <c r="BT46" s="63">
        <v>8.4</v>
      </c>
      <c r="BU46" s="63">
        <v>8.4</v>
      </c>
      <c r="BV46" s="63">
        <v>8.4</v>
      </c>
      <c r="BW46" s="63">
        <v>8.4</v>
      </c>
      <c r="BX46" s="63">
        <v>8.4</v>
      </c>
      <c r="BY46" s="63">
        <v>8.4</v>
      </c>
      <c r="BZ46" s="63">
        <v>8.4</v>
      </c>
      <c r="CA46" s="63">
        <v>8.4</v>
      </c>
      <c r="CB46" s="63">
        <v>8.4</v>
      </c>
      <c r="CC46" s="63">
        <v>8.4</v>
      </c>
      <c r="CD46" s="63">
        <v>8.4</v>
      </c>
      <c r="CE46" s="63">
        <v>8.4</v>
      </c>
      <c r="CF46" s="63">
        <v>8.4</v>
      </c>
      <c r="CG46" s="63">
        <v>8.4</v>
      </c>
      <c r="CH46" s="63">
        <v>8.4</v>
      </c>
      <c r="CI46" s="63">
        <v>8.4</v>
      </c>
      <c r="CJ46" s="63">
        <v>8.4</v>
      </c>
      <c r="CK46" s="63">
        <v>8.4</v>
      </c>
      <c r="CL46" s="63">
        <v>8.4</v>
      </c>
      <c r="CM46" s="63">
        <v>8.4</v>
      </c>
      <c r="CN46" s="63">
        <v>8.4</v>
      </c>
      <c r="CO46" s="63">
        <v>8.4</v>
      </c>
      <c r="CP46" s="63">
        <v>8.4</v>
      </c>
      <c r="CQ46" s="63">
        <v>8.4</v>
      </c>
      <c r="CR46" s="63">
        <v>8.4</v>
      </c>
      <c r="CS46" s="63">
        <v>8.4</v>
      </c>
      <c r="CT46" s="63">
        <v>8.4</v>
      </c>
      <c r="CU46" s="63">
        <v>8.4</v>
      </c>
      <c r="CV46" s="63">
        <v>8.4</v>
      </c>
      <c r="CW46" s="63">
        <v>9.410989010989011</v>
      </c>
      <c r="CX46" s="63">
        <v>10.4</v>
      </c>
      <c r="CY46" s="63">
        <v>10.4</v>
      </c>
      <c r="CZ46" s="63">
        <v>10.4</v>
      </c>
      <c r="DA46" s="63">
        <v>10.4</v>
      </c>
      <c r="DB46" s="63">
        <v>10.4</v>
      </c>
      <c r="DC46" s="63">
        <v>10.4</v>
      </c>
      <c r="DD46" s="63">
        <v>10.4</v>
      </c>
      <c r="DE46" s="63">
        <v>10.4</v>
      </c>
      <c r="DF46" s="63">
        <v>10.4</v>
      </c>
      <c r="DG46" s="63">
        <v>10.4</v>
      </c>
      <c r="DH46" s="63">
        <v>10.4</v>
      </c>
      <c r="DI46" s="63">
        <v>10.4</v>
      </c>
      <c r="DJ46" s="63">
        <v>10.4</v>
      </c>
      <c r="DK46" s="63">
        <v>10.4</v>
      </c>
      <c r="DL46" s="63">
        <v>10.4</v>
      </c>
      <c r="DM46" s="63">
        <v>10.4</v>
      </c>
      <c r="DN46" s="63">
        <v>10.4</v>
      </c>
      <c r="DO46" s="63">
        <v>10.4</v>
      </c>
      <c r="DP46" s="63">
        <v>10.4</v>
      </c>
      <c r="DQ46" s="63">
        <v>10.4</v>
      </c>
      <c r="DR46" s="63">
        <v>10.4</v>
      </c>
      <c r="DS46" s="63">
        <v>10.4</v>
      </c>
      <c r="DT46" s="63">
        <v>10.4</v>
      </c>
      <c r="DU46" s="63">
        <v>10.4</v>
      </c>
      <c r="DV46" s="63">
        <v>10.4</v>
      </c>
      <c r="DW46" s="63">
        <v>10.4</v>
      </c>
      <c r="DX46" s="63">
        <v>10.4</v>
      </c>
      <c r="DY46" s="63">
        <v>10.4</v>
      </c>
      <c r="DZ46" s="63">
        <v>10.4</v>
      </c>
      <c r="EA46" s="63">
        <v>10.4</v>
      </c>
      <c r="EB46" s="63">
        <v>10.4</v>
      </c>
      <c r="EC46" s="63">
        <v>10.4</v>
      </c>
      <c r="ED46" s="63">
        <v>10.4</v>
      </c>
      <c r="EE46" s="63">
        <v>10.4</v>
      </c>
      <c r="EF46" s="63">
        <v>10.4</v>
      </c>
      <c r="EG46" s="63">
        <v>10.4</v>
      </c>
      <c r="EH46" s="63">
        <v>10.4</v>
      </c>
      <c r="EI46" s="63">
        <v>10.4</v>
      </c>
      <c r="EJ46" s="63">
        <v>10.4</v>
      </c>
      <c r="EK46" s="63">
        <v>10.4</v>
      </c>
      <c r="EL46" s="63">
        <v>10.4</v>
      </c>
      <c r="EM46" s="63">
        <v>10.4</v>
      </c>
      <c r="EN46" s="63">
        <v>10.4</v>
      </c>
      <c r="EO46" s="63">
        <v>10.4</v>
      </c>
      <c r="EP46" s="63">
        <v>10.4</v>
      </c>
      <c r="EQ46" s="63">
        <v>10.4</v>
      </c>
      <c r="ER46" s="63">
        <v>10.4</v>
      </c>
      <c r="ES46" s="63">
        <v>10.4</v>
      </c>
      <c r="ET46" s="63">
        <v>10.4</v>
      </c>
      <c r="EU46" s="63">
        <v>10.4</v>
      </c>
      <c r="EV46" s="63">
        <v>10.4</v>
      </c>
      <c r="EW46" s="63">
        <v>10.4</v>
      </c>
      <c r="EX46" s="63">
        <v>10.4</v>
      </c>
      <c r="EY46" s="63">
        <v>10.4</v>
      </c>
      <c r="EZ46" s="63">
        <v>10.4</v>
      </c>
      <c r="FA46" s="63">
        <v>10.4</v>
      </c>
      <c r="FB46" s="63">
        <v>10.4</v>
      </c>
      <c r="FC46" s="63">
        <v>10.4</v>
      </c>
      <c r="FD46" s="63">
        <v>10.4</v>
      </c>
      <c r="FE46" s="63">
        <v>10.4</v>
      </c>
      <c r="FF46" s="63">
        <v>10.4</v>
      </c>
      <c r="FG46" s="63">
        <v>10.4</v>
      </c>
      <c r="FH46" s="63">
        <v>10.4</v>
      </c>
      <c r="FI46" s="63">
        <v>10.4</v>
      </c>
      <c r="FJ46" s="63">
        <v>10.4</v>
      </c>
      <c r="FK46" s="63">
        <v>10.4</v>
      </c>
      <c r="FL46" s="63">
        <v>10.4</v>
      </c>
      <c r="FM46" s="63">
        <v>10.4</v>
      </c>
      <c r="FN46" s="63">
        <v>10.4</v>
      </c>
      <c r="FO46" s="63">
        <v>10.4</v>
      </c>
      <c r="FP46" s="63">
        <v>10.4</v>
      </c>
      <c r="FQ46" s="63">
        <v>10.4</v>
      </c>
      <c r="FR46" s="63">
        <v>10.4</v>
      </c>
      <c r="FS46" s="63">
        <v>10.4</v>
      </c>
      <c r="FT46" s="63">
        <v>10.4</v>
      </c>
      <c r="FU46" s="63">
        <v>10.4</v>
      </c>
      <c r="FV46" s="63">
        <v>10.4</v>
      </c>
      <c r="FW46" s="63">
        <v>10.4</v>
      </c>
      <c r="FX46" s="63">
        <v>10.4</v>
      </c>
      <c r="FY46" s="63">
        <v>10.4</v>
      </c>
      <c r="FZ46" s="63">
        <v>10.4</v>
      </c>
      <c r="GA46" s="63">
        <v>10.4</v>
      </c>
      <c r="GB46" s="63">
        <v>10.4</v>
      </c>
      <c r="GC46" s="63">
        <v>10.4</v>
      </c>
      <c r="GD46" s="63">
        <v>10.4</v>
      </c>
      <c r="GE46" s="63">
        <v>10.4</v>
      </c>
      <c r="GF46" s="63">
        <v>10.4</v>
      </c>
      <c r="GG46" s="63">
        <v>10.4</v>
      </c>
      <c r="GH46" s="63">
        <v>10.4</v>
      </c>
      <c r="GI46" s="63">
        <v>10.4</v>
      </c>
      <c r="GJ46" s="63">
        <v>10.4</v>
      </c>
      <c r="GK46" s="63">
        <v>10.4</v>
      </c>
      <c r="GL46" s="63">
        <v>10.4</v>
      </c>
      <c r="GM46" s="63">
        <v>10.4</v>
      </c>
      <c r="GN46" s="63">
        <v>10.4</v>
      </c>
      <c r="GO46" s="63">
        <v>10.4</v>
      </c>
      <c r="GP46" s="63">
        <v>10.4</v>
      </c>
      <c r="GQ46" s="63">
        <v>10.4</v>
      </c>
      <c r="GR46" s="63">
        <v>10.4</v>
      </c>
      <c r="GS46" s="63">
        <v>10.4</v>
      </c>
    </row>
    <row r="47" spans="1:201" ht="14.25">
      <c r="A47" s="7"/>
      <c r="B47" s="20"/>
      <c r="C47" s="186"/>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c r="FY47" s="180"/>
      <c r="FZ47" s="180"/>
      <c r="GA47" s="180"/>
      <c r="GB47" s="180"/>
      <c r="GC47" s="180"/>
      <c r="GD47" s="180"/>
      <c r="GE47" s="180"/>
      <c r="GF47" s="180"/>
      <c r="GG47" s="180"/>
      <c r="GH47" s="180"/>
      <c r="GI47" s="180"/>
      <c r="GJ47" s="180"/>
      <c r="GK47" s="180"/>
      <c r="GL47" s="180"/>
      <c r="GM47" s="180"/>
      <c r="GN47" s="180"/>
      <c r="GO47" s="180"/>
      <c r="GP47" s="180"/>
      <c r="GQ47" s="180"/>
      <c r="GR47" s="180"/>
      <c r="GS47" s="180"/>
    </row>
    <row r="48" spans="1:201" ht="16.5">
      <c r="A48" s="32" t="s">
        <v>159</v>
      </c>
      <c r="B48" s="22"/>
      <c r="C48" s="191"/>
      <c r="D48" s="177">
        <v>0</v>
      </c>
      <c r="E48" s="177">
        <v>0</v>
      </c>
      <c r="F48" s="177">
        <v>0</v>
      </c>
      <c r="G48" s="177">
        <v>0</v>
      </c>
      <c r="H48" s="177">
        <v>0</v>
      </c>
      <c r="I48" s="177">
        <v>0</v>
      </c>
      <c r="J48" s="177">
        <v>0</v>
      </c>
      <c r="K48" s="177">
        <v>0</v>
      </c>
      <c r="L48" s="177">
        <v>0</v>
      </c>
      <c r="M48" s="177">
        <v>0</v>
      </c>
      <c r="N48" s="177">
        <v>0</v>
      </c>
      <c r="O48" s="177">
        <v>0</v>
      </c>
      <c r="P48" s="177">
        <v>0</v>
      </c>
      <c r="Q48" s="179">
        <v>0</v>
      </c>
      <c r="R48" s="179">
        <v>0</v>
      </c>
      <c r="S48" s="179">
        <v>0</v>
      </c>
      <c r="T48" s="179">
        <v>0</v>
      </c>
      <c r="U48" s="179">
        <v>0</v>
      </c>
      <c r="V48" s="179">
        <v>0</v>
      </c>
      <c r="W48" s="179">
        <v>0</v>
      </c>
      <c r="X48" s="179">
        <v>0</v>
      </c>
      <c r="Y48" s="179">
        <v>0</v>
      </c>
      <c r="Z48" s="179">
        <v>0</v>
      </c>
      <c r="AA48" s="179">
        <v>0</v>
      </c>
      <c r="AB48" s="179">
        <v>0</v>
      </c>
      <c r="AC48" s="179">
        <v>0</v>
      </c>
      <c r="AD48" s="179">
        <v>0</v>
      </c>
      <c r="AE48" s="179">
        <v>0</v>
      </c>
      <c r="AF48" s="179">
        <v>0</v>
      </c>
      <c r="AG48" s="179">
        <v>0</v>
      </c>
      <c r="AH48" s="179">
        <v>0</v>
      </c>
      <c r="AI48" s="179">
        <v>0</v>
      </c>
      <c r="AJ48" s="179">
        <v>0</v>
      </c>
      <c r="AK48" s="179">
        <v>0</v>
      </c>
      <c r="AL48" s="179">
        <v>0</v>
      </c>
      <c r="AM48" s="179">
        <v>0</v>
      </c>
      <c r="AN48" s="179">
        <v>0</v>
      </c>
      <c r="AO48" s="179">
        <v>0</v>
      </c>
      <c r="AP48" s="179">
        <v>0</v>
      </c>
      <c r="AQ48" s="179">
        <v>0</v>
      </c>
      <c r="AR48" s="179">
        <v>0</v>
      </c>
      <c r="AS48" s="179">
        <v>0</v>
      </c>
      <c r="AT48" s="179">
        <v>0</v>
      </c>
      <c r="AU48" s="179">
        <v>0</v>
      </c>
      <c r="AV48" s="179">
        <v>0</v>
      </c>
      <c r="AW48" s="179">
        <v>0</v>
      </c>
      <c r="AX48" s="179">
        <v>0</v>
      </c>
      <c r="AY48" s="179">
        <v>0</v>
      </c>
      <c r="AZ48" s="179">
        <v>0</v>
      </c>
      <c r="BA48" s="179">
        <v>0</v>
      </c>
      <c r="BB48" s="179">
        <v>0</v>
      </c>
      <c r="BC48" s="179">
        <v>8.03</v>
      </c>
      <c r="BD48" s="179">
        <v>8.03</v>
      </c>
      <c r="BE48" s="179">
        <v>8.03</v>
      </c>
      <c r="BF48" s="179">
        <v>8.03</v>
      </c>
      <c r="BG48" s="179">
        <v>8.03</v>
      </c>
      <c r="BH48" s="179">
        <v>8.03</v>
      </c>
      <c r="BI48" s="179">
        <v>8.03</v>
      </c>
      <c r="BJ48" s="179">
        <v>8.03</v>
      </c>
      <c r="BK48" s="179">
        <v>8.03</v>
      </c>
      <c r="BL48" s="179">
        <v>8.03</v>
      </c>
      <c r="BM48" s="179">
        <v>8.03</v>
      </c>
      <c r="BN48" s="179">
        <v>8.03</v>
      </c>
      <c r="BO48" s="179">
        <v>9.223478260869564</v>
      </c>
      <c r="BP48" s="179">
        <v>9.83</v>
      </c>
      <c r="BQ48" s="179">
        <v>9.83</v>
      </c>
      <c r="BR48" s="179">
        <v>9.83</v>
      </c>
      <c r="BS48" s="179">
        <v>9.83</v>
      </c>
      <c r="BT48" s="179">
        <v>9.83</v>
      </c>
      <c r="BU48" s="179">
        <v>9.83</v>
      </c>
      <c r="BV48" s="179">
        <v>10.5</v>
      </c>
      <c r="BW48" s="179">
        <v>10.5</v>
      </c>
      <c r="BX48" s="179">
        <v>10.5</v>
      </c>
      <c r="BY48" s="179">
        <v>10.5</v>
      </c>
      <c r="BZ48" s="179">
        <v>10.5</v>
      </c>
      <c r="CA48" s="179">
        <v>10.5</v>
      </c>
      <c r="CB48" s="179">
        <v>10.5</v>
      </c>
      <c r="CC48" s="179">
        <v>10.5</v>
      </c>
      <c r="CD48" s="179">
        <v>10.5</v>
      </c>
      <c r="CE48" s="179">
        <v>10.5</v>
      </c>
      <c r="CF48" s="179">
        <v>10.5</v>
      </c>
      <c r="CG48" s="179">
        <v>10.5</v>
      </c>
      <c r="CH48" s="179">
        <v>10.5</v>
      </c>
      <c r="CI48" s="179">
        <v>10.5</v>
      </c>
      <c r="CJ48" s="179">
        <v>10.5</v>
      </c>
      <c r="CK48" s="179">
        <v>10.5</v>
      </c>
      <c r="CL48" s="179">
        <v>10.5</v>
      </c>
      <c r="CM48" s="179">
        <v>10.5</v>
      </c>
      <c r="CN48" s="179">
        <v>10.5</v>
      </c>
      <c r="CO48" s="179">
        <v>10.5</v>
      </c>
      <c r="CP48" s="179">
        <v>10.5</v>
      </c>
      <c r="CQ48" s="179">
        <v>10.5</v>
      </c>
      <c r="CR48" s="179">
        <v>10.5</v>
      </c>
      <c r="CS48" s="179">
        <v>10.5</v>
      </c>
      <c r="CT48" s="179">
        <v>10.5</v>
      </c>
      <c r="CU48" s="179">
        <v>10.5</v>
      </c>
      <c r="CV48" s="179">
        <v>10.5</v>
      </c>
      <c r="CW48" s="179">
        <v>10.5</v>
      </c>
      <c r="CX48" s="179">
        <v>10.5</v>
      </c>
      <c r="CY48" s="179">
        <v>10.5</v>
      </c>
      <c r="CZ48" s="179">
        <v>10.5</v>
      </c>
      <c r="DA48" s="179">
        <v>10.5</v>
      </c>
      <c r="DB48" s="179">
        <v>10.5</v>
      </c>
      <c r="DC48" s="179">
        <v>10.5</v>
      </c>
      <c r="DD48" s="179">
        <v>10.5</v>
      </c>
      <c r="DE48" s="179">
        <v>10.5</v>
      </c>
      <c r="DF48" s="179">
        <v>10.5</v>
      </c>
      <c r="DG48" s="179">
        <v>10.5</v>
      </c>
      <c r="DH48" s="179">
        <v>10.5</v>
      </c>
      <c r="DI48" s="179">
        <v>10.5</v>
      </c>
      <c r="DJ48" s="179">
        <v>10.5</v>
      </c>
      <c r="DK48" s="179">
        <v>10.5</v>
      </c>
      <c r="DL48" s="179">
        <v>10.5</v>
      </c>
      <c r="DM48" s="179">
        <v>10.5</v>
      </c>
      <c r="DN48" s="179">
        <v>10.5</v>
      </c>
      <c r="DO48" s="179">
        <v>10.5</v>
      </c>
      <c r="DP48" s="179">
        <v>10.5</v>
      </c>
      <c r="DQ48" s="179">
        <v>10.5</v>
      </c>
      <c r="DR48" s="179">
        <v>10.5</v>
      </c>
      <c r="DS48" s="179">
        <v>10.5</v>
      </c>
      <c r="DT48" s="179">
        <v>10.5</v>
      </c>
      <c r="DU48" s="179">
        <v>10.5</v>
      </c>
      <c r="DV48" s="179">
        <v>10.5</v>
      </c>
      <c r="DW48" s="179">
        <v>10.5</v>
      </c>
      <c r="DX48" s="179">
        <v>10.5</v>
      </c>
      <c r="DY48" s="179">
        <v>10.5</v>
      </c>
      <c r="DZ48" s="179">
        <v>10.5</v>
      </c>
      <c r="EA48" s="179">
        <v>10.5</v>
      </c>
      <c r="EB48" s="179">
        <v>10.5</v>
      </c>
      <c r="EC48" s="179">
        <v>10.5</v>
      </c>
      <c r="ED48" s="179">
        <v>10.5</v>
      </c>
      <c r="EE48" s="179">
        <v>10.5</v>
      </c>
      <c r="EF48" s="179">
        <v>10.5</v>
      </c>
      <c r="EG48" s="179">
        <v>10.5</v>
      </c>
      <c r="EH48" s="179">
        <v>10.5</v>
      </c>
      <c r="EI48" s="179">
        <v>10.5</v>
      </c>
      <c r="EJ48" s="179">
        <v>10.5</v>
      </c>
      <c r="EK48" s="179">
        <v>10.5</v>
      </c>
      <c r="EL48" s="179">
        <v>10.5</v>
      </c>
      <c r="EM48" s="179">
        <v>10.5</v>
      </c>
      <c r="EN48" s="179">
        <v>10.5</v>
      </c>
      <c r="EO48" s="179">
        <v>10.5</v>
      </c>
      <c r="EP48" s="179">
        <v>10.5</v>
      </c>
      <c r="EQ48" s="179">
        <v>10.5</v>
      </c>
      <c r="ER48" s="179">
        <v>10.5</v>
      </c>
      <c r="ES48" s="179">
        <v>10.5</v>
      </c>
      <c r="ET48" s="179">
        <v>10.5</v>
      </c>
      <c r="EU48" s="179">
        <v>10.5</v>
      </c>
      <c r="EV48" s="179">
        <v>10.5</v>
      </c>
      <c r="EW48" s="179">
        <v>10.5</v>
      </c>
      <c r="EX48" s="179">
        <v>10.5</v>
      </c>
      <c r="EY48" s="179">
        <v>10.5</v>
      </c>
      <c r="EZ48" s="179">
        <v>10.5</v>
      </c>
      <c r="FA48" s="179">
        <v>10.5</v>
      </c>
      <c r="FB48" s="179">
        <v>10.5</v>
      </c>
      <c r="FC48" s="179">
        <v>10.5</v>
      </c>
      <c r="FD48" s="179">
        <v>10.5</v>
      </c>
      <c r="FE48" s="179">
        <v>10.5</v>
      </c>
      <c r="FF48" s="179">
        <v>10.5</v>
      </c>
      <c r="FG48" s="179">
        <v>10.5</v>
      </c>
      <c r="FH48" s="179">
        <v>10.5</v>
      </c>
      <c r="FI48" s="179">
        <v>10.5</v>
      </c>
      <c r="FJ48" s="179">
        <v>10.5</v>
      </c>
      <c r="FK48" s="179">
        <v>10.5</v>
      </c>
      <c r="FL48" s="179">
        <v>10.5</v>
      </c>
      <c r="FM48" s="179">
        <v>10.5</v>
      </c>
      <c r="FN48" s="179">
        <v>10.5</v>
      </c>
      <c r="FO48" s="179">
        <v>10.5</v>
      </c>
      <c r="FP48" s="179">
        <v>10.5</v>
      </c>
      <c r="FQ48" s="179">
        <v>10.5</v>
      </c>
      <c r="FR48" s="179">
        <v>10.5</v>
      </c>
      <c r="FS48" s="179">
        <v>10.5</v>
      </c>
      <c r="FT48" s="179">
        <v>10.5</v>
      </c>
      <c r="FU48" s="179">
        <v>10.5</v>
      </c>
      <c r="FV48" s="179">
        <v>10.5</v>
      </c>
      <c r="FW48" s="179">
        <v>10.5</v>
      </c>
      <c r="FX48" s="179">
        <v>10.5</v>
      </c>
      <c r="FY48" s="179">
        <v>10.5</v>
      </c>
      <c r="FZ48" s="179">
        <v>10.5</v>
      </c>
      <c r="GA48" s="179">
        <v>10.5</v>
      </c>
      <c r="GB48" s="179">
        <v>10.5</v>
      </c>
      <c r="GC48" s="179">
        <v>10.5</v>
      </c>
      <c r="GD48" s="179">
        <v>10.5</v>
      </c>
      <c r="GE48" s="179">
        <v>10.5</v>
      </c>
      <c r="GF48" s="179">
        <v>10.5</v>
      </c>
      <c r="GG48" s="179">
        <v>10.5</v>
      </c>
      <c r="GH48" s="179">
        <v>10.5</v>
      </c>
      <c r="GI48" s="179">
        <v>10.5</v>
      </c>
      <c r="GJ48" s="179">
        <v>10.5</v>
      </c>
      <c r="GK48" s="179">
        <v>10.5</v>
      </c>
      <c r="GL48" s="179">
        <v>10.5</v>
      </c>
      <c r="GM48" s="179">
        <v>10.5</v>
      </c>
      <c r="GN48" s="179">
        <v>10.5</v>
      </c>
      <c r="GO48" s="179">
        <v>10.5</v>
      </c>
      <c r="GP48" s="179">
        <v>10.5</v>
      </c>
      <c r="GQ48" s="179">
        <v>10.5</v>
      </c>
      <c r="GR48" s="179">
        <v>10.5</v>
      </c>
      <c r="GS48" s="179">
        <v>10.5</v>
      </c>
    </row>
    <row r="49" spans="1:201" ht="14.25">
      <c r="A49" s="15" t="s">
        <v>21</v>
      </c>
      <c r="B49" s="24">
        <v>31686</v>
      </c>
      <c r="D49" s="173">
        <v>0</v>
      </c>
      <c r="E49" s="173">
        <v>0</v>
      </c>
      <c r="F49" s="173">
        <v>0</v>
      </c>
      <c r="G49" s="173">
        <v>0</v>
      </c>
      <c r="H49" s="173">
        <v>0</v>
      </c>
      <c r="I49" s="173">
        <v>0</v>
      </c>
      <c r="J49" s="173">
        <v>0</v>
      </c>
      <c r="K49" s="173">
        <v>0</v>
      </c>
      <c r="L49" s="173">
        <v>0</v>
      </c>
      <c r="M49" s="173">
        <v>0</v>
      </c>
      <c r="N49" s="173">
        <v>0</v>
      </c>
      <c r="O49" s="173">
        <v>0</v>
      </c>
      <c r="P49" s="173">
        <v>0</v>
      </c>
      <c r="Q49" s="180">
        <v>0</v>
      </c>
      <c r="R49" s="180">
        <v>0</v>
      </c>
      <c r="S49" s="180">
        <v>0</v>
      </c>
      <c r="T49" s="180">
        <v>0</v>
      </c>
      <c r="U49" s="180">
        <v>0</v>
      </c>
      <c r="V49" s="180">
        <v>0</v>
      </c>
      <c r="W49" s="180">
        <v>0</v>
      </c>
      <c r="X49" s="180">
        <v>0</v>
      </c>
      <c r="Y49" s="180">
        <v>0</v>
      </c>
      <c r="Z49" s="180">
        <v>0</v>
      </c>
      <c r="AA49" s="180">
        <v>0</v>
      </c>
      <c r="AB49" s="180">
        <v>0</v>
      </c>
      <c r="AC49" s="180">
        <v>0</v>
      </c>
      <c r="AD49" s="180">
        <v>0</v>
      </c>
      <c r="AE49" s="180">
        <v>0</v>
      </c>
      <c r="AF49" s="180">
        <v>0</v>
      </c>
      <c r="AG49" s="180">
        <v>0</v>
      </c>
      <c r="AH49" s="180">
        <v>0</v>
      </c>
      <c r="AI49" s="180">
        <v>0</v>
      </c>
      <c r="AJ49" s="180">
        <v>0</v>
      </c>
      <c r="AK49" s="180">
        <v>0</v>
      </c>
      <c r="AL49" s="180">
        <v>0</v>
      </c>
      <c r="AM49" s="180">
        <v>0</v>
      </c>
      <c r="AN49" s="180">
        <v>0</v>
      </c>
      <c r="AO49" s="180">
        <v>0</v>
      </c>
      <c r="AP49" s="180">
        <v>0</v>
      </c>
      <c r="AQ49" s="180">
        <v>0</v>
      </c>
      <c r="AR49" s="180">
        <v>0</v>
      </c>
      <c r="AS49" s="180">
        <v>0</v>
      </c>
      <c r="AT49" s="180">
        <v>0</v>
      </c>
      <c r="AU49" s="180">
        <v>0</v>
      </c>
      <c r="AV49" s="180">
        <v>0</v>
      </c>
      <c r="AW49" s="180">
        <v>0</v>
      </c>
      <c r="AX49" s="180">
        <v>0</v>
      </c>
      <c r="AY49" s="180">
        <v>0</v>
      </c>
      <c r="AZ49" s="180">
        <v>0</v>
      </c>
      <c r="BA49" s="180">
        <v>0</v>
      </c>
      <c r="BB49" s="180">
        <v>0</v>
      </c>
      <c r="BC49" s="180">
        <v>8.03</v>
      </c>
      <c r="BD49" s="180">
        <v>8.03</v>
      </c>
      <c r="BE49" s="180">
        <v>8.03</v>
      </c>
      <c r="BF49" s="180">
        <v>8.03</v>
      </c>
      <c r="BG49" s="180">
        <v>8.03</v>
      </c>
      <c r="BH49" s="180">
        <v>8.03</v>
      </c>
      <c r="BI49" s="180">
        <v>8.03</v>
      </c>
      <c r="BJ49" s="180">
        <v>8.03</v>
      </c>
      <c r="BK49" s="180">
        <v>8.03</v>
      </c>
      <c r="BL49" s="180">
        <v>8.03</v>
      </c>
      <c r="BM49" s="180">
        <v>8.03</v>
      </c>
      <c r="BN49" s="180">
        <v>8.03</v>
      </c>
      <c r="BO49" s="180">
        <v>9.223478260869564</v>
      </c>
      <c r="BP49" s="180">
        <v>9.83</v>
      </c>
      <c r="BQ49" s="180">
        <v>9.83</v>
      </c>
      <c r="BR49" s="180">
        <v>9.83</v>
      </c>
      <c r="BS49" s="180">
        <v>9.83</v>
      </c>
      <c r="BT49" s="180">
        <v>9.83</v>
      </c>
      <c r="BU49" s="180">
        <v>9.83</v>
      </c>
      <c r="BV49" s="180">
        <v>10.5</v>
      </c>
      <c r="BW49" s="180">
        <v>10.5</v>
      </c>
      <c r="BX49" s="180">
        <v>10.5</v>
      </c>
      <c r="BY49" s="180">
        <v>10.5</v>
      </c>
      <c r="BZ49" s="180">
        <v>10.5</v>
      </c>
      <c r="CA49" s="180">
        <v>10.5</v>
      </c>
      <c r="CB49" s="180">
        <v>10.5</v>
      </c>
      <c r="CC49" s="180">
        <v>10.5</v>
      </c>
      <c r="CD49" s="180">
        <v>10.5</v>
      </c>
      <c r="CE49" s="180">
        <v>10.5</v>
      </c>
      <c r="CF49" s="180">
        <v>10.5</v>
      </c>
      <c r="CG49" s="180">
        <v>10.5</v>
      </c>
      <c r="CH49" s="180">
        <v>10.5</v>
      </c>
      <c r="CI49" s="180">
        <v>10.5</v>
      </c>
      <c r="CJ49" s="180">
        <v>10.5</v>
      </c>
      <c r="CK49" s="180">
        <v>10.5</v>
      </c>
      <c r="CL49" s="180">
        <v>10.5</v>
      </c>
      <c r="CM49" s="180">
        <v>10.5</v>
      </c>
      <c r="CN49" s="180">
        <v>10.5</v>
      </c>
      <c r="CO49" s="180">
        <v>10.5</v>
      </c>
      <c r="CP49" s="180">
        <v>10.5</v>
      </c>
      <c r="CQ49" s="180">
        <v>10.5</v>
      </c>
      <c r="CR49" s="180">
        <v>10.5</v>
      </c>
      <c r="CS49" s="180">
        <v>10.5</v>
      </c>
      <c r="CT49" s="180">
        <v>10.5</v>
      </c>
      <c r="CU49" s="180">
        <v>10.5</v>
      </c>
      <c r="CV49" s="180">
        <v>10.5</v>
      </c>
      <c r="CW49" s="180">
        <v>10.5</v>
      </c>
      <c r="CX49" s="180">
        <v>10.5</v>
      </c>
      <c r="CY49" s="180">
        <v>10.5</v>
      </c>
      <c r="CZ49" s="180">
        <v>10.5</v>
      </c>
      <c r="DA49" s="180">
        <v>10.5</v>
      </c>
      <c r="DB49" s="180">
        <v>10.5</v>
      </c>
      <c r="DC49" s="180">
        <v>10.5</v>
      </c>
      <c r="DD49" s="180">
        <v>10.5</v>
      </c>
      <c r="DE49" s="180">
        <v>10.5</v>
      </c>
      <c r="DF49" s="180">
        <v>10.5</v>
      </c>
      <c r="DG49" s="180">
        <v>10.5</v>
      </c>
      <c r="DH49" s="180">
        <v>10.5</v>
      </c>
      <c r="DI49" s="180">
        <v>10.5</v>
      </c>
      <c r="DJ49" s="180">
        <v>10.5</v>
      </c>
      <c r="DK49" s="180">
        <v>10.5</v>
      </c>
      <c r="DL49" s="180">
        <v>10.5</v>
      </c>
      <c r="DM49" s="180">
        <v>10.5</v>
      </c>
      <c r="DN49" s="180">
        <v>10.5</v>
      </c>
      <c r="DO49" s="180">
        <v>10.5</v>
      </c>
      <c r="DP49" s="180">
        <v>10.5</v>
      </c>
      <c r="DQ49" s="180">
        <v>10.5</v>
      </c>
      <c r="DR49" s="180">
        <v>10.5</v>
      </c>
      <c r="DS49" s="180">
        <v>10.5</v>
      </c>
      <c r="DT49" s="180">
        <v>10.5</v>
      </c>
      <c r="DU49" s="180">
        <v>10.5</v>
      </c>
      <c r="DV49" s="180">
        <v>10.5</v>
      </c>
      <c r="DW49" s="180">
        <v>10.5</v>
      </c>
      <c r="DX49" s="180">
        <v>10.5</v>
      </c>
      <c r="DY49" s="180">
        <v>10.5</v>
      </c>
      <c r="DZ49" s="180">
        <v>10.5</v>
      </c>
      <c r="EA49" s="180">
        <v>10.5</v>
      </c>
      <c r="EB49" s="180">
        <v>10.5</v>
      </c>
      <c r="EC49" s="180">
        <v>10.5</v>
      </c>
      <c r="ED49" s="180">
        <v>10.5</v>
      </c>
      <c r="EE49" s="180">
        <v>10.5</v>
      </c>
      <c r="EF49" s="180">
        <v>10.5</v>
      </c>
      <c r="EG49" s="180">
        <v>10.5</v>
      </c>
      <c r="EH49" s="180">
        <v>10.5</v>
      </c>
      <c r="EI49" s="180">
        <v>10.5</v>
      </c>
      <c r="EJ49" s="180">
        <v>10.5</v>
      </c>
      <c r="EK49" s="180">
        <v>10.5</v>
      </c>
      <c r="EL49" s="180">
        <v>10.5</v>
      </c>
      <c r="EM49" s="180">
        <v>10.5</v>
      </c>
      <c r="EN49" s="180">
        <v>10.5</v>
      </c>
      <c r="EO49" s="180">
        <v>10.5</v>
      </c>
      <c r="EP49" s="180">
        <v>10.5</v>
      </c>
      <c r="EQ49" s="180">
        <v>10.5</v>
      </c>
      <c r="ER49" s="180">
        <v>10.5</v>
      </c>
      <c r="ES49" s="180">
        <v>10.5</v>
      </c>
      <c r="ET49" s="180">
        <v>10.5</v>
      </c>
      <c r="EU49" s="180">
        <v>10.5</v>
      </c>
      <c r="EV49" s="180">
        <v>10.5</v>
      </c>
      <c r="EW49" s="180">
        <v>10.5</v>
      </c>
      <c r="EX49" s="180">
        <v>10.5</v>
      </c>
      <c r="EY49" s="180">
        <v>10.5</v>
      </c>
      <c r="EZ49" s="180">
        <v>10.5</v>
      </c>
      <c r="FA49" s="180">
        <v>10.5</v>
      </c>
      <c r="FB49" s="180">
        <v>10.5</v>
      </c>
      <c r="FC49" s="180">
        <v>10.5</v>
      </c>
      <c r="FD49" s="180">
        <v>10.5</v>
      </c>
      <c r="FE49" s="180">
        <v>10.5</v>
      </c>
      <c r="FF49" s="180">
        <v>10.5</v>
      </c>
      <c r="FG49" s="180">
        <v>10.5</v>
      </c>
      <c r="FH49" s="180">
        <v>10.5</v>
      </c>
      <c r="FI49" s="180">
        <v>10.5</v>
      </c>
      <c r="FJ49" s="180">
        <v>10.5</v>
      </c>
      <c r="FK49" s="180">
        <v>10.5</v>
      </c>
      <c r="FL49" s="180">
        <v>10.5</v>
      </c>
      <c r="FM49" s="180">
        <v>10.5</v>
      </c>
      <c r="FN49" s="180">
        <v>10.5</v>
      </c>
      <c r="FO49" s="180">
        <v>10.5</v>
      </c>
      <c r="FP49" s="180">
        <v>10.5</v>
      </c>
      <c r="FQ49" s="180">
        <v>10.5</v>
      </c>
      <c r="FR49" s="180">
        <v>10.5</v>
      </c>
      <c r="FS49" s="180">
        <v>10.5</v>
      </c>
      <c r="FT49" s="180">
        <v>10.5</v>
      </c>
      <c r="FU49" s="180">
        <v>10.5</v>
      </c>
      <c r="FV49" s="180">
        <v>10.5</v>
      </c>
      <c r="FW49" s="180">
        <v>10.5</v>
      </c>
      <c r="FX49" s="180">
        <v>10.5</v>
      </c>
      <c r="FY49" s="180">
        <v>10.5</v>
      </c>
      <c r="FZ49" s="180">
        <v>10.5</v>
      </c>
      <c r="GA49" s="180">
        <v>10.5</v>
      </c>
      <c r="GB49" s="180">
        <v>10.5</v>
      </c>
      <c r="GC49" s="180">
        <v>10.5</v>
      </c>
      <c r="GD49" s="180">
        <v>10.5</v>
      </c>
      <c r="GE49" s="180">
        <v>10.5</v>
      </c>
      <c r="GF49" s="180">
        <v>10.5</v>
      </c>
      <c r="GG49" s="180">
        <v>10.5</v>
      </c>
      <c r="GH49" s="180">
        <v>10.5</v>
      </c>
      <c r="GI49" s="180">
        <v>10.5</v>
      </c>
      <c r="GJ49" s="180">
        <v>10.5</v>
      </c>
      <c r="GK49" s="180">
        <v>10.5</v>
      </c>
      <c r="GL49" s="180">
        <v>10.5</v>
      </c>
      <c r="GM49" s="180">
        <v>10.5</v>
      </c>
      <c r="GN49" s="180">
        <v>10.5</v>
      </c>
      <c r="GO49" s="180">
        <v>10.5</v>
      </c>
      <c r="GP49" s="180">
        <v>10.5</v>
      </c>
      <c r="GQ49" s="180">
        <v>10.5</v>
      </c>
      <c r="GR49" s="180">
        <v>10.5</v>
      </c>
      <c r="GS49" s="180">
        <v>10.5</v>
      </c>
    </row>
    <row r="50" spans="1:201" ht="14.25">
      <c r="A50" s="7"/>
      <c r="B50" s="20"/>
      <c r="C50" s="186"/>
      <c r="D50" s="175"/>
      <c r="E50" s="175"/>
      <c r="F50" s="175"/>
      <c r="G50" s="175"/>
      <c r="H50" s="175"/>
      <c r="I50" s="175"/>
      <c r="J50" s="175"/>
      <c r="K50" s="175"/>
      <c r="L50" s="175"/>
      <c r="M50" s="175"/>
      <c r="N50" s="175"/>
      <c r="O50" s="175"/>
      <c r="P50" s="175"/>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c r="GH50" s="175"/>
      <c r="GI50" s="175"/>
      <c r="GJ50" s="175"/>
      <c r="GK50" s="175"/>
      <c r="GL50" s="175"/>
      <c r="GM50" s="175"/>
      <c r="GN50" s="175"/>
      <c r="GO50" s="175"/>
      <c r="GP50" s="175"/>
      <c r="GQ50" s="175"/>
      <c r="GR50" s="175"/>
      <c r="GS50" s="175"/>
    </row>
    <row r="51" spans="1:201" ht="16.5">
      <c r="A51" s="32" t="s">
        <v>160</v>
      </c>
      <c r="B51" s="22"/>
      <c r="C51" s="191"/>
      <c r="D51" s="178">
        <v>0.66</v>
      </c>
      <c r="E51" s="178">
        <v>0.66</v>
      </c>
      <c r="F51" s="178">
        <v>0.66</v>
      </c>
      <c r="G51" s="178">
        <v>0.66</v>
      </c>
      <c r="H51" s="178">
        <v>0.66</v>
      </c>
      <c r="I51" s="178">
        <v>0.66</v>
      </c>
      <c r="J51" s="178">
        <v>0.66</v>
      </c>
      <c r="K51" s="178">
        <v>0.66</v>
      </c>
      <c r="L51" s="178">
        <v>0.66</v>
      </c>
      <c r="M51" s="178">
        <v>0.66</v>
      </c>
      <c r="N51" s="178">
        <v>0.66</v>
      </c>
      <c r="O51" s="178">
        <v>0.66</v>
      </c>
      <c r="P51" s="178">
        <v>0.66</v>
      </c>
      <c r="Q51" s="178">
        <v>0.66</v>
      </c>
      <c r="R51" s="178">
        <v>0.66</v>
      </c>
      <c r="S51" s="178">
        <v>0.66</v>
      </c>
      <c r="T51" s="178">
        <v>0.66</v>
      </c>
      <c r="U51" s="178">
        <v>0.66</v>
      </c>
      <c r="V51" s="178">
        <v>0.66</v>
      </c>
      <c r="W51" s="178">
        <v>0.66</v>
      </c>
      <c r="X51" s="178">
        <v>0.66</v>
      </c>
      <c r="Y51" s="178">
        <v>0.66</v>
      </c>
      <c r="Z51" s="178">
        <v>0.66</v>
      </c>
      <c r="AA51" s="178">
        <v>0.66</v>
      </c>
      <c r="AB51" s="178">
        <v>0.66</v>
      </c>
      <c r="AC51" s="178">
        <v>0.66</v>
      </c>
      <c r="AD51" s="178">
        <v>0.66</v>
      </c>
      <c r="AE51" s="178">
        <v>0.66</v>
      </c>
      <c r="AF51" s="178">
        <v>0.66</v>
      </c>
      <c r="AG51" s="178">
        <v>0.66</v>
      </c>
      <c r="AH51" s="178">
        <v>0.66</v>
      </c>
      <c r="AI51" s="178">
        <v>0.66</v>
      </c>
      <c r="AJ51" s="178">
        <v>0.66</v>
      </c>
      <c r="AK51" s="178">
        <v>0.66</v>
      </c>
      <c r="AL51" s="178">
        <v>0.66</v>
      </c>
      <c r="AM51" s="178">
        <v>0.66</v>
      </c>
      <c r="AN51" s="178">
        <v>0.66</v>
      </c>
      <c r="AO51" s="178">
        <v>0.66</v>
      </c>
      <c r="AP51" s="178">
        <v>0.66</v>
      </c>
      <c r="AQ51" s="178">
        <v>0.66</v>
      </c>
      <c r="AR51" s="178">
        <v>0.66</v>
      </c>
      <c r="AS51" s="178">
        <v>0.66</v>
      </c>
      <c r="AT51" s="178">
        <v>0.66</v>
      </c>
      <c r="AU51" s="178">
        <v>0.66</v>
      </c>
      <c r="AV51" s="178">
        <v>0.66</v>
      </c>
      <c r="AW51" s="178">
        <v>0.66</v>
      </c>
      <c r="AX51" s="178">
        <v>0.66</v>
      </c>
      <c r="AY51" s="178">
        <v>0.66</v>
      </c>
      <c r="AZ51" s="178">
        <v>0.66</v>
      </c>
      <c r="BA51" s="178">
        <v>0.66</v>
      </c>
      <c r="BB51" s="178">
        <v>0.66</v>
      </c>
      <c r="BC51" s="178">
        <v>35.36</v>
      </c>
      <c r="BD51" s="178">
        <v>35.36</v>
      </c>
      <c r="BE51" s="178">
        <v>36.36</v>
      </c>
      <c r="BF51" s="178">
        <v>36.36</v>
      </c>
      <c r="BG51" s="178">
        <v>36.36</v>
      </c>
      <c r="BH51" s="178">
        <v>36.36</v>
      </c>
      <c r="BI51" s="178">
        <v>37.36</v>
      </c>
      <c r="BJ51" s="178">
        <v>37.36</v>
      </c>
      <c r="BK51" s="178">
        <v>37.36</v>
      </c>
      <c r="BL51" s="178">
        <v>37.36</v>
      </c>
      <c r="BM51" s="178">
        <v>37.36</v>
      </c>
      <c r="BN51" s="178">
        <v>11.56</v>
      </c>
      <c r="BO51" s="178">
        <v>11.56</v>
      </c>
      <c r="BP51" s="178">
        <v>11.56</v>
      </c>
      <c r="BQ51" s="178">
        <v>11.56</v>
      </c>
      <c r="BR51" s="178">
        <v>11.56</v>
      </c>
      <c r="BS51" s="178">
        <v>11.56</v>
      </c>
      <c r="BT51" s="178">
        <v>10.06</v>
      </c>
      <c r="BU51" s="178">
        <v>10.06</v>
      </c>
      <c r="BV51" s="178">
        <v>10.06</v>
      </c>
      <c r="BW51" s="178">
        <v>10.06</v>
      </c>
      <c r="BX51" s="178">
        <v>10.06</v>
      </c>
      <c r="BY51" s="178">
        <v>10.06</v>
      </c>
      <c r="BZ51" s="178">
        <v>10.06</v>
      </c>
      <c r="CA51" s="178">
        <v>10.06</v>
      </c>
      <c r="CB51" s="178">
        <v>10.06</v>
      </c>
      <c r="CC51" s="178">
        <v>10.06</v>
      </c>
      <c r="CD51" s="178">
        <v>10.06</v>
      </c>
      <c r="CE51" s="178">
        <v>10.06</v>
      </c>
      <c r="CF51" s="178">
        <v>10.06</v>
      </c>
      <c r="CG51" s="178">
        <v>10.06</v>
      </c>
      <c r="CH51" s="178">
        <v>10.06</v>
      </c>
      <c r="CI51" s="178">
        <v>10.06</v>
      </c>
      <c r="CJ51" s="178">
        <v>10.06</v>
      </c>
      <c r="CK51" s="178">
        <v>10.06</v>
      </c>
      <c r="CL51" s="178">
        <v>10.06</v>
      </c>
      <c r="CM51" s="178">
        <v>10.06</v>
      </c>
      <c r="CN51" s="178">
        <v>10.06</v>
      </c>
      <c r="CO51" s="178">
        <v>10.06</v>
      </c>
      <c r="CP51" s="178">
        <v>10.06</v>
      </c>
      <c r="CQ51" s="178">
        <v>10.06</v>
      </c>
      <c r="CR51" s="178">
        <v>10.06</v>
      </c>
      <c r="CS51" s="178">
        <v>10.06</v>
      </c>
      <c r="CT51" s="178">
        <v>10.06</v>
      </c>
      <c r="CU51" s="178">
        <v>10.06</v>
      </c>
      <c r="CV51" s="178">
        <v>10.06</v>
      </c>
      <c r="CW51" s="178">
        <v>10.06</v>
      </c>
      <c r="CX51" s="178">
        <v>10.06</v>
      </c>
      <c r="CY51" s="178">
        <v>10.06</v>
      </c>
      <c r="CZ51" s="178">
        <v>10.06</v>
      </c>
      <c r="DA51" s="178">
        <v>10.06</v>
      </c>
      <c r="DB51" s="178">
        <v>10.06</v>
      </c>
      <c r="DC51" s="178">
        <v>10.06</v>
      </c>
      <c r="DD51" s="178">
        <v>10.06</v>
      </c>
      <c r="DE51" s="178">
        <v>10.06</v>
      </c>
      <c r="DF51" s="178">
        <v>10.06</v>
      </c>
      <c r="DG51" s="178">
        <v>10.06</v>
      </c>
      <c r="DH51" s="178">
        <v>10.06</v>
      </c>
      <c r="DI51" s="178">
        <v>10.06</v>
      </c>
      <c r="DJ51" s="178">
        <v>10.06</v>
      </c>
      <c r="DK51" s="178">
        <v>10.06</v>
      </c>
      <c r="DL51" s="178">
        <v>10.06</v>
      </c>
      <c r="DM51" s="178">
        <v>10.06</v>
      </c>
      <c r="DN51" s="178">
        <v>10.06</v>
      </c>
      <c r="DO51" s="178">
        <v>10.06</v>
      </c>
      <c r="DP51" s="178">
        <v>10.06</v>
      </c>
      <c r="DQ51" s="178">
        <v>10.06</v>
      </c>
      <c r="DR51" s="178">
        <v>10.06</v>
      </c>
      <c r="DS51" s="178">
        <v>10.06</v>
      </c>
      <c r="DT51" s="178">
        <v>10.06</v>
      </c>
      <c r="DU51" s="178">
        <v>10.06</v>
      </c>
      <c r="DV51" s="178">
        <v>10.06</v>
      </c>
      <c r="DW51" s="178">
        <v>0.66</v>
      </c>
      <c r="DX51" s="178">
        <v>0.66</v>
      </c>
      <c r="DY51" s="178">
        <v>0.66</v>
      </c>
      <c r="DZ51" s="178">
        <v>0.66</v>
      </c>
      <c r="EA51" s="178">
        <v>0.66</v>
      </c>
      <c r="EB51" s="178">
        <v>0.66</v>
      </c>
      <c r="EC51" s="178">
        <v>0.66</v>
      </c>
      <c r="ED51" s="178">
        <v>0.66</v>
      </c>
      <c r="EE51" s="178">
        <v>0.66</v>
      </c>
      <c r="EF51" s="178">
        <v>0.66</v>
      </c>
      <c r="EG51" s="178">
        <v>0.66</v>
      </c>
      <c r="EH51" s="178">
        <v>0.66</v>
      </c>
      <c r="EI51" s="178">
        <v>0.66</v>
      </c>
      <c r="EJ51" s="178">
        <v>0.66</v>
      </c>
      <c r="EK51" s="178">
        <v>0.66</v>
      </c>
      <c r="EL51" s="178">
        <v>0.66</v>
      </c>
      <c r="EM51" s="178">
        <v>0.66</v>
      </c>
      <c r="EN51" s="178">
        <v>0.66</v>
      </c>
      <c r="EO51" s="178">
        <v>0.66</v>
      </c>
      <c r="EP51" s="178">
        <v>0.66</v>
      </c>
      <c r="EQ51" s="178">
        <v>0.66</v>
      </c>
      <c r="ER51" s="178">
        <v>0.66</v>
      </c>
      <c r="ES51" s="178">
        <v>0.66</v>
      </c>
      <c r="ET51" s="178">
        <v>0.66</v>
      </c>
      <c r="EU51" s="178">
        <v>0.66</v>
      </c>
      <c r="EV51" s="178">
        <v>0.66</v>
      </c>
      <c r="EW51" s="178">
        <v>0.66</v>
      </c>
      <c r="EX51" s="178">
        <v>0.66</v>
      </c>
      <c r="EY51" s="178">
        <v>0.66</v>
      </c>
      <c r="EZ51" s="178">
        <v>0.66</v>
      </c>
      <c r="FA51" s="178">
        <v>0.66</v>
      </c>
      <c r="FB51" s="178">
        <v>0.66</v>
      </c>
      <c r="FC51" s="178">
        <v>0.66</v>
      </c>
      <c r="FD51" s="178">
        <v>0.66</v>
      </c>
      <c r="FE51" s="178">
        <v>0.66</v>
      </c>
      <c r="FF51" s="178">
        <v>0.66</v>
      </c>
      <c r="FG51" s="178">
        <v>0.66</v>
      </c>
      <c r="FH51" s="178">
        <v>0.66</v>
      </c>
      <c r="FI51" s="178">
        <v>0.66</v>
      </c>
      <c r="FJ51" s="178">
        <v>0.66</v>
      </c>
      <c r="FK51" s="178">
        <v>0.66</v>
      </c>
      <c r="FL51" s="178">
        <v>0.66</v>
      </c>
      <c r="FM51" s="178">
        <v>0.66</v>
      </c>
      <c r="FN51" s="178">
        <v>0.66</v>
      </c>
      <c r="FO51" s="178">
        <v>0.66</v>
      </c>
      <c r="FP51" s="178">
        <v>0.66</v>
      </c>
      <c r="FQ51" s="178">
        <v>0.66</v>
      </c>
      <c r="FR51" s="178">
        <v>0.66</v>
      </c>
      <c r="FS51" s="178">
        <v>0.66</v>
      </c>
      <c r="FT51" s="178">
        <v>0.66</v>
      </c>
      <c r="FU51" s="178">
        <v>0.66</v>
      </c>
      <c r="FV51" s="178">
        <v>0.66</v>
      </c>
      <c r="FW51" s="178">
        <v>0.66</v>
      </c>
      <c r="FX51" s="178">
        <v>0.66</v>
      </c>
      <c r="FY51" s="178">
        <v>0.66</v>
      </c>
      <c r="FZ51" s="178">
        <v>0.66</v>
      </c>
      <c r="GA51" s="178">
        <v>0.66</v>
      </c>
      <c r="GB51" s="178">
        <v>0.66</v>
      </c>
      <c r="GC51" s="178">
        <v>0.66</v>
      </c>
      <c r="GD51" s="178">
        <v>0.66</v>
      </c>
      <c r="GE51" s="178">
        <v>0.66</v>
      </c>
      <c r="GF51" s="178">
        <v>0.66</v>
      </c>
      <c r="GG51" s="178">
        <v>0.66</v>
      </c>
      <c r="GH51" s="178">
        <v>0.66</v>
      </c>
      <c r="GI51" s="178">
        <v>0.66</v>
      </c>
      <c r="GJ51" s="178">
        <v>0.66</v>
      </c>
      <c r="GK51" s="178">
        <v>0.66</v>
      </c>
      <c r="GL51" s="178">
        <v>0.66</v>
      </c>
      <c r="GM51" s="178">
        <v>0.66</v>
      </c>
      <c r="GN51" s="178">
        <v>0.66</v>
      </c>
      <c r="GO51" s="178">
        <v>0.66</v>
      </c>
      <c r="GP51" s="178">
        <v>0.66</v>
      </c>
      <c r="GQ51" s="178">
        <v>0.66</v>
      </c>
      <c r="GR51" s="178">
        <v>0.66</v>
      </c>
      <c r="GS51" s="178">
        <v>0.66</v>
      </c>
    </row>
    <row r="52" spans="1:201" ht="14.25">
      <c r="A52" s="15" t="s">
        <v>19</v>
      </c>
      <c r="B52" s="24">
        <v>31686</v>
      </c>
      <c r="C52" s="187">
        <v>32689</v>
      </c>
      <c r="D52" s="175">
        <v>0</v>
      </c>
      <c r="E52" s="175">
        <v>0</v>
      </c>
      <c r="F52" s="175">
        <v>0</v>
      </c>
      <c r="G52" s="175">
        <v>0</v>
      </c>
      <c r="H52" s="175">
        <v>0</v>
      </c>
      <c r="I52" s="175">
        <v>0</v>
      </c>
      <c r="J52" s="175">
        <v>0</v>
      </c>
      <c r="K52" s="175">
        <v>0</v>
      </c>
      <c r="L52" s="175">
        <v>0</v>
      </c>
      <c r="M52" s="175">
        <v>0</v>
      </c>
      <c r="N52" s="175">
        <v>0</v>
      </c>
      <c r="O52" s="175">
        <v>0</v>
      </c>
      <c r="P52" s="175">
        <v>0</v>
      </c>
      <c r="Q52" s="175">
        <v>0</v>
      </c>
      <c r="R52" s="175">
        <v>0</v>
      </c>
      <c r="S52" s="175">
        <v>0</v>
      </c>
      <c r="T52" s="175">
        <v>0</v>
      </c>
      <c r="U52" s="175">
        <v>0</v>
      </c>
      <c r="V52" s="175">
        <v>0</v>
      </c>
      <c r="W52" s="175">
        <v>0</v>
      </c>
      <c r="X52" s="175">
        <v>0</v>
      </c>
      <c r="Y52" s="175">
        <v>0</v>
      </c>
      <c r="Z52" s="175">
        <v>0</v>
      </c>
      <c r="AA52" s="175">
        <v>0</v>
      </c>
      <c r="AB52" s="175">
        <v>0</v>
      </c>
      <c r="AC52" s="175">
        <v>0</v>
      </c>
      <c r="AD52" s="175">
        <v>0</v>
      </c>
      <c r="AE52" s="175">
        <v>0</v>
      </c>
      <c r="AF52" s="175">
        <v>0</v>
      </c>
      <c r="AG52" s="175">
        <v>0</v>
      </c>
      <c r="AH52" s="175">
        <v>0</v>
      </c>
      <c r="AI52" s="175">
        <v>0</v>
      </c>
      <c r="AJ52" s="175">
        <v>0</v>
      </c>
      <c r="AK52" s="175">
        <v>0</v>
      </c>
      <c r="AL52" s="175">
        <v>0</v>
      </c>
      <c r="AM52" s="175">
        <v>0</v>
      </c>
      <c r="AN52" s="175">
        <v>0</v>
      </c>
      <c r="AO52" s="175">
        <v>0</v>
      </c>
      <c r="AP52" s="175">
        <v>0</v>
      </c>
      <c r="AQ52" s="175">
        <v>0</v>
      </c>
      <c r="AR52" s="175">
        <v>0</v>
      </c>
      <c r="AS52" s="175">
        <v>0</v>
      </c>
      <c r="AT52" s="175">
        <v>0</v>
      </c>
      <c r="AU52" s="175">
        <v>0</v>
      </c>
      <c r="AV52" s="175">
        <v>0</v>
      </c>
      <c r="AW52" s="175">
        <v>0</v>
      </c>
      <c r="AX52" s="175">
        <v>0</v>
      </c>
      <c r="AY52" s="175">
        <v>0</v>
      </c>
      <c r="AZ52" s="175">
        <v>0</v>
      </c>
      <c r="BA52" s="175">
        <v>0</v>
      </c>
      <c r="BB52" s="175">
        <v>0</v>
      </c>
      <c r="BC52" s="175">
        <v>25.8</v>
      </c>
      <c r="BD52" s="175">
        <v>25.8</v>
      </c>
      <c r="BE52" s="175">
        <v>25.8</v>
      </c>
      <c r="BF52" s="175">
        <v>25.8</v>
      </c>
      <c r="BG52" s="175">
        <v>25.8</v>
      </c>
      <c r="BH52" s="175">
        <v>25.8</v>
      </c>
      <c r="BI52" s="175">
        <v>25.8</v>
      </c>
      <c r="BJ52" s="175">
        <v>25.8</v>
      </c>
      <c r="BK52" s="175">
        <v>25.8</v>
      </c>
      <c r="BL52" s="175">
        <v>25.8</v>
      </c>
      <c r="BM52" s="175">
        <v>25.8</v>
      </c>
      <c r="BN52" s="175">
        <v>0</v>
      </c>
      <c r="BO52" s="175">
        <v>0</v>
      </c>
      <c r="BP52" s="175">
        <v>0</v>
      </c>
      <c r="BQ52" s="175">
        <v>0</v>
      </c>
      <c r="BR52" s="175">
        <v>0</v>
      </c>
      <c r="BS52" s="175">
        <v>0</v>
      </c>
      <c r="BT52" s="175">
        <v>0</v>
      </c>
      <c r="BU52" s="175">
        <v>0</v>
      </c>
      <c r="BV52" s="175">
        <v>0</v>
      </c>
      <c r="BW52" s="175">
        <v>0</v>
      </c>
      <c r="BX52" s="175">
        <v>0</v>
      </c>
      <c r="BY52" s="175">
        <v>0</v>
      </c>
      <c r="BZ52" s="175">
        <v>0</v>
      </c>
      <c r="CA52" s="175">
        <v>0</v>
      </c>
      <c r="CB52" s="175">
        <v>0</v>
      </c>
      <c r="CC52" s="175">
        <v>0</v>
      </c>
      <c r="CD52" s="175">
        <v>0</v>
      </c>
      <c r="CE52" s="175">
        <v>0</v>
      </c>
      <c r="CF52" s="175">
        <v>0</v>
      </c>
      <c r="CG52" s="175">
        <v>0</v>
      </c>
      <c r="CH52" s="175">
        <v>0</v>
      </c>
      <c r="CI52" s="175">
        <v>0</v>
      </c>
      <c r="CJ52" s="175">
        <v>0</v>
      </c>
      <c r="CK52" s="175">
        <v>0</v>
      </c>
      <c r="CL52" s="175">
        <v>0</v>
      </c>
      <c r="CM52" s="175">
        <v>0</v>
      </c>
      <c r="CN52" s="175">
        <v>0</v>
      </c>
      <c r="CO52" s="175">
        <v>0</v>
      </c>
      <c r="CP52" s="175">
        <v>0</v>
      </c>
      <c r="CQ52" s="175">
        <v>0</v>
      </c>
      <c r="CR52" s="175">
        <v>0</v>
      </c>
      <c r="CS52" s="175">
        <v>0</v>
      </c>
      <c r="CT52" s="175">
        <v>0</v>
      </c>
      <c r="CU52" s="175">
        <v>0</v>
      </c>
      <c r="CV52" s="175">
        <v>0</v>
      </c>
      <c r="CW52" s="175">
        <v>0</v>
      </c>
      <c r="CX52" s="175">
        <v>0</v>
      </c>
      <c r="CY52" s="175">
        <v>0</v>
      </c>
      <c r="CZ52" s="175">
        <v>0</v>
      </c>
      <c r="DA52" s="175">
        <v>0</v>
      </c>
      <c r="DB52" s="175">
        <v>0</v>
      </c>
      <c r="DC52" s="175">
        <v>0</v>
      </c>
      <c r="DD52" s="175">
        <v>0</v>
      </c>
      <c r="DE52" s="175">
        <v>0</v>
      </c>
      <c r="DF52" s="175">
        <v>0</v>
      </c>
      <c r="DG52" s="175">
        <v>0</v>
      </c>
      <c r="DH52" s="175">
        <v>0</v>
      </c>
      <c r="DI52" s="175">
        <v>0</v>
      </c>
      <c r="DJ52" s="175">
        <v>0</v>
      </c>
      <c r="DK52" s="175">
        <v>0</v>
      </c>
      <c r="DL52" s="175">
        <v>0</v>
      </c>
      <c r="DM52" s="175">
        <v>0</v>
      </c>
      <c r="DN52" s="175">
        <v>0</v>
      </c>
      <c r="DO52" s="175">
        <v>0</v>
      </c>
      <c r="DP52" s="175">
        <v>0</v>
      </c>
      <c r="DQ52" s="175">
        <v>0</v>
      </c>
      <c r="DR52" s="175">
        <v>0</v>
      </c>
      <c r="DS52" s="175">
        <v>0</v>
      </c>
      <c r="DT52" s="175">
        <v>0</v>
      </c>
      <c r="DU52" s="175">
        <v>0</v>
      </c>
      <c r="DV52" s="175">
        <v>0</v>
      </c>
      <c r="DW52" s="175">
        <v>0</v>
      </c>
      <c r="DX52" s="175">
        <v>0</v>
      </c>
      <c r="DY52" s="175">
        <v>0</v>
      </c>
      <c r="DZ52" s="175">
        <v>0</v>
      </c>
      <c r="EA52" s="175">
        <v>0</v>
      </c>
      <c r="EB52" s="175">
        <v>0</v>
      </c>
      <c r="EC52" s="175">
        <v>0</v>
      </c>
      <c r="ED52" s="175">
        <v>0</v>
      </c>
      <c r="EE52" s="175">
        <v>0</v>
      </c>
      <c r="EF52" s="175">
        <v>0</v>
      </c>
      <c r="EG52" s="175">
        <v>0</v>
      </c>
      <c r="EH52" s="175">
        <v>0</v>
      </c>
      <c r="EI52" s="175">
        <v>0</v>
      </c>
      <c r="EJ52" s="175">
        <v>0</v>
      </c>
      <c r="EK52" s="175">
        <v>0</v>
      </c>
      <c r="EL52" s="175">
        <v>0</v>
      </c>
      <c r="EM52" s="175">
        <v>0</v>
      </c>
      <c r="EN52" s="175">
        <v>0</v>
      </c>
      <c r="EO52" s="175">
        <v>0</v>
      </c>
      <c r="EP52" s="175">
        <v>0</v>
      </c>
      <c r="EQ52" s="175">
        <v>0</v>
      </c>
      <c r="ER52" s="175">
        <v>0</v>
      </c>
      <c r="ES52" s="175">
        <v>0</v>
      </c>
      <c r="ET52" s="175">
        <v>0</v>
      </c>
      <c r="EU52" s="175">
        <v>0</v>
      </c>
      <c r="EV52" s="175">
        <v>0</v>
      </c>
      <c r="EW52" s="175">
        <v>0</v>
      </c>
      <c r="EX52" s="175">
        <v>0</v>
      </c>
      <c r="EY52" s="175">
        <v>0</v>
      </c>
      <c r="EZ52" s="175">
        <v>0</v>
      </c>
      <c r="FA52" s="175">
        <v>0</v>
      </c>
      <c r="FB52" s="175">
        <v>0</v>
      </c>
      <c r="FC52" s="175">
        <v>0</v>
      </c>
      <c r="FD52" s="175">
        <v>0</v>
      </c>
      <c r="FE52" s="175">
        <v>0</v>
      </c>
      <c r="FF52" s="175">
        <v>0</v>
      </c>
      <c r="FG52" s="175">
        <v>0</v>
      </c>
      <c r="FH52" s="175">
        <v>0</v>
      </c>
      <c r="FI52" s="175">
        <v>0</v>
      </c>
      <c r="FJ52" s="175">
        <v>0</v>
      </c>
      <c r="FK52" s="175">
        <v>0</v>
      </c>
      <c r="FL52" s="175">
        <v>0</v>
      </c>
      <c r="FM52" s="175">
        <v>0</v>
      </c>
      <c r="FN52" s="175">
        <v>0</v>
      </c>
      <c r="FO52" s="175">
        <v>0</v>
      </c>
      <c r="FP52" s="175">
        <v>0</v>
      </c>
      <c r="FQ52" s="175">
        <v>0</v>
      </c>
      <c r="FR52" s="175">
        <v>0</v>
      </c>
      <c r="FS52" s="175">
        <v>0</v>
      </c>
      <c r="FT52" s="175">
        <v>0</v>
      </c>
      <c r="FU52" s="175">
        <v>0</v>
      </c>
      <c r="FV52" s="175">
        <v>0</v>
      </c>
      <c r="FW52" s="175">
        <v>0</v>
      </c>
      <c r="FX52" s="175">
        <v>0</v>
      </c>
      <c r="FY52" s="175">
        <v>0</v>
      </c>
      <c r="FZ52" s="175">
        <v>0</v>
      </c>
      <c r="GA52" s="175">
        <v>0</v>
      </c>
      <c r="GB52" s="175">
        <v>0</v>
      </c>
      <c r="GC52" s="175">
        <v>0</v>
      </c>
      <c r="GD52" s="175">
        <v>0</v>
      </c>
      <c r="GE52" s="175">
        <v>0</v>
      </c>
      <c r="GF52" s="175">
        <v>0</v>
      </c>
      <c r="GG52" s="175">
        <v>0</v>
      </c>
      <c r="GH52" s="175">
        <v>0</v>
      </c>
      <c r="GI52" s="175">
        <v>0</v>
      </c>
      <c r="GJ52" s="175">
        <v>0</v>
      </c>
      <c r="GK52" s="175">
        <v>0</v>
      </c>
      <c r="GL52" s="175">
        <v>0</v>
      </c>
      <c r="GM52" s="175">
        <v>0</v>
      </c>
      <c r="GN52" s="175">
        <v>0</v>
      </c>
      <c r="GO52" s="175">
        <v>0</v>
      </c>
      <c r="GP52" s="175">
        <v>0</v>
      </c>
      <c r="GQ52" s="175">
        <v>0</v>
      </c>
      <c r="GR52" s="175">
        <v>0</v>
      </c>
      <c r="GS52" s="175">
        <v>0</v>
      </c>
    </row>
    <row r="53" spans="1:201" ht="14.25">
      <c r="A53" s="15" t="s">
        <v>21</v>
      </c>
      <c r="B53" s="24">
        <v>31686</v>
      </c>
      <c r="C53" s="187">
        <v>38261</v>
      </c>
      <c r="D53" s="175">
        <v>0</v>
      </c>
      <c r="E53" s="175">
        <v>0</v>
      </c>
      <c r="F53" s="175">
        <v>0</v>
      </c>
      <c r="G53" s="175">
        <v>0</v>
      </c>
      <c r="H53" s="175">
        <v>0</v>
      </c>
      <c r="I53" s="175">
        <v>0</v>
      </c>
      <c r="J53" s="175">
        <v>0</v>
      </c>
      <c r="K53" s="175">
        <v>0</v>
      </c>
      <c r="L53" s="175">
        <v>0</v>
      </c>
      <c r="M53" s="175">
        <v>0</v>
      </c>
      <c r="N53" s="175">
        <v>0</v>
      </c>
      <c r="O53" s="175">
        <v>0</v>
      </c>
      <c r="P53" s="175">
        <v>0</v>
      </c>
      <c r="Q53" s="175">
        <v>0</v>
      </c>
      <c r="R53" s="175">
        <v>0</v>
      </c>
      <c r="S53" s="175">
        <v>0</v>
      </c>
      <c r="T53" s="175">
        <v>0</v>
      </c>
      <c r="U53" s="175">
        <v>0</v>
      </c>
      <c r="V53" s="175">
        <v>0</v>
      </c>
      <c r="W53" s="175">
        <v>0</v>
      </c>
      <c r="X53" s="175">
        <v>0</v>
      </c>
      <c r="Y53" s="175">
        <v>0</v>
      </c>
      <c r="Z53" s="175">
        <v>0</v>
      </c>
      <c r="AA53" s="175">
        <v>0</v>
      </c>
      <c r="AB53" s="175">
        <v>0</v>
      </c>
      <c r="AC53" s="175">
        <v>0</v>
      </c>
      <c r="AD53" s="175">
        <v>0</v>
      </c>
      <c r="AE53" s="175">
        <v>0</v>
      </c>
      <c r="AF53" s="175">
        <v>0</v>
      </c>
      <c r="AG53" s="175">
        <v>0</v>
      </c>
      <c r="AH53" s="175">
        <v>0</v>
      </c>
      <c r="AI53" s="175">
        <v>0</v>
      </c>
      <c r="AJ53" s="175">
        <v>0</v>
      </c>
      <c r="AK53" s="175">
        <v>0</v>
      </c>
      <c r="AL53" s="175">
        <v>0</v>
      </c>
      <c r="AM53" s="175">
        <v>0</v>
      </c>
      <c r="AN53" s="175">
        <v>0</v>
      </c>
      <c r="AO53" s="175">
        <v>0</v>
      </c>
      <c r="AP53" s="175">
        <v>0</v>
      </c>
      <c r="AQ53" s="175">
        <v>0</v>
      </c>
      <c r="AR53" s="175">
        <v>0</v>
      </c>
      <c r="AS53" s="175">
        <v>0</v>
      </c>
      <c r="AT53" s="175">
        <v>0</v>
      </c>
      <c r="AU53" s="175">
        <v>0</v>
      </c>
      <c r="AV53" s="175">
        <v>0</v>
      </c>
      <c r="AW53" s="175">
        <v>0</v>
      </c>
      <c r="AX53" s="175">
        <v>0</v>
      </c>
      <c r="AY53" s="175">
        <v>0</v>
      </c>
      <c r="AZ53" s="175">
        <v>0</v>
      </c>
      <c r="BA53" s="175">
        <v>0</v>
      </c>
      <c r="BB53" s="175">
        <v>0</v>
      </c>
      <c r="BC53" s="175">
        <v>8.9</v>
      </c>
      <c r="BD53" s="175">
        <v>8.9</v>
      </c>
      <c r="BE53" s="175">
        <v>9.9</v>
      </c>
      <c r="BF53" s="175">
        <v>9.9</v>
      </c>
      <c r="BG53" s="175">
        <v>9.9</v>
      </c>
      <c r="BH53" s="175">
        <v>9.9</v>
      </c>
      <c r="BI53" s="175">
        <v>10.9</v>
      </c>
      <c r="BJ53" s="175">
        <v>10.9</v>
      </c>
      <c r="BK53" s="175">
        <v>10.9</v>
      </c>
      <c r="BL53" s="175">
        <v>10.9</v>
      </c>
      <c r="BM53" s="175">
        <v>10.9</v>
      </c>
      <c r="BN53" s="175">
        <v>10.9</v>
      </c>
      <c r="BO53" s="175">
        <v>10.9</v>
      </c>
      <c r="BP53" s="175">
        <v>10.9</v>
      </c>
      <c r="BQ53" s="175">
        <v>10.9</v>
      </c>
      <c r="BR53" s="175">
        <v>10.9</v>
      </c>
      <c r="BS53" s="175">
        <v>10.9</v>
      </c>
      <c r="BT53" s="175">
        <v>9.4</v>
      </c>
      <c r="BU53" s="175">
        <v>9.4</v>
      </c>
      <c r="BV53" s="175">
        <v>9.4</v>
      </c>
      <c r="BW53" s="175">
        <v>9.4</v>
      </c>
      <c r="BX53" s="175">
        <v>9.4</v>
      </c>
      <c r="BY53" s="175">
        <v>9.4</v>
      </c>
      <c r="BZ53" s="175">
        <v>9.4</v>
      </c>
      <c r="CA53" s="175">
        <v>9.4</v>
      </c>
      <c r="CB53" s="175">
        <v>9.4</v>
      </c>
      <c r="CC53" s="175">
        <v>9.4</v>
      </c>
      <c r="CD53" s="175">
        <v>9.4</v>
      </c>
      <c r="CE53" s="175">
        <v>9.4</v>
      </c>
      <c r="CF53" s="175">
        <v>9.4</v>
      </c>
      <c r="CG53" s="175">
        <v>9.4</v>
      </c>
      <c r="CH53" s="175">
        <v>9.4</v>
      </c>
      <c r="CI53" s="175">
        <v>9.4</v>
      </c>
      <c r="CJ53" s="175">
        <v>9.4</v>
      </c>
      <c r="CK53" s="175">
        <v>9.4</v>
      </c>
      <c r="CL53" s="175">
        <v>9.4</v>
      </c>
      <c r="CM53" s="175">
        <v>9.4</v>
      </c>
      <c r="CN53" s="175">
        <v>9.4</v>
      </c>
      <c r="CO53" s="175">
        <v>9.4</v>
      </c>
      <c r="CP53" s="175">
        <v>9.4</v>
      </c>
      <c r="CQ53" s="175">
        <v>9.4</v>
      </c>
      <c r="CR53" s="175">
        <v>9.4</v>
      </c>
      <c r="CS53" s="175">
        <v>9.4</v>
      </c>
      <c r="CT53" s="175">
        <v>9.4</v>
      </c>
      <c r="CU53" s="175">
        <v>9.4</v>
      </c>
      <c r="CV53" s="175">
        <v>9.4</v>
      </c>
      <c r="CW53" s="175">
        <v>9.4</v>
      </c>
      <c r="CX53" s="175">
        <v>9.4</v>
      </c>
      <c r="CY53" s="175">
        <v>9.4</v>
      </c>
      <c r="CZ53" s="175">
        <v>9.4</v>
      </c>
      <c r="DA53" s="175">
        <v>9.4</v>
      </c>
      <c r="DB53" s="175">
        <v>9.4</v>
      </c>
      <c r="DC53" s="175">
        <v>9.4</v>
      </c>
      <c r="DD53" s="175">
        <v>9.4</v>
      </c>
      <c r="DE53" s="175">
        <v>9.4</v>
      </c>
      <c r="DF53" s="175">
        <v>9.4</v>
      </c>
      <c r="DG53" s="175">
        <v>9.4</v>
      </c>
      <c r="DH53" s="175">
        <v>9.4</v>
      </c>
      <c r="DI53" s="175">
        <v>9.4</v>
      </c>
      <c r="DJ53" s="175">
        <v>9.4</v>
      </c>
      <c r="DK53" s="175">
        <v>9.4</v>
      </c>
      <c r="DL53" s="175">
        <v>9.4</v>
      </c>
      <c r="DM53" s="175">
        <v>9.4</v>
      </c>
      <c r="DN53" s="175">
        <v>9.4</v>
      </c>
      <c r="DO53" s="175">
        <v>9.4</v>
      </c>
      <c r="DP53" s="175">
        <v>9.4</v>
      </c>
      <c r="DQ53" s="175">
        <v>9.4</v>
      </c>
      <c r="DR53" s="175">
        <v>9.4</v>
      </c>
      <c r="DS53" s="175">
        <v>9.4</v>
      </c>
      <c r="DT53" s="175">
        <v>9.4</v>
      </c>
      <c r="DU53" s="175">
        <v>9.4</v>
      </c>
      <c r="DV53" s="175">
        <v>9.4</v>
      </c>
      <c r="DW53" s="175">
        <v>0</v>
      </c>
      <c r="DX53" s="175">
        <v>0</v>
      </c>
      <c r="DY53" s="175">
        <v>0</v>
      </c>
      <c r="DZ53" s="175">
        <v>0</v>
      </c>
      <c r="EA53" s="175">
        <v>0</v>
      </c>
      <c r="EB53" s="175">
        <v>0</v>
      </c>
      <c r="EC53" s="175">
        <v>0</v>
      </c>
      <c r="ED53" s="175">
        <v>0</v>
      </c>
      <c r="EE53" s="175">
        <v>0</v>
      </c>
      <c r="EF53" s="175">
        <v>0</v>
      </c>
      <c r="EG53" s="175">
        <v>0</v>
      </c>
      <c r="EH53" s="175">
        <v>0</v>
      </c>
      <c r="EI53" s="175">
        <v>0</v>
      </c>
      <c r="EJ53" s="175">
        <v>0</v>
      </c>
      <c r="EK53" s="175">
        <v>0</v>
      </c>
      <c r="EL53" s="175">
        <v>0</v>
      </c>
      <c r="EM53" s="175">
        <v>0</v>
      </c>
      <c r="EN53" s="175">
        <v>0</v>
      </c>
      <c r="EO53" s="175">
        <v>0</v>
      </c>
      <c r="EP53" s="175">
        <v>0</v>
      </c>
      <c r="EQ53" s="175">
        <v>0</v>
      </c>
      <c r="ER53" s="175">
        <v>0</v>
      </c>
      <c r="ES53" s="175">
        <v>0</v>
      </c>
      <c r="ET53" s="175">
        <v>0</v>
      </c>
      <c r="EU53" s="175">
        <v>0</v>
      </c>
      <c r="EV53" s="175">
        <v>0</v>
      </c>
      <c r="EW53" s="175">
        <v>0</v>
      </c>
      <c r="EX53" s="175">
        <v>0</v>
      </c>
      <c r="EY53" s="175">
        <v>0</v>
      </c>
      <c r="EZ53" s="175">
        <v>0</v>
      </c>
      <c r="FA53" s="175">
        <v>0</v>
      </c>
      <c r="FB53" s="175">
        <v>0</v>
      </c>
      <c r="FC53" s="175">
        <v>0</v>
      </c>
      <c r="FD53" s="175">
        <v>0</v>
      </c>
      <c r="FE53" s="175">
        <v>0</v>
      </c>
      <c r="FF53" s="175">
        <v>0</v>
      </c>
      <c r="FG53" s="175">
        <v>0</v>
      </c>
      <c r="FH53" s="175">
        <v>0</v>
      </c>
      <c r="FI53" s="175">
        <v>0</v>
      </c>
      <c r="FJ53" s="175">
        <v>0</v>
      </c>
      <c r="FK53" s="175">
        <v>0</v>
      </c>
      <c r="FL53" s="175">
        <v>0</v>
      </c>
      <c r="FM53" s="175">
        <v>0</v>
      </c>
      <c r="FN53" s="175">
        <v>0</v>
      </c>
      <c r="FO53" s="175">
        <v>0</v>
      </c>
      <c r="FP53" s="175">
        <v>0</v>
      </c>
      <c r="FQ53" s="175">
        <v>0</v>
      </c>
      <c r="FR53" s="175">
        <v>0</v>
      </c>
      <c r="FS53" s="175">
        <v>0</v>
      </c>
      <c r="FT53" s="175">
        <v>0</v>
      </c>
      <c r="FU53" s="175">
        <v>0</v>
      </c>
      <c r="FV53" s="175">
        <v>0</v>
      </c>
      <c r="FW53" s="175">
        <v>0</v>
      </c>
      <c r="FX53" s="175">
        <v>0</v>
      </c>
      <c r="FY53" s="175">
        <v>0</v>
      </c>
      <c r="FZ53" s="175">
        <v>0</v>
      </c>
      <c r="GA53" s="175">
        <v>0</v>
      </c>
      <c r="GB53" s="175">
        <v>0</v>
      </c>
      <c r="GC53" s="175">
        <v>0</v>
      </c>
      <c r="GD53" s="175">
        <v>0</v>
      </c>
      <c r="GE53" s="175">
        <v>0</v>
      </c>
      <c r="GF53" s="175">
        <v>0</v>
      </c>
      <c r="GG53" s="175">
        <v>0</v>
      </c>
      <c r="GH53" s="175">
        <v>0</v>
      </c>
      <c r="GI53" s="175">
        <v>0</v>
      </c>
      <c r="GJ53" s="175">
        <v>0</v>
      </c>
      <c r="GK53" s="175">
        <v>0</v>
      </c>
      <c r="GL53" s="175">
        <v>0</v>
      </c>
      <c r="GM53" s="175">
        <v>0</v>
      </c>
      <c r="GN53" s="175">
        <v>0</v>
      </c>
      <c r="GO53" s="175">
        <v>0</v>
      </c>
      <c r="GP53" s="175">
        <v>0</v>
      </c>
      <c r="GQ53" s="175">
        <v>0</v>
      </c>
      <c r="GR53" s="175">
        <v>0</v>
      </c>
      <c r="GS53" s="175">
        <v>0</v>
      </c>
    </row>
    <row r="54" spans="1:201" ht="14.25">
      <c r="A54" s="15" t="s">
        <v>29</v>
      </c>
      <c r="B54" s="23">
        <v>25965</v>
      </c>
      <c r="C54" s="192"/>
      <c r="D54" s="175">
        <v>0.66</v>
      </c>
      <c r="E54" s="175">
        <v>0.66</v>
      </c>
      <c r="F54" s="175">
        <v>0.66</v>
      </c>
      <c r="G54" s="175">
        <v>0.66</v>
      </c>
      <c r="H54" s="175">
        <v>0.66</v>
      </c>
      <c r="I54" s="175">
        <v>0.66</v>
      </c>
      <c r="J54" s="175">
        <v>0.66</v>
      </c>
      <c r="K54" s="175">
        <v>0.66</v>
      </c>
      <c r="L54" s="175">
        <v>0.66</v>
      </c>
      <c r="M54" s="175">
        <v>0.66</v>
      </c>
      <c r="N54" s="175">
        <v>0.66</v>
      </c>
      <c r="O54" s="175">
        <v>0.66</v>
      </c>
      <c r="P54" s="175">
        <v>0.66</v>
      </c>
      <c r="Q54" s="175">
        <v>0.66</v>
      </c>
      <c r="R54" s="175">
        <v>0.66</v>
      </c>
      <c r="S54" s="175">
        <v>0.66</v>
      </c>
      <c r="T54" s="175">
        <v>0.66</v>
      </c>
      <c r="U54" s="175">
        <v>0.66</v>
      </c>
      <c r="V54" s="175">
        <v>0.66</v>
      </c>
      <c r="W54" s="175">
        <v>0.66</v>
      </c>
      <c r="X54" s="175">
        <v>0.66</v>
      </c>
      <c r="Y54" s="175">
        <v>0.66</v>
      </c>
      <c r="Z54" s="175">
        <v>0.66</v>
      </c>
      <c r="AA54" s="175">
        <v>0.66</v>
      </c>
      <c r="AB54" s="175">
        <v>0.66</v>
      </c>
      <c r="AC54" s="175">
        <v>0.66</v>
      </c>
      <c r="AD54" s="175">
        <v>0.66</v>
      </c>
      <c r="AE54" s="175">
        <v>0.66</v>
      </c>
      <c r="AF54" s="175">
        <v>0.66</v>
      </c>
      <c r="AG54" s="175">
        <v>0.66</v>
      </c>
      <c r="AH54" s="175">
        <v>0.66</v>
      </c>
      <c r="AI54" s="175">
        <v>0.66</v>
      </c>
      <c r="AJ54" s="175">
        <v>0.66</v>
      </c>
      <c r="AK54" s="175">
        <v>0.66</v>
      </c>
      <c r="AL54" s="175">
        <v>0.66</v>
      </c>
      <c r="AM54" s="175">
        <v>0.66</v>
      </c>
      <c r="AN54" s="175">
        <v>0.66</v>
      </c>
      <c r="AO54" s="175">
        <v>0.66</v>
      </c>
      <c r="AP54" s="175">
        <v>0.66</v>
      </c>
      <c r="AQ54" s="175">
        <v>0.66</v>
      </c>
      <c r="AR54" s="175">
        <v>0.66</v>
      </c>
      <c r="AS54" s="175">
        <v>0.66</v>
      </c>
      <c r="AT54" s="175">
        <v>0.66</v>
      </c>
      <c r="AU54" s="175">
        <v>0.66</v>
      </c>
      <c r="AV54" s="175">
        <v>0.66</v>
      </c>
      <c r="AW54" s="175">
        <v>0.66</v>
      </c>
      <c r="AX54" s="175">
        <v>0.66</v>
      </c>
      <c r="AY54" s="175">
        <v>0.66</v>
      </c>
      <c r="AZ54" s="175">
        <v>0.66</v>
      </c>
      <c r="BA54" s="175">
        <v>0.66</v>
      </c>
      <c r="BB54" s="175">
        <v>0.66</v>
      </c>
      <c r="BC54" s="175">
        <v>0.66</v>
      </c>
      <c r="BD54" s="175">
        <v>0.66</v>
      </c>
      <c r="BE54" s="175">
        <v>0.66</v>
      </c>
      <c r="BF54" s="175">
        <v>0.66</v>
      </c>
      <c r="BG54" s="175">
        <v>0.66</v>
      </c>
      <c r="BH54" s="175">
        <v>0.66</v>
      </c>
      <c r="BI54" s="175">
        <v>0.66</v>
      </c>
      <c r="BJ54" s="175">
        <v>0.66</v>
      </c>
      <c r="BK54" s="175">
        <v>0.66</v>
      </c>
      <c r="BL54" s="175">
        <v>0.66</v>
      </c>
      <c r="BM54" s="175">
        <v>0.66</v>
      </c>
      <c r="BN54" s="175">
        <v>0.66</v>
      </c>
      <c r="BO54" s="175">
        <v>0.66</v>
      </c>
      <c r="BP54" s="175">
        <v>0.66</v>
      </c>
      <c r="BQ54" s="175">
        <v>0.66</v>
      </c>
      <c r="BR54" s="175">
        <v>0.66</v>
      </c>
      <c r="BS54" s="175">
        <v>0.66</v>
      </c>
      <c r="BT54" s="175">
        <v>0.66</v>
      </c>
      <c r="BU54" s="175">
        <v>0.66</v>
      </c>
      <c r="BV54" s="175">
        <v>0.66</v>
      </c>
      <c r="BW54" s="175">
        <v>0.66</v>
      </c>
      <c r="BX54" s="175">
        <v>0.66</v>
      </c>
      <c r="BY54" s="175">
        <v>0.66</v>
      </c>
      <c r="BZ54" s="175">
        <v>0.66</v>
      </c>
      <c r="CA54" s="175">
        <v>0.66</v>
      </c>
      <c r="CB54" s="175">
        <v>0.66</v>
      </c>
      <c r="CC54" s="175">
        <v>0.66</v>
      </c>
      <c r="CD54" s="175">
        <v>0.66</v>
      </c>
      <c r="CE54" s="175">
        <v>0.66</v>
      </c>
      <c r="CF54" s="175">
        <v>0.66</v>
      </c>
      <c r="CG54" s="175">
        <v>0.66</v>
      </c>
      <c r="CH54" s="175">
        <v>0.66</v>
      </c>
      <c r="CI54" s="175">
        <v>0.66</v>
      </c>
      <c r="CJ54" s="175">
        <v>0.66</v>
      </c>
      <c r="CK54" s="175">
        <v>0.66</v>
      </c>
      <c r="CL54" s="175">
        <v>0.66</v>
      </c>
      <c r="CM54" s="175">
        <v>0.66</v>
      </c>
      <c r="CN54" s="175">
        <v>0.66</v>
      </c>
      <c r="CO54" s="175">
        <v>0.66</v>
      </c>
      <c r="CP54" s="175">
        <v>0.66</v>
      </c>
      <c r="CQ54" s="175">
        <v>0.66</v>
      </c>
      <c r="CR54" s="175">
        <v>0.66</v>
      </c>
      <c r="CS54" s="175">
        <v>0.66</v>
      </c>
      <c r="CT54" s="175">
        <v>0.66</v>
      </c>
      <c r="CU54" s="175">
        <v>0.66</v>
      </c>
      <c r="CV54" s="175">
        <v>0.66</v>
      </c>
      <c r="CW54" s="175">
        <v>0.66</v>
      </c>
      <c r="CX54" s="175">
        <v>0.66</v>
      </c>
      <c r="CY54" s="175">
        <v>0.66</v>
      </c>
      <c r="CZ54" s="175">
        <v>0.66</v>
      </c>
      <c r="DA54" s="175">
        <v>0.66</v>
      </c>
      <c r="DB54" s="175">
        <v>0.66</v>
      </c>
      <c r="DC54" s="175">
        <v>0.66</v>
      </c>
      <c r="DD54" s="175">
        <v>0.66</v>
      </c>
      <c r="DE54" s="175">
        <v>0.66</v>
      </c>
      <c r="DF54" s="175">
        <v>0.66</v>
      </c>
      <c r="DG54" s="175">
        <v>0.66</v>
      </c>
      <c r="DH54" s="175">
        <v>0.66</v>
      </c>
      <c r="DI54" s="175">
        <v>0.66</v>
      </c>
      <c r="DJ54" s="175">
        <v>0.66</v>
      </c>
      <c r="DK54" s="175">
        <v>0.66</v>
      </c>
      <c r="DL54" s="175">
        <v>0.66</v>
      </c>
      <c r="DM54" s="175">
        <v>0.66</v>
      </c>
      <c r="DN54" s="175">
        <v>0.66</v>
      </c>
      <c r="DO54" s="175">
        <v>0.66</v>
      </c>
      <c r="DP54" s="175">
        <v>0.66</v>
      </c>
      <c r="DQ54" s="175">
        <v>0.66</v>
      </c>
      <c r="DR54" s="175">
        <v>0.66</v>
      </c>
      <c r="DS54" s="175">
        <v>0.66</v>
      </c>
      <c r="DT54" s="175">
        <v>0.66</v>
      </c>
      <c r="DU54" s="175">
        <v>0.66</v>
      </c>
      <c r="DV54" s="175">
        <v>0.66</v>
      </c>
      <c r="DW54" s="175">
        <v>0.66</v>
      </c>
      <c r="DX54" s="175">
        <v>0.66</v>
      </c>
      <c r="DY54" s="175">
        <v>0.66</v>
      </c>
      <c r="DZ54" s="175">
        <v>0.66</v>
      </c>
      <c r="EA54" s="175">
        <v>0.66</v>
      </c>
      <c r="EB54" s="175">
        <v>0.66</v>
      </c>
      <c r="EC54" s="175">
        <v>0.66</v>
      </c>
      <c r="ED54" s="175">
        <v>0.66</v>
      </c>
      <c r="EE54" s="175">
        <v>0.66</v>
      </c>
      <c r="EF54" s="175">
        <v>0.66</v>
      </c>
      <c r="EG54" s="175">
        <v>0.66</v>
      </c>
      <c r="EH54" s="175">
        <v>0.66</v>
      </c>
      <c r="EI54" s="175">
        <v>0.66</v>
      </c>
      <c r="EJ54" s="175">
        <v>0.66</v>
      </c>
      <c r="EK54" s="175">
        <v>0.66</v>
      </c>
      <c r="EL54" s="175">
        <v>0.66</v>
      </c>
      <c r="EM54" s="175">
        <v>0.66</v>
      </c>
      <c r="EN54" s="175">
        <v>0.66</v>
      </c>
      <c r="EO54" s="175">
        <v>0.66</v>
      </c>
      <c r="EP54" s="175">
        <v>0.66</v>
      </c>
      <c r="EQ54" s="175">
        <v>0.66</v>
      </c>
      <c r="ER54" s="175">
        <v>0.66</v>
      </c>
      <c r="ES54" s="175">
        <v>0.66</v>
      </c>
      <c r="ET54" s="175">
        <v>0.66</v>
      </c>
      <c r="EU54" s="175">
        <v>0.66</v>
      </c>
      <c r="EV54" s="175">
        <v>0.66</v>
      </c>
      <c r="EW54" s="175">
        <v>0.66</v>
      </c>
      <c r="EX54" s="175">
        <v>0.66</v>
      </c>
      <c r="EY54" s="175">
        <v>0.66</v>
      </c>
      <c r="EZ54" s="175">
        <v>0.66</v>
      </c>
      <c r="FA54" s="175">
        <v>0.66</v>
      </c>
      <c r="FB54" s="175">
        <v>0.66</v>
      </c>
      <c r="FC54" s="175">
        <v>0.66</v>
      </c>
      <c r="FD54" s="175">
        <v>0.66</v>
      </c>
      <c r="FE54" s="175">
        <v>0.66</v>
      </c>
      <c r="FF54" s="175">
        <v>0.66</v>
      </c>
      <c r="FG54" s="175">
        <v>0.66</v>
      </c>
      <c r="FH54" s="175">
        <v>0.66</v>
      </c>
      <c r="FI54" s="175">
        <v>0.66</v>
      </c>
      <c r="FJ54" s="175">
        <v>0.66</v>
      </c>
      <c r="FK54" s="175">
        <v>0.66</v>
      </c>
      <c r="FL54" s="175">
        <v>0.66</v>
      </c>
      <c r="FM54" s="175">
        <v>0.66</v>
      </c>
      <c r="FN54" s="175">
        <v>0.66</v>
      </c>
      <c r="FO54" s="175">
        <v>0.66</v>
      </c>
      <c r="FP54" s="175">
        <v>0.66</v>
      </c>
      <c r="FQ54" s="175">
        <v>0.66</v>
      </c>
      <c r="FR54" s="175">
        <v>0.66</v>
      </c>
      <c r="FS54" s="175">
        <v>0.66</v>
      </c>
      <c r="FT54" s="175">
        <v>0.66</v>
      </c>
      <c r="FU54" s="175">
        <v>0.66</v>
      </c>
      <c r="FV54" s="175">
        <v>0.66</v>
      </c>
      <c r="FW54" s="175">
        <v>0.66</v>
      </c>
      <c r="FX54" s="175">
        <v>0.66</v>
      </c>
      <c r="FY54" s="175">
        <v>0.66</v>
      </c>
      <c r="FZ54" s="175">
        <v>0.66</v>
      </c>
      <c r="GA54" s="175">
        <v>0.66</v>
      </c>
      <c r="GB54" s="175">
        <v>0.66</v>
      </c>
      <c r="GC54" s="175">
        <v>0.66</v>
      </c>
      <c r="GD54" s="175">
        <v>0.66</v>
      </c>
      <c r="GE54" s="175">
        <v>0.66</v>
      </c>
      <c r="GF54" s="175">
        <v>0.66</v>
      </c>
      <c r="GG54" s="175">
        <v>0.66</v>
      </c>
      <c r="GH54" s="175">
        <v>0.66</v>
      </c>
      <c r="GI54" s="175">
        <v>0.66</v>
      </c>
      <c r="GJ54" s="175">
        <v>0.66</v>
      </c>
      <c r="GK54" s="175">
        <v>0.66</v>
      </c>
      <c r="GL54" s="175">
        <v>0.66</v>
      </c>
      <c r="GM54" s="175">
        <v>0.66</v>
      </c>
      <c r="GN54" s="175">
        <v>0.66</v>
      </c>
      <c r="GO54" s="175">
        <v>0.66</v>
      </c>
      <c r="GP54" s="175">
        <v>0.66</v>
      </c>
      <c r="GQ54" s="175">
        <v>0.66</v>
      </c>
      <c r="GR54" s="175">
        <v>0.66</v>
      </c>
      <c r="GS54" s="175">
        <v>0.66</v>
      </c>
    </row>
    <row r="55" spans="1:199" ht="14.25">
      <c r="A55" s="7"/>
      <c r="B55" s="20"/>
      <c r="C55" s="186"/>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75"/>
      <c r="DN55" s="175"/>
      <c r="DO55" s="175"/>
      <c r="DP55" s="175"/>
      <c r="DQ55" s="175"/>
      <c r="DR55" s="175"/>
      <c r="DS55" s="175"/>
      <c r="DT55" s="175"/>
      <c r="DU55" s="175"/>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c r="ES55" s="175"/>
      <c r="ET55" s="175"/>
      <c r="EU55" s="175"/>
      <c r="EV55" s="175"/>
      <c r="EW55" s="175"/>
      <c r="EX55" s="175"/>
      <c r="EY55" s="175"/>
      <c r="EZ55" s="175"/>
      <c r="FA55" s="175"/>
      <c r="FB55" s="175"/>
      <c r="FC55" s="175"/>
      <c r="FD55" s="175"/>
      <c r="FE55" s="175"/>
      <c r="FF55" s="175"/>
      <c r="FG55" s="175"/>
      <c r="FH55" s="175"/>
      <c r="FI55" s="175"/>
      <c r="FJ55" s="175"/>
      <c r="FK55" s="175"/>
      <c r="FL55" s="175"/>
      <c r="FM55" s="175"/>
      <c r="FN55" s="175"/>
      <c r="FO55" s="175"/>
      <c r="FP55" s="175"/>
      <c r="FQ55" s="175"/>
      <c r="FR55" s="175"/>
      <c r="FS55" s="175"/>
      <c r="FT55" s="175"/>
      <c r="FU55" s="175"/>
      <c r="FV55" s="175"/>
      <c r="FW55" s="175"/>
      <c r="FX55" s="175"/>
      <c r="FY55" s="175"/>
      <c r="FZ55" s="175"/>
      <c r="GA55" s="175"/>
      <c r="GB55" s="175"/>
      <c r="GC55" s="175"/>
      <c r="GD55" s="175"/>
      <c r="GE55" s="175"/>
      <c r="GF55" s="175"/>
      <c r="GG55" s="175"/>
      <c r="GH55" s="175"/>
      <c r="GI55" s="175"/>
      <c r="GJ55" s="175"/>
      <c r="GK55" s="175"/>
      <c r="GL55" s="175"/>
      <c r="GM55" s="175"/>
      <c r="GO55" s="175"/>
      <c r="GP55" s="175"/>
      <c r="GQ55" s="175"/>
    </row>
    <row r="56" spans="1:201" ht="16.5">
      <c r="A56" s="32" t="s">
        <v>161</v>
      </c>
      <c r="B56" s="22"/>
      <c r="C56" s="191"/>
      <c r="D56" s="178">
        <v>0</v>
      </c>
      <c r="E56" s="178">
        <v>0</v>
      </c>
      <c r="F56" s="178">
        <v>0</v>
      </c>
      <c r="G56" s="178">
        <v>0</v>
      </c>
      <c r="H56" s="178">
        <v>0</v>
      </c>
      <c r="I56" s="178">
        <v>0</v>
      </c>
      <c r="J56" s="178">
        <v>0</v>
      </c>
      <c r="K56" s="178">
        <v>0</v>
      </c>
      <c r="L56" s="178">
        <v>0</v>
      </c>
      <c r="M56" s="178">
        <v>0</v>
      </c>
      <c r="N56" s="178">
        <v>0</v>
      </c>
      <c r="O56" s="178">
        <v>0</v>
      </c>
      <c r="P56" s="178">
        <v>0</v>
      </c>
      <c r="Q56" s="178">
        <v>0</v>
      </c>
      <c r="R56" s="178">
        <v>0</v>
      </c>
      <c r="S56" s="178">
        <v>0</v>
      </c>
      <c r="T56" s="178">
        <v>0</v>
      </c>
      <c r="U56" s="178">
        <v>0</v>
      </c>
      <c r="V56" s="178">
        <v>0</v>
      </c>
      <c r="W56" s="178">
        <v>0</v>
      </c>
      <c r="X56" s="178">
        <v>0</v>
      </c>
      <c r="Y56" s="178">
        <v>0</v>
      </c>
      <c r="Z56" s="178">
        <v>0</v>
      </c>
      <c r="AA56" s="178">
        <v>0</v>
      </c>
      <c r="AB56" s="178">
        <v>0</v>
      </c>
      <c r="AC56" s="178">
        <v>0</v>
      </c>
      <c r="AD56" s="178">
        <v>0</v>
      </c>
      <c r="AE56" s="178">
        <v>0</v>
      </c>
      <c r="AF56" s="178">
        <v>0</v>
      </c>
      <c r="AG56" s="178">
        <v>0</v>
      </c>
      <c r="AH56" s="178">
        <v>0</v>
      </c>
      <c r="AI56" s="178">
        <v>0</v>
      </c>
      <c r="AJ56" s="178">
        <v>0</v>
      </c>
      <c r="AK56" s="178">
        <v>0</v>
      </c>
      <c r="AL56" s="178">
        <v>0</v>
      </c>
      <c r="AM56" s="178">
        <v>0</v>
      </c>
      <c r="AN56" s="178">
        <v>0</v>
      </c>
      <c r="AO56" s="178">
        <v>0</v>
      </c>
      <c r="AP56" s="178">
        <v>0</v>
      </c>
      <c r="AQ56" s="178">
        <v>0</v>
      </c>
      <c r="AR56" s="178">
        <v>0</v>
      </c>
      <c r="AS56" s="178">
        <v>0</v>
      </c>
      <c r="AT56" s="178">
        <v>0</v>
      </c>
      <c r="AU56" s="178">
        <v>0</v>
      </c>
      <c r="AV56" s="178">
        <v>0</v>
      </c>
      <c r="AW56" s="178">
        <v>0</v>
      </c>
      <c r="AX56" s="178">
        <v>0</v>
      </c>
      <c r="AY56" s="178">
        <v>0</v>
      </c>
      <c r="AZ56" s="178">
        <v>0</v>
      </c>
      <c r="BA56" s="178">
        <v>0</v>
      </c>
      <c r="BB56" s="178">
        <v>0</v>
      </c>
      <c r="BC56" s="178">
        <v>5</v>
      </c>
      <c r="BD56" s="178">
        <v>5</v>
      </c>
      <c r="BE56" s="178">
        <v>5</v>
      </c>
      <c r="BF56" s="178">
        <v>5</v>
      </c>
      <c r="BG56" s="178">
        <v>5</v>
      </c>
      <c r="BH56" s="178">
        <v>5</v>
      </c>
      <c r="BI56" s="178">
        <v>5</v>
      </c>
      <c r="BJ56" s="178">
        <v>5</v>
      </c>
      <c r="BK56" s="178">
        <v>5</v>
      </c>
      <c r="BL56" s="178">
        <v>5</v>
      </c>
      <c r="BM56" s="178">
        <v>5</v>
      </c>
      <c r="BN56" s="178">
        <v>0</v>
      </c>
      <c r="BO56" s="178">
        <v>0</v>
      </c>
      <c r="BP56" s="178">
        <v>0</v>
      </c>
      <c r="BQ56" s="178">
        <v>0</v>
      </c>
      <c r="BR56" s="178">
        <v>0</v>
      </c>
      <c r="BS56" s="178">
        <v>0</v>
      </c>
      <c r="BT56" s="178">
        <v>0</v>
      </c>
      <c r="BU56" s="178">
        <v>0</v>
      </c>
      <c r="BV56" s="178">
        <v>0</v>
      </c>
      <c r="BW56" s="178">
        <v>0</v>
      </c>
      <c r="BX56" s="178">
        <v>0</v>
      </c>
      <c r="BY56" s="178">
        <v>0</v>
      </c>
      <c r="BZ56" s="178">
        <v>0</v>
      </c>
      <c r="CA56" s="178">
        <v>0</v>
      </c>
      <c r="CB56" s="178">
        <v>0</v>
      </c>
      <c r="CC56" s="178">
        <v>0</v>
      </c>
      <c r="CD56" s="178">
        <v>0</v>
      </c>
      <c r="CE56" s="178">
        <v>0</v>
      </c>
      <c r="CF56" s="178">
        <v>0</v>
      </c>
      <c r="CG56" s="178">
        <v>0</v>
      </c>
      <c r="CH56" s="178">
        <v>0</v>
      </c>
      <c r="CI56" s="178">
        <v>0</v>
      </c>
      <c r="CJ56" s="178">
        <v>0</v>
      </c>
      <c r="CK56" s="178">
        <v>0</v>
      </c>
      <c r="CL56" s="178">
        <v>0</v>
      </c>
      <c r="CM56" s="178">
        <v>0</v>
      </c>
      <c r="CN56" s="178">
        <v>0</v>
      </c>
      <c r="CO56" s="178">
        <v>0</v>
      </c>
      <c r="CP56" s="178">
        <v>0</v>
      </c>
      <c r="CQ56" s="178">
        <v>0</v>
      </c>
      <c r="CR56" s="178">
        <v>0</v>
      </c>
      <c r="CS56" s="178">
        <v>0</v>
      </c>
      <c r="CT56" s="178">
        <v>0</v>
      </c>
      <c r="CU56" s="178">
        <v>0</v>
      </c>
      <c r="CV56" s="178">
        <v>0</v>
      </c>
      <c r="CW56" s="178">
        <v>0</v>
      </c>
      <c r="CX56" s="178">
        <v>0</v>
      </c>
      <c r="CY56" s="178">
        <v>0</v>
      </c>
      <c r="CZ56" s="178">
        <v>0</v>
      </c>
      <c r="DA56" s="178">
        <v>0</v>
      </c>
      <c r="DB56" s="178">
        <v>0</v>
      </c>
      <c r="DC56" s="178">
        <v>0</v>
      </c>
      <c r="DD56" s="178">
        <v>0</v>
      </c>
      <c r="DE56" s="178">
        <v>0</v>
      </c>
      <c r="DF56" s="178">
        <v>0</v>
      </c>
      <c r="DG56" s="178">
        <v>0</v>
      </c>
      <c r="DH56" s="178">
        <v>0</v>
      </c>
      <c r="DI56" s="178">
        <v>0</v>
      </c>
      <c r="DJ56" s="178">
        <v>0</v>
      </c>
      <c r="DK56" s="178">
        <v>0</v>
      </c>
      <c r="DL56" s="178">
        <v>0</v>
      </c>
      <c r="DM56" s="178">
        <v>0</v>
      </c>
      <c r="DN56" s="178">
        <v>0</v>
      </c>
      <c r="DO56" s="178">
        <v>0</v>
      </c>
      <c r="DP56" s="178">
        <v>0</v>
      </c>
      <c r="DQ56" s="178">
        <v>0</v>
      </c>
      <c r="DR56" s="178">
        <v>0</v>
      </c>
      <c r="DS56" s="178">
        <v>0</v>
      </c>
      <c r="DT56" s="178">
        <v>0</v>
      </c>
      <c r="DU56" s="178">
        <v>0</v>
      </c>
      <c r="DV56" s="178">
        <v>0</v>
      </c>
      <c r="DW56" s="178">
        <v>0</v>
      </c>
      <c r="DX56" s="178">
        <v>0</v>
      </c>
      <c r="DY56" s="178">
        <v>0</v>
      </c>
      <c r="DZ56" s="178">
        <v>0</v>
      </c>
      <c r="EA56" s="178">
        <v>0</v>
      </c>
      <c r="EB56" s="178">
        <v>0</v>
      </c>
      <c r="EC56" s="178">
        <v>0</v>
      </c>
      <c r="ED56" s="178">
        <v>0</v>
      </c>
      <c r="EE56" s="178">
        <v>0</v>
      </c>
      <c r="EF56" s="178">
        <v>0</v>
      </c>
      <c r="EG56" s="178">
        <v>0</v>
      </c>
      <c r="EH56" s="178">
        <v>0</v>
      </c>
      <c r="EI56" s="178">
        <v>0</v>
      </c>
      <c r="EJ56" s="178">
        <v>0</v>
      </c>
      <c r="EK56" s="178">
        <v>0</v>
      </c>
      <c r="EL56" s="178">
        <v>0</v>
      </c>
      <c r="EM56" s="178">
        <v>0</v>
      </c>
      <c r="EN56" s="178">
        <v>0</v>
      </c>
      <c r="EO56" s="178">
        <v>0</v>
      </c>
      <c r="EP56" s="178">
        <v>0</v>
      </c>
      <c r="EQ56" s="178">
        <v>0</v>
      </c>
      <c r="ER56" s="178">
        <v>0</v>
      </c>
      <c r="ES56" s="178">
        <v>0</v>
      </c>
      <c r="ET56" s="178">
        <v>0</v>
      </c>
      <c r="EU56" s="178">
        <v>0</v>
      </c>
      <c r="EV56" s="178">
        <v>0</v>
      </c>
      <c r="EW56" s="178">
        <v>0</v>
      </c>
      <c r="EX56" s="178">
        <v>0</v>
      </c>
      <c r="EY56" s="178">
        <v>0</v>
      </c>
      <c r="EZ56" s="178">
        <v>0</v>
      </c>
      <c r="FA56" s="178">
        <v>0</v>
      </c>
      <c r="FB56" s="178">
        <v>0</v>
      </c>
      <c r="FC56" s="178">
        <v>0</v>
      </c>
      <c r="FD56" s="178">
        <v>0</v>
      </c>
      <c r="FE56" s="178">
        <v>0</v>
      </c>
      <c r="FF56" s="178">
        <v>0</v>
      </c>
      <c r="FG56" s="178">
        <v>0</v>
      </c>
      <c r="FH56" s="178">
        <v>0</v>
      </c>
      <c r="FI56" s="178">
        <v>0</v>
      </c>
      <c r="FJ56" s="178">
        <v>0</v>
      </c>
      <c r="FK56" s="178">
        <v>0</v>
      </c>
      <c r="FL56" s="178">
        <v>0</v>
      </c>
      <c r="FM56" s="178">
        <v>0</v>
      </c>
      <c r="FN56" s="178">
        <v>0</v>
      </c>
      <c r="FO56" s="178">
        <v>0</v>
      </c>
      <c r="FP56" s="178">
        <v>0</v>
      </c>
      <c r="FQ56" s="178">
        <v>0</v>
      </c>
      <c r="FR56" s="178">
        <v>0</v>
      </c>
      <c r="FS56" s="178">
        <v>0</v>
      </c>
      <c r="FT56" s="178">
        <v>0</v>
      </c>
      <c r="FU56" s="178">
        <v>0</v>
      </c>
      <c r="FV56" s="178">
        <v>0</v>
      </c>
      <c r="FW56" s="178">
        <v>0</v>
      </c>
      <c r="FX56" s="178">
        <v>0</v>
      </c>
      <c r="FY56" s="178">
        <v>0</v>
      </c>
      <c r="FZ56" s="178">
        <v>0</v>
      </c>
      <c r="GA56" s="178">
        <v>0</v>
      </c>
      <c r="GB56" s="178">
        <v>0</v>
      </c>
      <c r="GC56" s="178">
        <v>0</v>
      </c>
      <c r="GD56" s="178">
        <v>0</v>
      </c>
      <c r="GE56" s="178">
        <v>0</v>
      </c>
      <c r="GF56" s="178">
        <v>0</v>
      </c>
      <c r="GG56" s="178">
        <v>0</v>
      </c>
      <c r="GH56" s="178">
        <v>0</v>
      </c>
      <c r="GI56" s="178">
        <v>0</v>
      </c>
      <c r="GJ56" s="178">
        <v>0</v>
      </c>
      <c r="GK56" s="178">
        <v>0</v>
      </c>
      <c r="GL56" s="178">
        <v>0</v>
      </c>
      <c r="GM56" s="178">
        <v>0</v>
      </c>
      <c r="GN56" s="178">
        <v>0</v>
      </c>
      <c r="GO56" s="178">
        <v>0</v>
      </c>
      <c r="GP56" s="178">
        <v>0</v>
      </c>
      <c r="GQ56" s="178">
        <v>0</v>
      </c>
      <c r="GR56" s="178">
        <v>0</v>
      </c>
      <c r="GS56" s="178">
        <v>0</v>
      </c>
    </row>
    <row r="57" spans="1:201" ht="14.25">
      <c r="A57" s="15" t="s">
        <v>19</v>
      </c>
      <c r="B57" s="24">
        <v>31686</v>
      </c>
      <c r="C57" s="187">
        <v>32689</v>
      </c>
      <c r="D57" s="175">
        <v>0</v>
      </c>
      <c r="E57" s="175">
        <v>0</v>
      </c>
      <c r="F57" s="175">
        <v>0</v>
      </c>
      <c r="G57" s="175">
        <v>0</v>
      </c>
      <c r="H57" s="175">
        <v>0</v>
      </c>
      <c r="I57" s="175">
        <v>0</v>
      </c>
      <c r="J57" s="175">
        <v>0</v>
      </c>
      <c r="K57" s="175">
        <v>0</v>
      </c>
      <c r="L57" s="175">
        <v>0</v>
      </c>
      <c r="M57" s="175">
        <v>0</v>
      </c>
      <c r="N57" s="175">
        <v>0</v>
      </c>
      <c r="O57" s="175">
        <v>0</v>
      </c>
      <c r="P57" s="175">
        <v>0</v>
      </c>
      <c r="Q57" s="175">
        <v>0</v>
      </c>
      <c r="R57" s="175">
        <v>0</v>
      </c>
      <c r="S57" s="175">
        <v>0</v>
      </c>
      <c r="T57" s="175">
        <v>0</v>
      </c>
      <c r="U57" s="175">
        <v>0</v>
      </c>
      <c r="V57" s="175">
        <v>0</v>
      </c>
      <c r="W57" s="175">
        <v>0</v>
      </c>
      <c r="X57" s="175">
        <v>0</v>
      </c>
      <c r="Y57" s="175">
        <v>0</v>
      </c>
      <c r="Z57" s="175">
        <v>0</v>
      </c>
      <c r="AA57" s="175">
        <v>0</v>
      </c>
      <c r="AB57" s="175">
        <v>0</v>
      </c>
      <c r="AC57" s="175">
        <v>0</v>
      </c>
      <c r="AD57" s="175">
        <v>0</v>
      </c>
      <c r="AE57" s="175">
        <v>0</v>
      </c>
      <c r="AF57" s="175">
        <v>0</v>
      </c>
      <c r="AG57" s="175">
        <v>0</v>
      </c>
      <c r="AH57" s="175">
        <v>0</v>
      </c>
      <c r="AI57" s="175">
        <v>0</v>
      </c>
      <c r="AJ57" s="175">
        <v>0</v>
      </c>
      <c r="AK57" s="175">
        <v>0</v>
      </c>
      <c r="AL57" s="175">
        <v>0</v>
      </c>
      <c r="AM57" s="175">
        <v>0</v>
      </c>
      <c r="AN57" s="175">
        <v>0</v>
      </c>
      <c r="AO57" s="175">
        <v>0</v>
      </c>
      <c r="AP57" s="175">
        <v>0</v>
      </c>
      <c r="AQ57" s="175">
        <v>0</v>
      </c>
      <c r="AR57" s="175">
        <v>0</v>
      </c>
      <c r="AS57" s="175">
        <v>0</v>
      </c>
      <c r="AT57" s="175">
        <v>0</v>
      </c>
      <c r="AU57" s="175">
        <v>0</v>
      </c>
      <c r="AV57" s="175">
        <v>0</v>
      </c>
      <c r="AW57" s="175">
        <v>0</v>
      </c>
      <c r="AX57" s="175">
        <v>0</v>
      </c>
      <c r="AY57" s="175">
        <v>0</v>
      </c>
      <c r="AZ57" s="175">
        <v>0</v>
      </c>
      <c r="BA57" s="175">
        <v>0</v>
      </c>
      <c r="BB57" s="175">
        <v>0</v>
      </c>
      <c r="BC57" s="175">
        <v>5</v>
      </c>
      <c r="BD57" s="175">
        <v>5</v>
      </c>
      <c r="BE57" s="175">
        <v>5</v>
      </c>
      <c r="BF57" s="175">
        <v>5</v>
      </c>
      <c r="BG57" s="175">
        <v>5</v>
      </c>
      <c r="BH57" s="175">
        <v>5</v>
      </c>
      <c r="BI57" s="175">
        <v>5</v>
      </c>
      <c r="BJ57" s="175">
        <v>5</v>
      </c>
      <c r="BK57" s="175">
        <v>5</v>
      </c>
      <c r="BL57" s="175">
        <v>5</v>
      </c>
      <c r="BM57" s="175">
        <v>5</v>
      </c>
      <c r="BN57" s="175">
        <v>0</v>
      </c>
      <c r="BO57" s="175">
        <v>0</v>
      </c>
      <c r="BP57" s="175">
        <v>0</v>
      </c>
      <c r="BQ57" s="175">
        <v>0</v>
      </c>
      <c r="BR57" s="175">
        <v>0</v>
      </c>
      <c r="BS57" s="175">
        <v>0</v>
      </c>
      <c r="BT57" s="175">
        <v>0</v>
      </c>
      <c r="BU57" s="175">
        <v>0</v>
      </c>
      <c r="BV57" s="175">
        <v>0</v>
      </c>
      <c r="BW57" s="175">
        <v>0</v>
      </c>
      <c r="BX57" s="175">
        <v>0</v>
      </c>
      <c r="BY57" s="175">
        <v>0</v>
      </c>
      <c r="BZ57" s="175">
        <v>0</v>
      </c>
      <c r="CA57" s="175">
        <v>0</v>
      </c>
      <c r="CB57" s="175">
        <v>0</v>
      </c>
      <c r="CC57" s="175">
        <v>0</v>
      </c>
      <c r="CD57" s="175">
        <v>0</v>
      </c>
      <c r="CE57" s="175">
        <v>0</v>
      </c>
      <c r="CF57" s="175">
        <v>0</v>
      </c>
      <c r="CG57" s="175">
        <v>0</v>
      </c>
      <c r="CH57" s="175">
        <v>0</v>
      </c>
      <c r="CI57" s="175">
        <v>0</v>
      </c>
      <c r="CJ57" s="175">
        <v>0</v>
      </c>
      <c r="CK57" s="175">
        <v>0</v>
      </c>
      <c r="CL57" s="175">
        <v>0</v>
      </c>
      <c r="CM57" s="175">
        <v>0</v>
      </c>
      <c r="CN57" s="175">
        <v>0</v>
      </c>
      <c r="CO57" s="175">
        <v>0</v>
      </c>
      <c r="CP57" s="175">
        <v>0</v>
      </c>
      <c r="CQ57" s="175">
        <v>0</v>
      </c>
      <c r="CR57" s="175">
        <v>0</v>
      </c>
      <c r="CS57" s="175">
        <v>0</v>
      </c>
      <c r="CT57" s="175">
        <v>0</v>
      </c>
      <c r="CU57" s="175">
        <v>0</v>
      </c>
      <c r="CV57" s="175">
        <v>0</v>
      </c>
      <c r="CW57" s="175">
        <v>0</v>
      </c>
      <c r="CX57" s="175">
        <v>0</v>
      </c>
      <c r="CY57" s="175">
        <v>0</v>
      </c>
      <c r="CZ57" s="175">
        <v>0</v>
      </c>
      <c r="DA57" s="175">
        <v>0</v>
      </c>
      <c r="DB57" s="175">
        <v>0</v>
      </c>
      <c r="DC57" s="175">
        <v>0</v>
      </c>
      <c r="DD57" s="175">
        <v>0</v>
      </c>
      <c r="DE57" s="175">
        <v>0</v>
      </c>
      <c r="DF57" s="175">
        <v>0</v>
      </c>
      <c r="DG57" s="175">
        <v>0</v>
      </c>
      <c r="DH57" s="175">
        <v>0</v>
      </c>
      <c r="DI57" s="175">
        <v>0</v>
      </c>
      <c r="DJ57" s="175">
        <v>0</v>
      </c>
      <c r="DK57" s="175">
        <v>0</v>
      </c>
      <c r="DL57" s="175">
        <v>0</v>
      </c>
      <c r="DM57" s="175">
        <v>0</v>
      </c>
      <c r="DN57" s="175">
        <v>0</v>
      </c>
      <c r="DO57" s="175">
        <v>0</v>
      </c>
      <c r="DP57" s="175">
        <v>0</v>
      </c>
      <c r="DQ57" s="175">
        <v>0</v>
      </c>
      <c r="DR57" s="175">
        <v>0</v>
      </c>
      <c r="DS57" s="175">
        <v>0</v>
      </c>
      <c r="DT57" s="175">
        <v>0</v>
      </c>
      <c r="DU57" s="175">
        <v>0</v>
      </c>
      <c r="DV57" s="175">
        <v>0</v>
      </c>
      <c r="DW57" s="175">
        <v>0</v>
      </c>
      <c r="DX57" s="175">
        <v>0</v>
      </c>
      <c r="DY57" s="175">
        <v>0</v>
      </c>
      <c r="DZ57" s="175">
        <v>0</v>
      </c>
      <c r="EA57" s="175">
        <v>0</v>
      </c>
      <c r="EB57" s="175">
        <v>0</v>
      </c>
      <c r="EC57" s="175">
        <v>0</v>
      </c>
      <c r="ED57" s="175">
        <v>0</v>
      </c>
      <c r="EE57" s="175">
        <v>0</v>
      </c>
      <c r="EF57" s="175">
        <v>0</v>
      </c>
      <c r="EG57" s="175">
        <v>0</v>
      </c>
      <c r="EH57" s="175">
        <v>0</v>
      </c>
      <c r="EI57" s="175">
        <v>0</v>
      </c>
      <c r="EJ57" s="175">
        <v>0</v>
      </c>
      <c r="EK57" s="175">
        <v>0</v>
      </c>
      <c r="EL57" s="175">
        <v>0</v>
      </c>
      <c r="EM57" s="175">
        <v>0</v>
      </c>
      <c r="EN57" s="175">
        <v>0</v>
      </c>
      <c r="EO57" s="175">
        <v>0</v>
      </c>
      <c r="EP57" s="175">
        <v>0</v>
      </c>
      <c r="EQ57" s="175">
        <v>0</v>
      </c>
      <c r="ER57" s="175">
        <v>0</v>
      </c>
      <c r="ES57" s="175">
        <v>0</v>
      </c>
      <c r="ET57" s="175">
        <v>0</v>
      </c>
      <c r="EU57" s="175">
        <v>0</v>
      </c>
      <c r="EV57" s="175">
        <v>0</v>
      </c>
      <c r="EW57" s="175">
        <v>0</v>
      </c>
      <c r="EX57" s="175">
        <v>0</v>
      </c>
      <c r="EY57" s="175">
        <v>0</v>
      </c>
      <c r="EZ57" s="175">
        <v>0</v>
      </c>
      <c r="FA57" s="175">
        <v>0</v>
      </c>
      <c r="FB57" s="175">
        <v>0</v>
      </c>
      <c r="FC57" s="175">
        <v>0</v>
      </c>
      <c r="FD57" s="175">
        <v>0</v>
      </c>
      <c r="FE57" s="175">
        <v>0</v>
      </c>
      <c r="FF57" s="175">
        <v>0</v>
      </c>
      <c r="FG57" s="175">
        <v>0</v>
      </c>
      <c r="FH57" s="175">
        <v>0</v>
      </c>
      <c r="FI57" s="175">
        <v>0</v>
      </c>
      <c r="FJ57" s="175">
        <v>0</v>
      </c>
      <c r="FK57" s="175">
        <v>0</v>
      </c>
      <c r="FL57" s="175">
        <v>0</v>
      </c>
      <c r="FM57" s="175">
        <v>0</v>
      </c>
      <c r="FN57" s="175">
        <v>0</v>
      </c>
      <c r="FO57" s="175">
        <v>0</v>
      </c>
      <c r="FP57" s="175">
        <v>0</v>
      </c>
      <c r="FQ57" s="175">
        <v>0</v>
      </c>
      <c r="FR57" s="175">
        <v>0</v>
      </c>
      <c r="FS57" s="175">
        <v>0</v>
      </c>
      <c r="FT57" s="175">
        <v>0</v>
      </c>
      <c r="FU57" s="175">
        <v>0</v>
      </c>
      <c r="FV57" s="175">
        <v>0</v>
      </c>
      <c r="FW57" s="175">
        <v>0</v>
      </c>
      <c r="FX57" s="175">
        <v>0</v>
      </c>
      <c r="FY57" s="175">
        <v>0</v>
      </c>
      <c r="FZ57" s="175">
        <v>0</v>
      </c>
      <c r="GA57" s="175">
        <v>0</v>
      </c>
      <c r="GB57" s="175">
        <v>0</v>
      </c>
      <c r="GC57" s="175">
        <v>0</v>
      </c>
      <c r="GD57" s="175">
        <v>0</v>
      </c>
      <c r="GE57" s="175">
        <v>0</v>
      </c>
      <c r="GF57" s="175">
        <v>0</v>
      </c>
      <c r="GG57" s="175">
        <v>0</v>
      </c>
      <c r="GH57" s="175">
        <v>0</v>
      </c>
      <c r="GI57" s="175">
        <v>0</v>
      </c>
      <c r="GJ57" s="175">
        <v>0</v>
      </c>
      <c r="GK57" s="175">
        <v>0</v>
      </c>
      <c r="GL57" s="175">
        <v>0</v>
      </c>
      <c r="GM57" s="175">
        <v>0</v>
      </c>
      <c r="GN57" s="175">
        <v>0</v>
      </c>
      <c r="GO57" s="175">
        <v>0</v>
      </c>
      <c r="GP57" s="175">
        <v>0</v>
      </c>
      <c r="GQ57" s="175">
        <v>0</v>
      </c>
      <c r="GR57" s="175">
        <v>0</v>
      </c>
      <c r="GS57" s="175">
        <v>0</v>
      </c>
    </row>
    <row r="58" spans="1:201" ht="14.25">
      <c r="A58" s="7"/>
      <c r="B58" s="20"/>
      <c r="C58" s="186"/>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c r="CM58" s="175"/>
      <c r="CN58" s="175"/>
      <c r="CO58" s="175"/>
      <c r="CP58" s="175"/>
      <c r="CQ58" s="175"/>
      <c r="CR58" s="175"/>
      <c r="CS58" s="175"/>
      <c r="CT58" s="175"/>
      <c r="CU58" s="175"/>
      <c r="CV58" s="175"/>
      <c r="CW58" s="175"/>
      <c r="CX58" s="175"/>
      <c r="CY58" s="175"/>
      <c r="CZ58" s="175"/>
      <c r="DA58" s="175"/>
      <c r="DB58" s="175"/>
      <c r="DC58" s="175"/>
      <c r="DD58" s="175"/>
      <c r="DE58" s="175"/>
      <c r="DF58" s="175"/>
      <c r="DG58" s="175"/>
      <c r="DH58" s="175"/>
      <c r="DI58" s="175"/>
      <c r="DJ58" s="175"/>
      <c r="DK58" s="175"/>
      <c r="DL58" s="175"/>
      <c r="DM58" s="175"/>
      <c r="DN58" s="175"/>
      <c r="DO58" s="175"/>
      <c r="DP58" s="175"/>
      <c r="DQ58" s="175"/>
      <c r="DR58" s="175"/>
      <c r="DS58" s="175"/>
      <c r="DT58" s="175"/>
      <c r="DU58" s="175"/>
      <c r="DV58" s="175"/>
      <c r="DW58" s="175"/>
      <c r="DX58" s="175"/>
      <c r="DY58" s="175"/>
      <c r="DZ58" s="175"/>
      <c r="EA58" s="175"/>
      <c r="EB58" s="175"/>
      <c r="EC58" s="175"/>
      <c r="ED58" s="175"/>
      <c r="EE58" s="175"/>
      <c r="EF58" s="175"/>
      <c r="EG58" s="175"/>
      <c r="EH58" s="175"/>
      <c r="EI58" s="175"/>
      <c r="EJ58" s="175"/>
      <c r="EK58" s="175"/>
      <c r="EL58" s="175"/>
      <c r="EM58" s="175"/>
      <c r="EN58" s="175"/>
      <c r="EO58" s="175"/>
      <c r="EP58" s="175"/>
      <c r="EQ58" s="175"/>
      <c r="ER58" s="175"/>
      <c r="ES58" s="175"/>
      <c r="ET58" s="175"/>
      <c r="EU58" s="175"/>
      <c r="EV58" s="175"/>
      <c r="EW58" s="175"/>
      <c r="EX58" s="175"/>
      <c r="EY58" s="175"/>
      <c r="EZ58" s="175"/>
      <c r="FA58" s="175"/>
      <c r="FB58" s="175"/>
      <c r="FC58" s="175"/>
      <c r="FD58" s="175"/>
      <c r="FE58" s="175"/>
      <c r="FF58" s="175"/>
      <c r="FG58" s="175"/>
      <c r="FH58" s="175"/>
      <c r="FI58" s="175"/>
      <c r="FJ58" s="175"/>
      <c r="FK58" s="175"/>
      <c r="FL58" s="175"/>
      <c r="FM58" s="175"/>
      <c r="FN58" s="175"/>
      <c r="FO58" s="175"/>
      <c r="FP58" s="175"/>
      <c r="FQ58" s="175"/>
      <c r="FR58" s="175"/>
      <c r="FS58" s="175"/>
      <c r="FT58" s="175"/>
      <c r="FU58" s="175"/>
      <c r="FV58" s="175"/>
      <c r="FW58" s="175"/>
      <c r="FX58" s="175"/>
      <c r="FY58" s="175"/>
      <c r="FZ58" s="175"/>
      <c r="GA58" s="175"/>
      <c r="GB58" s="175"/>
      <c r="GC58" s="175"/>
      <c r="GD58" s="175"/>
      <c r="GE58" s="175"/>
      <c r="GF58" s="175"/>
      <c r="GG58" s="175"/>
      <c r="GH58" s="175"/>
      <c r="GI58" s="175"/>
      <c r="GJ58" s="175"/>
      <c r="GK58" s="175"/>
      <c r="GL58" s="175"/>
      <c r="GM58" s="175"/>
      <c r="GN58" s="175"/>
      <c r="GO58" s="175"/>
      <c r="GP58" s="175"/>
      <c r="GQ58" s="175"/>
      <c r="GR58" s="175"/>
      <c r="GS58" s="175"/>
    </row>
    <row r="59" spans="1:201" ht="14.25">
      <c r="A59" s="32" t="s">
        <v>162</v>
      </c>
      <c r="B59" s="22"/>
      <c r="C59" s="191"/>
      <c r="D59" s="178">
        <v>0</v>
      </c>
      <c r="E59" s="178">
        <v>0</v>
      </c>
      <c r="F59" s="178">
        <v>0</v>
      </c>
      <c r="G59" s="178">
        <v>0</v>
      </c>
      <c r="H59" s="178">
        <v>0</v>
      </c>
      <c r="I59" s="178">
        <v>0</v>
      </c>
      <c r="J59" s="178">
        <v>0</v>
      </c>
      <c r="K59" s="178">
        <v>0</v>
      </c>
      <c r="L59" s="178">
        <v>0</v>
      </c>
      <c r="M59" s="178">
        <v>0</v>
      </c>
      <c r="N59" s="178">
        <v>0</v>
      </c>
      <c r="O59" s="178">
        <v>0</v>
      </c>
      <c r="P59" s="178">
        <v>0</v>
      </c>
      <c r="Q59" s="178">
        <v>0</v>
      </c>
      <c r="R59" s="178">
        <v>0</v>
      </c>
      <c r="S59" s="178">
        <v>0</v>
      </c>
      <c r="T59" s="178">
        <v>0</v>
      </c>
      <c r="U59" s="178">
        <v>0</v>
      </c>
      <c r="V59" s="178">
        <v>0</v>
      </c>
      <c r="W59" s="178">
        <v>0</v>
      </c>
      <c r="X59" s="178">
        <v>0</v>
      </c>
      <c r="Y59" s="178">
        <v>0</v>
      </c>
      <c r="Z59" s="178">
        <v>0</v>
      </c>
      <c r="AA59" s="178">
        <v>0</v>
      </c>
      <c r="AB59" s="178">
        <v>0</v>
      </c>
      <c r="AC59" s="178">
        <v>0</v>
      </c>
      <c r="AD59" s="178">
        <v>0</v>
      </c>
      <c r="AE59" s="178">
        <v>0</v>
      </c>
      <c r="AF59" s="178">
        <v>0</v>
      </c>
      <c r="AG59" s="178">
        <v>0</v>
      </c>
      <c r="AH59" s="178">
        <v>0</v>
      </c>
      <c r="AI59" s="178">
        <v>0</v>
      </c>
      <c r="AJ59" s="178">
        <v>0</v>
      </c>
      <c r="AK59" s="178">
        <v>0</v>
      </c>
      <c r="AL59" s="178">
        <v>0</v>
      </c>
      <c r="AM59" s="178">
        <v>0</v>
      </c>
      <c r="AN59" s="178">
        <v>0</v>
      </c>
      <c r="AO59" s="178">
        <v>0</v>
      </c>
      <c r="AP59" s="178">
        <v>0</v>
      </c>
      <c r="AQ59" s="178">
        <v>0</v>
      </c>
      <c r="AR59" s="178">
        <v>0</v>
      </c>
      <c r="AS59" s="178">
        <v>0</v>
      </c>
      <c r="AT59" s="178">
        <v>0</v>
      </c>
      <c r="AU59" s="178">
        <v>0</v>
      </c>
      <c r="AV59" s="178">
        <v>0</v>
      </c>
      <c r="AW59" s="178">
        <v>0</v>
      </c>
      <c r="AX59" s="178">
        <v>0</v>
      </c>
      <c r="AY59" s="178">
        <v>0</v>
      </c>
      <c r="AZ59" s="178">
        <v>0</v>
      </c>
      <c r="BA59" s="178">
        <v>0</v>
      </c>
      <c r="BB59" s="178">
        <v>0</v>
      </c>
      <c r="BC59" s="178">
        <v>11.2</v>
      </c>
      <c r="BD59" s="178">
        <v>11.2</v>
      </c>
      <c r="BE59" s="178">
        <v>11.2</v>
      </c>
      <c r="BF59" s="178">
        <v>11.2</v>
      </c>
      <c r="BG59" s="178">
        <v>11.2</v>
      </c>
      <c r="BH59" s="178">
        <v>11.2</v>
      </c>
      <c r="BI59" s="178">
        <v>11.2</v>
      </c>
      <c r="BJ59" s="178">
        <v>11.2</v>
      </c>
      <c r="BK59" s="178">
        <v>11.2</v>
      </c>
      <c r="BL59" s="178">
        <v>11.2</v>
      </c>
      <c r="BM59" s="178">
        <v>11.2</v>
      </c>
      <c r="BN59" s="178">
        <v>0</v>
      </c>
      <c r="BO59" s="178">
        <v>0</v>
      </c>
      <c r="BP59" s="178">
        <v>0</v>
      </c>
      <c r="BQ59" s="178">
        <v>0</v>
      </c>
      <c r="BR59" s="178">
        <v>0</v>
      </c>
      <c r="BS59" s="178">
        <v>0</v>
      </c>
      <c r="BT59" s="178">
        <v>0</v>
      </c>
      <c r="BU59" s="178">
        <v>0</v>
      </c>
      <c r="BV59" s="178">
        <v>0</v>
      </c>
      <c r="BW59" s="178">
        <v>0</v>
      </c>
      <c r="BX59" s="178">
        <v>0</v>
      </c>
      <c r="BY59" s="178">
        <v>0</v>
      </c>
      <c r="BZ59" s="178">
        <v>0</v>
      </c>
      <c r="CA59" s="178">
        <v>0</v>
      </c>
      <c r="CB59" s="178">
        <v>0</v>
      </c>
      <c r="CC59" s="178">
        <v>0</v>
      </c>
      <c r="CD59" s="178">
        <v>0</v>
      </c>
      <c r="CE59" s="178">
        <v>0</v>
      </c>
      <c r="CF59" s="178">
        <v>0</v>
      </c>
      <c r="CG59" s="178">
        <v>0</v>
      </c>
      <c r="CH59" s="178">
        <v>0</v>
      </c>
      <c r="CI59" s="178">
        <v>0</v>
      </c>
      <c r="CJ59" s="178">
        <v>0</v>
      </c>
      <c r="CK59" s="178">
        <v>0</v>
      </c>
      <c r="CL59" s="178">
        <v>0</v>
      </c>
      <c r="CM59" s="178">
        <v>0</v>
      </c>
      <c r="CN59" s="178">
        <v>0</v>
      </c>
      <c r="CO59" s="178">
        <v>0</v>
      </c>
      <c r="CP59" s="178">
        <v>0</v>
      </c>
      <c r="CQ59" s="178">
        <v>0</v>
      </c>
      <c r="CR59" s="178">
        <v>0</v>
      </c>
      <c r="CS59" s="178">
        <v>0</v>
      </c>
      <c r="CT59" s="178">
        <v>0</v>
      </c>
      <c r="CU59" s="178">
        <v>0</v>
      </c>
      <c r="CV59" s="178">
        <v>0</v>
      </c>
      <c r="CW59" s="178">
        <v>0</v>
      </c>
      <c r="CX59" s="178">
        <v>0</v>
      </c>
      <c r="CY59" s="178">
        <v>0</v>
      </c>
      <c r="CZ59" s="178">
        <v>0</v>
      </c>
      <c r="DA59" s="178">
        <v>0</v>
      </c>
      <c r="DB59" s="178">
        <v>0</v>
      </c>
      <c r="DC59" s="178">
        <v>0</v>
      </c>
      <c r="DD59" s="178">
        <v>0</v>
      </c>
      <c r="DE59" s="178">
        <v>0</v>
      </c>
      <c r="DF59" s="178">
        <v>0</v>
      </c>
      <c r="DG59" s="178">
        <v>0</v>
      </c>
      <c r="DH59" s="178">
        <v>0</v>
      </c>
      <c r="DI59" s="178">
        <v>0</v>
      </c>
      <c r="DJ59" s="178">
        <v>0</v>
      </c>
      <c r="DK59" s="178">
        <v>0</v>
      </c>
      <c r="DL59" s="178">
        <v>0</v>
      </c>
      <c r="DM59" s="178">
        <v>0</v>
      </c>
      <c r="DN59" s="178">
        <v>0</v>
      </c>
      <c r="DO59" s="178">
        <v>0</v>
      </c>
      <c r="DP59" s="178">
        <v>0</v>
      </c>
      <c r="DQ59" s="178">
        <v>0</v>
      </c>
      <c r="DR59" s="178">
        <v>0</v>
      </c>
      <c r="DS59" s="178">
        <v>0</v>
      </c>
      <c r="DT59" s="178">
        <v>0</v>
      </c>
      <c r="DU59" s="178">
        <v>0</v>
      </c>
      <c r="DV59" s="178">
        <v>0</v>
      </c>
      <c r="DW59" s="178">
        <v>0</v>
      </c>
      <c r="DX59" s="178">
        <v>0</v>
      </c>
      <c r="DY59" s="178">
        <v>0</v>
      </c>
      <c r="DZ59" s="178">
        <v>0</v>
      </c>
      <c r="EA59" s="178">
        <v>0</v>
      </c>
      <c r="EB59" s="178">
        <v>0</v>
      </c>
      <c r="EC59" s="178">
        <v>0</v>
      </c>
      <c r="ED59" s="178">
        <v>0</v>
      </c>
      <c r="EE59" s="178">
        <v>0</v>
      </c>
      <c r="EF59" s="178">
        <v>0</v>
      </c>
      <c r="EG59" s="178">
        <v>0</v>
      </c>
      <c r="EH59" s="178">
        <v>0</v>
      </c>
      <c r="EI59" s="178">
        <v>0</v>
      </c>
      <c r="EJ59" s="178">
        <v>0</v>
      </c>
      <c r="EK59" s="178">
        <v>0</v>
      </c>
      <c r="EL59" s="178">
        <v>0</v>
      </c>
      <c r="EM59" s="178">
        <v>0</v>
      </c>
      <c r="EN59" s="178">
        <v>0</v>
      </c>
      <c r="EO59" s="178">
        <v>0</v>
      </c>
      <c r="EP59" s="178">
        <v>0</v>
      </c>
      <c r="EQ59" s="178">
        <v>0</v>
      </c>
      <c r="ER59" s="178">
        <v>0</v>
      </c>
      <c r="ES59" s="178">
        <v>0</v>
      </c>
      <c r="ET59" s="178">
        <v>0</v>
      </c>
      <c r="EU59" s="178">
        <v>0</v>
      </c>
      <c r="EV59" s="178">
        <v>0</v>
      </c>
      <c r="EW59" s="178">
        <v>0</v>
      </c>
      <c r="EX59" s="178">
        <v>0</v>
      </c>
      <c r="EY59" s="178">
        <v>0</v>
      </c>
      <c r="EZ59" s="178">
        <v>0</v>
      </c>
      <c r="FA59" s="178">
        <v>0</v>
      </c>
      <c r="FB59" s="178">
        <v>0</v>
      </c>
      <c r="FC59" s="178">
        <v>0</v>
      </c>
      <c r="FD59" s="178">
        <v>0</v>
      </c>
      <c r="FE59" s="178">
        <v>0</v>
      </c>
      <c r="FF59" s="178">
        <v>0</v>
      </c>
      <c r="FG59" s="178">
        <v>0</v>
      </c>
      <c r="FH59" s="178">
        <v>0</v>
      </c>
      <c r="FI59" s="178">
        <v>0</v>
      </c>
      <c r="FJ59" s="178">
        <v>0</v>
      </c>
      <c r="FK59" s="178">
        <v>0</v>
      </c>
      <c r="FL59" s="178">
        <v>0</v>
      </c>
      <c r="FM59" s="178">
        <v>0</v>
      </c>
      <c r="FN59" s="178">
        <v>0</v>
      </c>
      <c r="FO59" s="178">
        <v>0</v>
      </c>
      <c r="FP59" s="178">
        <v>0</v>
      </c>
      <c r="FQ59" s="178">
        <v>0</v>
      </c>
      <c r="FR59" s="178">
        <v>0</v>
      </c>
      <c r="FS59" s="178">
        <v>0</v>
      </c>
      <c r="FT59" s="178">
        <v>0</v>
      </c>
      <c r="FU59" s="178">
        <v>0</v>
      </c>
      <c r="FV59" s="178">
        <v>0</v>
      </c>
      <c r="FW59" s="178">
        <v>0</v>
      </c>
      <c r="FX59" s="178">
        <v>0</v>
      </c>
      <c r="FY59" s="178">
        <v>0</v>
      </c>
      <c r="FZ59" s="178">
        <v>0</v>
      </c>
      <c r="GA59" s="178">
        <v>0</v>
      </c>
      <c r="GB59" s="178">
        <v>0</v>
      </c>
      <c r="GC59" s="178">
        <v>0</v>
      </c>
      <c r="GD59" s="178">
        <v>0</v>
      </c>
      <c r="GE59" s="178">
        <v>0</v>
      </c>
      <c r="GF59" s="178">
        <v>0</v>
      </c>
      <c r="GG59" s="178">
        <v>0</v>
      </c>
      <c r="GH59" s="178">
        <v>0</v>
      </c>
      <c r="GI59" s="178">
        <v>0</v>
      </c>
      <c r="GJ59" s="178">
        <v>0</v>
      </c>
      <c r="GK59" s="178">
        <v>0</v>
      </c>
      <c r="GL59" s="178">
        <v>0</v>
      </c>
      <c r="GM59" s="178">
        <v>0</v>
      </c>
      <c r="GN59" s="178">
        <v>0</v>
      </c>
      <c r="GO59" s="178">
        <v>0</v>
      </c>
      <c r="GP59" s="178">
        <v>0</v>
      </c>
      <c r="GQ59" s="178">
        <v>0</v>
      </c>
      <c r="GR59" s="178">
        <v>0</v>
      </c>
      <c r="GS59" s="178">
        <v>0</v>
      </c>
    </row>
    <row r="60" spans="1:201" ht="14.25">
      <c r="A60" s="15" t="s">
        <v>19</v>
      </c>
      <c r="B60" s="24">
        <v>31686</v>
      </c>
      <c r="C60" s="187">
        <v>32689</v>
      </c>
      <c r="D60" s="175">
        <v>0</v>
      </c>
      <c r="E60" s="175">
        <v>0</v>
      </c>
      <c r="F60" s="175">
        <v>0</v>
      </c>
      <c r="G60" s="175">
        <v>0</v>
      </c>
      <c r="H60" s="175">
        <v>0</v>
      </c>
      <c r="I60" s="175">
        <v>0</v>
      </c>
      <c r="J60" s="175">
        <v>0</v>
      </c>
      <c r="K60" s="175">
        <v>0</v>
      </c>
      <c r="L60" s="175">
        <v>0</v>
      </c>
      <c r="M60" s="175">
        <v>0</v>
      </c>
      <c r="N60" s="175">
        <v>0</v>
      </c>
      <c r="O60" s="175">
        <v>0</v>
      </c>
      <c r="P60" s="175">
        <v>0</v>
      </c>
      <c r="Q60" s="175">
        <v>0</v>
      </c>
      <c r="R60" s="175">
        <v>0</v>
      </c>
      <c r="S60" s="175">
        <v>0</v>
      </c>
      <c r="T60" s="175">
        <v>0</v>
      </c>
      <c r="U60" s="175">
        <v>0</v>
      </c>
      <c r="V60" s="175">
        <v>0</v>
      </c>
      <c r="W60" s="175">
        <v>0</v>
      </c>
      <c r="X60" s="175">
        <v>0</v>
      </c>
      <c r="Y60" s="175">
        <v>0</v>
      </c>
      <c r="Z60" s="175">
        <v>0</v>
      </c>
      <c r="AA60" s="175">
        <v>0</v>
      </c>
      <c r="AB60" s="175">
        <v>0</v>
      </c>
      <c r="AC60" s="175">
        <v>0</v>
      </c>
      <c r="AD60" s="175">
        <v>0</v>
      </c>
      <c r="AE60" s="175">
        <v>0</v>
      </c>
      <c r="AF60" s="175">
        <v>0</v>
      </c>
      <c r="AG60" s="175">
        <v>0</v>
      </c>
      <c r="AH60" s="175">
        <v>0</v>
      </c>
      <c r="AI60" s="175">
        <v>0</v>
      </c>
      <c r="AJ60" s="175">
        <v>0</v>
      </c>
      <c r="AK60" s="175">
        <v>0</v>
      </c>
      <c r="AL60" s="175">
        <v>0</v>
      </c>
      <c r="AM60" s="175">
        <v>0</v>
      </c>
      <c r="AN60" s="175">
        <v>0</v>
      </c>
      <c r="AO60" s="175">
        <v>0</v>
      </c>
      <c r="AP60" s="175">
        <v>0</v>
      </c>
      <c r="AQ60" s="175">
        <v>0</v>
      </c>
      <c r="AR60" s="175">
        <v>0</v>
      </c>
      <c r="AS60" s="175">
        <v>0</v>
      </c>
      <c r="AT60" s="175">
        <v>0</v>
      </c>
      <c r="AU60" s="175">
        <v>0</v>
      </c>
      <c r="AV60" s="175">
        <v>0</v>
      </c>
      <c r="AW60" s="175">
        <v>0</v>
      </c>
      <c r="AX60" s="175">
        <v>0</v>
      </c>
      <c r="AY60" s="175">
        <v>0</v>
      </c>
      <c r="AZ60" s="175">
        <v>0</v>
      </c>
      <c r="BA60" s="175">
        <v>0</v>
      </c>
      <c r="BB60" s="175">
        <v>0</v>
      </c>
      <c r="BC60" s="175">
        <v>11.2</v>
      </c>
      <c r="BD60" s="175">
        <v>11.2</v>
      </c>
      <c r="BE60" s="175">
        <v>11.2</v>
      </c>
      <c r="BF60" s="175">
        <v>11.2</v>
      </c>
      <c r="BG60" s="175">
        <v>11.2</v>
      </c>
      <c r="BH60" s="175">
        <v>11.2</v>
      </c>
      <c r="BI60" s="175">
        <v>11.2</v>
      </c>
      <c r="BJ60" s="175">
        <v>11.2</v>
      </c>
      <c r="BK60" s="175">
        <v>11.2</v>
      </c>
      <c r="BL60" s="175">
        <v>11.2</v>
      </c>
      <c r="BM60" s="175">
        <v>11.2</v>
      </c>
      <c r="BN60" s="175">
        <v>0</v>
      </c>
      <c r="BO60" s="175">
        <v>0</v>
      </c>
      <c r="BP60" s="175">
        <v>0</v>
      </c>
      <c r="BQ60" s="175">
        <v>0</v>
      </c>
      <c r="BR60" s="175">
        <v>0</v>
      </c>
      <c r="BS60" s="175">
        <v>0</v>
      </c>
      <c r="BT60" s="175">
        <v>0</v>
      </c>
      <c r="BU60" s="175">
        <v>0</v>
      </c>
      <c r="BV60" s="175">
        <v>0</v>
      </c>
      <c r="BW60" s="175">
        <v>0</v>
      </c>
      <c r="BX60" s="175">
        <v>0</v>
      </c>
      <c r="BY60" s="175">
        <v>0</v>
      </c>
      <c r="BZ60" s="175">
        <v>0</v>
      </c>
      <c r="CA60" s="175">
        <v>0</v>
      </c>
      <c r="CB60" s="175">
        <v>0</v>
      </c>
      <c r="CC60" s="175">
        <v>0</v>
      </c>
      <c r="CD60" s="175">
        <v>0</v>
      </c>
      <c r="CE60" s="175">
        <v>0</v>
      </c>
      <c r="CF60" s="175">
        <v>0</v>
      </c>
      <c r="CG60" s="175">
        <v>0</v>
      </c>
      <c r="CH60" s="175">
        <v>0</v>
      </c>
      <c r="CI60" s="175">
        <v>0</v>
      </c>
      <c r="CJ60" s="175">
        <v>0</v>
      </c>
      <c r="CK60" s="175">
        <v>0</v>
      </c>
      <c r="CL60" s="175">
        <v>0</v>
      </c>
      <c r="CM60" s="175">
        <v>0</v>
      </c>
      <c r="CN60" s="175">
        <v>0</v>
      </c>
      <c r="CO60" s="175">
        <v>0</v>
      </c>
      <c r="CP60" s="175">
        <v>0</v>
      </c>
      <c r="CQ60" s="175">
        <v>0</v>
      </c>
      <c r="CR60" s="175">
        <v>0</v>
      </c>
      <c r="CS60" s="175">
        <v>0</v>
      </c>
      <c r="CT60" s="175">
        <v>0</v>
      </c>
      <c r="CU60" s="175">
        <v>0</v>
      </c>
      <c r="CV60" s="175">
        <v>0</v>
      </c>
      <c r="CW60" s="175">
        <v>0</v>
      </c>
      <c r="CX60" s="175">
        <v>0</v>
      </c>
      <c r="CY60" s="175">
        <v>0</v>
      </c>
      <c r="CZ60" s="175">
        <v>0</v>
      </c>
      <c r="DA60" s="175">
        <v>0</v>
      </c>
      <c r="DB60" s="175">
        <v>0</v>
      </c>
      <c r="DC60" s="175">
        <v>0</v>
      </c>
      <c r="DD60" s="175">
        <v>0</v>
      </c>
      <c r="DE60" s="175">
        <v>0</v>
      </c>
      <c r="DF60" s="175">
        <v>0</v>
      </c>
      <c r="DG60" s="175">
        <v>0</v>
      </c>
      <c r="DH60" s="175">
        <v>0</v>
      </c>
      <c r="DI60" s="175">
        <v>0</v>
      </c>
      <c r="DJ60" s="175">
        <v>0</v>
      </c>
      <c r="DK60" s="175">
        <v>0</v>
      </c>
      <c r="DL60" s="175">
        <v>0</v>
      </c>
      <c r="DM60" s="175">
        <v>0</v>
      </c>
      <c r="DN60" s="175">
        <v>0</v>
      </c>
      <c r="DO60" s="175">
        <v>0</v>
      </c>
      <c r="DP60" s="175">
        <v>0</v>
      </c>
      <c r="DQ60" s="175">
        <v>0</v>
      </c>
      <c r="DR60" s="175">
        <v>0</v>
      </c>
      <c r="DS60" s="175">
        <v>0</v>
      </c>
      <c r="DT60" s="175">
        <v>0</v>
      </c>
      <c r="DU60" s="175">
        <v>0</v>
      </c>
      <c r="DV60" s="175">
        <v>0</v>
      </c>
      <c r="DW60" s="175">
        <v>0</v>
      </c>
      <c r="DX60" s="175">
        <v>0</v>
      </c>
      <c r="DY60" s="175">
        <v>0</v>
      </c>
      <c r="DZ60" s="175">
        <v>0</v>
      </c>
      <c r="EA60" s="175">
        <v>0</v>
      </c>
      <c r="EB60" s="175">
        <v>0</v>
      </c>
      <c r="EC60" s="175">
        <v>0</v>
      </c>
      <c r="ED60" s="175">
        <v>0</v>
      </c>
      <c r="EE60" s="175">
        <v>0</v>
      </c>
      <c r="EF60" s="175">
        <v>0</v>
      </c>
      <c r="EG60" s="175">
        <v>0</v>
      </c>
      <c r="EH60" s="175">
        <v>0</v>
      </c>
      <c r="EI60" s="175">
        <v>0</v>
      </c>
      <c r="EJ60" s="175">
        <v>0</v>
      </c>
      <c r="EK60" s="175">
        <v>0</v>
      </c>
      <c r="EL60" s="175">
        <v>0</v>
      </c>
      <c r="EM60" s="175">
        <v>0</v>
      </c>
      <c r="EN60" s="175">
        <v>0</v>
      </c>
      <c r="EO60" s="175">
        <v>0</v>
      </c>
      <c r="EP60" s="175">
        <v>0</v>
      </c>
      <c r="EQ60" s="175">
        <v>0</v>
      </c>
      <c r="ER60" s="175">
        <v>0</v>
      </c>
      <c r="ES60" s="175">
        <v>0</v>
      </c>
      <c r="ET60" s="175">
        <v>0</v>
      </c>
      <c r="EU60" s="175">
        <v>0</v>
      </c>
      <c r="EV60" s="175">
        <v>0</v>
      </c>
      <c r="EW60" s="175">
        <v>0</v>
      </c>
      <c r="EX60" s="175">
        <v>0</v>
      </c>
      <c r="EY60" s="175">
        <v>0</v>
      </c>
      <c r="EZ60" s="175">
        <v>0</v>
      </c>
      <c r="FA60" s="175">
        <v>0</v>
      </c>
      <c r="FB60" s="175">
        <v>0</v>
      </c>
      <c r="FC60" s="175">
        <v>0</v>
      </c>
      <c r="FD60" s="175">
        <v>0</v>
      </c>
      <c r="FE60" s="175">
        <v>0</v>
      </c>
      <c r="FF60" s="175">
        <v>0</v>
      </c>
      <c r="FG60" s="175">
        <v>0</v>
      </c>
      <c r="FH60" s="175">
        <v>0</v>
      </c>
      <c r="FI60" s="175">
        <v>0</v>
      </c>
      <c r="FJ60" s="175">
        <v>0</v>
      </c>
      <c r="FK60" s="175">
        <v>0</v>
      </c>
      <c r="FL60" s="175">
        <v>0</v>
      </c>
      <c r="FM60" s="175">
        <v>0</v>
      </c>
      <c r="FN60" s="175">
        <v>0</v>
      </c>
      <c r="FO60" s="175">
        <v>0</v>
      </c>
      <c r="FP60" s="175">
        <v>0</v>
      </c>
      <c r="FQ60" s="175">
        <v>0</v>
      </c>
      <c r="FR60" s="175">
        <v>0</v>
      </c>
      <c r="FS60" s="175">
        <v>0</v>
      </c>
      <c r="FT60" s="175">
        <v>0</v>
      </c>
      <c r="FU60" s="175">
        <v>0</v>
      </c>
      <c r="FV60" s="175">
        <v>0</v>
      </c>
      <c r="FW60" s="175">
        <v>0</v>
      </c>
      <c r="FX60" s="175">
        <v>0</v>
      </c>
      <c r="FY60" s="175">
        <v>0</v>
      </c>
      <c r="FZ60" s="175">
        <v>0</v>
      </c>
      <c r="GA60" s="175">
        <v>0</v>
      </c>
      <c r="GB60" s="175">
        <v>0</v>
      </c>
      <c r="GC60" s="175">
        <v>0</v>
      </c>
      <c r="GD60" s="175">
        <v>0</v>
      </c>
      <c r="GE60" s="175">
        <v>0</v>
      </c>
      <c r="GF60" s="175">
        <v>0</v>
      </c>
      <c r="GG60" s="175">
        <v>0</v>
      </c>
      <c r="GH60" s="175">
        <v>0</v>
      </c>
      <c r="GI60" s="175">
        <v>0</v>
      </c>
      <c r="GJ60" s="175">
        <v>0</v>
      </c>
      <c r="GK60" s="175">
        <v>0</v>
      </c>
      <c r="GL60" s="175">
        <v>0</v>
      </c>
      <c r="GM60" s="175">
        <v>0</v>
      </c>
      <c r="GN60" s="175">
        <v>0</v>
      </c>
      <c r="GO60" s="175">
        <v>0</v>
      </c>
      <c r="GP60" s="175">
        <v>0</v>
      </c>
      <c r="GQ60" s="175">
        <v>0</v>
      </c>
      <c r="GR60" s="175">
        <v>0</v>
      </c>
      <c r="GS60" s="175">
        <v>0</v>
      </c>
    </row>
    <row r="61" spans="1:201" ht="14.25">
      <c r="A61" s="7"/>
      <c r="B61" s="20"/>
      <c r="C61" s="186"/>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c r="CM61" s="175"/>
      <c r="CN61" s="175"/>
      <c r="CO61" s="175"/>
      <c r="CP61" s="175"/>
      <c r="CQ61" s="175"/>
      <c r="CR61" s="175"/>
      <c r="CS61" s="175"/>
      <c r="CT61" s="175"/>
      <c r="CU61" s="175"/>
      <c r="CV61" s="175"/>
      <c r="CW61" s="175"/>
      <c r="CX61" s="175"/>
      <c r="CY61" s="175"/>
      <c r="CZ61" s="175"/>
      <c r="DA61" s="175"/>
      <c r="DB61" s="175"/>
      <c r="DC61" s="175"/>
      <c r="DD61" s="175"/>
      <c r="DE61" s="175"/>
      <c r="DF61" s="175"/>
      <c r="DG61" s="175"/>
      <c r="DH61" s="175"/>
      <c r="DI61" s="175"/>
      <c r="DJ61" s="175"/>
      <c r="DK61" s="175"/>
      <c r="DL61" s="175"/>
      <c r="DM61" s="175"/>
      <c r="DN61" s="175"/>
      <c r="DO61" s="175"/>
      <c r="DP61" s="175"/>
      <c r="DQ61" s="175"/>
      <c r="DR61" s="175"/>
      <c r="DS61" s="175"/>
      <c r="DT61" s="175"/>
      <c r="DU61" s="175"/>
      <c r="DV61" s="175"/>
      <c r="DW61" s="175"/>
      <c r="DX61" s="175"/>
      <c r="DY61" s="175"/>
      <c r="DZ61" s="175"/>
      <c r="EA61" s="175"/>
      <c r="EB61" s="175"/>
      <c r="EC61" s="175"/>
      <c r="ED61" s="175"/>
      <c r="EE61" s="175"/>
      <c r="EF61" s="175"/>
      <c r="EG61" s="175"/>
      <c r="EH61" s="175"/>
      <c r="EI61" s="175"/>
      <c r="EJ61" s="175"/>
      <c r="EK61" s="175"/>
      <c r="EL61" s="175"/>
      <c r="EM61" s="175"/>
      <c r="EN61" s="175"/>
      <c r="EO61" s="175"/>
      <c r="EP61" s="175"/>
      <c r="EQ61" s="175"/>
      <c r="ER61" s="175"/>
      <c r="ES61" s="175"/>
      <c r="ET61" s="175"/>
      <c r="EU61" s="175"/>
      <c r="EV61" s="175"/>
      <c r="EW61" s="175"/>
      <c r="EX61" s="175"/>
      <c r="EY61" s="175"/>
      <c r="EZ61" s="175"/>
      <c r="FA61" s="175"/>
      <c r="FB61" s="175"/>
      <c r="FC61" s="175"/>
      <c r="FD61" s="175"/>
      <c r="FE61" s="175"/>
      <c r="FF61" s="175"/>
      <c r="FG61" s="175"/>
      <c r="FH61" s="175"/>
      <c r="FI61" s="175"/>
      <c r="FJ61" s="175"/>
      <c r="FK61" s="175"/>
      <c r="FL61" s="175"/>
      <c r="FM61" s="175"/>
      <c r="FN61" s="175"/>
      <c r="FO61" s="175"/>
      <c r="FP61" s="175"/>
      <c r="FQ61" s="175"/>
      <c r="FR61" s="175"/>
      <c r="FS61" s="175"/>
      <c r="FT61" s="175"/>
      <c r="FU61" s="175"/>
      <c r="FV61" s="175"/>
      <c r="FW61" s="175"/>
      <c r="FX61" s="175"/>
      <c r="FY61" s="175"/>
      <c r="FZ61" s="175"/>
      <c r="GA61" s="175"/>
      <c r="GB61" s="175"/>
      <c r="GC61" s="175"/>
      <c r="GD61" s="175"/>
      <c r="GE61" s="175"/>
      <c r="GF61" s="175"/>
      <c r="GG61" s="175"/>
      <c r="GH61" s="175"/>
      <c r="GI61" s="175"/>
      <c r="GJ61" s="175"/>
      <c r="GK61" s="175"/>
      <c r="GL61" s="175"/>
      <c r="GM61" s="175"/>
      <c r="GN61" s="175"/>
      <c r="GO61" s="175"/>
      <c r="GP61" s="175"/>
      <c r="GQ61" s="175"/>
      <c r="GR61" s="175"/>
      <c r="GS61" s="175"/>
    </row>
    <row r="62" spans="1:201" ht="14.25">
      <c r="A62" s="32" t="s">
        <v>163</v>
      </c>
      <c r="B62" s="22"/>
      <c r="C62" s="191"/>
      <c r="D62" s="178">
        <v>0</v>
      </c>
      <c r="E62" s="178">
        <v>0</v>
      </c>
      <c r="F62" s="178">
        <v>0</v>
      </c>
      <c r="G62" s="178">
        <v>0</v>
      </c>
      <c r="H62" s="178">
        <v>0</v>
      </c>
      <c r="I62" s="178">
        <v>0</v>
      </c>
      <c r="J62" s="178">
        <v>0</v>
      </c>
      <c r="K62" s="178">
        <v>0</v>
      </c>
      <c r="L62" s="178">
        <v>0</v>
      </c>
      <c r="M62" s="178">
        <v>0</v>
      </c>
      <c r="N62" s="178">
        <v>0</v>
      </c>
      <c r="O62" s="178">
        <v>0</v>
      </c>
      <c r="P62" s="178">
        <v>0</v>
      </c>
      <c r="Q62" s="178">
        <v>0</v>
      </c>
      <c r="R62" s="178">
        <v>0</v>
      </c>
      <c r="S62" s="178">
        <v>0</v>
      </c>
      <c r="T62" s="178">
        <v>0</v>
      </c>
      <c r="U62" s="178">
        <v>0</v>
      </c>
      <c r="V62" s="178">
        <v>0</v>
      </c>
      <c r="W62" s="178">
        <v>0</v>
      </c>
      <c r="X62" s="178">
        <v>0</v>
      </c>
      <c r="Y62" s="178">
        <v>0</v>
      </c>
      <c r="Z62" s="178">
        <v>0</v>
      </c>
      <c r="AA62" s="178">
        <v>0</v>
      </c>
      <c r="AB62" s="178">
        <v>0</v>
      </c>
      <c r="AC62" s="178">
        <v>0</v>
      </c>
      <c r="AD62" s="178">
        <v>0</v>
      </c>
      <c r="AE62" s="178">
        <v>0</v>
      </c>
      <c r="AF62" s="178">
        <v>0</v>
      </c>
      <c r="AG62" s="178">
        <v>0</v>
      </c>
      <c r="AH62" s="178">
        <v>0</v>
      </c>
      <c r="AI62" s="178">
        <v>0</v>
      </c>
      <c r="AJ62" s="178">
        <v>0</v>
      </c>
      <c r="AK62" s="178">
        <v>0</v>
      </c>
      <c r="AL62" s="178">
        <v>0</v>
      </c>
      <c r="AM62" s="178">
        <v>0</v>
      </c>
      <c r="AN62" s="178">
        <v>0</v>
      </c>
      <c r="AO62" s="178">
        <v>0</v>
      </c>
      <c r="AP62" s="178">
        <v>0</v>
      </c>
      <c r="AQ62" s="178">
        <v>0</v>
      </c>
      <c r="AR62" s="178">
        <v>0</v>
      </c>
      <c r="AS62" s="178">
        <v>0</v>
      </c>
      <c r="AT62" s="178">
        <v>0</v>
      </c>
      <c r="AU62" s="178">
        <v>0</v>
      </c>
      <c r="AV62" s="178">
        <v>0</v>
      </c>
      <c r="AW62" s="178">
        <v>0</v>
      </c>
      <c r="AX62" s="178">
        <v>0</v>
      </c>
      <c r="AY62" s="178">
        <v>0</v>
      </c>
      <c r="AZ62" s="178">
        <v>0</v>
      </c>
      <c r="BA62" s="178">
        <v>0</v>
      </c>
      <c r="BB62" s="178">
        <v>0</v>
      </c>
      <c r="BC62" s="178">
        <v>7.2</v>
      </c>
      <c r="BD62" s="178">
        <v>7.2</v>
      </c>
      <c r="BE62" s="178">
        <v>7.2</v>
      </c>
      <c r="BF62" s="178">
        <v>7.2</v>
      </c>
      <c r="BG62" s="178">
        <v>7.2</v>
      </c>
      <c r="BH62" s="178">
        <v>7.2</v>
      </c>
      <c r="BI62" s="178">
        <v>7.2</v>
      </c>
      <c r="BJ62" s="178">
        <v>7.2</v>
      </c>
      <c r="BK62" s="178">
        <v>7.2</v>
      </c>
      <c r="BL62" s="178">
        <v>7.2</v>
      </c>
      <c r="BM62" s="178">
        <v>7.2</v>
      </c>
      <c r="BN62" s="178">
        <v>0</v>
      </c>
      <c r="BO62" s="178">
        <v>0</v>
      </c>
      <c r="BP62" s="178">
        <v>0</v>
      </c>
      <c r="BQ62" s="178">
        <v>0</v>
      </c>
      <c r="BR62" s="178">
        <v>0</v>
      </c>
      <c r="BS62" s="178">
        <v>0</v>
      </c>
      <c r="BT62" s="178">
        <v>0</v>
      </c>
      <c r="BU62" s="178">
        <v>0</v>
      </c>
      <c r="BV62" s="178">
        <v>0</v>
      </c>
      <c r="BW62" s="178">
        <v>0</v>
      </c>
      <c r="BX62" s="178">
        <v>0</v>
      </c>
      <c r="BY62" s="178">
        <v>0</v>
      </c>
      <c r="BZ62" s="178">
        <v>0</v>
      </c>
      <c r="CA62" s="178">
        <v>0</v>
      </c>
      <c r="CB62" s="178">
        <v>0</v>
      </c>
      <c r="CC62" s="178">
        <v>0</v>
      </c>
      <c r="CD62" s="178">
        <v>0</v>
      </c>
      <c r="CE62" s="178">
        <v>0</v>
      </c>
      <c r="CF62" s="178">
        <v>0</v>
      </c>
      <c r="CG62" s="178">
        <v>0</v>
      </c>
      <c r="CH62" s="178">
        <v>0</v>
      </c>
      <c r="CI62" s="178">
        <v>0</v>
      </c>
      <c r="CJ62" s="178">
        <v>0</v>
      </c>
      <c r="CK62" s="178">
        <v>0</v>
      </c>
      <c r="CL62" s="178">
        <v>0</v>
      </c>
      <c r="CM62" s="178">
        <v>0</v>
      </c>
      <c r="CN62" s="178">
        <v>0</v>
      </c>
      <c r="CO62" s="178">
        <v>0</v>
      </c>
      <c r="CP62" s="178">
        <v>0</v>
      </c>
      <c r="CQ62" s="178">
        <v>0</v>
      </c>
      <c r="CR62" s="178">
        <v>0</v>
      </c>
      <c r="CS62" s="178">
        <v>0</v>
      </c>
      <c r="CT62" s="178">
        <v>0</v>
      </c>
      <c r="CU62" s="178">
        <v>0</v>
      </c>
      <c r="CV62" s="178">
        <v>0</v>
      </c>
      <c r="CW62" s="178">
        <v>0</v>
      </c>
      <c r="CX62" s="178">
        <v>0</v>
      </c>
      <c r="CY62" s="178">
        <v>0</v>
      </c>
      <c r="CZ62" s="178">
        <v>0</v>
      </c>
      <c r="DA62" s="178">
        <v>0</v>
      </c>
      <c r="DB62" s="178">
        <v>0</v>
      </c>
      <c r="DC62" s="178">
        <v>0</v>
      </c>
      <c r="DD62" s="178">
        <v>0</v>
      </c>
      <c r="DE62" s="178">
        <v>0</v>
      </c>
      <c r="DF62" s="178">
        <v>0</v>
      </c>
      <c r="DG62" s="178">
        <v>0</v>
      </c>
      <c r="DH62" s="178">
        <v>0</v>
      </c>
      <c r="DI62" s="178">
        <v>0</v>
      </c>
      <c r="DJ62" s="178">
        <v>0</v>
      </c>
      <c r="DK62" s="178">
        <v>0</v>
      </c>
      <c r="DL62" s="178">
        <v>0</v>
      </c>
      <c r="DM62" s="178">
        <v>0</v>
      </c>
      <c r="DN62" s="178">
        <v>0</v>
      </c>
      <c r="DO62" s="178">
        <v>0</v>
      </c>
      <c r="DP62" s="178">
        <v>0</v>
      </c>
      <c r="DQ62" s="178">
        <v>0</v>
      </c>
      <c r="DR62" s="178">
        <v>0</v>
      </c>
      <c r="DS62" s="178">
        <v>0</v>
      </c>
      <c r="DT62" s="178">
        <v>0</v>
      </c>
      <c r="DU62" s="178">
        <v>0</v>
      </c>
      <c r="DV62" s="178">
        <v>0</v>
      </c>
      <c r="DW62" s="178">
        <v>0</v>
      </c>
      <c r="DX62" s="178">
        <v>0</v>
      </c>
      <c r="DY62" s="178">
        <v>0</v>
      </c>
      <c r="DZ62" s="178">
        <v>0</v>
      </c>
      <c r="EA62" s="178">
        <v>0</v>
      </c>
      <c r="EB62" s="178">
        <v>0</v>
      </c>
      <c r="EC62" s="178">
        <v>0</v>
      </c>
      <c r="ED62" s="178">
        <v>0</v>
      </c>
      <c r="EE62" s="178">
        <v>0</v>
      </c>
      <c r="EF62" s="178">
        <v>0</v>
      </c>
      <c r="EG62" s="178">
        <v>0</v>
      </c>
      <c r="EH62" s="178">
        <v>0</v>
      </c>
      <c r="EI62" s="178">
        <v>0</v>
      </c>
      <c r="EJ62" s="178">
        <v>0</v>
      </c>
      <c r="EK62" s="178">
        <v>0</v>
      </c>
      <c r="EL62" s="178">
        <v>0</v>
      </c>
      <c r="EM62" s="178">
        <v>0</v>
      </c>
      <c r="EN62" s="178">
        <v>0</v>
      </c>
      <c r="EO62" s="178">
        <v>0</v>
      </c>
      <c r="EP62" s="178">
        <v>0</v>
      </c>
      <c r="EQ62" s="178">
        <v>0</v>
      </c>
      <c r="ER62" s="178">
        <v>0</v>
      </c>
      <c r="ES62" s="178">
        <v>0</v>
      </c>
      <c r="ET62" s="178">
        <v>0</v>
      </c>
      <c r="EU62" s="178">
        <v>0</v>
      </c>
      <c r="EV62" s="178">
        <v>0</v>
      </c>
      <c r="EW62" s="178">
        <v>0</v>
      </c>
      <c r="EX62" s="178">
        <v>0</v>
      </c>
      <c r="EY62" s="178">
        <v>0</v>
      </c>
      <c r="EZ62" s="178">
        <v>0</v>
      </c>
      <c r="FA62" s="178">
        <v>0</v>
      </c>
      <c r="FB62" s="178">
        <v>0</v>
      </c>
      <c r="FC62" s="178">
        <v>0</v>
      </c>
      <c r="FD62" s="178">
        <v>0</v>
      </c>
      <c r="FE62" s="178">
        <v>0</v>
      </c>
      <c r="FF62" s="178">
        <v>0</v>
      </c>
      <c r="FG62" s="178">
        <v>0</v>
      </c>
      <c r="FH62" s="178">
        <v>0</v>
      </c>
      <c r="FI62" s="178">
        <v>0</v>
      </c>
      <c r="FJ62" s="178">
        <v>0</v>
      </c>
      <c r="FK62" s="178">
        <v>0</v>
      </c>
      <c r="FL62" s="178">
        <v>0</v>
      </c>
      <c r="FM62" s="178">
        <v>0</v>
      </c>
      <c r="FN62" s="178">
        <v>0</v>
      </c>
      <c r="FO62" s="178">
        <v>0</v>
      </c>
      <c r="FP62" s="178">
        <v>0</v>
      </c>
      <c r="FQ62" s="178">
        <v>0</v>
      </c>
      <c r="FR62" s="178">
        <v>0</v>
      </c>
      <c r="FS62" s="178">
        <v>0</v>
      </c>
      <c r="FT62" s="178">
        <v>0</v>
      </c>
      <c r="FU62" s="178">
        <v>0</v>
      </c>
      <c r="FV62" s="178">
        <v>0</v>
      </c>
      <c r="FW62" s="178">
        <v>0</v>
      </c>
      <c r="FX62" s="178">
        <v>0</v>
      </c>
      <c r="FY62" s="178">
        <v>0</v>
      </c>
      <c r="FZ62" s="178">
        <v>0</v>
      </c>
      <c r="GA62" s="178">
        <v>0</v>
      </c>
      <c r="GB62" s="178">
        <v>0</v>
      </c>
      <c r="GC62" s="178">
        <v>0</v>
      </c>
      <c r="GD62" s="178">
        <v>0</v>
      </c>
      <c r="GE62" s="178">
        <v>0</v>
      </c>
      <c r="GF62" s="178">
        <v>0</v>
      </c>
      <c r="GG62" s="178">
        <v>0</v>
      </c>
      <c r="GH62" s="178">
        <v>0</v>
      </c>
      <c r="GI62" s="178">
        <v>0</v>
      </c>
      <c r="GJ62" s="178">
        <v>0</v>
      </c>
      <c r="GK62" s="178">
        <v>0</v>
      </c>
      <c r="GL62" s="178">
        <v>0</v>
      </c>
      <c r="GM62" s="178">
        <v>0</v>
      </c>
      <c r="GN62" s="178">
        <v>0</v>
      </c>
      <c r="GO62" s="178">
        <v>0</v>
      </c>
      <c r="GP62" s="178">
        <v>0</v>
      </c>
      <c r="GQ62" s="178">
        <v>0</v>
      </c>
      <c r="GR62" s="178">
        <v>0</v>
      </c>
      <c r="GS62" s="178">
        <v>0</v>
      </c>
    </row>
    <row r="63" spans="1:201" ht="14.25">
      <c r="A63" s="15" t="s">
        <v>19</v>
      </c>
      <c r="B63" s="24">
        <v>31686</v>
      </c>
      <c r="C63" s="187">
        <v>32689</v>
      </c>
      <c r="D63" s="175">
        <v>0</v>
      </c>
      <c r="E63" s="175">
        <v>0</v>
      </c>
      <c r="F63" s="175">
        <v>0</v>
      </c>
      <c r="G63" s="175">
        <v>0</v>
      </c>
      <c r="H63" s="175">
        <v>0</v>
      </c>
      <c r="I63" s="175">
        <v>0</v>
      </c>
      <c r="J63" s="175">
        <v>0</v>
      </c>
      <c r="K63" s="175">
        <v>0</v>
      </c>
      <c r="L63" s="175">
        <v>0</v>
      </c>
      <c r="M63" s="175">
        <v>0</v>
      </c>
      <c r="N63" s="175">
        <v>0</v>
      </c>
      <c r="O63" s="175">
        <v>0</v>
      </c>
      <c r="P63" s="175">
        <v>0</v>
      </c>
      <c r="Q63" s="175">
        <v>0</v>
      </c>
      <c r="R63" s="175">
        <v>0</v>
      </c>
      <c r="S63" s="175">
        <v>0</v>
      </c>
      <c r="T63" s="175">
        <v>0</v>
      </c>
      <c r="U63" s="175">
        <v>0</v>
      </c>
      <c r="V63" s="175">
        <v>0</v>
      </c>
      <c r="W63" s="175">
        <v>0</v>
      </c>
      <c r="X63" s="175">
        <v>0</v>
      </c>
      <c r="Y63" s="175">
        <v>0</v>
      </c>
      <c r="Z63" s="175">
        <v>0</v>
      </c>
      <c r="AA63" s="175">
        <v>0</v>
      </c>
      <c r="AB63" s="175">
        <v>0</v>
      </c>
      <c r="AC63" s="175">
        <v>0</v>
      </c>
      <c r="AD63" s="175">
        <v>0</v>
      </c>
      <c r="AE63" s="175">
        <v>0</v>
      </c>
      <c r="AF63" s="175">
        <v>0</v>
      </c>
      <c r="AG63" s="175">
        <v>0</v>
      </c>
      <c r="AH63" s="175">
        <v>0</v>
      </c>
      <c r="AI63" s="175">
        <v>0</v>
      </c>
      <c r="AJ63" s="175">
        <v>0</v>
      </c>
      <c r="AK63" s="175">
        <v>0</v>
      </c>
      <c r="AL63" s="175">
        <v>0</v>
      </c>
      <c r="AM63" s="175">
        <v>0</v>
      </c>
      <c r="AN63" s="175">
        <v>0</v>
      </c>
      <c r="AO63" s="175">
        <v>0</v>
      </c>
      <c r="AP63" s="175">
        <v>0</v>
      </c>
      <c r="AQ63" s="175">
        <v>0</v>
      </c>
      <c r="AR63" s="175">
        <v>0</v>
      </c>
      <c r="AS63" s="175">
        <v>0</v>
      </c>
      <c r="AT63" s="175">
        <v>0</v>
      </c>
      <c r="AU63" s="175">
        <v>0</v>
      </c>
      <c r="AV63" s="175">
        <v>0</v>
      </c>
      <c r="AW63" s="175">
        <v>0</v>
      </c>
      <c r="AX63" s="175">
        <v>0</v>
      </c>
      <c r="AY63" s="175">
        <v>0</v>
      </c>
      <c r="AZ63" s="175">
        <v>0</v>
      </c>
      <c r="BA63" s="175">
        <v>0</v>
      </c>
      <c r="BB63" s="175">
        <v>0</v>
      </c>
      <c r="BC63" s="175">
        <v>7.2</v>
      </c>
      <c r="BD63" s="175">
        <v>7.2</v>
      </c>
      <c r="BE63" s="175">
        <v>7.2</v>
      </c>
      <c r="BF63" s="175">
        <v>7.2</v>
      </c>
      <c r="BG63" s="175">
        <v>7.2</v>
      </c>
      <c r="BH63" s="175">
        <v>7.2</v>
      </c>
      <c r="BI63" s="175">
        <v>7.2</v>
      </c>
      <c r="BJ63" s="175">
        <v>7.2</v>
      </c>
      <c r="BK63" s="175">
        <v>7.2</v>
      </c>
      <c r="BL63" s="175">
        <v>7.2</v>
      </c>
      <c r="BM63" s="175">
        <v>7.2</v>
      </c>
      <c r="BN63" s="175">
        <v>0</v>
      </c>
      <c r="BO63" s="175">
        <v>0</v>
      </c>
      <c r="BP63" s="175">
        <v>0</v>
      </c>
      <c r="BQ63" s="175">
        <v>0</v>
      </c>
      <c r="BR63" s="175">
        <v>0</v>
      </c>
      <c r="BS63" s="175">
        <v>0</v>
      </c>
      <c r="BT63" s="175">
        <v>0</v>
      </c>
      <c r="BU63" s="175">
        <v>0</v>
      </c>
      <c r="BV63" s="175">
        <v>0</v>
      </c>
      <c r="BW63" s="175">
        <v>0</v>
      </c>
      <c r="BX63" s="175">
        <v>0</v>
      </c>
      <c r="BY63" s="175">
        <v>0</v>
      </c>
      <c r="BZ63" s="175">
        <v>0</v>
      </c>
      <c r="CA63" s="175">
        <v>0</v>
      </c>
      <c r="CB63" s="175">
        <v>0</v>
      </c>
      <c r="CC63" s="175">
        <v>0</v>
      </c>
      <c r="CD63" s="175">
        <v>0</v>
      </c>
      <c r="CE63" s="175">
        <v>0</v>
      </c>
      <c r="CF63" s="175">
        <v>0</v>
      </c>
      <c r="CG63" s="175">
        <v>0</v>
      </c>
      <c r="CH63" s="175">
        <v>0</v>
      </c>
      <c r="CI63" s="175">
        <v>0</v>
      </c>
      <c r="CJ63" s="175">
        <v>0</v>
      </c>
      <c r="CK63" s="175">
        <v>0</v>
      </c>
      <c r="CL63" s="175">
        <v>0</v>
      </c>
      <c r="CM63" s="175">
        <v>0</v>
      </c>
      <c r="CN63" s="175">
        <v>0</v>
      </c>
      <c r="CO63" s="175">
        <v>0</v>
      </c>
      <c r="CP63" s="175">
        <v>0</v>
      </c>
      <c r="CQ63" s="175">
        <v>0</v>
      </c>
      <c r="CR63" s="175">
        <v>0</v>
      </c>
      <c r="CS63" s="175">
        <v>0</v>
      </c>
      <c r="CT63" s="175">
        <v>0</v>
      </c>
      <c r="CU63" s="175">
        <v>0</v>
      </c>
      <c r="CV63" s="175">
        <v>0</v>
      </c>
      <c r="CW63" s="175">
        <v>0</v>
      </c>
      <c r="CX63" s="175">
        <v>0</v>
      </c>
      <c r="CY63" s="175">
        <v>0</v>
      </c>
      <c r="CZ63" s="175">
        <v>0</v>
      </c>
      <c r="DA63" s="175">
        <v>0</v>
      </c>
      <c r="DB63" s="175">
        <v>0</v>
      </c>
      <c r="DC63" s="175">
        <v>0</v>
      </c>
      <c r="DD63" s="175">
        <v>0</v>
      </c>
      <c r="DE63" s="175">
        <v>0</v>
      </c>
      <c r="DF63" s="175">
        <v>0</v>
      </c>
      <c r="DG63" s="175">
        <v>0</v>
      </c>
      <c r="DH63" s="175">
        <v>0</v>
      </c>
      <c r="DI63" s="175">
        <v>0</v>
      </c>
      <c r="DJ63" s="175">
        <v>0</v>
      </c>
      <c r="DK63" s="175">
        <v>0</v>
      </c>
      <c r="DL63" s="175">
        <v>0</v>
      </c>
      <c r="DM63" s="175">
        <v>0</v>
      </c>
      <c r="DN63" s="175">
        <v>0</v>
      </c>
      <c r="DO63" s="175">
        <v>0</v>
      </c>
      <c r="DP63" s="175">
        <v>0</v>
      </c>
      <c r="DQ63" s="175">
        <v>0</v>
      </c>
      <c r="DR63" s="175">
        <v>0</v>
      </c>
      <c r="DS63" s="175">
        <v>0</v>
      </c>
      <c r="DT63" s="175">
        <v>0</v>
      </c>
      <c r="DU63" s="175">
        <v>0</v>
      </c>
      <c r="DV63" s="175">
        <v>0</v>
      </c>
      <c r="DW63" s="175">
        <v>0</v>
      </c>
      <c r="DX63" s="175">
        <v>0</v>
      </c>
      <c r="DY63" s="175">
        <v>0</v>
      </c>
      <c r="DZ63" s="175">
        <v>0</v>
      </c>
      <c r="EA63" s="175">
        <v>0</v>
      </c>
      <c r="EB63" s="175">
        <v>0</v>
      </c>
      <c r="EC63" s="175">
        <v>0</v>
      </c>
      <c r="ED63" s="175">
        <v>0</v>
      </c>
      <c r="EE63" s="175">
        <v>0</v>
      </c>
      <c r="EF63" s="175">
        <v>0</v>
      </c>
      <c r="EG63" s="175">
        <v>0</v>
      </c>
      <c r="EH63" s="175">
        <v>0</v>
      </c>
      <c r="EI63" s="175">
        <v>0</v>
      </c>
      <c r="EJ63" s="175">
        <v>0</v>
      </c>
      <c r="EK63" s="175">
        <v>0</v>
      </c>
      <c r="EL63" s="175">
        <v>0</v>
      </c>
      <c r="EM63" s="175">
        <v>0</v>
      </c>
      <c r="EN63" s="175">
        <v>0</v>
      </c>
      <c r="EO63" s="175">
        <v>0</v>
      </c>
      <c r="EP63" s="175">
        <v>0</v>
      </c>
      <c r="EQ63" s="175">
        <v>0</v>
      </c>
      <c r="ER63" s="175">
        <v>0</v>
      </c>
      <c r="ES63" s="175">
        <v>0</v>
      </c>
      <c r="ET63" s="175">
        <v>0</v>
      </c>
      <c r="EU63" s="175">
        <v>0</v>
      </c>
      <c r="EV63" s="175">
        <v>0</v>
      </c>
      <c r="EW63" s="175">
        <v>0</v>
      </c>
      <c r="EX63" s="175">
        <v>0</v>
      </c>
      <c r="EY63" s="175">
        <v>0</v>
      </c>
      <c r="EZ63" s="175">
        <v>0</v>
      </c>
      <c r="FA63" s="175">
        <v>0</v>
      </c>
      <c r="FB63" s="175">
        <v>0</v>
      </c>
      <c r="FC63" s="175">
        <v>0</v>
      </c>
      <c r="FD63" s="175">
        <v>0</v>
      </c>
      <c r="FE63" s="175">
        <v>0</v>
      </c>
      <c r="FF63" s="175">
        <v>0</v>
      </c>
      <c r="FG63" s="175">
        <v>0</v>
      </c>
      <c r="FH63" s="175">
        <v>0</v>
      </c>
      <c r="FI63" s="175">
        <v>0</v>
      </c>
      <c r="FJ63" s="175">
        <v>0</v>
      </c>
      <c r="FK63" s="175">
        <v>0</v>
      </c>
      <c r="FL63" s="175">
        <v>0</v>
      </c>
      <c r="FM63" s="175">
        <v>0</v>
      </c>
      <c r="FN63" s="175">
        <v>0</v>
      </c>
      <c r="FO63" s="175">
        <v>0</v>
      </c>
      <c r="FP63" s="175">
        <v>0</v>
      </c>
      <c r="FQ63" s="175">
        <v>0</v>
      </c>
      <c r="FR63" s="175">
        <v>0</v>
      </c>
      <c r="FS63" s="175">
        <v>0</v>
      </c>
      <c r="FT63" s="175">
        <v>0</v>
      </c>
      <c r="FU63" s="175">
        <v>0</v>
      </c>
      <c r="FV63" s="175">
        <v>0</v>
      </c>
      <c r="FW63" s="175">
        <v>0</v>
      </c>
      <c r="FX63" s="175">
        <v>0</v>
      </c>
      <c r="FY63" s="175">
        <v>0</v>
      </c>
      <c r="FZ63" s="175">
        <v>0</v>
      </c>
      <c r="GA63" s="175">
        <v>0</v>
      </c>
      <c r="GB63" s="175">
        <v>0</v>
      </c>
      <c r="GC63" s="175">
        <v>0</v>
      </c>
      <c r="GD63" s="175">
        <v>0</v>
      </c>
      <c r="GE63" s="175">
        <v>0</v>
      </c>
      <c r="GF63" s="175">
        <v>0</v>
      </c>
      <c r="GG63" s="175">
        <v>0</v>
      </c>
      <c r="GH63" s="175">
        <v>0</v>
      </c>
      <c r="GI63" s="175">
        <v>0</v>
      </c>
      <c r="GJ63" s="175">
        <v>0</v>
      </c>
      <c r="GK63" s="175">
        <v>0</v>
      </c>
      <c r="GL63" s="175">
        <v>0</v>
      </c>
      <c r="GM63" s="175">
        <v>0</v>
      </c>
      <c r="GN63" s="175">
        <v>0</v>
      </c>
      <c r="GO63" s="175">
        <v>0</v>
      </c>
      <c r="GP63" s="175">
        <v>0</v>
      </c>
      <c r="GQ63" s="175">
        <v>0</v>
      </c>
      <c r="GR63" s="175">
        <v>0</v>
      </c>
      <c r="GS63" s="175">
        <v>0</v>
      </c>
    </row>
    <row r="64" spans="1:201" ht="14.25">
      <c r="A64" s="7"/>
      <c r="B64" s="20"/>
      <c r="C64" s="186"/>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c r="CM64" s="175"/>
      <c r="CN64" s="175"/>
      <c r="CO64" s="175"/>
      <c r="CP64" s="175"/>
      <c r="CQ64" s="175"/>
      <c r="CR64" s="175"/>
      <c r="CS64" s="175"/>
      <c r="CT64" s="175"/>
      <c r="CU64" s="175"/>
      <c r="CV64" s="175"/>
      <c r="CW64" s="175"/>
      <c r="CX64" s="175"/>
      <c r="CY64" s="175"/>
      <c r="CZ64" s="175"/>
      <c r="DA64" s="175"/>
      <c r="DB64" s="175"/>
      <c r="DC64" s="175"/>
      <c r="DD64" s="175"/>
      <c r="DE64" s="175"/>
      <c r="DF64" s="175"/>
      <c r="DG64" s="175"/>
      <c r="DH64" s="175"/>
      <c r="DI64" s="175"/>
      <c r="DJ64" s="175"/>
      <c r="DK64" s="175"/>
      <c r="DL64" s="175"/>
      <c r="DM64" s="175"/>
      <c r="DN64" s="175"/>
      <c r="DO64" s="175"/>
      <c r="DP64" s="175"/>
      <c r="DQ64" s="175"/>
      <c r="DR64" s="175"/>
      <c r="DS64" s="175"/>
      <c r="DT64" s="175"/>
      <c r="DU64" s="175"/>
      <c r="DV64" s="175"/>
      <c r="DW64" s="175"/>
      <c r="DX64" s="175"/>
      <c r="DY64" s="175"/>
      <c r="DZ64" s="175"/>
      <c r="EA64" s="175"/>
      <c r="EB64" s="175"/>
      <c r="EC64" s="175"/>
      <c r="ED64" s="175"/>
      <c r="EE64" s="175"/>
      <c r="EF64" s="175"/>
      <c r="EG64" s="175"/>
      <c r="EH64" s="175"/>
      <c r="EI64" s="175"/>
      <c r="EJ64" s="175"/>
      <c r="EK64" s="175"/>
      <c r="EL64" s="175"/>
      <c r="EM64" s="175"/>
      <c r="EN64" s="175"/>
      <c r="EO64" s="175"/>
      <c r="EP64" s="175"/>
      <c r="EQ64" s="175"/>
      <c r="ER64" s="175"/>
      <c r="ES64" s="175"/>
      <c r="ET64" s="175"/>
      <c r="EU64" s="175"/>
      <c r="EV64" s="175"/>
      <c r="EW64" s="175"/>
      <c r="EX64" s="175"/>
      <c r="EY64" s="175"/>
      <c r="EZ64" s="175"/>
      <c r="FA64" s="175"/>
      <c r="FB64" s="175"/>
      <c r="FC64" s="175"/>
      <c r="FD64" s="175"/>
      <c r="FE64" s="175"/>
      <c r="FF64" s="175"/>
      <c r="FG64" s="175"/>
      <c r="FH64" s="175"/>
      <c r="FI64" s="175"/>
      <c r="FJ64" s="175"/>
      <c r="FK64" s="175"/>
      <c r="FL64" s="175"/>
      <c r="FM64" s="175"/>
      <c r="FN64" s="175"/>
      <c r="FO64" s="175"/>
      <c r="FP64" s="175"/>
      <c r="FQ64" s="175"/>
      <c r="FR64" s="175"/>
      <c r="FS64" s="175"/>
      <c r="FT64" s="175"/>
      <c r="FU64" s="175"/>
      <c r="FV64" s="175"/>
      <c r="FW64" s="175"/>
      <c r="FX64" s="175"/>
      <c r="FY64" s="175"/>
      <c r="FZ64" s="175"/>
      <c r="GA64" s="175"/>
      <c r="GB64" s="175"/>
      <c r="GC64" s="175"/>
      <c r="GD64" s="175"/>
      <c r="GE64" s="175"/>
      <c r="GF64" s="175"/>
      <c r="GG64" s="175"/>
      <c r="GH64" s="175"/>
      <c r="GI64" s="175"/>
      <c r="GJ64" s="175"/>
      <c r="GK64" s="175"/>
      <c r="GL64" s="175"/>
      <c r="GM64" s="175"/>
      <c r="GN64" s="175"/>
      <c r="GO64" s="175"/>
      <c r="GP64" s="175"/>
      <c r="GQ64" s="175"/>
      <c r="GR64" s="175"/>
      <c r="GS64" s="175"/>
    </row>
    <row r="65" spans="1:201" ht="14.25">
      <c r="A65" s="32" t="s">
        <v>164</v>
      </c>
      <c r="B65" s="22"/>
      <c r="C65" s="191"/>
      <c r="D65" s="178">
        <v>0</v>
      </c>
      <c r="E65" s="178">
        <v>0</v>
      </c>
      <c r="F65" s="178">
        <v>0</v>
      </c>
      <c r="G65" s="178">
        <v>0</v>
      </c>
      <c r="H65" s="178">
        <v>0</v>
      </c>
      <c r="I65" s="178">
        <v>0</v>
      </c>
      <c r="J65" s="178">
        <v>0</v>
      </c>
      <c r="K65" s="178">
        <v>0</v>
      </c>
      <c r="L65" s="178">
        <v>0</v>
      </c>
      <c r="M65" s="178">
        <v>0</v>
      </c>
      <c r="N65" s="178">
        <v>0</v>
      </c>
      <c r="O65" s="178">
        <v>0</v>
      </c>
      <c r="P65" s="178">
        <v>0</v>
      </c>
      <c r="Q65" s="178">
        <v>0</v>
      </c>
      <c r="R65" s="178">
        <v>0</v>
      </c>
      <c r="S65" s="178">
        <v>0</v>
      </c>
      <c r="T65" s="178">
        <v>0</v>
      </c>
      <c r="U65" s="178">
        <v>0</v>
      </c>
      <c r="V65" s="178">
        <v>0</v>
      </c>
      <c r="W65" s="178">
        <v>0</v>
      </c>
      <c r="X65" s="178">
        <v>0</v>
      </c>
      <c r="Y65" s="178">
        <v>0</v>
      </c>
      <c r="Z65" s="178">
        <v>0</v>
      </c>
      <c r="AA65" s="178">
        <v>0</v>
      </c>
      <c r="AB65" s="178">
        <v>0</v>
      </c>
      <c r="AC65" s="178">
        <v>0</v>
      </c>
      <c r="AD65" s="178">
        <v>0</v>
      </c>
      <c r="AE65" s="178">
        <v>0</v>
      </c>
      <c r="AF65" s="178">
        <v>0</v>
      </c>
      <c r="AG65" s="178">
        <v>0</v>
      </c>
      <c r="AH65" s="178">
        <v>0</v>
      </c>
      <c r="AI65" s="178">
        <v>0</v>
      </c>
      <c r="AJ65" s="178">
        <v>0</v>
      </c>
      <c r="AK65" s="178">
        <v>0</v>
      </c>
      <c r="AL65" s="178">
        <v>0</v>
      </c>
      <c r="AM65" s="178">
        <v>0</v>
      </c>
      <c r="AN65" s="178">
        <v>0</v>
      </c>
      <c r="AO65" s="178">
        <v>0</v>
      </c>
      <c r="AP65" s="178">
        <v>0</v>
      </c>
      <c r="AQ65" s="178">
        <v>0</v>
      </c>
      <c r="AR65" s="178">
        <v>0</v>
      </c>
      <c r="AS65" s="178">
        <v>0</v>
      </c>
      <c r="AT65" s="178">
        <v>0</v>
      </c>
      <c r="AU65" s="178">
        <v>0</v>
      </c>
      <c r="AV65" s="178">
        <v>0</v>
      </c>
      <c r="AW65" s="178">
        <v>0</v>
      </c>
      <c r="AX65" s="178">
        <v>0</v>
      </c>
      <c r="AY65" s="178">
        <v>0</v>
      </c>
      <c r="AZ65" s="178">
        <v>0</v>
      </c>
      <c r="BA65" s="178">
        <v>0</v>
      </c>
      <c r="BB65" s="178">
        <v>0</v>
      </c>
      <c r="BC65" s="178">
        <v>8</v>
      </c>
      <c r="BD65" s="178">
        <v>8</v>
      </c>
      <c r="BE65" s="178">
        <v>8</v>
      </c>
      <c r="BF65" s="178">
        <v>8</v>
      </c>
      <c r="BG65" s="178">
        <v>8</v>
      </c>
      <c r="BH65" s="178">
        <v>8</v>
      </c>
      <c r="BI65" s="178">
        <v>8</v>
      </c>
      <c r="BJ65" s="178">
        <v>8</v>
      </c>
      <c r="BK65" s="178">
        <v>8</v>
      </c>
      <c r="BL65" s="178">
        <v>8</v>
      </c>
      <c r="BM65" s="178">
        <v>8</v>
      </c>
      <c r="BN65" s="178">
        <v>0</v>
      </c>
      <c r="BO65" s="178">
        <v>0</v>
      </c>
      <c r="BP65" s="178">
        <v>0</v>
      </c>
      <c r="BQ65" s="178">
        <v>0</v>
      </c>
      <c r="BR65" s="178">
        <v>0</v>
      </c>
      <c r="BS65" s="178">
        <v>0</v>
      </c>
      <c r="BT65" s="178">
        <v>0</v>
      </c>
      <c r="BU65" s="178">
        <v>0</v>
      </c>
      <c r="BV65" s="178">
        <v>0</v>
      </c>
      <c r="BW65" s="178">
        <v>0</v>
      </c>
      <c r="BX65" s="178">
        <v>0</v>
      </c>
      <c r="BY65" s="178">
        <v>0</v>
      </c>
      <c r="BZ65" s="178">
        <v>0</v>
      </c>
      <c r="CA65" s="178">
        <v>0</v>
      </c>
      <c r="CB65" s="178">
        <v>0</v>
      </c>
      <c r="CC65" s="178">
        <v>0</v>
      </c>
      <c r="CD65" s="178">
        <v>0</v>
      </c>
      <c r="CE65" s="178">
        <v>0</v>
      </c>
      <c r="CF65" s="178">
        <v>0</v>
      </c>
      <c r="CG65" s="178">
        <v>0</v>
      </c>
      <c r="CH65" s="178">
        <v>0</v>
      </c>
      <c r="CI65" s="178">
        <v>0</v>
      </c>
      <c r="CJ65" s="178">
        <v>0</v>
      </c>
      <c r="CK65" s="178">
        <v>0</v>
      </c>
      <c r="CL65" s="178">
        <v>0</v>
      </c>
      <c r="CM65" s="178">
        <v>0</v>
      </c>
      <c r="CN65" s="178">
        <v>0</v>
      </c>
      <c r="CO65" s="178">
        <v>0</v>
      </c>
      <c r="CP65" s="178">
        <v>0</v>
      </c>
      <c r="CQ65" s="178">
        <v>0</v>
      </c>
      <c r="CR65" s="178">
        <v>0</v>
      </c>
      <c r="CS65" s="178">
        <v>0</v>
      </c>
      <c r="CT65" s="178">
        <v>0</v>
      </c>
      <c r="CU65" s="178">
        <v>0</v>
      </c>
      <c r="CV65" s="178">
        <v>0</v>
      </c>
      <c r="CW65" s="178">
        <v>0</v>
      </c>
      <c r="CX65" s="178">
        <v>0</v>
      </c>
      <c r="CY65" s="178">
        <v>0</v>
      </c>
      <c r="CZ65" s="178">
        <v>0</v>
      </c>
      <c r="DA65" s="178">
        <v>0</v>
      </c>
      <c r="DB65" s="178">
        <v>0</v>
      </c>
      <c r="DC65" s="178">
        <v>0</v>
      </c>
      <c r="DD65" s="178">
        <v>0</v>
      </c>
      <c r="DE65" s="178">
        <v>0</v>
      </c>
      <c r="DF65" s="178">
        <v>0</v>
      </c>
      <c r="DG65" s="178">
        <v>0</v>
      </c>
      <c r="DH65" s="178">
        <v>0</v>
      </c>
      <c r="DI65" s="178">
        <v>0</v>
      </c>
      <c r="DJ65" s="178">
        <v>0</v>
      </c>
      <c r="DK65" s="178">
        <v>0</v>
      </c>
      <c r="DL65" s="178">
        <v>0</v>
      </c>
      <c r="DM65" s="178">
        <v>0</v>
      </c>
      <c r="DN65" s="178">
        <v>0</v>
      </c>
      <c r="DO65" s="178">
        <v>0</v>
      </c>
      <c r="DP65" s="178">
        <v>0</v>
      </c>
      <c r="DQ65" s="178">
        <v>0</v>
      </c>
      <c r="DR65" s="178">
        <v>0</v>
      </c>
      <c r="DS65" s="178">
        <v>0</v>
      </c>
      <c r="DT65" s="178">
        <v>0</v>
      </c>
      <c r="DU65" s="178">
        <v>0</v>
      </c>
      <c r="DV65" s="178">
        <v>0</v>
      </c>
      <c r="DW65" s="178">
        <v>0</v>
      </c>
      <c r="DX65" s="178">
        <v>0</v>
      </c>
      <c r="DY65" s="178">
        <v>0</v>
      </c>
      <c r="DZ65" s="178">
        <v>0</v>
      </c>
      <c r="EA65" s="178">
        <v>0</v>
      </c>
      <c r="EB65" s="178">
        <v>0</v>
      </c>
      <c r="EC65" s="178">
        <v>0</v>
      </c>
      <c r="ED65" s="178">
        <v>0</v>
      </c>
      <c r="EE65" s="178">
        <v>0</v>
      </c>
      <c r="EF65" s="178">
        <v>0</v>
      </c>
      <c r="EG65" s="178">
        <v>0</v>
      </c>
      <c r="EH65" s="178">
        <v>0</v>
      </c>
      <c r="EI65" s="178">
        <v>0</v>
      </c>
      <c r="EJ65" s="178">
        <v>0</v>
      </c>
      <c r="EK65" s="178">
        <v>0</v>
      </c>
      <c r="EL65" s="178">
        <v>0</v>
      </c>
      <c r="EM65" s="178">
        <v>0</v>
      </c>
      <c r="EN65" s="178">
        <v>0</v>
      </c>
      <c r="EO65" s="178">
        <v>0</v>
      </c>
      <c r="EP65" s="178">
        <v>0</v>
      </c>
      <c r="EQ65" s="178">
        <v>0</v>
      </c>
      <c r="ER65" s="178">
        <v>0</v>
      </c>
      <c r="ES65" s="178">
        <v>0</v>
      </c>
      <c r="ET65" s="178">
        <v>0</v>
      </c>
      <c r="EU65" s="178">
        <v>0</v>
      </c>
      <c r="EV65" s="178">
        <v>0</v>
      </c>
      <c r="EW65" s="178">
        <v>0</v>
      </c>
      <c r="EX65" s="178">
        <v>0</v>
      </c>
      <c r="EY65" s="178">
        <v>0</v>
      </c>
      <c r="EZ65" s="178">
        <v>0</v>
      </c>
      <c r="FA65" s="178">
        <v>0</v>
      </c>
      <c r="FB65" s="178">
        <v>0</v>
      </c>
      <c r="FC65" s="178">
        <v>0</v>
      </c>
      <c r="FD65" s="178">
        <v>0</v>
      </c>
      <c r="FE65" s="178">
        <v>0</v>
      </c>
      <c r="FF65" s="178">
        <v>0</v>
      </c>
      <c r="FG65" s="178">
        <v>0</v>
      </c>
      <c r="FH65" s="178">
        <v>0</v>
      </c>
      <c r="FI65" s="178">
        <v>0</v>
      </c>
      <c r="FJ65" s="178">
        <v>0</v>
      </c>
      <c r="FK65" s="178">
        <v>0</v>
      </c>
      <c r="FL65" s="178">
        <v>0</v>
      </c>
      <c r="FM65" s="178">
        <v>0</v>
      </c>
      <c r="FN65" s="178">
        <v>0</v>
      </c>
      <c r="FO65" s="178">
        <v>0</v>
      </c>
      <c r="FP65" s="178">
        <v>0</v>
      </c>
      <c r="FQ65" s="178">
        <v>0</v>
      </c>
      <c r="FR65" s="178">
        <v>0</v>
      </c>
      <c r="FS65" s="178">
        <v>0</v>
      </c>
      <c r="FT65" s="178">
        <v>0</v>
      </c>
      <c r="FU65" s="178">
        <v>0</v>
      </c>
      <c r="FV65" s="178">
        <v>0</v>
      </c>
      <c r="FW65" s="178">
        <v>0</v>
      </c>
      <c r="FX65" s="178">
        <v>0</v>
      </c>
      <c r="FY65" s="178">
        <v>0</v>
      </c>
      <c r="FZ65" s="178">
        <v>0</v>
      </c>
      <c r="GA65" s="178">
        <v>0</v>
      </c>
      <c r="GB65" s="178">
        <v>0</v>
      </c>
      <c r="GC65" s="178">
        <v>0</v>
      </c>
      <c r="GD65" s="178">
        <v>0</v>
      </c>
      <c r="GE65" s="178">
        <v>0</v>
      </c>
      <c r="GF65" s="178">
        <v>0</v>
      </c>
      <c r="GG65" s="178">
        <v>0</v>
      </c>
      <c r="GH65" s="178">
        <v>0</v>
      </c>
      <c r="GI65" s="178">
        <v>0</v>
      </c>
      <c r="GJ65" s="178">
        <v>0</v>
      </c>
      <c r="GK65" s="178">
        <v>0</v>
      </c>
      <c r="GL65" s="178">
        <v>0</v>
      </c>
      <c r="GM65" s="178">
        <v>0</v>
      </c>
      <c r="GN65" s="178">
        <v>0</v>
      </c>
      <c r="GO65" s="178">
        <v>0</v>
      </c>
      <c r="GP65" s="178">
        <v>0</v>
      </c>
      <c r="GQ65" s="178">
        <v>0</v>
      </c>
      <c r="GR65" s="178">
        <v>0</v>
      </c>
      <c r="GS65" s="178">
        <v>0</v>
      </c>
    </row>
    <row r="66" spans="1:201" ht="14.25">
      <c r="A66" s="15" t="s">
        <v>19</v>
      </c>
      <c r="B66" s="24">
        <v>31686</v>
      </c>
      <c r="C66" s="187">
        <v>32689</v>
      </c>
      <c r="D66" s="175">
        <v>0</v>
      </c>
      <c r="E66" s="175">
        <v>0</v>
      </c>
      <c r="F66" s="175">
        <v>0</v>
      </c>
      <c r="G66" s="175">
        <v>0</v>
      </c>
      <c r="H66" s="175">
        <v>0</v>
      </c>
      <c r="I66" s="175">
        <v>0</v>
      </c>
      <c r="J66" s="175">
        <v>0</v>
      </c>
      <c r="K66" s="175">
        <v>0</v>
      </c>
      <c r="L66" s="175">
        <v>0</v>
      </c>
      <c r="M66" s="175">
        <v>0</v>
      </c>
      <c r="N66" s="175">
        <v>0</v>
      </c>
      <c r="O66" s="175">
        <v>0</v>
      </c>
      <c r="P66" s="175">
        <v>0</v>
      </c>
      <c r="Q66" s="175">
        <v>0</v>
      </c>
      <c r="R66" s="175">
        <v>0</v>
      </c>
      <c r="S66" s="175">
        <v>0</v>
      </c>
      <c r="T66" s="175">
        <v>0</v>
      </c>
      <c r="U66" s="175">
        <v>0</v>
      </c>
      <c r="V66" s="175">
        <v>0</v>
      </c>
      <c r="W66" s="175">
        <v>0</v>
      </c>
      <c r="X66" s="175">
        <v>0</v>
      </c>
      <c r="Y66" s="175">
        <v>0</v>
      </c>
      <c r="Z66" s="175">
        <v>0</v>
      </c>
      <c r="AA66" s="175">
        <v>0</v>
      </c>
      <c r="AB66" s="175">
        <v>0</v>
      </c>
      <c r="AC66" s="175">
        <v>0</v>
      </c>
      <c r="AD66" s="175">
        <v>0</v>
      </c>
      <c r="AE66" s="175">
        <v>0</v>
      </c>
      <c r="AF66" s="175">
        <v>0</v>
      </c>
      <c r="AG66" s="175">
        <v>0</v>
      </c>
      <c r="AH66" s="175">
        <v>0</v>
      </c>
      <c r="AI66" s="175">
        <v>0</v>
      </c>
      <c r="AJ66" s="175">
        <v>0</v>
      </c>
      <c r="AK66" s="175">
        <v>0</v>
      </c>
      <c r="AL66" s="175">
        <v>0</v>
      </c>
      <c r="AM66" s="175">
        <v>0</v>
      </c>
      <c r="AN66" s="175">
        <v>0</v>
      </c>
      <c r="AO66" s="175">
        <v>0</v>
      </c>
      <c r="AP66" s="175">
        <v>0</v>
      </c>
      <c r="AQ66" s="175">
        <v>0</v>
      </c>
      <c r="AR66" s="175">
        <v>0</v>
      </c>
      <c r="AS66" s="175">
        <v>0</v>
      </c>
      <c r="AT66" s="175">
        <v>0</v>
      </c>
      <c r="AU66" s="175">
        <v>0</v>
      </c>
      <c r="AV66" s="175">
        <v>0</v>
      </c>
      <c r="AW66" s="175">
        <v>0</v>
      </c>
      <c r="AX66" s="175">
        <v>0</v>
      </c>
      <c r="AY66" s="175">
        <v>0</v>
      </c>
      <c r="AZ66" s="175">
        <v>0</v>
      </c>
      <c r="BA66" s="175">
        <v>0</v>
      </c>
      <c r="BB66" s="175">
        <v>0</v>
      </c>
      <c r="BC66" s="175">
        <v>8</v>
      </c>
      <c r="BD66" s="175">
        <v>8</v>
      </c>
      <c r="BE66" s="175">
        <v>8</v>
      </c>
      <c r="BF66" s="175">
        <v>8</v>
      </c>
      <c r="BG66" s="175">
        <v>8</v>
      </c>
      <c r="BH66" s="175">
        <v>8</v>
      </c>
      <c r="BI66" s="175">
        <v>8</v>
      </c>
      <c r="BJ66" s="175">
        <v>8</v>
      </c>
      <c r="BK66" s="175">
        <v>8</v>
      </c>
      <c r="BL66" s="175">
        <v>8</v>
      </c>
      <c r="BM66" s="175">
        <v>8</v>
      </c>
      <c r="BN66" s="175">
        <v>0</v>
      </c>
      <c r="BO66" s="175">
        <v>0</v>
      </c>
      <c r="BP66" s="175">
        <v>0</v>
      </c>
      <c r="BQ66" s="175">
        <v>0</v>
      </c>
      <c r="BR66" s="175">
        <v>0</v>
      </c>
      <c r="BS66" s="175">
        <v>0</v>
      </c>
      <c r="BT66" s="175">
        <v>0</v>
      </c>
      <c r="BU66" s="175">
        <v>0</v>
      </c>
      <c r="BV66" s="175">
        <v>0</v>
      </c>
      <c r="BW66" s="175">
        <v>0</v>
      </c>
      <c r="BX66" s="175">
        <v>0</v>
      </c>
      <c r="BY66" s="175">
        <v>0</v>
      </c>
      <c r="BZ66" s="175">
        <v>0</v>
      </c>
      <c r="CA66" s="175">
        <v>0</v>
      </c>
      <c r="CB66" s="175">
        <v>0</v>
      </c>
      <c r="CC66" s="175">
        <v>0</v>
      </c>
      <c r="CD66" s="175">
        <v>0</v>
      </c>
      <c r="CE66" s="175">
        <v>0</v>
      </c>
      <c r="CF66" s="175">
        <v>0</v>
      </c>
      <c r="CG66" s="175">
        <v>0</v>
      </c>
      <c r="CH66" s="175">
        <v>0</v>
      </c>
      <c r="CI66" s="175">
        <v>0</v>
      </c>
      <c r="CJ66" s="175">
        <v>0</v>
      </c>
      <c r="CK66" s="175">
        <v>0</v>
      </c>
      <c r="CL66" s="175">
        <v>0</v>
      </c>
      <c r="CM66" s="175">
        <v>0</v>
      </c>
      <c r="CN66" s="175">
        <v>0</v>
      </c>
      <c r="CO66" s="175">
        <v>0</v>
      </c>
      <c r="CP66" s="175">
        <v>0</v>
      </c>
      <c r="CQ66" s="175">
        <v>0</v>
      </c>
      <c r="CR66" s="175">
        <v>0</v>
      </c>
      <c r="CS66" s="175">
        <v>0</v>
      </c>
      <c r="CT66" s="175">
        <v>0</v>
      </c>
      <c r="CU66" s="175">
        <v>0</v>
      </c>
      <c r="CV66" s="175">
        <v>0</v>
      </c>
      <c r="CW66" s="175">
        <v>0</v>
      </c>
      <c r="CX66" s="175">
        <v>0</v>
      </c>
      <c r="CY66" s="175">
        <v>0</v>
      </c>
      <c r="CZ66" s="175">
        <v>0</v>
      </c>
      <c r="DA66" s="175">
        <v>0</v>
      </c>
      <c r="DB66" s="175">
        <v>0</v>
      </c>
      <c r="DC66" s="175">
        <v>0</v>
      </c>
      <c r="DD66" s="175">
        <v>0</v>
      </c>
      <c r="DE66" s="175">
        <v>0</v>
      </c>
      <c r="DF66" s="175">
        <v>0</v>
      </c>
      <c r="DG66" s="175">
        <v>0</v>
      </c>
      <c r="DH66" s="175">
        <v>0</v>
      </c>
      <c r="DI66" s="175">
        <v>0</v>
      </c>
      <c r="DJ66" s="175">
        <v>0</v>
      </c>
      <c r="DK66" s="175">
        <v>0</v>
      </c>
      <c r="DL66" s="175">
        <v>0</v>
      </c>
      <c r="DM66" s="175">
        <v>0</v>
      </c>
      <c r="DN66" s="175">
        <v>0</v>
      </c>
      <c r="DO66" s="175">
        <v>0</v>
      </c>
      <c r="DP66" s="175">
        <v>0</v>
      </c>
      <c r="DQ66" s="175">
        <v>0</v>
      </c>
      <c r="DR66" s="175">
        <v>0</v>
      </c>
      <c r="DS66" s="175">
        <v>0</v>
      </c>
      <c r="DT66" s="175">
        <v>0</v>
      </c>
      <c r="DU66" s="175">
        <v>0</v>
      </c>
      <c r="DV66" s="175">
        <v>0</v>
      </c>
      <c r="DW66" s="175">
        <v>0</v>
      </c>
      <c r="DX66" s="175">
        <v>0</v>
      </c>
      <c r="DY66" s="175">
        <v>0</v>
      </c>
      <c r="DZ66" s="175">
        <v>0</v>
      </c>
      <c r="EA66" s="175">
        <v>0</v>
      </c>
      <c r="EB66" s="175">
        <v>0</v>
      </c>
      <c r="EC66" s="175">
        <v>0</v>
      </c>
      <c r="ED66" s="175">
        <v>0</v>
      </c>
      <c r="EE66" s="175">
        <v>0</v>
      </c>
      <c r="EF66" s="175">
        <v>0</v>
      </c>
      <c r="EG66" s="175">
        <v>0</v>
      </c>
      <c r="EH66" s="175">
        <v>0</v>
      </c>
      <c r="EI66" s="175">
        <v>0</v>
      </c>
      <c r="EJ66" s="175">
        <v>0</v>
      </c>
      <c r="EK66" s="175">
        <v>0</v>
      </c>
      <c r="EL66" s="175">
        <v>0</v>
      </c>
      <c r="EM66" s="175">
        <v>0</v>
      </c>
      <c r="EN66" s="175">
        <v>0</v>
      </c>
      <c r="EO66" s="175">
        <v>0</v>
      </c>
      <c r="EP66" s="175">
        <v>0</v>
      </c>
      <c r="EQ66" s="175">
        <v>0</v>
      </c>
      <c r="ER66" s="175">
        <v>0</v>
      </c>
      <c r="ES66" s="175">
        <v>0</v>
      </c>
      <c r="ET66" s="175">
        <v>0</v>
      </c>
      <c r="EU66" s="175">
        <v>0</v>
      </c>
      <c r="EV66" s="175">
        <v>0</v>
      </c>
      <c r="EW66" s="175">
        <v>0</v>
      </c>
      <c r="EX66" s="175">
        <v>0</v>
      </c>
      <c r="EY66" s="175">
        <v>0</v>
      </c>
      <c r="EZ66" s="175">
        <v>0</v>
      </c>
      <c r="FA66" s="175">
        <v>0</v>
      </c>
      <c r="FB66" s="175">
        <v>0</v>
      </c>
      <c r="FC66" s="175">
        <v>0</v>
      </c>
      <c r="FD66" s="175">
        <v>0</v>
      </c>
      <c r="FE66" s="175">
        <v>0</v>
      </c>
      <c r="FF66" s="175">
        <v>0</v>
      </c>
      <c r="FG66" s="175">
        <v>0</v>
      </c>
      <c r="FH66" s="175">
        <v>0</v>
      </c>
      <c r="FI66" s="175">
        <v>0</v>
      </c>
      <c r="FJ66" s="175">
        <v>0</v>
      </c>
      <c r="FK66" s="175">
        <v>0</v>
      </c>
      <c r="FL66" s="175">
        <v>0</v>
      </c>
      <c r="FM66" s="175">
        <v>0</v>
      </c>
      <c r="FN66" s="175">
        <v>0</v>
      </c>
      <c r="FO66" s="175">
        <v>0</v>
      </c>
      <c r="FP66" s="175">
        <v>0</v>
      </c>
      <c r="FQ66" s="175">
        <v>0</v>
      </c>
      <c r="FR66" s="175">
        <v>0</v>
      </c>
      <c r="FS66" s="175">
        <v>0</v>
      </c>
      <c r="FT66" s="175">
        <v>0</v>
      </c>
      <c r="FU66" s="175">
        <v>0</v>
      </c>
      <c r="FV66" s="175">
        <v>0</v>
      </c>
      <c r="FW66" s="175">
        <v>0</v>
      </c>
      <c r="FX66" s="175">
        <v>0</v>
      </c>
      <c r="FY66" s="175">
        <v>0</v>
      </c>
      <c r="FZ66" s="175">
        <v>0</v>
      </c>
      <c r="GA66" s="175">
        <v>0</v>
      </c>
      <c r="GB66" s="175">
        <v>0</v>
      </c>
      <c r="GC66" s="175">
        <v>0</v>
      </c>
      <c r="GD66" s="175">
        <v>0</v>
      </c>
      <c r="GE66" s="175">
        <v>0</v>
      </c>
      <c r="GF66" s="175">
        <v>0</v>
      </c>
      <c r="GG66" s="175">
        <v>0</v>
      </c>
      <c r="GH66" s="175">
        <v>0</v>
      </c>
      <c r="GI66" s="175">
        <v>0</v>
      </c>
      <c r="GJ66" s="175">
        <v>0</v>
      </c>
      <c r="GK66" s="175">
        <v>0</v>
      </c>
      <c r="GL66" s="175">
        <v>0</v>
      </c>
      <c r="GM66" s="175">
        <v>0</v>
      </c>
      <c r="GN66" s="175">
        <v>0</v>
      </c>
      <c r="GO66" s="175">
        <v>0</v>
      </c>
      <c r="GP66" s="175">
        <v>0</v>
      </c>
      <c r="GQ66" s="175">
        <v>0</v>
      </c>
      <c r="GR66" s="175">
        <v>0</v>
      </c>
      <c r="GS66" s="175">
        <v>0</v>
      </c>
    </row>
    <row r="67" spans="1:199" ht="14.25">
      <c r="A67" s="4"/>
      <c r="B67" s="20"/>
      <c r="C67" s="186"/>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75"/>
      <c r="CE67" s="175"/>
      <c r="CF67" s="175"/>
      <c r="CG67" s="175"/>
      <c r="CH67" s="175"/>
      <c r="CI67" s="175"/>
      <c r="CJ67" s="175"/>
      <c r="CK67" s="175"/>
      <c r="CL67" s="175"/>
      <c r="CM67" s="175"/>
      <c r="CN67" s="175"/>
      <c r="CO67" s="175"/>
      <c r="CP67" s="175"/>
      <c r="CQ67" s="175"/>
      <c r="CR67" s="175"/>
      <c r="CS67" s="175"/>
      <c r="CT67" s="175"/>
      <c r="CU67" s="175"/>
      <c r="CV67" s="175"/>
      <c r="CW67" s="175"/>
      <c r="CX67" s="175"/>
      <c r="CY67" s="175"/>
      <c r="CZ67" s="175"/>
      <c r="DA67" s="175"/>
      <c r="DB67" s="175"/>
      <c r="DC67" s="175"/>
      <c r="DD67" s="175"/>
      <c r="DE67" s="175"/>
      <c r="DF67" s="175"/>
      <c r="DG67" s="175"/>
      <c r="DH67" s="175"/>
      <c r="DI67" s="175"/>
      <c r="DJ67" s="175"/>
      <c r="DK67" s="175"/>
      <c r="DL67" s="175"/>
      <c r="DM67" s="175"/>
      <c r="DN67" s="175"/>
      <c r="DO67" s="175"/>
      <c r="DP67" s="175"/>
      <c r="DQ67" s="175"/>
      <c r="DR67" s="175"/>
      <c r="DS67" s="175"/>
      <c r="DT67" s="175"/>
      <c r="DU67" s="175"/>
      <c r="DV67" s="175"/>
      <c r="DW67" s="175"/>
      <c r="DX67" s="175"/>
      <c r="DY67" s="175"/>
      <c r="DZ67" s="175"/>
      <c r="EA67" s="175"/>
      <c r="EB67" s="175"/>
      <c r="EC67" s="175"/>
      <c r="ED67" s="175"/>
      <c r="EE67" s="175"/>
      <c r="EF67" s="175"/>
      <c r="EG67" s="175"/>
      <c r="EH67" s="175"/>
      <c r="EI67" s="175"/>
      <c r="EJ67" s="175"/>
      <c r="EK67" s="175"/>
      <c r="EL67" s="175"/>
      <c r="EM67" s="175"/>
      <c r="EN67" s="175"/>
      <c r="EO67" s="175"/>
      <c r="EP67" s="175"/>
      <c r="EQ67" s="175"/>
      <c r="ER67" s="175"/>
      <c r="ES67" s="175"/>
      <c r="ET67" s="175"/>
      <c r="EU67" s="175"/>
      <c r="EV67" s="175"/>
      <c r="EW67" s="175"/>
      <c r="EX67" s="175"/>
      <c r="EY67" s="175"/>
      <c r="EZ67" s="175"/>
      <c r="FA67" s="175"/>
      <c r="FB67" s="175"/>
      <c r="FC67" s="175"/>
      <c r="FD67" s="175"/>
      <c r="FE67" s="175"/>
      <c r="FF67" s="175"/>
      <c r="FG67" s="175"/>
      <c r="FH67" s="175"/>
      <c r="FI67" s="175"/>
      <c r="FJ67" s="175"/>
      <c r="FK67" s="175"/>
      <c r="FL67" s="175"/>
      <c r="FM67" s="175"/>
      <c r="FN67" s="175"/>
      <c r="FO67" s="175"/>
      <c r="FP67" s="175"/>
      <c r="FQ67" s="175"/>
      <c r="FR67" s="175"/>
      <c r="FS67" s="175"/>
      <c r="FT67" s="175"/>
      <c r="FU67" s="175"/>
      <c r="FV67" s="175"/>
      <c r="FW67" s="175"/>
      <c r="FX67" s="175"/>
      <c r="FY67" s="175"/>
      <c r="FZ67" s="175"/>
      <c r="GA67" s="175"/>
      <c r="GB67" s="175"/>
      <c r="GC67" s="175"/>
      <c r="GD67" s="175"/>
      <c r="GE67" s="175"/>
      <c r="GF67" s="175"/>
      <c r="GG67" s="175"/>
      <c r="GH67" s="175"/>
      <c r="GI67" s="175"/>
      <c r="GJ67" s="175"/>
      <c r="GK67" s="175"/>
      <c r="GL67" s="175"/>
      <c r="GM67" s="175"/>
      <c r="GO67" s="175"/>
      <c r="GP67" s="175"/>
      <c r="GQ67" s="175"/>
    </row>
    <row r="68" spans="1:201" ht="14.25">
      <c r="A68" s="32" t="s">
        <v>165</v>
      </c>
      <c r="B68" s="25"/>
      <c r="C68" s="193"/>
      <c r="D68" s="178">
        <v>0</v>
      </c>
      <c r="E68" s="178">
        <v>0</v>
      </c>
      <c r="F68" s="178">
        <v>0</v>
      </c>
      <c r="G68" s="178">
        <v>0</v>
      </c>
      <c r="H68" s="178">
        <v>0</v>
      </c>
      <c r="I68" s="178">
        <v>0</v>
      </c>
      <c r="J68" s="178">
        <v>0</v>
      </c>
      <c r="K68" s="178">
        <v>0</v>
      </c>
      <c r="L68" s="178">
        <v>0</v>
      </c>
      <c r="M68" s="178">
        <v>0</v>
      </c>
      <c r="N68" s="178">
        <v>0</v>
      </c>
      <c r="O68" s="178">
        <v>0</v>
      </c>
      <c r="P68" s="178">
        <v>0</v>
      </c>
      <c r="Q68" s="178">
        <v>0</v>
      </c>
      <c r="R68" s="178">
        <v>0</v>
      </c>
      <c r="S68" s="178">
        <v>0</v>
      </c>
      <c r="T68" s="178">
        <v>0</v>
      </c>
      <c r="U68" s="178">
        <v>0</v>
      </c>
      <c r="V68" s="178">
        <v>0</v>
      </c>
      <c r="W68" s="178">
        <v>0</v>
      </c>
      <c r="X68" s="178">
        <v>0</v>
      </c>
      <c r="Y68" s="178">
        <v>0</v>
      </c>
      <c r="Z68" s="178">
        <v>0</v>
      </c>
      <c r="AA68" s="178">
        <v>0</v>
      </c>
      <c r="AB68" s="178">
        <v>0</v>
      </c>
      <c r="AC68" s="178">
        <v>0</v>
      </c>
      <c r="AD68" s="178">
        <v>0</v>
      </c>
      <c r="AE68" s="178">
        <v>0</v>
      </c>
      <c r="AF68" s="178">
        <v>0</v>
      </c>
      <c r="AG68" s="178">
        <v>0</v>
      </c>
      <c r="AH68" s="178">
        <v>0</v>
      </c>
      <c r="AI68" s="178">
        <v>0</v>
      </c>
      <c r="AJ68" s="178">
        <v>0</v>
      </c>
      <c r="AK68" s="178">
        <v>0</v>
      </c>
      <c r="AL68" s="178">
        <v>0</v>
      </c>
      <c r="AM68" s="178">
        <v>0</v>
      </c>
      <c r="AN68" s="178">
        <v>0</v>
      </c>
      <c r="AO68" s="178">
        <v>0</v>
      </c>
      <c r="AP68" s="178">
        <v>0</v>
      </c>
      <c r="AQ68" s="178">
        <v>0</v>
      </c>
      <c r="AR68" s="178">
        <v>0</v>
      </c>
      <c r="AS68" s="178">
        <v>0</v>
      </c>
      <c r="AT68" s="178">
        <v>0</v>
      </c>
      <c r="AU68" s="178">
        <v>0</v>
      </c>
      <c r="AV68" s="178">
        <v>0</v>
      </c>
      <c r="AW68" s="178">
        <v>0</v>
      </c>
      <c r="AX68" s="178">
        <v>0</v>
      </c>
      <c r="AY68" s="178">
        <v>0</v>
      </c>
      <c r="AZ68" s="178">
        <v>0</v>
      </c>
      <c r="BA68" s="178">
        <v>0.042593406593406595</v>
      </c>
      <c r="BB68" s="178">
        <v>0.969</v>
      </c>
      <c r="BC68" s="178">
        <v>0.969</v>
      </c>
      <c r="BD68" s="178">
        <v>0.969</v>
      </c>
      <c r="BE68" s="178">
        <v>0.969</v>
      </c>
      <c r="BF68" s="178">
        <v>0.969</v>
      </c>
      <c r="BG68" s="178">
        <v>0.969</v>
      </c>
      <c r="BH68" s="178">
        <v>0.969</v>
      </c>
      <c r="BI68" s="178">
        <v>0.969</v>
      </c>
      <c r="BJ68" s="178">
        <v>0.969</v>
      </c>
      <c r="BK68" s="178">
        <v>0.969</v>
      </c>
      <c r="BL68" s="178">
        <v>0.969</v>
      </c>
      <c r="BM68" s="178">
        <v>0.969</v>
      </c>
      <c r="BN68" s="178">
        <v>0.969</v>
      </c>
      <c r="BO68" s="178">
        <v>0.969</v>
      </c>
      <c r="BP68" s="178">
        <v>1.31</v>
      </c>
      <c r="BQ68" s="178">
        <v>1.31</v>
      </c>
      <c r="BR68" s="178">
        <v>1.31</v>
      </c>
      <c r="BS68" s="178">
        <v>1.31</v>
      </c>
      <c r="BT68" s="178">
        <v>1.31</v>
      </c>
      <c r="BU68" s="178">
        <v>1.31</v>
      </c>
      <c r="BV68" s="178">
        <v>1.31</v>
      </c>
      <c r="BW68" s="178">
        <v>1.31</v>
      </c>
      <c r="BX68" s="178">
        <v>1.31</v>
      </c>
      <c r="BY68" s="178">
        <v>1.31</v>
      </c>
      <c r="BZ68" s="178">
        <v>1.31</v>
      </c>
      <c r="CA68" s="178">
        <v>1.31</v>
      </c>
      <c r="CB68" s="178">
        <v>1.31</v>
      </c>
      <c r="CC68" s="178">
        <v>1.31</v>
      </c>
      <c r="CD68" s="178">
        <v>1.31</v>
      </c>
      <c r="CE68" s="178">
        <v>1.31</v>
      </c>
      <c r="CF68" s="178">
        <v>1.31</v>
      </c>
      <c r="CG68" s="178">
        <v>1.31</v>
      </c>
      <c r="CH68" s="178">
        <v>1.31</v>
      </c>
      <c r="CI68" s="178">
        <v>1.31</v>
      </c>
      <c r="CJ68" s="178">
        <v>1.31</v>
      </c>
      <c r="CK68" s="178">
        <v>1.31</v>
      </c>
      <c r="CL68" s="178">
        <v>1.31</v>
      </c>
      <c r="CM68" s="178">
        <v>1.31</v>
      </c>
      <c r="CN68" s="178">
        <v>1.31</v>
      </c>
      <c r="CO68" s="178">
        <v>1.31</v>
      </c>
      <c r="CP68" s="178">
        <v>1.31</v>
      </c>
      <c r="CQ68" s="178">
        <v>1.31</v>
      </c>
      <c r="CR68" s="178">
        <v>1.31</v>
      </c>
      <c r="CS68" s="178">
        <v>1.31</v>
      </c>
      <c r="CT68" s="178">
        <v>1.31</v>
      </c>
      <c r="CU68" s="178">
        <v>1.31</v>
      </c>
      <c r="CV68" s="178">
        <v>1.31</v>
      </c>
      <c r="CW68" s="178">
        <v>1.31</v>
      </c>
      <c r="CX68" s="178">
        <v>1.31</v>
      </c>
      <c r="CY68" s="178">
        <v>1.31</v>
      </c>
      <c r="CZ68" s="178">
        <v>1.31</v>
      </c>
      <c r="DA68" s="178">
        <v>1.31</v>
      </c>
      <c r="DB68" s="178">
        <v>1.31</v>
      </c>
      <c r="DC68" s="178">
        <v>1.31</v>
      </c>
      <c r="DD68" s="178">
        <v>1.31</v>
      </c>
      <c r="DE68" s="178">
        <v>1.31</v>
      </c>
      <c r="DF68" s="178">
        <v>1.31</v>
      </c>
      <c r="DG68" s="178">
        <v>2</v>
      </c>
      <c r="DH68" s="178">
        <v>2</v>
      </c>
      <c r="DI68" s="178">
        <v>2</v>
      </c>
      <c r="DJ68" s="178">
        <v>2</v>
      </c>
      <c r="DK68" s="178">
        <v>2</v>
      </c>
      <c r="DL68" s="178">
        <v>2</v>
      </c>
      <c r="DM68" s="178">
        <v>2</v>
      </c>
      <c r="DN68" s="178">
        <v>2</v>
      </c>
      <c r="DO68" s="178">
        <v>2</v>
      </c>
      <c r="DP68" s="178">
        <v>2</v>
      </c>
      <c r="DQ68" s="178">
        <v>2</v>
      </c>
      <c r="DR68" s="178">
        <v>2</v>
      </c>
      <c r="DS68" s="178">
        <v>2</v>
      </c>
      <c r="DT68" s="178">
        <v>2</v>
      </c>
      <c r="DU68" s="178">
        <v>2</v>
      </c>
      <c r="DV68" s="178">
        <v>2</v>
      </c>
      <c r="DW68" s="178">
        <v>2</v>
      </c>
      <c r="DX68" s="178">
        <v>2</v>
      </c>
      <c r="DY68" s="178">
        <v>2</v>
      </c>
      <c r="DZ68" s="178">
        <v>2</v>
      </c>
      <c r="EA68" s="178">
        <v>2</v>
      </c>
      <c r="EB68" s="178">
        <v>2</v>
      </c>
      <c r="EC68" s="178">
        <v>2</v>
      </c>
      <c r="ED68" s="178">
        <v>2</v>
      </c>
      <c r="EE68" s="178">
        <v>2</v>
      </c>
      <c r="EF68" s="178">
        <v>2</v>
      </c>
      <c r="EG68" s="178">
        <v>2</v>
      </c>
      <c r="EH68" s="178">
        <v>2</v>
      </c>
      <c r="EI68" s="178">
        <v>2</v>
      </c>
      <c r="EJ68" s="178">
        <v>2</v>
      </c>
      <c r="EK68" s="178">
        <v>2</v>
      </c>
      <c r="EL68" s="178">
        <v>2</v>
      </c>
      <c r="EM68" s="178">
        <v>2</v>
      </c>
      <c r="EN68" s="178">
        <v>2</v>
      </c>
      <c r="EO68" s="178">
        <v>2</v>
      </c>
      <c r="EP68" s="178">
        <v>2</v>
      </c>
      <c r="EQ68" s="178">
        <v>2</v>
      </c>
      <c r="ER68" s="178">
        <v>2</v>
      </c>
      <c r="ES68" s="178">
        <v>2</v>
      </c>
      <c r="ET68" s="178">
        <v>2</v>
      </c>
      <c r="EU68" s="178">
        <v>2</v>
      </c>
      <c r="EV68" s="178">
        <v>2</v>
      </c>
      <c r="EW68" s="178">
        <v>2</v>
      </c>
      <c r="EX68" s="178">
        <v>2</v>
      </c>
      <c r="EY68" s="178">
        <v>2</v>
      </c>
      <c r="EZ68" s="178">
        <v>2</v>
      </c>
      <c r="FA68" s="178">
        <v>2</v>
      </c>
      <c r="FB68" s="178">
        <v>2</v>
      </c>
      <c r="FC68" s="178">
        <v>2</v>
      </c>
      <c r="FD68" s="178">
        <v>2</v>
      </c>
      <c r="FE68" s="178">
        <v>2</v>
      </c>
      <c r="FF68" s="178">
        <v>2</v>
      </c>
      <c r="FG68" s="178">
        <v>2</v>
      </c>
      <c r="FH68" s="178">
        <v>2</v>
      </c>
      <c r="FI68" s="178">
        <v>2</v>
      </c>
      <c r="FJ68" s="178">
        <v>2</v>
      </c>
      <c r="FK68" s="178">
        <v>2</v>
      </c>
      <c r="FL68" s="178">
        <v>2</v>
      </c>
      <c r="FM68" s="178">
        <v>2</v>
      </c>
      <c r="FN68" s="178">
        <v>2</v>
      </c>
      <c r="FO68" s="178">
        <v>2</v>
      </c>
      <c r="FP68" s="178">
        <v>2</v>
      </c>
      <c r="FQ68" s="178">
        <v>2</v>
      </c>
      <c r="FR68" s="178">
        <v>2</v>
      </c>
      <c r="FS68" s="178">
        <v>2</v>
      </c>
      <c r="FT68" s="178">
        <v>2</v>
      </c>
      <c r="FU68" s="178">
        <v>2</v>
      </c>
      <c r="FV68" s="178">
        <v>2</v>
      </c>
      <c r="FW68" s="178">
        <v>2</v>
      </c>
      <c r="FX68" s="178">
        <v>2</v>
      </c>
      <c r="FY68" s="178">
        <v>2</v>
      </c>
      <c r="FZ68" s="178">
        <v>2</v>
      </c>
      <c r="GA68" s="178">
        <v>2</v>
      </c>
      <c r="GB68" s="178">
        <v>2</v>
      </c>
      <c r="GC68" s="178">
        <v>2</v>
      </c>
      <c r="GD68" s="178">
        <v>2</v>
      </c>
      <c r="GE68" s="178">
        <v>2</v>
      </c>
      <c r="GF68" s="178">
        <v>2</v>
      </c>
      <c r="GG68" s="178">
        <v>2</v>
      </c>
      <c r="GH68" s="178">
        <v>2</v>
      </c>
      <c r="GI68" s="178">
        <v>2</v>
      </c>
      <c r="GJ68" s="178">
        <v>2</v>
      </c>
      <c r="GK68" s="178">
        <v>2</v>
      </c>
      <c r="GL68" s="178">
        <v>2</v>
      </c>
      <c r="GM68" s="178">
        <v>2</v>
      </c>
      <c r="GN68" s="178">
        <v>2</v>
      </c>
      <c r="GO68" s="178">
        <v>2</v>
      </c>
      <c r="GP68" s="178">
        <v>2</v>
      </c>
      <c r="GQ68" s="178">
        <v>2</v>
      </c>
      <c r="GR68" s="178">
        <v>2</v>
      </c>
      <c r="GS68" s="178">
        <v>2</v>
      </c>
    </row>
    <row r="69" spans="1:201" ht="14.25">
      <c r="A69" s="17" t="s">
        <v>30</v>
      </c>
      <c r="B69" s="24">
        <v>31954</v>
      </c>
      <c r="D69" s="175">
        <v>0</v>
      </c>
      <c r="E69" s="175">
        <v>0</v>
      </c>
      <c r="F69" s="175">
        <v>0</v>
      </c>
      <c r="G69" s="175">
        <v>0</v>
      </c>
      <c r="H69" s="175">
        <v>0</v>
      </c>
      <c r="I69" s="175">
        <v>0</v>
      </c>
      <c r="J69" s="175">
        <v>0</v>
      </c>
      <c r="K69" s="175">
        <v>0</v>
      </c>
      <c r="L69" s="175">
        <v>0</v>
      </c>
      <c r="M69" s="175">
        <v>0</v>
      </c>
      <c r="N69" s="175">
        <v>0</v>
      </c>
      <c r="O69" s="175">
        <v>0</v>
      </c>
      <c r="P69" s="175">
        <v>0</v>
      </c>
      <c r="Q69" s="175">
        <v>0</v>
      </c>
      <c r="R69" s="175">
        <v>0</v>
      </c>
      <c r="S69" s="175">
        <v>0</v>
      </c>
      <c r="T69" s="175">
        <v>0</v>
      </c>
      <c r="U69" s="175">
        <v>0</v>
      </c>
      <c r="V69" s="175">
        <v>0</v>
      </c>
      <c r="W69" s="175">
        <v>0</v>
      </c>
      <c r="X69" s="175">
        <v>0</v>
      </c>
      <c r="Y69" s="175">
        <v>0</v>
      </c>
      <c r="Z69" s="175">
        <v>0</v>
      </c>
      <c r="AA69" s="175">
        <v>0</v>
      </c>
      <c r="AB69" s="175">
        <v>0</v>
      </c>
      <c r="AC69" s="175">
        <v>0</v>
      </c>
      <c r="AD69" s="175">
        <v>0</v>
      </c>
      <c r="AE69" s="175">
        <v>0</v>
      </c>
      <c r="AF69" s="175">
        <v>0</v>
      </c>
      <c r="AG69" s="175">
        <v>0</v>
      </c>
      <c r="AH69" s="175">
        <v>0</v>
      </c>
      <c r="AI69" s="175">
        <v>0</v>
      </c>
      <c r="AJ69" s="175">
        <v>0</v>
      </c>
      <c r="AK69" s="175">
        <v>0</v>
      </c>
      <c r="AL69" s="175">
        <v>0</v>
      </c>
      <c r="AM69" s="175">
        <v>0</v>
      </c>
      <c r="AN69" s="175">
        <v>0</v>
      </c>
      <c r="AO69" s="175">
        <v>0</v>
      </c>
      <c r="AP69" s="175">
        <v>0</v>
      </c>
      <c r="AQ69" s="175">
        <v>0</v>
      </c>
      <c r="AR69" s="175">
        <v>0</v>
      </c>
      <c r="AS69" s="175">
        <v>0</v>
      </c>
      <c r="AT69" s="175">
        <v>0</v>
      </c>
      <c r="AU69" s="175">
        <v>0</v>
      </c>
      <c r="AV69" s="175">
        <v>0</v>
      </c>
      <c r="AW69" s="175">
        <v>0</v>
      </c>
      <c r="AX69" s="175">
        <v>0</v>
      </c>
      <c r="AY69" s="175">
        <v>0</v>
      </c>
      <c r="AZ69" s="175">
        <v>0</v>
      </c>
      <c r="BA69" s="175">
        <v>0.042593406593406595</v>
      </c>
      <c r="BB69" s="175">
        <v>0.969</v>
      </c>
      <c r="BC69" s="175">
        <v>0.969</v>
      </c>
      <c r="BD69" s="175">
        <v>0.969</v>
      </c>
      <c r="BE69" s="175">
        <v>0.969</v>
      </c>
      <c r="BF69" s="175">
        <v>0.969</v>
      </c>
      <c r="BG69" s="175">
        <v>0.969</v>
      </c>
      <c r="BH69" s="175">
        <v>0.969</v>
      </c>
      <c r="BI69" s="175">
        <v>0.969</v>
      </c>
      <c r="BJ69" s="175">
        <v>0.969</v>
      </c>
      <c r="BK69" s="175">
        <v>0.969</v>
      </c>
      <c r="BL69" s="175">
        <v>0.969</v>
      </c>
      <c r="BM69" s="175">
        <v>0.969</v>
      </c>
      <c r="BN69" s="175">
        <v>0.969</v>
      </c>
      <c r="BO69" s="175">
        <v>0.969</v>
      </c>
      <c r="BP69" s="175">
        <v>1.31</v>
      </c>
      <c r="BQ69" s="175">
        <v>1.31</v>
      </c>
      <c r="BR69" s="175">
        <v>1.31</v>
      </c>
      <c r="BS69" s="175">
        <v>1.31</v>
      </c>
      <c r="BT69" s="175">
        <v>1.31</v>
      </c>
      <c r="BU69" s="175">
        <v>1.31</v>
      </c>
      <c r="BV69" s="175">
        <v>1.31</v>
      </c>
      <c r="BW69" s="175">
        <v>1.31</v>
      </c>
      <c r="BX69" s="175">
        <v>1.31</v>
      </c>
      <c r="BY69" s="175">
        <v>1.31</v>
      </c>
      <c r="BZ69" s="175">
        <v>1.31</v>
      </c>
      <c r="CA69" s="175">
        <v>1.31</v>
      </c>
      <c r="CB69" s="175">
        <v>1.31</v>
      </c>
      <c r="CC69" s="175">
        <v>1.31</v>
      </c>
      <c r="CD69" s="175">
        <v>1.31</v>
      </c>
      <c r="CE69" s="175">
        <v>1.31</v>
      </c>
      <c r="CF69" s="175">
        <v>1.31</v>
      </c>
      <c r="CG69" s="175">
        <v>1.31</v>
      </c>
      <c r="CH69" s="175">
        <v>1.31</v>
      </c>
      <c r="CI69" s="175">
        <v>1.31</v>
      </c>
      <c r="CJ69" s="175">
        <v>1.31</v>
      </c>
      <c r="CK69" s="175">
        <v>1.31</v>
      </c>
      <c r="CL69" s="175">
        <v>1.31</v>
      </c>
      <c r="CM69" s="175">
        <v>1.31</v>
      </c>
      <c r="CN69" s="175">
        <v>1.31</v>
      </c>
      <c r="CO69" s="175">
        <v>1.31</v>
      </c>
      <c r="CP69" s="175">
        <v>1.31</v>
      </c>
      <c r="CQ69" s="175">
        <v>1.31</v>
      </c>
      <c r="CR69" s="175">
        <v>1.31</v>
      </c>
      <c r="CS69" s="175">
        <v>1.31</v>
      </c>
      <c r="CT69" s="175">
        <v>1.31</v>
      </c>
      <c r="CU69" s="175">
        <v>1.31</v>
      </c>
      <c r="CV69" s="175">
        <v>1.31</v>
      </c>
      <c r="CW69" s="175">
        <v>1.31</v>
      </c>
      <c r="CX69" s="175">
        <v>1.31</v>
      </c>
      <c r="CY69" s="175">
        <v>1.31</v>
      </c>
      <c r="CZ69" s="175">
        <v>1.31</v>
      </c>
      <c r="DA69" s="175">
        <v>1.31</v>
      </c>
      <c r="DB69" s="175">
        <v>1.31</v>
      </c>
      <c r="DC69" s="175">
        <v>1.31</v>
      </c>
      <c r="DD69" s="175">
        <v>1.31</v>
      </c>
      <c r="DE69" s="175">
        <v>1.31</v>
      </c>
      <c r="DF69" s="175">
        <v>1.31</v>
      </c>
      <c r="DG69" s="175">
        <v>2</v>
      </c>
      <c r="DH69" s="175">
        <v>2</v>
      </c>
      <c r="DI69" s="175">
        <v>2</v>
      </c>
      <c r="DJ69" s="175">
        <v>2</v>
      </c>
      <c r="DK69" s="175">
        <v>2</v>
      </c>
      <c r="DL69" s="175">
        <v>2</v>
      </c>
      <c r="DM69" s="175">
        <v>2</v>
      </c>
      <c r="DN69" s="175">
        <v>2</v>
      </c>
      <c r="DO69" s="175">
        <v>2</v>
      </c>
      <c r="DP69" s="175">
        <v>2</v>
      </c>
      <c r="DQ69" s="175">
        <v>2</v>
      </c>
      <c r="DR69" s="175">
        <v>2</v>
      </c>
      <c r="DS69" s="175">
        <v>2</v>
      </c>
      <c r="DT69" s="175">
        <v>2</v>
      </c>
      <c r="DU69" s="175">
        <v>2</v>
      </c>
      <c r="DV69" s="175">
        <v>2</v>
      </c>
      <c r="DW69" s="175">
        <v>2</v>
      </c>
      <c r="DX69" s="175">
        <v>2</v>
      </c>
      <c r="DY69" s="175">
        <v>2</v>
      </c>
      <c r="DZ69" s="175">
        <v>2</v>
      </c>
      <c r="EA69" s="175">
        <v>2</v>
      </c>
      <c r="EB69" s="175">
        <v>2</v>
      </c>
      <c r="EC69" s="175">
        <v>2</v>
      </c>
      <c r="ED69" s="175">
        <v>2</v>
      </c>
      <c r="EE69" s="175">
        <v>2</v>
      </c>
      <c r="EF69" s="175">
        <v>2</v>
      </c>
      <c r="EG69" s="175">
        <v>2</v>
      </c>
      <c r="EH69" s="175">
        <v>2</v>
      </c>
      <c r="EI69" s="175">
        <v>2</v>
      </c>
      <c r="EJ69" s="175">
        <v>2</v>
      </c>
      <c r="EK69" s="175">
        <v>2</v>
      </c>
      <c r="EL69" s="175">
        <v>2</v>
      </c>
      <c r="EM69" s="175">
        <v>2</v>
      </c>
      <c r="EN69" s="175">
        <v>2</v>
      </c>
      <c r="EO69" s="175">
        <v>2</v>
      </c>
      <c r="EP69" s="175">
        <v>2</v>
      </c>
      <c r="EQ69" s="175">
        <v>2</v>
      </c>
      <c r="ER69" s="175">
        <v>2</v>
      </c>
      <c r="ES69" s="175">
        <v>2</v>
      </c>
      <c r="ET69" s="175">
        <v>2</v>
      </c>
      <c r="EU69" s="175">
        <v>2</v>
      </c>
      <c r="EV69" s="175">
        <v>2</v>
      </c>
      <c r="EW69" s="175">
        <v>2</v>
      </c>
      <c r="EX69" s="175">
        <v>2</v>
      </c>
      <c r="EY69" s="175">
        <v>2</v>
      </c>
      <c r="EZ69" s="175">
        <v>2</v>
      </c>
      <c r="FA69" s="175">
        <v>2</v>
      </c>
      <c r="FB69" s="175">
        <v>2</v>
      </c>
      <c r="FC69" s="175">
        <v>2</v>
      </c>
      <c r="FD69" s="175">
        <v>2</v>
      </c>
      <c r="FE69" s="175">
        <v>2</v>
      </c>
      <c r="FF69" s="175">
        <v>2</v>
      </c>
      <c r="FG69" s="175">
        <v>2</v>
      </c>
      <c r="FH69" s="175">
        <v>2</v>
      </c>
      <c r="FI69" s="175">
        <v>2</v>
      </c>
      <c r="FJ69" s="175">
        <v>2</v>
      </c>
      <c r="FK69" s="175">
        <v>2</v>
      </c>
      <c r="FL69" s="175">
        <v>2</v>
      </c>
      <c r="FM69" s="175">
        <v>2</v>
      </c>
      <c r="FN69" s="175">
        <v>2</v>
      </c>
      <c r="FO69" s="175">
        <v>2</v>
      </c>
      <c r="FP69" s="175">
        <v>2</v>
      </c>
      <c r="FQ69" s="175">
        <v>2</v>
      </c>
      <c r="FR69" s="175">
        <v>2</v>
      </c>
      <c r="FS69" s="175">
        <v>2</v>
      </c>
      <c r="FT69" s="175">
        <v>2</v>
      </c>
      <c r="FU69" s="175">
        <v>2</v>
      </c>
      <c r="FV69" s="175">
        <v>2</v>
      </c>
      <c r="FW69" s="175">
        <v>2</v>
      </c>
      <c r="FX69" s="175">
        <v>2</v>
      </c>
      <c r="FY69" s="175">
        <v>2</v>
      </c>
      <c r="FZ69" s="175">
        <v>2</v>
      </c>
      <c r="GA69" s="175">
        <v>2</v>
      </c>
      <c r="GB69" s="175">
        <v>2</v>
      </c>
      <c r="GC69" s="175">
        <v>2</v>
      </c>
      <c r="GD69" s="175">
        <v>2</v>
      </c>
      <c r="GE69" s="175">
        <v>2</v>
      </c>
      <c r="GF69" s="175">
        <v>2</v>
      </c>
      <c r="GG69" s="175">
        <v>2</v>
      </c>
      <c r="GH69" s="175">
        <v>2</v>
      </c>
      <c r="GI69" s="175">
        <v>2</v>
      </c>
      <c r="GJ69" s="175">
        <v>2</v>
      </c>
      <c r="GK69" s="175">
        <v>2</v>
      </c>
      <c r="GL69" s="175">
        <v>2</v>
      </c>
      <c r="GM69" s="175">
        <v>2</v>
      </c>
      <c r="GN69" s="175">
        <v>2</v>
      </c>
      <c r="GO69" s="175">
        <v>2</v>
      </c>
      <c r="GP69" s="175">
        <v>2</v>
      </c>
      <c r="GQ69" s="175">
        <v>2</v>
      </c>
      <c r="GR69" s="175">
        <v>2</v>
      </c>
      <c r="GS69" s="175">
        <v>2</v>
      </c>
    </row>
    <row r="70" spans="1:201" ht="14.25">
      <c r="A70" s="4"/>
      <c r="B70" s="20"/>
      <c r="C70" s="186"/>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c r="CM70" s="175"/>
      <c r="CN70" s="175"/>
      <c r="CO70" s="175"/>
      <c r="CP70" s="175"/>
      <c r="CQ70" s="175"/>
      <c r="CR70" s="175"/>
      <c r="CS70" s="175"/>
      <c r="CT70" s="175"/>
      <c r="CU70" s="175"/>
      <c r="CV70" s="175"/>
      <c r="CW70" s="175"/>
      <c r="CX70" s="175"/>
      <c r="CY70" s="175"/>
      <c r="CZ70" s="175"/>
      <c r="DA70" s="175"/>
      <c r="DB70" s="175"/>
      <c r="DC70" s="175"/>
      <c r="DD70" s="175"/>
      <c r="DE70" s="175"/>
      <c r="DF70" s="175"/>
      <c r="DG70" s="175"/>
      <c r="DH70" s="175"/>
      <c r="DI70" s="175"/>
      <c r="DJ70" s="175"/>
      <c r="DK70" s="175"/>
      <c r="DL70" s="175"/>
      <c r="DM70" s="175"/>
      <c r="DN70" s="175"/>
      <c r="DO70" s="175"/>
      <c r="DP70" s="175"/>
      <c r="DQ70" s="175"/>
      <c r="DR70" s="175"/>
      <c r="DS70" s="175"/>
      <c r="DT70" s="175"/>
      <c r="DU70" s="175"/>
      <c r="DV70" s="175"/>
      <c r="DW70" s="175"/>
      <c r="DX70" s="175"/>
      <c r="DY70" s="175"/>
      <c r="DZ70" s="175"/>
      <c r="EA70" s="175"/>
      <c r="EB70" s="175"/>
      <c r="EC70" s="175"/>
      <c r="ED70" s="175"/>
      <c r="EE70" s="175"/>
      <c r="EF70" s="175"/>
      <c r="EG70" s="175"/>
      <c r="EH70" s="175"/>
      <c r="EI70" s="175"/>
      <c r="EJ70" s="175"/>
      <c r="EK70" s="175"/>
      <c r="EL70" s="175"/>
      <c r="EM70" s="175"/>
      <c r="EN70" s="175"/>
      <c r="EO70" s="175"/>
      <c r="EP70" s="175"/>
      <c r="EQ70" s="175"/>
      <c r="ER70" s="175"/>
      <c r="ES70" s="175"/>
      <c r="ET70" s="175"/>
      <c r="EU70" s="175"/>
      <c r="EV70" s="175"/>
      <c r="EW70" s="175"/>
      <c r="EX70" s="175"/>
      <c r="EY70" s="175"/>
      <c r="EZ70" s="175"/>
      <c r="FA70" s="175"/>
      <c r="FB70" s="175"/>
      <c r="FC70" s="175"/>
      <c r="FD70" s="175"/>
      <c r="FE70" s="175"/>
      <c r="FF70" s="175"/>
      <c r="FG70" s="175"/>
      <c r="FH70" s="175"/>
      <c r="FI70" s="175"/>
      <c r="FJ70" s="175"/>
      <c r="FK70" s="175"/>
      <c r="FL70" s="175"/>
      <c r="FM70" s="175"/>
      <c r="FN70" s="175"/>
      <c r="FO70" s="175"/>
      <c r="FP70" s="175"/>
      <c r="FQ70" s="175"/>
      <c r="FR70" s="175"/>
      <c r="FS70" s="175"/>
      <c r="FT70" s="175"/>
      <c r="FU70" s="175"/>
      <c r="FV70" s="175"/>
      <c r="FW70" s="175"/>
      <c r="FX70" s="175"/>
      <c r="FY70" s="175"/>
      <c r="FZ70" s="175"/>
      <c r="GA70" s="175"/>
      <c r="GB70" s="175"/>
      <c r="GC70" s="175"/>
      <c r="GD70" s="175"/>
      <c r="GE70" s="175"/>
      <c r="GF70" s="175"/>
      <c r="GG70" s="175"/>
      <c r="GH70" s="175"/>
      <c r="GI70" s="175"/>
      <c r="GJ70" s="175"/>
      <c r="GK70" s="175"/>
      <c r="GL70" s="175"/>
      <c r="GM70" s="175"/>
      <c r="GN70" s="175"/>
      <c r="GO70" s="175"/>
      <c r="GP70" s="175"/>
      <c r="GQ70" s="175"/>
      <c r="GR70" s="175"/>
      <c r="GS70" s="175"/>
    </row>
    <row r="71" spans="1:201" ht="16.5">
      <c r="A71" s="32" t="s">
        <v>166</v>
      </c>
      <c r="B71" s="27">
        <v>31686</v>
      </c>
      <c r="C71" s="194"/>
      <c r="D71" s="182">
        <v>0</v>
      </c>
      <c r="E71" s="182">
        <v>0</v>
      </c>
      <c r="F71" s="182">
        <v>0</v>
      </c>
      <c r="G71" s="182">
        <v>0</v>
      </c>
      <c r="H71" s="182">
        <v>0</v>
      </c>
      <c r="I71" s="182">
        <v>0</v>
      </c>
      <c r="J71" s="182">
        <v>0</v>
      </c>
      <c r="K71" s="182">
        <v>0</v>
      </c>
      <c r="L71" s="182">
        <v>0</v>
      </c>
      <c r="M71" s="182">
        <v>0</v>
      </c>
      <c r="N71" s="182">
        <v>0</v>
      </c>
      <c r="O71" s="182">
        <v>0</v>
      </c>
      <c r="P71" s="182">
        <v>0</v>
      </c>
      <c r="Q71" s="182">
        <v>0</v>
      </c>
      <c r="R71" s="182">
        <v>0</v>
      </c>
      <c r="S71" s="182">
        <v>0</v>
      </c>
      <c r="T71" s="182">
        <v>0</v>
      </c>
      <c r="U71" s="182">
        <v>0</v>
      </c>
      <c r="V71" s="182">
        <v>0</v>
      </c>
      <c r="W71" s="182">
        <v>0</v>
      </c>
      <c r="X71" s="182">
        <v>0</v>
      </c>
      <c r="Y71" s="182">
        <v>0</v>
      </c>
      <c r="Z71" s="182">
        <v>0</v>
      </c>
      <c r="AA71" s="182">
        <v>0</v>
      </c>
      <c r="AB71" s="182">
        <v>0</v>
      </c>
      <c r="AC71" s="182">
        <v>0</v>
      </c>
      <c r="AD71" s="182">
        <v>0</v>
      </c>
      <c r="AE71" s="182">
        <v>0</v>
      </c>
      <c r="AF71" s="182">
        <v>0</v>
      </c>
      <c r="AG71" s="182">
        <v>0</v>
      </c>
      <c r="AH71" s="182">
        <v>0</v>
      </c>
      <c r="AI71" s="182">
        <v>0</v>
      </c>
      <c r="AJ71" s="182">
        <v>0</v>
      </c>
      <c r="AK71" s="182">
        <v>0</v>
      </c>
      <c r="AL71" s="182">
        <v>0</v>
      </c>
      <c r="AM71" s="182">
        <v>0</v>
      </c>
      <c r="AN71" s="182">
        <v>0</v>
      </c>
      <c r="AO71" s="182">
        <v>0</v>
      </c>
      <c r="AP71" s="182">
        <v>0</v>
      </c>
      <c r="AQ71" s="182">
        <v>0</v>
      </c>
      <c r="AR71" s="182">
        <v>0</v>
      </c>
      <c r="AS71" s="182">
        <v>0</v>
      </c>
      <c r="AT71" s="182">
        <v>0</v>
      </c>
      <c r="AU71" s="182">
        <v>0</v>
      </c>
      <c r="AV71" s="182">
        <v>0</v>
      </c>
      <c r="AW71" s="182">
        <v>0</v>
      </c>
      <c r="AX71" s="182">
        <v>0</v>
      </c>
      <c r="AY71" s="182">
        <v>0</v>
      </c>
      <c r="AZ71" s="182">
        <v>0</v>
      </c>
      <c r="BA71" s="182">
        <v>0</v>
      </c>
      <c r="BB71" s="182">
        <v>0</v>
      </c>
      <c r="BC71" s="182">
        <v>0.1</v>
      </c>
      <c r="BD71" s="182">
        <v>0.1</v>
      </c>
      <c r="BE71" s="182">
        <v>0.1</v>
      </c>
      <c r="BF71" s="182">
        <v>0.1</v>
      </c>
      <c r="BG71" s="182">
        <v>0.1</v>
      </c>
      <c r="BH71" s="182">
        <v>0.1</v>
      </c>
      <c r="BI71" s="182">
        <v>0.1</v>
      </c>
      <c r="BJ71" s="182">
        <v>0.1</v>
      </c>
      <c r="BK71" s="182">
        <v>0.1</v>
      </c>
      <c r="BL71" s="182">
        <v>0.1</v>
      </c>
      <c r="BM71" s="182">
        <v>0.1</v>
      </c>
      <c r="BN71" s="182">
        <v>0.1</v>
      </c>
      <c r="BO71" s="182">
        <v>0.125</v>
      </c>
      <c r="BP71" s="182">
        <v>0.125</v>
      </c>
      <c r="BQ71" s="182">
        <v>0.125</v>
      </c>
      <c r="BR71" s="182">
        <v>0.125</v>
      </c>
      <c r="BS71" s="182">
        <v>0.125</v>
      </c>
      <c r="BT71" s="182">
        <v>0.125</v>
      </c>
      <c r="BU71" s="182">
        <v>0.125</v>
      </c>
      <c r="BV71" s="182">
        <v>0.125</v>
      </c>
      <c r="BW71" s="182">
        <v>0.125</v>
      </c>
      <c r="BX71" s="182">
        <v>0.125</v>
      </c>
      <c r="BY71" s="182">
        <v>0.125</v>
      </c>
      <c r="BZ71" s="182">
        <v>0.125</v>
      </c>
      <c r="CA71" s="182">
        <v>0.125</v>
      </c>
      <c r="CB71" s="182">
        <v>0.125</v>
      </c>
      <c r="CC71" s="182">
        <v>0.125</v>
      </c>
      <c r="CD71" s="182">
        <v>0.125</v>
      </c>
      <c r="CE71" s="182">
        <v>0.125</v>
      </c>
      <c r="CF71" s="182">
        <v>0.125</v>
      </c>
      <c r="CG71" s="182">
        <v>0.125</v>
      </c>
      <c r="CH71" s="182">
        <v>0.125</v>
      </c>
      <c r="CI71" s="182">
        <v>0.125</v>
      </c>
      <c r="CJ71" s="182">
        <v>0.125</v>
      </c>
      <c r="CK71" s="182">
        <v>0.125</v>
      </c>
      <c r="CL71" s="182">
        <v>0.125</v>
      </c>
      <c r="CM71" s="182">
        <v>0.125</v>
      </c>
      <c r="CN71" s="182">
        <v>0.125</v>
      </c>
      <c r="CO71" s="182">
        <v>0.125</v>
      </c>
      <c r="CP71" s="182">
        <v>0.125</v>
      </c>
      <c r="CQ71" s="182">
        <v>0.125</v>
      </c>
      <c r="CR71" s="182">
        <v>0.125</v>
      </c>
      <c r="CS71" s="182">
        <v>0.125</v>
      </c>
      <c r="CT71" s="182">
        <v>0.125</v>
      </c>
      <c r="CU71" s="182">
        <v>0.125</v>
      </c>
      <c r="CV71" s="182">
        <v>0.125</v>
      </c>
      <c r="CW71" s="182">
        <v>0.125</v>
      </c>
      <c r="CX71" s="182">
        <v>0.125</v>
      </c>
      <c r="CY71" s="182">
        <v>0.125</v>
      </c>
      <c r="CZ71" s="182">
        <v>0.125</v>
      </c>
      <c r="DA71" s="182">
        <v>0.125</v>
      </c>
      <c r="DB71" s="182">
        <v>0.125</v>
      </c>
      <c r="DC71" s="182">
        <v>0.125</v>
      </c>
      <c r="DD71" s="182">
        <v>0.125</v>
      </c>
      <c r="DE71" s="182">
        <v>0.125</v>
      </c>
      <c r="DF71" s="182">
        <v>0.125</v>
      </c>
      <c r="DG71" s="182">
        <v>0.125</v>
      </c>
      <c r="DH71" s="182">
        <v>0.125</v>
      </c>
      <c r="DI71" s="182">
        <v>0.125</v>
      </c>
      <c r="DJ71" s="182">
        <v>0.125</v>
      </c>
      <c r="DK71" s="182">
        <v>0.125</v>
      </c>
      <c r="DL71" s="182">
        <v>0.125</v>
      </c>
      <c r="DM71" s="182">
        <v>0.125</v>
      </c>
      <c r="DN71" s="182">
        <v>0.125</v>
      </c>
      <c r="DO71" s="182">
        <v>0.125</v>
      </c>
      <c r="DP71" s="182">
        <v>0.125</v>
      </c>
      <c r="DQ71" s="182">
        <v>0.125</v>
      </c>
      <c r="DR71" s="182">
        <v>0.125</v>
      </c>
      <c r="DS71" s="182">
        <v>0.125</v>
      </c>
      <c r="DT71" s="182">
        <v>0.125</v>
      </c>
      <c r="DU71" s="182">
        <v>0.125</v>
      </c>
      <c r="DV71" s="182">
        <v>0.125</v>
      </c>
      <c r="DW71" s="182">
        <v>0.125</v>
      </c>
      <c r="DX71" s="182">
        <v>0.125</v>
      </c>
      <c r="DY71" s="182">
        <v>0.125</v>
      </c>
      <c r="DZ71" s="182">
        <v>0.125</v>
      </c>
      <c r="EA71" s="182">
        <v>0.125</v>
      </c>
      <c r="EB71" s="182">
        <v>0.125</v>
      </c>
      <c r="EC71" s="182">
        <v>0.125</v>
      </c>
      <c r="ED71" s="182">
        <v>0.125</v>
      </c>
      <c r="EE71" s="182">
        <v>0.125</v>
      </c>
      <c r="EF71" s="182">
        <v>0.125</v>
      </c>
      <c r="EG71" s="182">
        <v>0.125</v>
      </c>
      <c r="EH71" s="182">
        <v>0.125</v>
      </c>
      <c r="EI71" s="182">
        <v>0.125</v>
      </c>
      <c r="EJ71" s="182">
        <v>0.125</v>
      </c>
      <c r="EK71" s="182">
        <v>0.125</v>
      </c>
      <c r="EL71" s="182">
        <v>0.125</v>
      </c>
      <c r="EM71" s="182">
        <v>0.125</v>
      </c>
      <c r="EN71" s="182">
        <v>0.125</v>
      </c>
      <c r="EO71" s="182">
        <v>0.125</v>
      </c>
      <c r="EP71" s="182">
        <v>0.125</v>
      </c>
      <c r="EQ71" s="182">
        <v>0.125</v>
      </c>
      <c r="ER71" s="182">
        <v>0.125</v>
      </c>
      <c r="ES71" s="182">
        <v>0.125</v>
      </c>
      <c r="ET71" s="182">
        <v>0.125</v>
      </c>
      <c r="EU71" s="182">
        <v>0.15</v>
      </c>
      <c r="EV71" s="182">
        <v>0.15</v>
      </c>
      <c r="EW71" s="182">
        <v>0.15</v>
      </c>
      <c r="EX71" s="182">
        <v>0.15</v>
      </c>
      <c r="EY71" s="182">
        <v>0.15</v>
      </c>
      <c r="EZ71" s="182">
        <v>0.15</v>
      </c>
      <c r="FA71" s="182">
        <v>0.15</v>
      </c>
      <c r="FB71" s="182">
        <v>0.15</v>
      </c>
      <c r="FC71" s="182">
        <v>0.15</v>
      </c>
      <c r="FD71" s="182">
        <v>0.15</v>
      </c>
      <c r="FE71" s="182">
        <v>0.15</v>
      </c>
      <c r="FF71" s="182">
        <v>0.15</v>
      </c>
      <c r="FG71" s="182">
        <v>0.15</v>
      </c>
      <c r="FH71" s="182">
        <v>0.15</v>
      </c>
      <c r="FI71" s="182">
        <v>0.15</v>
      </c>
      <c r="FJ71" s="182">
        <v>0.15</v>
      </c>
      <c r="FK71" s="182">
        <v>0.15</v>
      </c>
      <c r="FL71" s="182">
        <v>0.15</v>
      </c>
      <c r="FM71" s="182">
        <v>0.15</v>
      </c>
      <c r="FN71" s="182">
        <v>0.15</v>
      </c>
      <c r="FO71" s="182">
        <v>0.15</v>
      </c>
      <c r="FP71" s="182">
        <v>0.15</v>
      </c>
      <c r="FQ71" s="182">
        <v>0.15</v>
      </c>
      <c r="FR71" s="182">
        <v>0.15</v>
      </c>
      <c r="FS71" s="182">
        <v>0.15</v>
      </c>
      <c r="FT71" s="182">
        <v>0.15</v>
      </c>
      <c r="FU71" s="182">
        <v>0.15</v>
      </c>
      <c r="FV71" s="182">
        <v>0.15</v>
      </c>
      <c r="FW71" s="182">
        <v>0.15</v>
      </c>
      <c r="FX71" s="182">
        <v>0.15</v>
      </c>
      <c r="FY71" s="182">
        <v>0.15</v>
      </c>
      <c r="FZ71" s="182">
        <v>0.15</v>
      </c>
      <c r="GA71" s="182">
        <v>0.15</v>
      </c>
      <c r="GB71" s="182">
        <v>0.15</v>
      </c>
      <c r="GC71" s="182">
        <v>0.15</v>
      </c>
      <c r="GD71" s="182">
        <v>0.15</v>
      </c>
      <c r="GE71" s="182">
        <v>0.15</v>
      </c>
      <c r="GF71" s="182">
        <v>0.15</v>
      </c>
      <c r="GG71" s="182">
        <v>0.15</v>
      </c>
      <c r="GH71" s="182">
        <v>0.15</v>
      </c>
      <c r="GI71" s="182">
        <v>0.15</v>
      </c>
      <c r="GJ71" s="182">
        <v>0.15</v>
      </c>
      <c r="GK71" s="182">
        <v>0.15</v>
      </c>
      <c r="GL71" s="182">
        <v>0.15</v>
      </c>
      <c r="GM71" s="182">
        <v>0.15</v>
      </c>
      <c r="GN71" s="182">
        <v>0.15</v>
      </c>
      <c r="GO71" s="182">
        <v>0.15</v>
      </c>
      <c r="GP71" s="182">
        <v>0.15</v>
      </c>
      <c r="GQ71" s="182">
        <v>0.15</v>
      </c>
      <c r="GR71" s="182">
        <v>0.15</v>
      </c>
      <c r="GS71" s="182">
        <v>0.15</v>
      </c>
    </row>
    <row r="72" spans="1:154" ht="14.25">
      <c r="A72" s="4"/>
      <c r="B72" s="20"/>
      <c r="C72" s="186"/>
      <c r="EX72" s="173"/>
    </row>
    <row r="73" spans="1:154" ht="14.25">
      <c r="A73" s="4"/>
      <c r="B73" s="20"/>
      <c r="C73" s="186"/>
      <c r="EX73" s="173"/>
    </row>
    <row r="74" spans="1:3" ht="14.25">
      <c r="A74" s="32" t="s">
        <v>12</v>
      </c>
      <c r="B74" s="172"/>
      <c r="C74" s="195"/>
    </row>
    <row r="75" spans="1:3" ht="14.25">
      <c r="A75" s="207" t="s">
        <v>47</v>
      </c>
      <c r="B75" s="207"/>
      <c r="C75" s="207"/>
    </row>
    <row r="76" spans="1:3" ht="14.25">
      <c r="A76" s="207" t="s">
        <v>31</v>
      </c>
      <c r="B76" s="207"/>
      <c r="C76" s="207"/>
    </row>
    <row r="77" spans="1:3" ht="14.25">
      <c r="A77" s="207" t="s">
        <v>32</v>
      </c>
      <c r="B77" s="207"/>
      <c r="C77" s="207"/>
    </row>
    <row r="78" spans="1:3" ht="14.25">
      <c r="A78" s="207" t="s">
        <v>33</v>
      </c>
      <c r="B78" s="207"/>
      <c r="C78" s="207"/>
    </row>
    <row r="79" spans="1:3" ht="14.25">
      <c r="A79" s="207" t="s">
        <v>35</v>
      </c>
      <c r="B79" s="207"/>
      <c r="C79" s="207"/>
    </row>
    <row r="80" spans="1:3" ht="60" customHeight="1">
      <c r="A80" s="207" t="s">
        <v>37</v>
      </c>
      <c r="B80" s="207"/>
      <c r="C80" s="207"/>
    </row>
    <row r="81" spans="1:3" ht="60" customHeight="1">
      <c r="A81" s="207" t="s">
        <v>121</v>
      </c>
      <c r="B81" s="207"/>
      <c r="C81" s="207"/>
    </row>
    <row r="82" spans="1:3" ht="14.25">
      <c r="A82" s="138"/>
      <c r="B82" s="172"/>
      <c r="C82" s="195"/>
    </row>
    <row r="83" spans="1:3" ht="14.25">
      <c r="A83" s="138"/>
      <c r="B83" s="172"/>
      <c r="C83" s="195"/>
    </row>
    <row r="84" spans="1:3" ht="14.25">
      <c r="A84" s="138"/>
      <c r="B84" s="172"/>
      <c r="C84" s="195"/>
    </row>
    <row r="85" spans="1:3" ht="14.25">
      <c r="A85" s="138"/>
      <c r="B85" s="172"/>
      <c r="C85" s="195"/>
    </row>
    <row r="86" spans="1:3" ht="14.25">
      <c r="A86" s="138"/>
      <c r="B86" s="172"/>
      <c r="C86" s="195"/>
    </row>
    <row r="87" spans="1:3" ht="14.25">
      <c r="A87" s="138"/>
      <c r="B87" s="172"/>
      <c r="C87" s="195"/>
    </row>
    <row r="88" spans="1:153" ht="14.25">
      <c r="A88" s="138"/>
      <c r="B88" s="172"/>
      <c r="C88" s="195"/>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c r="DU88" s="139"/>
      <c r="DV88" s="139"/>
      <c r="DW88" s="139"/>
      <c r="DX88" s="139"/>
      <c r="DY88" s="139"/>
      <c r="DZ88" s="139"/>
      <c r="EA88" s="139"/>
      <c r="EB88" s="139"/>
      <c r="EC88" s="139"/>
      <c r="ED88" s="139"/>
      <c r="EE88" s="139"/>
      <c r="EF88" s="139"/>
      <c r="EG88" s="139"/>
      <c r="EH88" s="139"/>
      <c r="EI88" s="139"/>
      <c r="EJ88" s="139"/>
      <c r="EK88" s="139"/>
      <c r="EL88" s="139"/>
      <c r="EM88" s="139"/>
      <c r="EN88" s="139"/>
      <c r="EO88" s="139"/>
      <c r="EP88" s="139"/>
      <c r="EQ88" s="139"/>
      <c r="ER88" s="139"/>
      <c r="ES88" s="139"/>
      <c r="ET88" s="139"/>
      <c r="EU88" s="139"/>
      <c r="EV88" s="139"/>
      <c r="EW88" s="139"/>
    </row>
    <row r="89" spans="1:153" ht="14.25">
      <c r="A89" s="138"/>
      <c r="B89" s="172"/>
      <c r="C89" s="195"/>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c r="CH89" s="139"/>
      <c r="CI89" s="139"/>
      <c r="CJ89" s="139"/>
      <c r="CK89" s="139"/>
      <c r="CL89" s="139"/>
      <c r="CM89" s="139"/>
      <c r="CN89" s="139"/>
      <c r="CO89" s="139"/>
      <c r="CP89" s="139"/>
      <c r="CQ89" s="139"/>
      <c r="CR89" s="139"/>
      <c r="CS89" s="139"/>
      <c r="CT89" s="139"/>
      <c r="CU89" s="139"/>
      <c r="CV89" s="139"/>
      <c r="CW89" s="139"/>
      <c r="CX89" s="139"/>
      <c r="CY89" s="139"/>
      <c r="CZ89" s="139"/>
      <c r="DA89" s="139"/>
      <c r="DB89" s="139"/>
      <c r="DC89" s="139"/>
      <c r="DD89" s="139"/>
      <c r="DE89" s="139"/>
      <c r="DF89" s="139"/>
      <c r="DG89" s="139"/>
      <c r="DH89" s="139"/>
      <c r="DI89" s="139"/>
      <c r="DJ89" s="139"/>
      <c r="DK89" s="139"/>
      <c r="DL89" s="139"/>
      <c r="DM89" s="139"/>
      <c r="DN89" s="139"/>
      <c r="DO89" s="139"/>
      <c r="DP89" s="139"/>
      <c r="DQ89" s="139"/>
      <c r="DR89" s="139"/>
      <c r="DS89" s="139"/>
      <c r="DT89" s="139"/>
      <c r="DU89" s="139"/>
      <c r="DV89" s="139"/>
      <c r="DW89" s="139"/>
      <c r="DX89" s="139"/>
      <c r="DY89" s="139"/>
      <c r="DZ89" s="139"/>
      <c r="EA89" s="139"/>
      <c r="EB89" s="139"/>
      <c r="EC89" s="139"/>
      <c r="ED89" s="139"/>
      <c r="EE89" s="139"/>
      <c r="EF89" s="139"/>
      <c r="EG89" s="139"/>
      <c r="EH89" s="139"/>
      <c r="EI89" s="139"/>
      <c r="EJ89" s="139"/>
      <c r="EK89" s="139"/>
      <c r="EL89" s="139"/>
      <c r="EM89" s="139"/>
      <c r="EN89" s="139"/>
      <c r="EO89" s="139"/>
      <c r="EP89" s="139"/>
      <c r="EQ89" s="139"/>
      <c r="ER89" s="139"/>
      <c r="ES89" s="139"/>
      <c r="ET89" s="139"/>
      <c r="EU89" s="139"/>
      <c r="EV89" s="139"/>
      <c r="EW89" s="139"/>
    </row>
    <row r="90" spans="1:153" ht="14.25">
      <c r="A90" s="138"/>
      <c r="B90" s="172"/>
      <c r="C90" s="195"/>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c r="DY90" s="139"/>
      <c r="DZ90" s="139"/>
      <c r="EA90" s="139"/>
      <c r="EB90" s="139"/>
      <c r="EC90" s="139"/>
      <c r="ED90" s="139"/>
      <c r="EE90" s="139"/>
      <c r="EF90" s="139"/>
      <c r="EG90" s="139"/>
      <c r="EH90" s="139"/>
      <c r="EI90" s="139"/>
      <c r="EJ90" s="139"/>
      <c r="EK90" s="139"/>
      <c r="EL90" s="139"/>
      <c r="EM90" s="139"/>
      <c r="EN90" s="139"/>
      <c r="EO90" s="139"/>
      <c r="EP90" s="139"/>
      <c r="EQ90" s="139"/>
      <c r="ER90" s="139"/>
      <c r="ES90" s="139"/>
      <c r="ET90" s="139"/>
      <c r="EU90" s="139"/>
      <c r="EV90" s="139"/>
      <c r="EW90" s="139"/>
    </row>
    <row r="91" spans="1:153" ht="14.25">
      <c r="A91" s="138"/>
      <c r="B91" s="172"/>
      <c r="C91" s="195"/>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c r="CO91" s="139"/>
      <c r="CP91" s="139"/>
      <c r="CQ91" s="139"/>
      <c r="CR91" s="139"/>
      <c r="CS91" s="139"/>
      <c r="CT91" s="139"/>
      <c r="CU91" s="139"/>
      <c r="CV91" s="139"/>
      <c r="CW91" s="139"/>
      <c r="CX91" s="139"/>
      <c r="CY91" s="139"/>
      <c r="CZ91" s="139"/>
      <c r="DA91" s="139"/>
      <c r="DB91" s="139"/>
      <c r="DC91" s="139"/>
      <c r="DD91" s="139"/>
      <c r="DE91" s="139"/>
      <c r="DF91" s="139"/>
      <c r="DG91" s="139"/>
      <c r="DH91" s="139"/>
      <c r="DI91" s="139"/>
      <c r="DJ91" s="139"/>
      <c r="DK91" s="139"/>
      <c r="DL91" s="139"/>
      <c r="DM91" s="139"/>
      <c r="DN91" s="139"/>
      <c r="DO91" s="139"/>
      <c r="DP91" s="139"/>
      <c r="DQ91" s="139"/>
      <c r="DR91" s="139"/>
      <c r="DS91" s="139"/>
      <c r="DT91" s="139"/>
      <c r="DU91" s="139"/>
      <c r="DV91" s="139"/>
      <c r="DW91" s="139"/>
      <c r="DX91" s="139"/>
      <c r="DY91" s="139"/>
      <c r="DZ91" s="139"/>
      <c r="EA91" s="139"/>
      <c r="EB91" s="139"/>
      <c r="EC91" s="139"/>
      <c r="ED91" s="139"/>
      <c r="EE91" s="139"/>
      <c r="EF91" s="139"/>
      <c r="EG91" s="139"/>
      <c r="EH91" s="139"/>
      <c r="EI91" s="139"/>
      <c r="EJ91" s="139"/>
      <c r="EK91" s="139"/>
      <c r="EL91" s="139"/>
      <c r="EM91" s="139"/>
      <c r="EN91" s="139"/>
      <c r="EO91" s="139"/>
      <c r="EP91" s="139"/>
      <c r="EQ91" s="139"/>
      <c r="ER91" s="139"/>
      <c r="ES91" s="139"/>
      <c r="ET91" s="139"/>
      <c r="EU91" s="139"/>
      <c r="EV91" s="139"/>
      <c r="EW91" s="139"/>
    </row>
    <row r="92" spans="1:153" ht="14.25">
      <c r="A92" s="138"/>
      <c r="B92" s="172"/>
      <c r="C92" s="195"/>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39"/>
      <c r="CU92" s="139"/>
      <c r="CV92" s="139"/>
      <c r="CW92" s="139"/>
      <c r="CX92" s="139"/>
      <c r="CY92" s="139"/>
      <c r="CZ92" s="139"/>
      <c r="DA92" s="139"/>
      <c r="DB92" s="139"/>
      <c r="DC92" s="139"/>
      <c r="DD92" s="139"/>
      <c r="DE92" s="139"/>
      <c r="DF92" s="139"/>
      <c r="DG92" s="139"/>
      <c r="DH92" s="139"/>
      <c r="DI92" s="139"/>
      <c r="DJ92" s="139"/>
      <c r="DK92" s="139"/>
      <c r="DL92" s="139"/>
      <c r="DM92" s="139"/>
      <c r="DN92" s="139"/>
      <c r="DO92" s="139"/>
      <c r="DP92" s="139"/>
      <c r="DQ92" s="139"/>
      <c r="DR92" s="139"/>
      <c r="DS92" s="139"/>
      <c r="DT92" s="139"/>
      <c r="DU92" s="139"/>
      <c r="DV92" s="139"/>
      <c r="DW92" s="139"/>
      <c r="DX92" s="139"/>
      <c r="DY92" s="139"/>
      <c r="DZ92" s="139"/>
      <c r="EA92" s="139"/>
      <c r="EB92" s="139"/>
      <c r="EC92" s="139"/>
      <c r="ED92" s="139"/>
      <c r="EE92" s="139"/>
      <c r="EF92" s="139"/>
      <c r="EG92" s="139"/>
      <c r="EH92" s="139"/>
      <c r="EI92" s="139"/>
      <c r="EJ92" s="139"/>
      <c r="EK92" s="139"/>
      <c r="EL92" s="139"/>
      <c r="EM92" s="139"/>
      <c r="EN92" s="139"/>
      <c r="EO92" s="139"/>
      <c r="EP92" s="139"/>
      <c r="EQ92" s="139"/>
      <c r="ER92" s="139"/>
      <c r="ES92" s="139"/>
      <c r="ET92" s="139"/>
      <c r="EU92" s="139"/>
      <c r="EV92" s="139"/>
      <c r="EW92" s="139"/>
    </row>
    <row r="93" spans="1:153" ht="14.25">
      <c r="A93" s="138"/>
      <c r="B93" s="172"/>
      <c r="C93" s="195"/>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39"/>
      <c r="BM93" s="139"/>
      <c r="BN93" s="139"/>
      <c r="BO93" s="139"/>
      <c r="BP93" s="139"/>
      <c r="BQ93" s="139"/>
      <c r="BR93" s="139"/>
      <c r="BS93" s="139"/>
      <c r="BT93" s="139"/>
      <c r="BU93" s="139"/>
      <c r="BV93" s="139"/>
      <c r="BW93" s="139"/>
      <c r="BX93" s="139"/>
      <c r="BY93" s="139"/>
      <c r="BZ93" s="139"/>
      <c r="CA93" s="139"/>
      <c r="CB93" s="139"/>
      <c r="CC93" s="139"/>
      <c r="CD93" s="139"/>
      <c r="CE93" s="139"/>
      <c r="CF93" s="139"/>
      <c r="CG93" s="139"/>
      <c r="CH93" s="139"/>
      <c r="CI93" s="139"/>
      <c r="CJ93" s="139"/>
      <c r="CK93" s="139"/>
      <c r="CL93" s="139"/>
      <c r="CM93" s="139"/>
      <c r="CN93" s="139"/>
      <c r="CO93" s="139"/>
      <c r="CP93" s="139"/>
      <c r="CQ93" s="139"/>
      <c r="CR93" s="139"/>
      <c r="CS93" s="139"/>
      <c r="CT93" s="139"/>
      <c r="CU93" s="139"/>
      <c r="CV93" s="139"/>
      <c r="CW93" s="139"/>
      <c r="CX93" s="139"/>
      <c r="CY93" s="139"/>
      <c r="CZ93" s="139"/>
      <c r="DA93" s="139"/>
      <c r="DB93" s="139"/>
      <c r="DC93" s="139"/>
      <c r="DD93" s="139"/>
      <c r="DE93" s="139"/>
      <c r="DF93" s="139"/>
      <c r="DG93" s="139"/>
      <c r="DH93" s="139"/>
      <c r="DI93" s="139"/>
      <c r="DJ93" s="139"/>
      <c r="DK93" s="139"/>
      <c r="DL93" s="139"/>
      <c r="DM93" s="139"/>
      <c r="DN93" s="139"/>
      <c r="DO93" s="139"/>
      <c r="DP93" s="139"/>
      <c r="DQ93" s="139"/>
      <c r="DR93" s="139"/>
      <c r="DS93" s="139"/>
      <c r="DT93" s="139"/>
      <c r="DU93" s="139"/>
      <c r="DV93" s="139"/>
      <c r="DW93" s="139"/>
      <c r="DX93" s="139"/>
      <c r="DY93" s="139"/>
      <c r="DZ93" s="139"/>
      <c r="EA93" s="139"/>
      <c r="EB93" s="139"/>
      <c r="EC93" s="139"/>
      <c r="ED93" s="139"/>
      <c r="EE93" s="139"/>
      <c r="EF93" s="139"/>
      <c r="EG93" s="139"/>
      <c r="EH93" s="139"/>
      <c r="EI93" s="139"/>
      <c r="EJ93" s="139"/>
      <c r="EK93" s="139"/>
      <c r="EL93" s="139"/>
      <c r="EM93" s="139"/>
      <c r="EN93" s="139"/>
      <c r="EO93" s="139"/>
      <c r="EP93" s="139"/>
      <c r="EQ93" s="139"/>
      <c r="ER93" s="139"/>
      <c r="ES93" s="139"/>
      <c r="ET93" s="139"/>
      <c r="EU93" s="139"/>
      <c r="EV93" s="139"/>
      <c r="EW93" s="139"/>
    </row>
    <row r="94" spans="1:153" ht="14.25">
      <c r="A94" s="138"/>
      <c r="B94" s="172"/>
      <c r="C94" s="195"/>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c r="DI94" s="139"/>
      <c r="DJ94" s="139"/>
      <c r="DK94" s="139"/>
      <c r="DL94" s="139"/>
      <c r="DM94" s="139"/>
      <c r="DN94" s="139"/>
      <c r="DO94" s="139"/>
      <c r="DP94" s="139"/>
      <c r="DQ94" s="139"/>
      <c r="DR94" s="139"/>
      <c r="DS94" s="139"/>
      <c r="DT94" s="139"/>
      <c r="DU94" s="139"/>
      <c r="DV94" s="139"/>
      <c r="DW94" s="139"/>
      <c r="DX94" s="139"/>
      <c r="DY94" s="139"/>
      <c r="DZ94" s="139"/>
      <c r="EA94" s="139"/>
      <c r="EB94" s="139"/>
      <c r="EC94" s="139"/>
      <c r="ED94" s="139"/>
      <c r="EE94" s="139"/>
      <c r="EF94" s="139"/>
      <c r="EG94" s="139"/>
      <c r="EH94" s="139"/>
      <c r="EI94" s="139"/>
      <c r="EJ94" s="139"/>
      <c r="EK94" s="139"/>
      <c r="EL94" s="139"/>
      <c r="EM94" s="139"/>
      <c r="EN94" s="139"/>
      <c r="EO94" s="139"/>
      <c r="EP94" s="139"/>
      <c r="EQ94" s="139"/>
      <c r="ER94" s="139"/>
      <c r="ES94" s="139"/>
      <c r="ET94" s="139"/>
      <c r="EU94" s="139"/>
      <c r="EV94" s="139"/>
      <c r="EW94" s="139"/>
    </row>
  </sheetData>
  <mergeCells count="7">
    <mergeCell ref="A80:C80"/>
    <mergeCell ref="A81:C81"/>
    <mergeCell ref="A75:C75"/>
    <mergeCell ref="A76:C76"/>
    <mergeCell ref="A77:C77"/>
    <mergeCell ref="A78:C78"/>
    <mergeCell ref="A79:C79"/>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FH61"/>
  <sheetViews>
    <sheetView zoomScale="85" zoomScaleNormal="85" workbookViewId="0" topLeftCell="A1">
      <pane xSplit="1" ySplit="10" topLeftCell="EN11" activePane="bottomRight" state="frozen"/>
      <selection pane="topLeft" activeCell="A8" sqref="A8"/>
      <selection pane="topRight" activeCell="A8" sqref="A8"/>
      <selection pane="bottomLeft" activeCell="A8" sqref="A8"/>
      <selection pane="bottomRight" activeCell="FH11" sqref="FH11"/>
    </sheetView>
  </sheetViews>
  <sheetFormatPr defaultColWidth="9.625" defaultRowHeight="14.25"/>
  <cols>
    <col min="1" max="1" width="73.125" style="2" customWidth="1"/>
    <col min="2" max="115" width="9.625" style="173" customWidth="1"/>
    <col min="116" max="164" width="9.625" style="139" customWidth="1"/>
    <col min="165" max="16384" width="9.625" style="1" customWidth="1"/>
  </cols>
  <sheetData>
    <row r="1" ht="14.25">
      <c r="A1" s="204" t="s">
        <v>139</v>
      </c>
    </row>
    <row r="2" spans="1:115" ht="15">
      <c r="A2" s="4"/>
      <c r="B2" s="139"/>
      <c r="C2" s="139"/>
      <c r="D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row>
    <row r="3" spans="2:115" ht="14.25">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row>
    <row r="4" spans="2:115" ht="14.25">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row>
    <row r="5" spans="2:115" ht="14.25">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row>
    <row r="6" spans="2:115" ht="15">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row>
    <row r="7" spans="1:115" ht="14.25">
      <c r="A7" s="146"/>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row>
    <row r="8" spans="1:115" ht="21">
      <c r="A8" s="14" t="s">
        <v>126</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row>
    <row r="9" spans="1:115" ht="14.25">
      <c r="A9" s="116" t="s">
        <v>167</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row>
    <row r="10" spans="1:163" ht="14.25">
      <c r="A10" s="151" t="s">
        <v>18</v>
      </c>
      <c r="B10" s="174">
        <v>30376</v>
      </c>
      <c r="C10" s="174">
        <v>30468</v>
      </c>
      <c r="D10" s="174">
        <v>30560</v>
      </c>
      <c r="E10" s="174">
        <v>30651</v>
      </c>
      <c r="F10" s="174">
        <v>30742</v>
      </c>
      <c r="G10" s="174">
        <v>30834</v>
      </c>
      <c r="H10" s="174">
        <v>30926</v>
      </c>
      <c r="I10" s="174">
        <v>31017</v>
      </c>
      <c r="J10" s="174">
        <v>31107</v>
      </c>
      <c r="K10" s="174">
        <v>31199</v>
      </c>
      <c r="L10" s="174">
        <v>31291</v>
      </c>
      <c r="M10" s="174">
        <v>31382</v>
      </c>
      <c r="N10" s="174">
        <v>31472</v>
      </c>
      <c r="O10" s="174">
        <v>31564</v>
      </c>
      <c r="P10" s="174">
        <v>31656</v>
      </c>
      <c r="Q10" s="174">
        <v>31747</v>
      </c>
      <c r="R10" s="174">
        <v>31837</v>
      </c>
      <c r="S10" s="174">
        <v>31929</v>
      </c>
      <c r="T10" s="174">
        <v>32021</v>
      </c>
      <c r="U10" s="174">
        <v>32112</v>
      </c>
      <c r="V10" s="174">
        <v>32203</v>
      </c>
      <c r="W10" s="174">
        <v>32295</v>
      </c>
      <c r="X10" s="174">
        <v>32387</v>
      </c>
      <c r="Y10" s="174">
        <v>32478</v>
      </c>
      <c r="Z10" s="174">
        <v>32568</v>
      </c>
      <c r="AA10" s="174">
        <v>32660</v>
      </c>
      <c r="AB10" s="174">
        <v>32752</v>
      </c>
      <c r="AC10" s="174">
        <v>32843</v>
      </c>
      <c r="AD10" s="174">
        <v>32933</v>
      </c>
      <c r="AE10" s="174">
        <v>33025</v>
      </c>
      <c r="AF10" s="174">
        <v>33117</v>
      </c>
      <c r="AG10" s="174">
        <v>33208</v>
      </c>
      <c r="AH10" s="174">
        <v>33298</v>
      </c>
      <c r="AI10" s="174">
        <v>33390</v>
      </c>
      <c r="AJ10" s="174">
        <v>33482</v>
      </c>
      <c r="AK10" s="174">
        <v>33573</v>
      </c>
      <c r="AL10" s="174">
        <v>33664</v>
      </c>
      <c r="AM10" s="174">
        <v>33756</v>
      </c>
      <c r="AN10" s="174">
        <v>33848</v>
      </c>
      <c r="AO10" s="174">
        <v>33939</v>
      </c>
      <c r="AP10" s="174">
        <v>34029</v>
      </c>
      <c r="AQ10" s="174">
        <v>34121</v>
      </c>
      <c r="AR10" s="174">
        <v>34213</v>
      </c>
      <c r="AS10" s="174">
        <v>34304</v>
      </c>
      <c r="AT10" s="174">
        <v>34394</v>
      </c>
      <c r="AU10" s="174">
        <v>34486</v>
      </c>
      <c r="AV10" s="174">
        <v>34578</v>
      </c>
      <c r="AW10" s="174">
        <v>34669</v>
      </c>
      <c r="AX10" s="174">
        <v>34759</v>
      </c>
      <c r="AY10" s="174">
        <v>34851</v>
      </c>
      <c r="AZ10" s="174">
        <v>34943</v>
      </c>
      <c r="BA10" s="174">
        <v>35034</v>
      </c>
      <c r="BB10" s="174">
        <v>35125</v>
      </c>
      <c r="BC10" s="174">
        <v>35217</v>
      </c>
      <c r="BD10" s="174">
        <v>35309</v>
      </c>
      <c r="BE10" s="174">
        <v>35400</v>
      </c>
      <c r="BF10" s="174">
        <v>35490</v>
      </c>
      <c r="BG10" s="174">
        <v>35582</v>
      </c>
      <c r="BH10" s="174">
        <v>35674</v>
      </c>
      <c r="BI10" s="174">
        <v>35765</v>
      </c>
      <c r="BJ10" s="174">
        <v>35855</v>
      </c>
      <c r="BK10" s="174">
        <v>35947</v>
      </c>
      <c r="BL10" s="174">
        <v>36039</v>
      </c>
      <c r="BM10" s="174">
        <v>36130</v>
      </c>
      <c r="BN10" s="174">
        <v>36220</v>
      </c>
      <c r="BO10" s="174">
        <v>36312</v>
      </c>
      <c r="BP10" s="174">
        <v>36404</v>
      </c>
      <c r="BQ10" s="174">
        <v>36495</v>
      </c>
      <c r="BR10" s="174">
        <v>36586</v>
      </c>
      <c r="BS10" s="174">
        <v>36678</v>
      </c>
      <c r="BT10" s="174">
        <v>36770</v>
      </c>
      <c r="BU10" s="174">
        <v>36861</v>
      </c>
      <c r="BV10" s="174">
        <v>36951</v>
      </c>
      <c r="BW10" s="174">
        <v>37043</v>
      </c>
      <c r="BX10" s="174">
        <v>37135</v>
      </c>
      <c r="BY10" s="174">
        <v>37226</v>
      </c>
      <c r="BZ10" s="174">
        <v>37316</v>
      </c>
      <c r="CA10" s="174">
        <v>37408</v>
      </c>
      <c r="CB10" s="174">
        <v>37500</v>
      </c>
      <c r="CC10" s="174">
        <v>37591</v>
      </c>
      <c r="CD10" s="174">
        <v>37681</v>
      </c>
      <c r="CE10" s="174">
        <v>37773</v>
      </c>
      <c r="CF10" s="174">
        <v>37865</v>
      </c>
      <c r="CG10" s="174">
        <v>37956</v>
      </c>
      <c r="CH10" s="174">
        <v>38047</v>
      </c>
      <c r="CI10" s="174">
        <v>38139</v>
      </c>
      <c r="CJ10" s="174">
        <v>38231</v>
      </c>
      <c r="CK10" s="174">
        <v>38322</v>
      </c>
      <c r="CL10" s="174">
        <v>38412</v>
      </c>
      <c r="CM10" s="174">
        <v>38504</v>
      </c>
      <c r="CN10" s="174">
        <v>38596</v>
      </c>
      <c r="CO10" s="174">
        <v>38687</v>
      </c>
      <c r="CP10" s="174">
        <v>38777</v>
      </c>
      <c r="CQ10" s="174">
        <v>38869</v>
      </c>
      <c r="CR10" s="174">
        <v>38961</v>
      </c>
      <c r="CS10" s="174">
        <v>39052</v>
      </c>
      <c r="CT10" s="174">
        <v>39142</v>
      </c>
      <c r="CU10" s="174">
        <v>39234</v>
      </c>
      <c r="CV10" s="174">
        <v>39326</v>
      </c>
      <c r="CW10" s="174">
        <v>39417</v>
      </c>
      <c r="CX10" s="174">
        <v>39508</v>
      </c>
      <c r="CY10" s="174">
        <v>39600</v>
      </c>
      <c r="CZ10" s="174">
        <v>39692</v>
      </c>
      <c r="DA10" s="174">
        <v>39783</v>
      </c>
      <c r="DB10" s="174">
        <v>39873</v>
      </c>
      <c r="DC10" s="174">
        <v>39965</v>
      </c>
      <c r="DD10" s="174">
        <v>40057</v>
      </c>
      <c r="DE10" s="174">
        <v>40148</v>
      </c>
      <c r="DF10" s="174">
        <v>40238</v>
      </c>
      <c r="DG10" s="174">
        <v>40330</v>
      </c>
      <c r="DH10" s="174">
        <v>40422</v>
      </c>
      <c r="DI10" s="174">
        <v>40513</v>
      </c>
      <c r="DJ10" s="174">
        <v>40603</v>
      </c>
      <c r="DK10" s="174">
        <v>40695</v>
      </c>
      <c r="DL10" s="174">
        <v>40787</v>
      </c>
      <c r="DM10" s="174">
        <v>40878</v>
      </c>
      <c r="DN10" s="174">
        <v>40969</v>
      </c>
      <c r="DO10" s="174">
        <v>41061</v>
      </c>
      <c r="DP10" s="174">
        <v>41153</v>
      </c>
      <c r="DQ10" s="174">
        <v>41244</v>
      </c>
      <c r="DR10" s="174">
        <v>41334</v>
      </c>
      <c r="DS10" s="174">
        <v>41426</v>
      </c>
      <c r="DT10" s="174">
        <v>41518</v>
      </c>
      <c r="DU10" s="174">
        <v>41609</v>
      </c>
      <c r="DV10" s="174">
        <v>41699</v>
      </c>
      <c r="DW10" s="174">
        <v>41791</v>
      </c>
      <c r="DX10" s="174">
        <v>41883</v>
      </c>
      <c r="DY10" s="174">
        <v>41974</v>
      </c>
      <c r="DZ10" s="174">
        <v>42064</v>
      </c>
      <c r="EA10" s="174">
        <v>42156</v>
      </c>
      <c r="EB10" s="174">
        <v>42248</v>
      </c>
      <c r="EC10" s="174">
        <v>42339</v>
      </c>
      <c r="ED10" s="174">
        <v>42430</v>
      </c>
      <c r="EE10" s="174">
        <v>42522</v>
      </c>
      <c r="EF10" s="174">
        <v>42614</v>
      </c>
      <c r="EG10" s="174">
        <v>42705</v>
      </c>
      <c r="EH10" s="174">
        <v>42795</v>
      </c>
      <c r="EI10" s="174">
        <v>42887</v>
      </c>
      <c r="EJ10" s="174">
        <v>42979</v>
      </c>
      <c r="EK10" s="174">
        <v>43070</v>
      </c>
      <c r="EL10" s="174">
        <v>43160</v>
      </c>
      <c r="EM10" s="174">
        <v>43252</v>
      </c>
      <c r="EN10" s="174">
        <v>43344</v>
      </c>
      <c r="EO10" s="174">
        <v>43435</v>
      </c>
      <c r="EP10" s="174">
        <v>43525</v>
      </c>
      <c r="EQ10" s="174">
        <v>43617</v>
      </c>
      <c r="ER10" s="174">
        <v>43709</v>
      </c>
      <c r="ES10" s="174">
        <v>43800</v>
      </c>
      <c r="ET10" s="174">
        <v>43891</v>
      </c>
      <c r="EU10" s="174">
        <v>43983</v>
      </c>
      <c r="EV10" s="174">
        <v>44075</v>
      </c>
      <c r="EW10" s="174">
        <v>44166</v>
      </c>
      <c r="EX10" s="174">
        <v>44256</v>
      </c>
      <c r="EY10" s="174">
        <v>44348</v>
      </c>
      <c r="EZ10" s="174">
        <v>44440</v>
      </c>
      <c r="FA10" s="174">
        <v>44531</v>
      </c>
      <c r="FB10" s="174">
        <v>44621</v>
      </c>
      <c r="FC10" s="174">
        <v>44713</v>
      </c>
      <c r="FD10" s="174">
        <v>44805</v>
      </c>
      <c r="FE10" s="174">
        <v>44896</v>
      </c>
      <c r="FF10" s="174">
        <v>44986</v>
      </c>
      <c r="FG10" s="174">
        <v>45078</v>
      </c>
    </row>
    <row r="11" spans="1:115" ht="14.25">
      <c r="A11" s="8" t="s">
        <v>40</v>
      </c>
      <c r="B11" s="3"/>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row>
    <row r="12" spans="1:163" ht="16.5">
      <c r="A12" s="28" t="s">
        <v>61</v>
      </c>
      <c r="B12" s="29">
        <v>68</v>
      </c>
      <c r="C12" s="29">
        <v>68</v>
      </c>
      <c r="D12" s="29">
        <v>68</v>
      </c>
      <c r="E12" s="29">
        <v>68</v>
      </c>
      <c r="F12" s="29">
        <v>68</v>
      </c>
      <c r="G12" s="29">
        <v>68</v>
      </c>
      <c r="H12" s="29">
        <v>79</v>
      </c>
      <c r="I12" s="29">
        <v>86.1666666700001</v>
      </c>
      <c r="J12" s="29">
        <v>87</v>
      </c>
      <c r="K12" s="29">
        <v>96</v>
      </c>
      <c r="L12" s="29">
        <v>92.66666667000001</v>
      </c>
      <c r="M12" s="29">
        <v>87</v>
      </c>
      <c r="N12" s="29">
        <v>86.33333333</v>
      </c>
      <c r="O12" s="29">
        <v>79</v>
      </c>
      <c r="P12" s="29">
        <v>75</v>
      </c>
      <c r="Q12" s="29">
        <v>80.30000000000001</v>
      </c>
      <c r="R12" s="29">
        <v>85.00000000000003</v>
      </c>
      <c r="S12" s="29">
        <v>89</v>
      </c>
      <c r="T12" s="29">
        <v>88.99999999999999</v>
      </c>
      <c r="U12" s="29">
        <v>89</v>
      </c>
      <c r="V12" s="29">
        <v>89</v>
      </c>
      <c r="W12" s="29">
        <v>87.69999999999997</v>
      </c>
      <c r="X12" s="29">
        <v>87.20000000000003</v>
      </c>
      <c r="Y12" s="29">
        <v>86.40000000000006</v>
      </c>
      <c r="Z12" s="29">
        <v>85.90000000000002</v>
      </c>
      <c r="AA12" s="29">
        <v>89.20000000000002</v>
      </c>
      <c r="AB12" s="29">
        <v>89.30000000000003</v>
      </c>
      <c r="AC12" s="29">
        <v>89.20000000000002</v>
      </c>
      <c r="AD12" s="29">
        <v>90.1</v>
      </c>
      <c r="AE12" s="29">
        <v>90.40000000000009</v>
      </c>
      <c r="AF12" s="29">
        <v>92.5</v>
      </c>
      <c r="AG12" s="29">
        <v>105.60000000000001</v>
      </c>
      <c r="AH12" s="29">
        <v>97.69999999999999</v>
      </c>
      <c r="AI12" s="29">
        <v>92.3</v>
      </c>
      <c r="AJ12" s="29">
        <v>92.9</v>
      </c>
      <c r="AK12" s="29">
        <v>96</v>
      </c>
      <c r="AL12" s="29">
        <v>94.80000000000001</v>
      </c>
      <c r="AM12" s="29">
        <v>95</v>
      </c>
      <c r="AN12" s="29">
        <v>97.1</v>
      </c>
      <c r="AO12" s="29">
        <v>99.40000000000009</v>
      </c>
      <c r="AP12" s="29">
        <v>98.69999999999999</v>
      </c>
      <c r="AQ12" s="29">
        <v>97.5</v>
      </c>
      <c r="AR12" s="29">
        <v>93.7</v>
      </c>
      <c r="AS12" s="29">
        <v>91.69999999999999</v>
      </c>
      <c r="AT12" s="29">
        <v>88.30000000000001</v>
      </c>
      <c r="AU12" s="29">
        <v>88.59999999999995</v>
      </c>
      <c r="AV12" s="29">
        <v>91.30000000000001</v>
      </c>
      <c r="AW12" s="29">
        <v>91.60000000000001</v>
      </c>
      <c r="AX12" s="29">
        <v>90.89999999999999</v>
      </c>
      <c r="AY12" s="29">
        <v>90.9</v>
      </c>
      <c r="AZ12" s="29">
        <v>88.99999999999999</v>
      </c>
      <c r="BA12" s="29">
        <v>89.20000000000002</v>
      </c>
      <c r="BB12" s="29">
        <v>90.10000000000001</v>
      </c>
      <c r="BC12" s="29">
        <v>90.19999999999999</v>
      </c>
      <c r="BD12" s="29">
        <v>90.19999999999999</v>
      </c>
      <c r="BE12" s="29">
        <v>91.10000000000001</v>
      </c>
      <c r="BF12" s="29">
        <v>90.89999999999999</v>
      </c>
      <c r="BG12" s="29">
        <v>90.19999999999999</v>
      </c>
      <c r="BH12" s="29">
        <v>90.19999999999999</v>
      </c>
      <c r="BI12" s="29">
        <v>91</v>
      </c>
      <c r="BJ12" s="29">
        <v>88.99999999999999</v>
      </c>
      <c r="BK12" s="29">
        <v>83.90000000000002</v>
      </c>
      <c r="BL12" s="29">
        <v>83.80000000000003</v>
      </c>
      <c r="BM12" s="29">
        <v>82.8</v>
      </c>
      <c r="BN12" s="29">
        <v>80.89999999999999</v>
      </c>
      <c r="BO12" s="29">
        <v>80.40000000000005</v>
      </c>
      <c r="BP12" s="29">
        <v>86.80000000000004</v>
      </c>
      <c r="BQ12" s="29">
        <v>92.60000000000001</v>
      </c>
      <c r="BR12" s="29">
        <v>97.10000000000001</v>
      </c>
      <c r="BS12" s="29">
        <v>101.39999999999999</v>
      </c>
      <c r="BT12" s="29">
        <v>114.89999999999998</v>
      </c>
      <c r="BU12" s="29">
        <v>114.60000000000001</v>
      </c>
      <c r="BV12" s="29">
        <v>104.39999999999998</v>
      </c>
      <c r="BW12" s="29">
        <v>111.2</v>
      </c>
      <c r="BX12" s="29">
        <v>106.59999999999991</v>
      </c>
      <c r="BY12" s="29">
        <v>96.69999999999999</v>
      </c>
      <c r="BZ12" s="29">
        <v>97.00000000000006</v>
      </c>
      <c r="CA12" s="29">
        <v>106.80000000000001</v>
      </c>
      <c r="CB12" s="29">
        <v>104.2</v>
      </c>
      <c r="CC12" s="29">
        <v>103.60000000000002</v>
      </c>
      <c r="CD12" s="29">
        <v>110.2</v>
      </c>
      <c r="CE12" s="29">
        <v>99.30000000000001</v>
      </c>
      <c r="CF12" s="29">
        <v>106.4</v>
      </c>
      <c r="CG12" s="29">
        <v>104.2</v>
      </c>
      <c r="CH12" s="29">
        <v>109.80000000000001</v>
      </c>
      <c r="CI12" s="29">
        <v>118.40000000000009</v>
      </c>
      <c r="CJ12" s="29">
        <v>119.19999999999999</v>
      </c>
      <c r="CK12" s="29">
        <v>118.4000000000001</v>
      </c>
      <c r="CL12" s="29">
        <v>118.3</v>
      </c>
      <c r="CM12" s="29">
        <v>126.80000000000001</v>
      </c>
      <c r="CN12" s="29">
        <v>143.59999999999997</v>
      </c>
      <c r="CO12" s="29">
        <v>139.3</v>
      </c>
      <c r="CP12" s="29">
        <v>146.1</v>
      </c>
      <c r="CQ12" s="29">
        <v>167.89999999999998</v>
      </c>
      <c r="CR12" s="29">
        <v>166.59999999999997</v>
      </c>
      <c r="CS12" s="29">
        <v>140.9000000000001</v>
      </c>
      <c r="CT12" s="29">
        <v>142.3</v>
      </c>
      <c r="CU12" s="29">
        <v>153.79999999999998</v>
      </c>
      <c r="CV12" s="29">
        <v>156.6</v>
      </c>
      <c r="CW12" s="29">
        <v>165.00000000000003</v>
      </c>
      <c r="CX12" s="29">
        <v>171.60000000000002</v>
      </c>
      <c r="CY12" s="29">
        <v>193.70000000000002</v>
      </c>
      <c r="CZ12" s="29">
        <v>202.5</v>
      </c>
      <c r="DA12" s="29">
        <v>156.89999999999998</v>
      </c>
      <c r="DB12" s="29">
        <v>155.5</v>
      </c>
      <c r="DC12" s="29">
        <v>160.4</v>
      </c>
      <c r="DD12" s="29">
        <v>163.5</v>
      </c>
      <c r="DE12" s="29">
        <v>161.9</v>
      </c>
      <c r="DF12" s="29">
        <v>173.20000000000002</v>
      </c>
      <c r="DG12" s="29">
        <v>175.5000000000001</v>
      </c>
      <c r="DH12" s="29">
        <v>173.09999999999997</v>
      </c>
      <c r="DI12" s="29">
        <v>185</v>
      </c>
      <c r="DJ12" s="29">
        <v>203</v>
      </c>
      <c r="DK12" s="29">
        <v>211.1000000000003</v>
      </c>
      <c r="DL12" s="29">
        <v>203.8000000000001</v>
      </c>
      <c r="DM12" s="29">
        <v>205.49999999999994</v>
      </c>
      <c r="DN12" s="29">
        <v>210.3000000000005</v>
      </c>
      <c r="DO12" s="29">
        <v>211.0999999999999</v>
      </c>
      <c r="DP12" s="29">
        <v>209</v>
      </c>
      <c r="DQ12" s="29">
        <v>207.19999999999993</v>
      </c>
      <c r="DR12" s="29">
        <v>210.49999999999991</v>
      </c>
      <c r="DS12" s="29">
        <v>205.10000000000008</v>
      </c>
      <c r="DT12" s="29">
        <v>216.60000000000002</v>
      </c>
      <c r="DU12" s="29">
        <v>209.09999999999988</v>
      </c>
      <c r="DV12" s="29">
        <v>211.2</v>
      </c>
      <c r="DW12" s="29">
        <v>210.5</v>
      </c>
      <c r="DX12" s="29">
        <v>212.3999999999999</v>
      </c>
      <c r="DY12" s="29">
        <v>200.4</v>
      </c>
      <c r="DZ12" s="29">
        <v>178.79999999999998</v>
      </c>
      <c r="EA12" s="29">
        <v>194.6000000000001</v>
      </c>
      <c r="EB12" s="29">
        <v>197.9</v>
      </c>
      <c r="EC12" s="29">
        <v>183.49999999999994</v>
      </c>
      <c r="ED12" s="29">
        <v>169.0000000000001</v>
      </c>
      <c r="EE12" s="29">
        <v>178.10000000000002</v>
      </c>
      <c r="EF12" s="29">
        <v>175.3</v>
      </c>
      <c r="EG12" s="29">
        <v>182.40000000000003</v>
      </c>
      <c r="EH12" s="29">
        <v>189.8</v>
      </c>
      <c r="EI12" s="29">
        <v>186.09999999999988</v>
      </c>
      <c r="EJ12" s="29">
        <v>183.19999999999993</v>
      </c>
      <c r="EK12" s="29">
        <v>194.29999999999998</v>
      </c>
      <c r="EL12" s="29">
        <v>199.9999999999999</v>
      </c>
      <c r="EM12" s="29">
        <v>206.1000000000001</v>
      </c>
      <c r="EN12" s="29">
        <v>217.8</v>
      </c>
      <c r="EO12" s="29">
        <v>216.60000000000002</v>
      </c>
      <c r="EP12" s="29">
        <v>201.20000000000002</v>
      </c>
      <c r="EQ12" s="29">
        <v>213.1</v>
      </c>
      <c r="ER12" s="29">
        <v>211.20000000000002</v>
      </c>
      <c r="ES12" s="29">
        <v>213.9999999999999</v>
      </c>
      <c r="ET12" s="29">
        <v>208.90000000000003</v>
      </c>
      <c r="EU12" s="29">
        <v>183.00000000000003</v>
      </c>
      <c r="EV12" s="29">
        <v>186.40000000000003</v>
      </c>
      <c r="EW12" s="29">
        <v>186.8</v>
      </c>
      <c r="EX12" s="29">
        <v>200.29999999999995</v>
      </c>
      <c r="EY12" s="29">
        <v>212.89999999999998</v>
      </c>
      <c r="EZ12" s="29">
        <v>227.4</v>
      </c>
      <c r="FA12" s="29">
        <v>245.40000000000003</v>
      </c>
      <c r="FB12" s="29">
        <v>266.8000000000002</v>
      </c>
      <c r="FC12" s="29">
        <v>283.7</v>
      </c>
      <c r="FD12" s="29">
        <v>271.9000000000004</v>
      </c>
      <c r="FE12" s="29">
        <v>252.1000000000001</v>
      </c>
      <c r="FF12" s="29">
        <v>245.1000000000002</v>
      </c>
      <c r="FG12" s="29">
        <v>241.90000000000052</v>
      </c>
    </row>
    <row r="13" spans="1:164" s="33" customFormat="1" ht="16.5">
      <c r="A13" s="30" t="s">
        <v>62</v>
      </c>
      <c r="B13" s="31">
        <v>30.47819805</v>
      </c>
      <c r="C13" s="31">
        <v>29.69734066</v>
      </c>
      <c r="D13" s="31">
        <v>31.33186733</v>
      </c>
      <c r="E13" s="31">
        <v>32.11885904</v>
      </c>
      <c r="F13" s="31">
        <v>29.76395632</v>
      </c>
      <c r="G13" s="31">
        <v>29.64385978</v>
      </c>
      <c r="H13" s="31">
        <v>32.66868085</v>
      </c>
      <c r="I13" s="31">
        <v>36.18776724</v>
      </c>
      <c r="J13" s="31">
        <v>36.95216032</v>
      </c>
      <c r="K13" s="31">
        <v>39.73980487</v>
      </c>
      <c r="L13" s="31">
        <v>39.17889248</v>
      </c>
      <c r="M13" s="31">
        <v>34.17962682</v>
      </c>
      <c r="N13" s="31">
        <v>32.54095585</v>
      </c>
      <c r="O13" s="31">
        <v>17.18319442</v>
      </c>
      <c r="P13" s="31">
        <v>16.58650517</v>
      </c>
      <c r="Q13" s="31">
        <v>20.03295904</v>
      </c>
      <c r="R13" s="31">
        <v>23.17439728</v>
      </c>
      <c r="S13" s="31">
        <v>28.89404004</v>
      </c>
      <c r="T13" s="31">
        <v>29.37172279</v>
      </c>
      <c r="U13" s="31">
        <v>25.33324616</v>
      </c>
      <c r="V13" s="31">
        <v>22.82022182</v>
      </c>
      <c r="W13" s="31">
        <v>22.01305679</v>
      </c>
      <c r="X13" s="31">
        <v>22.31288846</v>
      </c>
      <c r="Y13" s="31">
        <v>20.8153733</v>
      </c>
      <c r="Z13" s="31">
        <v>22.23637018</v>
      </c>
      <c r="AA13" s="31">
        <v>27.38761038</v>
      </c>
      <c r="AB13" s="31">
        <v>29.67116249</v>
      </c>
      <c r="AC13" s="31">
        <v>26.92609366</v>
      </c>
      <c r="AD13" s="31">
        <v>28.42990457</v>
      </c>
      <c r="AE13" s="31">
        <v>32.57558391</v>
      </c>
      <c r="AF13" s="31">
        <v>29.7892184</v>
      </c>
      <c r="AG13" s="31">
        <v>49.4082639</v>
      </c>
      <c r="AH13" s="31">
        <v>40.35564261</v>
      </c>
      <c r="AI13" s="31">
        <v>32.28199953</v>
      </c>
      <c r="AJ13" s="31">
        <v>34.27856287</v>
      </c>
      <c r="AK13" s="31">
        <v>32.81564876</v>
      </c>
      <c r="AL13" s="31">
        <v>32.4115877</v>
      </c>
      <c r="AM13" s="31">
        <v>30.5619188</v>
      </c>
      <c r="AN13" s="31">
        <v>35.57969609</v>
      </c>
      <c r="AO13" s="31">
        <v>34.3332202</v>
      </c>
      <c r="AP13" s="31">
        <v>32.22626333</v>
      </c>
      <c r="AQ13" s="31">
        <v>31.83901352</v>
      </c>
      <c r="AR13" s="31">
        <v>30.38315331</v>
      </c>
      <c r="AS13" s="31">
        <v>27.46750921</v>
      </c>
      <c r="AT13" s="31">
        <v>23.17886798</v>
      </c>
      <c r="AU13" s="31">
        <v>25.22689176</v>
      </c>
      <c r="AV13" s="31">
        <v>26.60100596</v>
      </c>
      <c r="AW13" s="31">
        <v>24.29065451</v>
      </c>
      <c r="AX13" s="31">
        <v>23.08984678</v>
      </c>
      <c r="AY13" s="31">
        <v>23.54532028</v>
      </c>
      <c r="AZ13" s="31">
        <v>24.05819235</v>
      </c>
      <c r="BA13" s="31">
        <v>22.04921793</v>
      </c>
      <c r="BB13" s="31">
        <v>22.24724871</v>
      </c>
      <c r="BC13" s="31">
        <v>23.16954218</v>
      </c>
      <c r="BD13" s="31">
        <v>23.94040035</v>
      </c>
      <c r="BE13" s="31">
        <v>22.52989763</v>
      </c>
      <c r="BF13" s="31">
        <v>24.91078511</v>
      </c>
      <c r="BG13" s="31">
        <v>26.51457308</v>
      </c>
      <c r="BH13" s="31">
        <v>23.79032383</v>
      </c>
      <c r="BI13" s="31">
        <v>25.19723984</v>
      </c>
      <c r="BJ13" s="31">
        <v>24.39000316</v>
      </c>
      <c r="BK13" s="31">
        <v>21.68369594</v>
      </c>
      <c r="BL13" s="31">
        <v>24.38362206</v>
      </c>
      <c r="BM13" s="31">
        <v>21.41060159</v>
      </c>
      <c r="BN13" s="31">
        <v>18.55484378</v>
      </c>
      <c r="BO13" s="31">
        <v>20.98466905</v>
      </c>
      <c r="BP13" s="31">
        <v>31.44028236</v>
      </c>
      <c r="BQ13" s="31">
        <v>33.02547059</v>
      </c>
      <c r="BR13" s="31">
        <v>40.68265226</v>
      </c>
      <c r="BS13" s="31">
        <v>42.97833029</v>
      </c>
      <c r="BT13" s="31">
        <v>53.98697393</v>
      </c>
      <c r="BU13" s="31">
        <v>51.5133617</v>
      </c>
      <c r="BV13" s="31">
        <v>47.17905765</v>
      </c>
      <c r="BW13" s="31">
        <v>50.79392097</v>
      </c>
      <c r="BX13" s="31">
        <v>43.95472982</v>
      </c>
      <c r="BY13" s="31">
        <v>37.32039226</v>
      </c>
      <c r="BZ13" s="31">
        <v>39.86812442</v>
      </c>
      <c r="CA13" s="31">
        <v>43.82081654</v>
      </c>
      <c r="CB13" s="31">
        <v>41.85773992</v>
      </c>
      <c r="CC13" s="31">
        <v>40.7939871</v>
      </c>
      <c r="CD13" s="31">
        <v>46.22437465</v>
      </c>
      <c r="CE13" s="31">
        <v>36.61061345</v>
      </c>
      <c r="CF13" s="31">
        <v>41.19006991</v>
      </c>
      <c r="CG13" s="31">
        <v>40.38177508</v>
      </c>
      <c r="CH13" s="31">
        <v>43.19411295</v>
      </c>
      <c r="CI13" s="31">
        <v>49.79020669</v>
      </c>
      <c r="CJ13" s="31">
        <v>50.32072458</v>
      </c>
      <c r="CK13" s="31">
        <v>49.19929238</v>
      </c>
      <c r="CL13" s="31">
        <v>50.78204451</v>
      </c>
      <c r="CM13" s="31">
        <v>55.37750117</v>
      </c>
      <c r="CN13" s="31">
        <v>69.17303736</v>
      </c>
      <c r="CO13" s="31">
        <v>63.02509761</v>
      </c>
      <c r="CP13" s="31">
        <v>65.75030891</v>
      </c>
      <c r="CQ13" s="31">
        <v>87.39643322</v>
      </c>
      <c r="CR13" s="31">
        <v>83.97553065</v>
      </c>
      <c r="CS13" s="31">
        <v>63.26385342</v>
      </c>
      <c r="CT13" s="31">
        <v>64.84069028</v>
      </c>
      <c r="CU13" s="31">
        <v>76.26308356</v>
      </c>
      <c r="CV13" s="31">
        <v>72.3232503</v>
      </c>
      <c r="CW13" s="31">
        <v>81.28900357</v>
      </c>
      <c r="CX13" s="31">
        <v>90.29558932</v>
      </c>
      <c r="CY13" s="31">
        <v>109.9287838</v>
      </c>
      <c r="CZ13" s="31">
        <v>116.9080045</v>
      </c>
      <c r="DA13" s="31">
        <v>78.17132453</v>
      </c>
      <c r="DB13" s="31">
        <v>72.31359221</v>
      </c>
      <c r="DC13" s="31">
        <v>78.38706949</v>
      </c>
      <c r="DD13" s="31">
        <v>78.60211963</v>
      </c>
      <c r="DE13" s="31">
        <v>73.75269275</v>
      </c>
      <c r="DF13" s="31">
        <v>83.54787941</v>
      </c>
      <c r="DG13" s="31">
        <v>83.5039073275256</v>
      </c>
      <c r="DH13" s="31">
        <v>78.6138742125986</v>
      </c>
      <c r="DI13" s="31">
        <v>84.4437833599581</v>
      </c>
      <c r="DJ13" s="31">
        <v>99.7501388394824</v>
      </c>
      <c r="DK13" s="31">
        <v>105.039062196579</v>
      </c>
      <c r="DL13" s="31">
        <v>99.2933164379745</v>
      </c>
      <c r="DM13" s="31">
        <v>99.5000627706752</v>
      </c>
      <c r="DN13" s="31">
        <v>105.485186407369</v>
      </c>
      <c r="DO13" s="31">
        <v>100.678118317464</v>
      </c>
      <c r="DP13" s="31">
        <v>99.3997583355203</v>
      </c>
      <c r="DQ13" s="31">
        <v>96.9486067217508</v>
      </c>
      <c r="DR13" s="31">
        <v>100.164921774949</v>
      </c>
      <c r="DS13" s="31">
        <v>93.7147851612913</v>
      </c>
      <c r="DT13" s="31">
        <v>98.3588605996461</v>
      </c>
      <c r="DU13" s="31">
        <v>93.8954538616273</v>
      </c>
      <c r="DV13" s="31">
        <v>95.8011011129559</v>
      </c>
      <c r="DW13" s="31">
        <v>94.7637151081187</v>
      </c>
      <c r="DX13" s="31">
        <v>91.363739896191</v>
      </c>
      <c r="DY13" s="31">
        <v>78.3724284825651</v>
      </c>
      <c r="DZ13" s="31">
        <v>62.8556273407065</v>
      </c>
      <c r="EA13" s="31">
        <v>76.2709863073989</v>
      </c>
      <c r="EB13" s="31">
        <v>75.1097654116768</v>
      </c>
      <c r="EC13" s="31">
        <v>63.4219067315492</v>
      </c>
      <c r="ED13" s="31">
        <v>52.645567977985</v>
      </c>
      <c r="EE13" s="31">
        <v>57.9880754795289</v>
      </c>
      <c r="EF13" s="31">
        <v>53.0910668592607</v>
      </c>
      <c r="EG13" s="31">
        <v>61.1643054476572</v>
      </c>
      <c r="EH13" s="31">
        <v>65.433498105928</v>
      </c>
      <c r="EI13" s="31">
        <v>61.9878272420883</v>
      </c>
      <c r="EJ13" s="31">
        <v>62.3656137492316</v>
      </c>
      <c r="EK13" s="31">
        <v>71.8411752897226</v>
      </c>
      <c r="EL13" s="31">
        <v>72.5542914702203</v>
      </c>
      <c r="EM13" s="31">
        <v>80.7214922585628</v>
      </c>
      <c r="EN13" s="31">
        <v>86.4674748986495</v>
      </c>
      <c r="EO13" s="31">
        <v>74.7333283356021</v>
      </c>
      <c r="EP13" s="31">
        <v>67.6330110667806</v>
      </c>
      <c r="EQ13" s="31">
        <v>76.5515615106377</v>
      </c>
      <c r="ER13" s="31">
        <v>75.772041381337</v>
      </c>
      <c r="ES13" s="31">
        <v>79.228138564334</v>
      </c>
      <c r="ET13" s="31">
        <v>63.1360753053375</v>
      </c>
      <c r="EU13" s="31">
        <v>39.7728170285772</v>
      </c>
      <c r="EV13" s="31">
        <v>48.4546660801161</v>
      </c>
      <c r="EW13" s="31">
        <v>48.4302353289089</v>
      </c>
      <c r="EX13" s="31">
        <v>61.523596515328</v>
      </c>
      <c r="EY13" s="31">
        <v>70.6781984478128</v>
      </c>
      <c r="EZ13" s="31">
        <v>78.0677643669671</v>
      </c>
      <c r="FA13" s="31">
        <v>88.5263932472666</v>
      </c>
      <c r="FB13" s="31">
        <v>110.117336529765</v>
      </c>
      <c r="FC13" s="31">
        <v>145.314625002278</v>
      </c>
      <c r="FD13" s="31">
        <v>124.953821725757</v>
      </c>
      <c r="FE13" s="31">
        <v>108.552908349132</v>
      </c>
      <c r="FF13" s="31">
        <v>108.718158588585</v>
      </c>
      <c r="FG13" s="31">
        <v>104.604362080942</v>
      </c>
      <c r="FH13" s="196"/>
    </row>
    <row r="14" spans="1:164" s="33" customFormat="1" ht="16.5">
      <c r="A14" s="30" t="s">
        <v>63</v>
      </c>
      <c r="B14" s="31">
        <v>18.89</v>
      </c>
      <c r="C14" s="31">
        <v>18.89</v>
      </c>
      <c r="D14" s="31">
        <v>18.89</v>
      </c>
      <c r="E14" s="31">
        <v>18.89</v>
      </c>
      <c r="F14" s="31">
        <v>23.2</v>
      </c>
      <c r="G14" s="31">
        <v>23.2</v>
      </c>
      <c r="H14" s="31">
        <v>23.2</v>
      </c>
      <c r="I14" s="31">
        <v>24.6402173913044</v>
      </c>
      <c r="J14" s="31">
        <v>31.76</v>
      </c>
      <c r="K14" s="31">
        <v>31.76</v>
      </c>
      <c r="L14" s="31">
        <v>31.76</v>
      </c>
      <c r="M14" s="31">
        <v>31.76</v>
      </c>
      <c r="N14" s="31">
        <v>28.96</v>
      </c>
      <c r="O14" s="31">
        <v>34.96</v>
      </c>
      <c r="P14" s="31">
        <v>34.96</v>
      </c>
      <c r="Q14" s="31">
        <v>34.86</v>
      </c>
      <c r="R14" s="31">
        <v>34.86</v>
      </c>
      <c r="S14" s="31">
        <v>35.86</v>
      </c>
      <c r="T14" s="31">
        <v>35.86</v>
      </c>
      <c r="U14" s="31">
        <v>35.86</v>
      </c>
      <c r="V14" s="31">
        <v>35.86</v>
      </c>
      <c r="W14" s="31">
        <v>36.86</v>
      </c>
      <c r="X14" s="31">
        <v>36.8627272727273</v>
      </c>
      <c r="Y14" s="31">
        <v>36.8627272727273</v>
      </c>
      <c r="Z14" s="31">
        <v>36.8622727272727</v>
      </c>
      <c r="AA14" s="31">
        <v>36.885</v>
      </c>
      <c r="AB14" s="31">
        <v>32.885</v>
      </c>
      <c r="AC14" s="31">
        <v>32.885</v>
      </c>
      <c r="AD14" s="31">
        <v>32.885</v>
      </c>
      <c r="AE14" s="31">
        <v>32.885</v>
      </c>
      <c r="AF14" s="31">
        <v>32.885</v>
      </c>
      <c r="AG14" s="31">
        <v>32.885</v>
      </c>
      <c r="AH14" s="31">
        <v>30.885</v>
      </c>
      <c r="AI14" s="31">
        <v>30.885</v>
      </c>
      <c r="AJ14" s="31">
        <v>30.885</v>
      </c>
      <c r="AK14" s="31">
        <v>32.885</v>
      </c>
      <c r="AL14" s="31">
        <v>32.885</v>
      </c>
      <c r="AM14" s="31">
        <v>32.885</v>
      </c>
      <c r="AN14" s="31">
        <v>32.885</v>
      </c>
      <c r="AO14" s="31">
        <v>32.885</v>
      </c>
      <c r="AP14" s="31">
        <v>32.885</v>
      </c>
      <c r="AQ14" s="31">
        <v>32.885</v>
      </c>
      <c r="AR14" s="31">
        <v>32.885</v>
      </c>
      <c r="AS14" s="31">
        <v>32.885</v>
      </c>
      <c r="AT14" s="31">
        <v>32.885</v>
      </c>
      <c r="AU14" s="31">
        <v>32.885</v>
      </c>
      <c r="AV14" s="31">
        <v>32.885</v>
      </c>
      <c r="AW14" s="31">
        <v>32.885</v>
      </c>
      <c r="AX14" s="31">
        <v>32.885</v>
      </c>
      <c r="AY14" s="31">
        <v>32.885</v>
      </c>
      <c r="AZ14" s="31">
        <v>32.885</v>
      </c>
      <c r="BA14" s="31">
        <v>32.885</v>
      </c>
      <c r="BB14" s="31">
        <v>32.885</v>
      </c>
      <c r="BC14" s="31">
        <v>32.885</v>
      </c>
      <c r="BD14" s="31">
        <v>32.885</v>
      </c>
      <c r="BE14" s="31">
        <v>32.885</v>
      </c>
      <c r="BF14" s="31">
        <v>32.885</v>
      </c>
      <c r="BG14" s="31">
        <v>32.885</v>
      </c>
      <c r="BH14" s="31">
        <v>32.885</v>
      </c>
      <c r="BI14" s="31">
        <v>32.885</v>
      </c>
      <c r="BJ14" s="31">
        <v>32.885</v>
      </c>
      <c r="BK14" s="31">
        <v>33.9696153846154</v>
      </c>
      <c r="BL14" s="31">
        <v>34.985</v>
      </c>
      <c r="BM14" s="31">
        <v>34.985</v>
      </c>
      <c r="BN14" s="31">
        <v>34.985</v>
      </c>
      <c r="BO14" s="31">
        <v>34.985</v>
      </c>
      <c r="BP14" s="31">
        <v>34.985</v>
      </c>
      <c r="BQ14" s="31">
        <v>34.985</v>
      </c>
      <c r="BR14" s="31">
        <v>34.985</v>
      </c>
      <c r="BS14" s="31">
        <v>34.985</v>
      </c>
      <c r="BT14" s="31">
        <v>34.985</v>
      </c>
      <c r="BU14" s="31">
        <v>34.985</v>
      </c>
      <c r="BV14" s="31">
        <v>34.985</v>
      </c>
      <c r="BW14" s="31">
        <v>34.985</v>
      </c>
      <c r="BX14" s="31">
        <v>34.985</v>
      </c>
      <c r="BY14" s="31">
        <v>34.985</v>
      </c>
      <c r="BZ14" s="31">
        <v>36.4316666666667</v>
      </c>
      <c r="CA14" s="31">
        <v>39.185</v>
      </c>
      <c r="CB14" s="31">
        <v>39.185</v>
      </c>
      <c r="CC14" s="31">
        <v>39.185</v>
      </c>
      <c r="CD14" s="31">
        <v>39.185</v>
      </c>
      <c r="CE14" s="31">
        <v>39.185</v>
      </c>
      <c r="CF14" s="31">
        <v>41.965</v>
      </c>
      <c r="CG14" s="31">
        <v>41.965</v>
      </c>
      <c r="CH14" s="31">
        <v>41.965</v>
      </c>
      <c r="CI14" s="31">
        <v>41.965</v>
      </c>
      <c r="CJ14" s="31">
        <v>41.965</v>
      </c>
      <c r="CK14" s="31">
        <v>41.965</v>
      </c>
      <c r="CL14" s="31">
        <v>41.965</v>
      </c>
      <c r="CM14" s="31">
        <v>46.965</v>
      </c>
      <c r="CN14" s="31">
        <v>47.665</v>
      </c>
      <c r="CO14" s="31">
        <v>47.665</v>
      </c>
      <c r="CP14" s="31">
        <v>47.665</v>
      </c>
      <c r="CQ14" s="31">
        <v>48.373</v>
      </c>
      <c r="CR14" s="31">
        <v>48.373</v>
      </c>
      <c r="CS14" s="31">
        <v>48.373</v>
      </c>
      <c r="CT14" s="31">
        <v>48.373</v>
      </c>
      <c r="CU14" s="31">
        <v>48.989</v>
      </c>
      <c r="CV14" s="31">
        <v>50.539</v>
      </c>
      <c r="CW14" s="31">
        <v>50.539</v>
      </c>
      <c r="CX14" s="31">
        <v>50.539</v>
      </c>
      <c r="CY14" s="31">
        <v>50.539</v>
      </c>
      <c r="CZ14" s="31">
        <v>52.549</v>
      </c>
      <c r="DA14" s="31">
        <v>52.569</v>
      </c>
      <c r="DB14" s="31">
        <v>52.569</v>
      </c>
      <c r="DC14" s="31">
        <v>52.569</v>
      </c>
      <c r="DD14" s="31">
        <v>53.129</v>
      </c>
      <c r="DE14" s="31">
        <v>56.129</v>
      </c>
      <c r="DF14" s="31">
        <v>56.129</v>
      </c>
      <c r="DG14" s="31">
        <v>56.129</v>
      </c>
      <c r="DH14" s="31">
        <v>56.129</v>
      </c>
      <c r="DI14" s="31">
        <v>59.129</v>
      </c>
      <c r="DJ14" s="31">
        <v>59.129</v>
      </c>
      <c r="DK14" s="31">
        <v>59.129</v>
      </c>
      <c r="DL14" s="31">
        <v>59.129</v>
      </c>
      <c r="DM14" s="31">
        <v>59.129</v>
      </c>
      <c r="DN14" s="31">
        <v>59.129</v>
      </c>
      <c r="DO14" s="31">
        <v>59.129</v>
      </c>
      <c r="DP14" s="31">
        <v>60.4550869565217</v>
      </c>
      <c r="DQ14" s="31">
        <v>61.129</v>
      </c>
      <c r="DR14" s="31">
        <v>61.129</v>
      </c>
      <c r="DS14" s="31">
        <v>61.129</v>
      </c>
      <c r="DT14" s="31">
        <v>64.129</v>
      </c>
      <c r="DU14" s="31">
        <v>64.129</v>
      </c>
      <c r="DV14" s="31">
        <v>64.129</v>
      </c>
      <c r="DW14" s="31">
        <v>64.129</v>
      </c>
      <c r="DX14" s="31">
        <v>67.129</v>
      </c>
      <c r="DY14" s="31">
        <v>67.129</v>
      </c>
      <c r="DZ14" s="31">
        <v>67.129</v>
      </c>
      <c r="EA14" s="31">
        <v>67.129</v>
      </c>
      <c r="EB14" s="31">
        <v>67.129</v>
      </c>
      <c r="EC14" s="31">
        <v>67.129</v>
      </c>
      <c r="ED14" s="31">
        <v>67.129</v>
      </c>
      <c r="EE14" s="31">
        <v>67.129</v>
      </c>
      <c r="EF14" s="31">
        <v>67.284</v>
      </c>
      <c r="EG14" s="31">
        <v>67.284</v>
      </c>
      <c r="EH14" s="31">
        <v>67.284</v>
      </c>
      <c r="EI14" s="31">
        <v>67.284</v>
      </c>
      <c r="EJ14" s="31">
        <v>66.484</v>
      </c>
      <c r="EK14" s="31">
        <v>66.484</v>
      </c>
      <c r="EL14" s="31">
        <v>66.484</v>
      </c>
      <c r="EM14" s="31">
        <v>66.484</v>
      </c>
      <c r="EN14" s="31">
        <v>69.8987726340727</v>
      </c>
      <c r="EO14" s="31">
        <v>73.3607085235178</v>
      </c>
      <c r="EP14" s="31">
        <v>73.3606878862401</v>
      </c>
      <c r="EQ14" s="31">
        <v>73.3606672564653</v>
      </c>
      <c r="ER14" s="31">
        <v>77.1606223965132</v>
      </c>
      <c r="ES14" s="31">
        <v>77.158372592947</v>
      </c>
      <c r="ET14" s="31">
        <v>77.1561225206513</v>
      </c>
      <c r="EU14" s="31">
        <v>77.1538727170852</v>
      </c>
      <c r="EV14" s="31">
        <v>80.6615559861461</v>
      </c>
      <c r="EW14" s="31">
        <v>80.6531241411576</v>
      </c>
      <c r="EX14" s="31">
        <v>80.6446902594916</v>
      </c>
      <c r="EY14" s="31">
        <v>80.6362594440324</v>
      </c>
      <c r="EZ14" s="31">
        <v>80.6078506045836</v>
      </c>
      <c r="FA14" s="31">
        <v>80.6014426116063</v>
      </c>
      <c r="FB14" s="31">
        <v>75.8728108485824</v>
      </c>
      <c r="FC14" s="31">
        <v>55.588625860244</v>
      </c>
      <c r="FD14" s="31">
        <v>55.642288284772</v>
      </c>
      <c r="FE14" s="31">
        <v>55.642288284772</v>
      </c>
      <c r="FF14" s="31">
        <v>55.642288284772</v>
      </c>
      <c r="FG14" s="31">
        <v>55.642288284772</v>
      </c>
      <c r="FH14" s="196"/>
    </row>
    <row r="15" spans="1:164" s="33" customFormat="1" ht="14.25">
      <c r="A15" s="30" t="s">
        <v>38</v>
      </c>
      <c r="B15" s="31">
        <v>0</v>
      </c>
      <c r="C15" s="31">
        <v>0</v>
      </c>
      <c r="D15" s="31">
        <v>0</v>
      </c>
      <c r="E15" s="31">
        <v>0</v>
      </c>
      <c r="F15" s="31">
        <v>0</v>
      </c>
      <c r="G15" s="31">
        <v>0</v>
      </c>
      <c r="H15" s="31">
        <v>0</v>
      </c>
      <c r="I15" s="31">
        <v>0</v>
      </c>
      <c r="J15" s="31">
        <v>0</v>
      </c>
      <c r="K15" s="31">
        <v>0</v>
      </c>
      <c r="L15" s="31">
        <v>0</v>
      </c>
      <c r="M15" s="31">
        <v>0</v>
      </c>
      <c r="N15" s="31">
        <v>0</v>
      </c>
      <c r="O15" s="31">
        <v>0</v>
      </c>
      <c r="P15" s="31">
        <v>0</v>
      </c>
      <c r="Q15" s="31">
        <v>7.30000000000001</v>
      </c>
      <c r="R15" s="31">
        <v>7.72727272727273</v>
      </c>
      <c r="S15" s="31">
        <v>8.09090909090909</v>
      </c>
      <c r="T15" s="31">
        <v>8.09090909090909</v>
      </c>
      <c r="U15" s="31">
        <v>8.09090909090909</v>
      </c>
      <c r="V15" s="31">
        <v>8.09090909090909</v>
      </c>
      <c r="W15" s="31">
        <v>7.97272727272728</v>
      </c>
      <c r="X15" s="31">
        <v>7.92727272727274</v>
      </c>
      <c r="Y15" s="31">
        <v>7.85454545454546</v>
      </c>
      <c r="Z15" s="31">
        <v>7.80909090909091</v>
      </c>
      <c r="AA15" s="31">
        <v>8.10909090909091</v>
      </c>
      <c r="AB15" s="31">
        <v>9.92222222222222</v>
      </c>
      <c r="AC15" s="31">
        <v>9.91111111111111</v>
      </c>
      <c r="AD15" s="31">
        <v>10.0111111111111</v>
      </c>
      <c r="AE15" s="31">
        <v>10.0444444444445</v>
      </c>
      <c r="AF15" s="31">
        <v>10.2777777777778</v>
      </c>
      <c r="AG15" s="31">
        <v>11.7333333333333</v>
      </c>
      <c r="AH15" s="31">
        <v>10.8555555555556</v>
      </c>
      <c r="AI15" s="31">
        <v>10.2555555555556</v>
      </c>
      <c r="AJ15" s="31">
        <v>10.3222222222222</v>
      </c>
      <c r="AK15" s="31">
        <v>10.6666666666667</v>
      </c>
      <c r="AL15" s="31">
        <v>10.5333333333333</v>
      </c>
      <c r="AM15" s="31">
        <v>10.5555555555556</v>
      </c>
      <c r="AN15" s="31">
        <v>10.7888888888889</v>
      </c>
      <c r="AO15" s="31">
        <v>11.0444444444445</v>
      </c>
      <c r="AP15" s="31">
        <v>10.9666666666667</v>
      </c>
      <c r="AQ15" s="31">
        <v>10.8333333333333</v>
      </c>
      <c r="AR15" s="31">
        <v>10.4111111111111</v>
      </c>
      <c r="AS15" s="31">
        <v>10.1888888888889</v>
      </c>
      <c r="AT15" s="31">
        <v>9.81111111111112</v>
      </c>
      <c r="AU15" s="31">
        <v>9.84444444444445</v>
      </c>
      <c r="AV15" s="31">
        <v>10.1444444444444</v>
      </c>
      <c r="AW15" s="31">
        <v>10.1777777777778</v>
      </c>
      <c r="AX15" s="31">
        <v>10.1</v>
      </c>
      <c r="AY15" s="31">
        <v>10.1</v>
      </c>
      <c r="AZ15" s="31">
        <v>9.88888888888889</v>
      </c>
      <c r="BA15" s="31">
        <v>9.91111111111111</v>
      </c>
      <c r="BB15" s="31">
        <v>10.0111111111111</v>
      </c>
      <c r="BC15" s="31">
        <v>10.0222222222222</v>
      </c>
      <c r="BD15" s="31">
        <v>10.0222222222222</v>
      </c>
      <c r="BE15" s="31">
        <v>10.1222222222222</v>
      </c>
      <c r="BF15" s="31">
        <v>10.1</v>
      </c>
      <c r="BG15" s="31">
        <v>10.0222222222222</v>
      </c>
      <c r="BH15" s="31">
        <v>10.0222222222222</v>
      </c>
      <c r="BI15" s="31">
        <v>10.1111111111111</v>
      </c>
      <c r="BJ15" s="31">
        <v>9.88888888888889</v>
      </c>
      <c r="BK15" s="31">
        <v>9.32222222222222</v>
      </c>
      <c r="BL15" s="31">
        <v>9.31111111111112</v>
      </c>
      <c r="BM15" s="31">
        <v>9.2</v>
      </c>
      <c r="BN15" s="31">
        <v>8.98888888888889</v>
      </c>
      <c r="BO15" s="31">
        <v>8.93333333333334</v>
      </c>
      <c r="BP15" s="31">
        <v>9.64444444444445</v>
      </c>
      <c r="BQ15" s="31">
        <v>10.2888888888889</v>
      </c>
      <c r="BR15" s="31">
        <v>10.7888888888889</v>
      </c>
      <c r="BS15" s="31">
        <v>11.2666666666667</v>
      </c>
      <c r="BT15" s="31">
        <v>12.7666666666667</v>
      </c>
      <c r="BU15" s="31">
        <v>12.7333333333333</v>
      </c>
      <c r="BV15" s="31">
        <v>11.6</v>
      </c>
      <c r="BW15" s="31">
        <v>12.3555555555556</v>
      </c>
      <c r="BX15" s="31">
        <v>11.8444444444444</v>
      </c>
      <c r="BY15" s="31">
        <v>10.7444444444444</v>
      </c>
      <c r="BZ15" s="31">
        <v>10.7777777777778</v>
      </c>
      <c r="CA15" s="31">
        <v>11.8666666666667</v>
      </c>
      <c r="CB15" s="31">
        <v>11.5777777777778</v>
      </c>
      <c r="CC15" s="31">
        <v>11.5111111111111</v>
      </c>
      <c r="CD15" s="31">
        <v>12.2444444444444</v>
      </c>
      <c r="CE15" s="31">
        <v>11.0333333333333</v>
      </c>
      <c r="CF15" s="31">
        <v>11.8222222222222</v>
      </c>
      <c r="CG15" s="31">
        <v>11.5777777777778</v>
      </c>
      <c r="CH15" s="31">
        <v>12.2</v>
      </c>
      <c r="CI15" s="31">
        <v>13.1555555555556</v>
      </c>
      <c r="CJ15" s="31">
        <v>13.2444444444444</v>
      </c>
      <c r="CK15" s="31">
        <v>13.1555555555556</v>
      </c>
      <c r="CL15" s="31">
        <v>13.1444444444444</v>
      </c>
      <c r="CM15" s="31">
        <v>14.0888888888889</v>
      </c>
      <c r="CN15" s="31">
        <v>15.9555555555555</v>
      </c>
      <c r="CO15" s="31">
        <v>15.4777777777778</v>
      </c>
      <c r="CP15" s="31">
        <v>16.2333333333333</v>
      </c>
      <c r="CQ15" s="31">
        <v>18.6555555555556</v>
      </c>
      <c r="CR15" s="31">
        <v>18.5111111111111</v>
      </c>
      <c r="CS15" s="31">
        <v>15.6555555555556</v>
      </c>
      <c r="CT15" s="31">
        <v>15.8111111111111</v>
      </c>
      <c r="CU15" s="31">
        <v>17.0888888888889</v>
      </c>
      <c r="CV15" s="31">
        <v>17.4</v>
      </c>
      <c r="CW15" s="31">
        <v>18.3333333333333</v>
      </c>
      <c r="CX15" s="31">
        <v>19.0666666666667</v>
      </c>
      <c r="CY15" s="31">
        <v>21.5222222222222</v>
      </c>
      <c r="CZ15" s="31">
        <v>22.5</v>
      </c>
      <c r="DA15" s="31">
        <v>17.4333333333333</v>
      </c>
      <c r="DB15" s="31">
        <v>17.2777777777778</v>
      </c>
      <c r="DC15" s="31">
        <v>17.8222222222222</v>
      </c>
      <c r="DD15" s="31">
        <v>18.1666666666667</v>
      </c>
      <c r="DE15" s="31">
        <v>17.9888888888889</v>
      </c>
      <c r="DF15" s="31">
        <v>19.2444444444444</v>
      </c>
      <c r="DG15" s="31">
        <v>19.5</v>
      </c>
      <c r="DH15" s="31">
        <v>19.2333333333333</v>
      </c>
      <c r="DI15" s="31">
        <v>24.1304347826087</v>
      </c>
      <c r="DJ15" s="31">
        <v>26.4782608695652</v>
      </c>
      <c r="DK15" s="31">
        <v>27.5347826086957</v>
      </c>
      <c r="DL15" s="31">
        <v>26.5826086956522</v>
      </c>
      <c r="DM15" s="31">
        <v>26.8043478260869</v>
      </c>
      <c r="DN15" s="31">
        <v>27.4304347826087</v>
      </c>
      <c r="DO15" s="31">
        <v>27.5347826086957</v>
      </c>
      <c r="DP15" s="31">
        <v>27.2608695652174</v>
      </c>
      <c r="DQ15" s="31">
        <v>27.0260869565217</v>
      </c>
      <c r="DR15" s="31">
        <v>27.4565217391304</v>
      </c>
      <c r="DS15" s="31">
        <v>26.7521739130435</v>
      </c>
      <c r="DT15" s="31">
        <v>28.2521739130435</v>
      </c>
      <c r="DU15" s="31">
        <v>27.2739130434782</v>
      </c>
      <c r="DV15" s="31">
        <v>27.5478260869565</v>
      </c>
      <c r="DW15" s="31">
        <v>27.4565217391304</v>
      </c>
      <c r="DX15" s="31">
        <v>27.7043478260869</v>
      </c>
      <c r="DY15" s="31">
        <v>26.1391304347826</v>
      </c>
      <c r="DZ15" s="31">
        <v>23.3217391304348</v>
      </c>
      <c r="EA15" s="31">
        <v>25.3826086956522</v>
      </c>
      <c r="EB15" s="31">
        <v>25.8130434782609</v>
      </c>
      <c r="EC15" s="31">
        <v>23.9347826086956</v>
      </c>
      <c r="ED15" s="31">
        <v>22.0434782608696</v>
      </c>
      <c r="EE15" s="31">
        <v>23.2304347826087</v>
      </c>
      <c r="EF15" s="31">
        <v>22.8652173913043</v>
      </c>
      <c r="EG15" s="31">
        <v>23.7913043478261</v>
      </c>
      <c r="EH15" s="31">
        <v>24.7565217391304</v>
      </c>
      <c r="EI15" s="31">
        <v>24.2739130434782</v>
      </c>
      <c r="EJ15" s="31">
        <v>23.895652173913</v>
      </c>
      <c r="EK15" s="31">
        <v>25.3434782608695</v>
      </c>
      <c r="EL15" s="31">
        <v>26.0869565217391</v>
      </c>
      <c r="EM15" s="31">
        <v>26.8826086956522</v>
      </c>
      <c r="EN15" s="31">
        <v>28.4086956521739</v>
      </c>
      <c r="EO15" s="31">
        <v>28.2521739130435</v>
      </c>
      <c r="EP15" s="31">
        <v>26.2434782608696</v>
      </c>
      <c r="EQ15" s="31">
        <v>27.795652173913</v>
      </c>
      <c r="ER15" s="31">
        <v>27.5478260869565</v>
      </c>
      <c r="ES15" s="31">
        <v>27.9130434782608</v>
      </c>
      <c r="ET15" s="31">
        <v>27.2478260869565</v>
      </c>
      <c r="EU15" s="31">
        <v>23.8695652173913</v>
      </c>
      <c r="EV15" s="31">
        <v>24.3130434782609</v>
      </c>
      <c r="EW15" s="31">
        <v>24.3652173913043</v>
      </c>
      <c r="EX15" s="31">
        <v>26.1260869565217</v>
      </c>
      <c r="EY15" s="31">
        <v>27.7695652173913</v>
      </c>
      <c r="EZ15" s="31">
        <v>29.6608695652174</v>
      </c>
      <c r="FA15" s="31">
        <v>32.0086956521739</v>
      </c>
      <c r="FB15" s="31">
        <v>34.8</v>
      </c>
      <c r="FC15" s="31">
        <v>37.0043478260869</v>
      </c>
      <c r="FD15" s="31">
        <v>35.4652173913043</v>
      </c>
      <c r="FE15" s="31">
        <v>32.8826086956522</v>
      </c>
      <c r="FF15" s="31">
        <v>31.9695652173913</v>
      </c>
      <c r="FG15" s="31">
        <v>31.5521739130435</v>
      </c>
      <c r="FH15" s="196"/>
    </row>
    <row r="16" spans="1:164" s="33" customFormat="1" ht="16.5">
      <c r="A16" s="30" t="s">
        <v>64</v>
      </c>
      <c r="B16" s="31">
        <v>0</v>
      </c>
      <c r="C16" s="31">
        <v>0</v>
      </c>
      <c r="D16" s="31">
        <v>0</v>
      </c>
      <c r="E16" s="31">
        <v>0</v>
      </c>
      <c r="F16" s="31">
        <v>0</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v>0</v>
      </c>
      <c r="BJ16" s="31">
        <v>0</v>
      </c>
      <c r="BK16" s="31">
        <v>0</v>
      </c>
      <c r="BL16" s="31">
        <v>0</v>
      </c>
      <c r="BM16" s="31">
        <v>0</v>
      </c>
      <c r="BN16" s="31">
        <v>0</v>
      </c>
      <c r="BO16" s="31">
        <v>0</v>
      </c>
      <c r="BP16" s="31">
        <v>0</v>
      </c>
      <c r="BQ16" s="31">
        <v>0</v>
      </c>
      <c r="BR16" s="31">
        <v>0</v>
      </c>
      <c r="BS16" s="31">
        <v>0</v>
      </c>
      <c r="BT16" s="31">
        <v>0</v>
      </c>
      <c r="BU16" s="31">
        <v>0</v>
      </c>
      <c r="BV16" s="31">
        <v>0</v>
      </c>
      <c r="BW16" s="31">
        <v>0</v>
      </c>
      <c r="BX16" s="31">
        <v>0</v>
      </c>
      <c r="BY16" s="31">
        <v>0</v>
      </c>
      <c r="BZ16" s="31">
        <v>0</v>
      </c>
      <c r="CA16" s="31">
        <v>0</v>
      </c>
      <c r="CB16" s="31">
        <v>0</v>
      </c>
      <c r="CC16" s="31">
        <v>0</v>
      </c>
      <c r="CD16" s="31">
        <v>0</v>
      </c>
      <c r="CE16" s="31">
        <v>0</v>
      </c>
      <c r="CF16" s="31">
        <v>0</v>
      </c>
      <c r="CG16" s="31">
        <v>0</v>
      </c>
      <c r="CH16" s="31">
        <v>0</v>
      </c>
      <c r="CI16" s="31">
        <v>0</v>
      </c>
      <c r="CJ16" s="31">
        <v>0</v>
      </c>
      <c r="CK16" s="31">
        <v>0</v>
      </c>
      <c r="CL16" s="31">
        <v>0</v>
      </c>
      <c r="CM16" s="31">
        <v>0</v>
      </c>
      <c r="CN16" s="31">
        <v>0</v>
      </c>
      <c r="CO16" s="31">
        <v>0</v>
      </c>
      <c r="CP16" s="31">
        <v>0</v>
      </c>
      <c r="CQ16" s="31">
        <v>0</v>
      </c>
      <c r="CR16" s="31">
        <v>0</v>
      </c>
      <c r="CS16" s="31">
        <v>0</v>
      </c>
      <c r="CT16" s="31">
        <v>0</v>
      </c>
      <c r="CU16" s="31">
        <v>0</v>
      </c>
      <c r="CV16" s="31">
        <v>0</v>
      </c>
      <c r="CW16" s="31">
        <v>0</v>
      </c>
      <c r="CX16" s="31">
        <v>0</v>
      </c>
      <c r="CY16" s="31">
        <v>0</v>
      </c>
      <c r="CZ16" s="31">
        <v>0</v>
      </c>
      <c r="DA16" s="31">
        <v>0</v>
      </c>
      <c r="DB16" s="31">
        <v>0</v>
      </c>
      <c r="DC16" s="31">
        <v>0</v>
      </c>
      <c r="DD16" s="31">
        <v>0</v>
      </c>
      <c r="DE16" s="31">
        <v>0</v>
      </c>
      <c r="DF16" s="31">
        <v>0</v>
      </c>
      <c r="DG16" s="31">
        <v>0</v>
      </c>
      <c r="DH16" s="31">
        <v>2.1805</v>
      </c>
      <c r="DI16" s="31">
        <v>2.352</v>
      </c>
      <c r="DJ16" s="31">
        <v>2.4255</v>
      </c>
      <c r="DK16" s="31">
        <v>2.4255</v>
      </c>
      <c r="DL16" s="31">
        <v>2.212</v>
      </c>
      <c r="DM16" s="31">
        <v>1.73956923076923</v>
      </c>
      <c r="DN16" s="31">
        <v>1.155</v>
      </c>
      <c r="DO16" s="31">
        <v>1.155</v>
      </c>
      <c r="DP16" s="31">
        <v>0.925776923076923</v>
      </c>
      <c r="DQ16" s="31">
        <v>0.8085</v>
      </c>
      <c r="DR16" s="31">
        <v>0.8085</v>
      </c>
      <c r="DS16" s="31">
        <v>0.8085</v>
      </c>
      <c r="DT16" s="31">
        <v>0.48825</v>
      </c>
      <c r="DU16" s="31">
        <v>0.462</v>
      </c>
      <c r="DV16" s="31">
        <v>0.462</v>
      </c>
      <c r="DW16" s="31">
        <v>0.462</v>
      </c>
      <c r="DX16" s="31">
        <v>0.462</v>
      </c>
      <c r="DY16" s="31">
        <v>0.49175</v>
      </c>
      <c r="DZ16" s="31">
        <v>0.5775</v>
      </c>
      <c r="EA16" s="31">
        <v>0.5775</v>
      </c>
      <c r="EB16" s="31">
        <v>0.5775</v>
      </c>
      <c r="EC16" s="31">
        <v>0.791892424242424</v>
      </c>
      <c r="ED16" s="31">
        <v>1.01733230769231</v>
      </c>
      <c r="EE16" s="31">
        <v>1.65786923076923</v>
      </c>
      <c r="EF16" s="31">
        <v>2.079</v>
      </c>
      <c r="EG16" s="31">
        <v>2.079</v>
      </c>
      <c r="EH16" s="31">
        <v>2.45319230769231</v>
      </c>
      <c r="EI16" s="31">
        <v>2.6195</v>
      </c>
      <c r="EJ16" s="31">
        <v>2.68635076923077</v>
      </c>
      <c r="EK16" s="31">
        <v>2.91572307692308</v>
      </c>
      <c r="EL16" s="31">
        <v>4.0425</v>
      </c>
      <c r="EM16" s="31">
        <v>4.0425</v>
      </c>
      <c r="EN16" s="31">
        <v>4.35346153846154</v>
      </c>
      <c r="EO16" s="31">
        <v>4.62</v>
      </c>
      <c r="EP16" s="31">
        <v>5.775</v>
      </c>
      <c r="EQ16" s="31">
        <v>5.775</v>
      </c>
      <c r="ER16" s="31">
        <v>5.775</v>
      </c>
      <c r="ES16" s="31">
        <v>5.775</v>
      </c>
      <c r="ET16" s="31">
        <v>5.775</v>
      </c>
      <c r="EU16" s="31">
        <v>5.775</v>
      </c>
      <c r="EV16" s="31">
        <v>7.44258484848485</v>
      </c>
      <c r="EW16" s="31">
        <v>8.315284375</v>
      </c>
      <c r="EX16" s="31">
        <v>8.86924677419355</v>
      </c>
      <c r="EY16" s="31">
        <v>8.91632258064516</v>
      </c>
      <c r="EZ16" s="31">
        <v>12.513546969697</v>
      </c>
      <c r="FA16" s="31">
        <v>15.2453126984127</v>
      </c>
      <c r="FB16" s="31">
        <v>17.6862580645161</v>
      </c>
      <c r="FC16" s="31">
        <v>17.657065</v>
      </c>
      <c r="FD16" s="31">
        <v>18.5915984615385</v>
      </c>
      <c r="FE16" s="31">
        <v>19.0753838709677</v>
      </c>
      <c r="FF16" s="31">
        <v>15.7913196721311</v>
      </c>
      <c r="FG16" s="31">
        <v>12.5980081967213</v>
      </c>
      <c r="FH16" s="196"/>
    </row>
    <row r="17" spans="1:164" s="33" customFormat="1" ht="14.25">
      <c r="A17" s="30" t="s">
        <v>39</v>
      </c>
      <c r="B17" s="31">
        <v>18.63180195</v>
      </c>
      <c r="C17" s="31">
        <v>19.41265934</v>
      </c>
      <c r="D17" s="31">
        <v>17.77813267</v>
      </c>
      <c r="E17" s="31">
        <v>16.99114096</v>
      </c>
      <c r="F17" s="31">
        <v>15.03604368</v>
      </c>
      <c r="G17" s="31">
        <v>15.15614022</v>
      </c>
      <c r="H17" s="31">
        <v>23.13131915</v>
      </c>
      <c r="I17" s="31">
        <v>25.3386820386957</v>
      </c>
      <c r="J17" s="31">
        <v>18.28783968</v>
      </c>
      <c r="K17" s="31">
        <v>24.50019513</v>
      </c>
      <c r="L17" s="31">
        <v>21.72777419</v>
      </c>
      <c r="M17" s="31">
        <v>21.06037318</v>
      </c>
      <c r="N17" s="31">
        <v>24.83237748</v>
      </c>
      <c r="O17" s="31">
        <v>26.85680558</v>
      </c>
      <c r="P17" s="31">
        <v>23.45349483</v>
      </c>
      <c r="Q17" s="31">
        <v>18.10704096</v>
      </c>
      <c r="R17" s="31">
        <v>19.2383299927273</v>
      </c>
      <c r="S17" s="31">
        <v>16.1550508690909</v>
      </c>
      <c r="T17" s="31">
        <v>15.6773681190909</v>
      </c>
      <c r="U17" s="31">
        <v>19.7158447490909</v>
      </c>
      <c r="V17" s="31">
        <v>22.2288690890909</v>
      </c>
      <c r="W17" s="31">
        <v>20.8542159372727</v>
      </c>
      <c r="X17" s="31">
        <v>20.09711154</v>
      </c>
      <c r="Y17" s="31">
        <v>20.8673539727273</v>
      </c>
      <c r="Z17" s="31">
        <v>18.9922661836364</v>
      </c>
      <c r="AA17" s="31">
        <v>16.8182987109091</v>
      </c>
      <c r="AB17" s="31">
        <v>16.8216152877778</v>
      </c>
      <c r="AC17" s="31">
        <v>19.4777952288889</v>
      </c>
      <c r="AD17" s="31">
        <v>18.7739843188889</v>
      </c>
      <c r="AE17" s="31">
        <v>14.8949716455556</v>
      </c>
      <c r="AF17" s="31">
        <v>19.5480038222222</v>
      </c>
      <c r="AG17" s="31">
        <v>11.5734027666667</v>
      </c>
      <c r="AH17" s="31">
        <v>15.6038018344444</v>
      </c>
      <c r="AI17" s="31">
        <v>18.8774449144444</v>
      </c>
      <c r="AJ17" s="31">
        <v>17.4142149077778</v>
      </c>
      <c r="AK17" s="31">
        <v>19.6326845733333</v>
      </c>
      <c r="AL17" s="31">
        <v>18.9700789666667</v>
      </c>
      <c r="AM17" s="31">
        <v>20.9975256444444</v>
      </c>
      <c r="AN17" s="31">
        <v>17.8464150211111</v>
      </c>
      <c r="AO17" s="31">
        <v>21.1373353555556</v>
      </c>
      <c r="AP17" s="31">
        <v>22.6220700033333</v>
      </c>
      <c r="AQ17" s="31">
        <v>21.9426531466667</v>
      </c>
      <c r="AR17" s="31">
        <v>20.0207355788889</v>
      </c>
      <c r="AS17" s="31">
        <v>21.1586019011111</v>
      </c>
      <c r="AT17" s="31">
        <v>22.4250209088889</v>
      </c>
      <c r="AU17" s="31">
        <v>20.6436637955555</v>
      </c>
      <c r="AV17" s="31">
        <v>21.6695495955556</v>
      </c>
      <c r="AW17" s="31">
        <v>24.2465677122222</v>
      </c>
      <c r="AX17" s="31">
        <v>24.82515322</v>
      </c>
      <c r="AY17" s="31">
        <v>24.36967972</v>
      </c>
      <c r="AZ17" s="31">
        <v>22.1679187611111</v>
      </c>
      <c r="BA17" s="31">
        <v>24.3546709588889</v>
      </c>
      <c r="BB17" s="31">
        <v>24.9566401788889</v>
      </c>
      <c r="BC17" s="31">
        <v>24.1232355977778</v>
      </c>
      <c r="BD17" s="31">
        <v>23.3523774277778</v>
      </c>
      <c r="BE17" s="31">
        <v>25.5628801477778</v>
      </c>
      <c r="BF17" s="31">
        <v>23.00421489</v>
      </c>
      <c r="BG17" s="31">
        <v>20.7782046977778</v>
      </c>
      <c r="BH17" s="31">
        <v>23.5024539477778</v>
      </c>
      <c r="BI17" s="31">
        <v>22.8066490488889</v>
      </c>
      <c r="BJ17" s="31">
        <v>21.8361079511111</v>
      </c>
      <c r="BK17" s="31">
        <v>18.9244664531624</v>
      </c>
      <c r="BL17" s="31">
        <v>15.1202668288889</v>
      </c>
      <c r="BM17" s="31">
        <v>17.20439841</v>
      </c>
      <c r="BN17" s="31">
        <v>18.3712673311111</v>
      </c>
      <c r="BO17" s="31">
        <v>15.4969976166667</v>
      </c>
      <c r="BP17" s="31">
        <v>10.7302731955556</v>
      </c>
      <c r="BQ17" s="31">
        <v>14.3006405211111</v>
      </c>
      <c r="BR17" s="31">
        <v>10.6434588511111</v>
      </c>
      <c r="BS17" s="31">
        <v>12.1700030433333</v>
      </c>
      <c r="BT17" s="31">
        <v>13.1613594033333</v>
      </c>
      <c r="BU17" s="31">
        <v>15.3683049666667</v>
      </c>
      <c r="BV17" s="31">
        <v>10.63594235</v>
      </c>
      <c r="BW17" s="31">
        <v>13.0655234744444</v>
      </c>
      <c r="BX17" s="31">
        <v>15.8158257355555</v>
      </c>
      <c r="BY17" s="31">
        <v>13.6501632955556</v>
      </c>
      <c r="BZ17" s="31">
        <v>9.92243113555556</v>
      </c>
      <c r="CA17" s="31">
        <v>11.9275167933333</v>
      </c>
      <c r="CB17" s="31">
        <v>11.5794823022222</v>
      </c>
      <c r="CC17" s="31">
        <v>12.1099017888889</v>
      </c>
      <c r="CD17" s="31">
        <v>12.5461809055556</v>
      </c>
      <c r="CE17" s="31">
        <v>12.4710532166667</v>
      </c>
      <c r="CF17" s="31">
        <v>11.4227078677778</v>
      </c>
      <c r="CG17" s="31">
        <v>10.2754471422222</v>
      </c>
      <c r="CH17" s="31">
        <v>12.44088705</v>
      </c>
      <c r="CI17" s="31">
        <v>13.4892377544445</v>
      </c>
      <c r="CJ17" s="31">
        <v>13.6698309755556</v>
      </c>
      <c r="CK17" s="31">
        <v>14.0801520644445</v>
      </c>
      <c r="CL17" s="31">
        <v>12.4085110455556</v>
      </c>
      <c r="CM17" s="31">
        <v>10.3686099411111</v>
      </c>
      <c r="CN17" s="31">
        <v>10.8064070844445</v>
      </c>
      <c r="CO17" s="31">
        <v>13.1321246122222</v>
      </c>
      <c r="CP17" s="31">
        <v>16.4513577566667</v>
      </c>
      <c r="CQ17" s="31">
        <v>13.4750112244444</v>
      </c>
      <c r="CR17" s="31">
        <v>15.7403582388889</v>
      </c>
      <c r="CS17" s="31">
        <v>13.6075910244445</v>
      </c>
      <c r="CT17" s="31">
        <v>13.2751986088889</v>
      </c>
      <c r="CU17" s="31">
        <v>11.4590275511111</v>
      </c>
      <c r="CV17" s="31">
        <v>16.3377497</v>
      </c>
      <c r="CW17" s="31">
        <v>14.8386630966667</v>
      </c>
      <c r="CX17" s="31">
        <v>11.6987440133333</v>
      </c>
      <c r="CY17" s="31">
        <v>11.7099939777778</v>
      </c>
      <c r="CZ17" s="31">
        <v>10.5429955</v>
      </c>
      <c r="DA17" s="31">
        <v>8.72634213666666</v>
      </c>
      <c r="DB17" s="31">
        <v>13.3396300122222</v>
      </c>
      <c r="DC17" s="31">
        <v>11.6217082877778</v>
      </c>
      <c r="DD17" s="31">
        <v>13.6022137033333</v>
      </c>
      <c r="DE17" s="31">
        <v>14.0294183611111</v>
      </c>
      <c r="DF17" s="31">
        <v>14.2786761455556</v>
      </c>
      <c r="DG17" s="31">
        <v>16.3670926724745</v>
      </c>
      <c r="DH17" s="31">
        <v>16.9432924540681</v>
      </c>
      <c r="DI17" s="31">
        <v>14.9447818574332</v>
      </c>
      <c r="DJ17" s="31">
        <v>15.2171002909524</v>
      </c>
      <c r="DK17" s="31">
        <v>16.9716551947256</v>
      </c>
      <c r="DL17" s="31">
        <v>16.5830748663734</v>
      </c>
      <c r="DM17" s="31">
        <v>18.3270201724686</v>
      </c>
      <c r="DN17" s="31">
        <v>17.1003788100228</v>
      </c>
      <c r="DO17" s="31">
        <v>22.6030990738402</v>
      </c>
      <c r="DP17" s="31">
        <v>20.9585082196637</v>
      </c>
      <c r="DQ17" s="31">
        <v>21.2878063217274</v>
      </c>
      <c r="DR17" s="31">
        <v>20.9410564859205</v>
      </c>
      <c r="DS17" s="31">
        <v>22.6955409256653</v>
      </c>
      <c r="DT17" s="31">
        <v>25.3717154873104</v>
      </c>
      <c r="DU17" s="31">
        <v>23.3396330948944</v>
      </c>
      <c r="DV17" s="31">
        <v>23.2600728000876</v>
      </c>
      <c r="DW17" s="31">
        <v>23.6887631527509</v>
      </c>
      <c r="DX17" s="31">
        <v>25.740912277722</v>
      </c>
      <c r="DY17" s="31">
        <v>28.2676910826523</v>
      </c>
      <c r="DZ17" s="31">
        <v>24.9161335288587</v>
      </c>
      <c r="EA17" s="31">
        <v>25.239904996949</v>
      </c>
      <c r="EB17" s="31">
        <v>29.2706911100623</v>
      </c>
      <c r="EC17" s="31">
        <v>28.2224182355127</v>
      </c>
      <c r="ED17" s="31">
        <v>26.1646214534532</v>
      </c>
      <c r="EE17" s="31">
        <v>28.0946205070932</v>
      </c>
      <c r="EF17" s="31">
        <v>29.980715749435</v>
      </c>
      <c r="EG17" s="31">
        <v>28.0813902045167</v>
      </c>
      <c r="EH17" s="31">
        <v>29.8727878472493</v>
      </c>
      <c r="EI17" s="31">
        <v>29.9347597144334</v>
      </c>
      <c r="EJ17" s="31">
        <v>27.7683833076246</v>
      </c>
      <c r="EK17" s="31">
        <v>27.7156233724848</v>
      </c>
      <c r="EL17" s="31">
        <v>30.8322520080405</v>
      </c>
      <c r="EM17" s="31">
        <v>27.9693990457851</v>
      </c>
      <c r="EN17" s="31">
        <v>28.6715952766424</v>
      </c>
      <c r="EO17" s="31">
        <v>35.6337892278366</v>
      </c>
      <c r="EP17" s="31">
        <v>28.1878227861097</v>
      </c>
      <c r="EQ17" s="31">
        <v>29.617119058984</v>
      </c>
      <c r="ER17" s="31">
        <v>24.9445101351933</v>
      </c>
      <c r="ES17" s="31">
        <v>23.9254453644581</v>
      </c>
      <c r="ET17" s="31">
        <v>35.5849760870547</v>
      </c>
      <c r="EU17" s="31">
        <v>36.4287450369463</v>
      </c>
      <c r="EV17" s="31">
        <v>25.5281496069921</v>
      </c>
      <c r="EW17" s="31">
        <v>25.0361387636292</v>
      </c>
      <c r="EX17" s="31">
        <v>23.1363794944651</v>
      </c>
      <c r="EY17" s="31">
        <v>24.8996543101183</v>
      </c>
      <c r="EZ17" s="31">
        <v>26.5499684935349</v>
      </c>
      <c r="FA17" s="31">
        <v>29.0181557905405</v>
      </c>
      <c r="FB17" s="31">
        <v>28.3235945571367</v>
      </c>
      <c r="FC17" s="31">
        <v>28.1353363113911</v>
      </c>
      <c r="FD17" s="31">
        <v>37.2470741366286</v>
      </c>
      <c r="FE17" s="31">
        <v>35.9468107994762</v>
      </c>
      <c r="FF17" s="31">
        <v>32.9786682371208</v>
      </c>
      <c r="FG17" s="31">
        <v>37.5031675245217</v>
      </c>
      <c r="FH17" s="196"/>
    </row>
    <row r="18" spans="1:163" ht="14.25">
      <c r="A18" s="28" t="s">
        <v>28</v>
      </c>
      <c r="B18" s="29">
        <v>58.5</v>
      </c>
      <c r="C18" s="29">
        <v>58.5</v>
      </c>
      <c r="D18" s="29">
        <v>58.5</v>
      </c>
      <c r="E18" s="29">
        <v>58.5</v>
      </c>
      <c r="F18" s="29">
        <v>58.5</v>
      </c>
      <c r="G18" s="29">
        <v>58.5</v>
      </c>
      <c r="H18" s="29">
        <v>64.52150538000001</v>
      </c>
      <c r="I18" s="29">
        <v>68.5</v>
      </c>
      <c r="J18" s="29">
        <v>68.5</v>
      </c>
      <c r="K18" s="29">
        <v>75.57777778</v>
      </c>
      <c r="L18" s="29">
        <v>75.71935484</v>
      </c>
      <c r="M18" s="29">
        <v>69.90215054000001</v>
      </c>
      <c r="N18" s="29">
        <v>69.14946237000001</v>
      </c>
      <c r="O18" s="29">
        <v>63.166666670000005</v>
      </c>
      <c r="P18" s="29">
        <v>58.63333333</v>
      </c>
      <c r="Q18" s="29">
        <v>62.7</v>
      </c>
      <c r="R18" s="29">
        <v>66.14999999999996</v>
      </c>
      <c r="S18" s="29">
        <v>68.99999999999999</v>
      </c>
      <c r="T18" s="29">
        <v>68.99999999999999</v>
      </c>
      <c r="U18" s="29">
        <v>68.99999999999999</v>
      </c>
      <c r="V18" s="29">
        <v>70.82000000000002</v>
      </c>
      <c r="W18" s="29">
        <v>70.82000000000002</v>
      </c>
      <c r="X18" s="29">
        <v>70.82000000000002</v>
      </c>
      <c r="Y18" s="29">
        <v>70.29</v>
      </c>
      <c r="Z18" s="29">
        <v>69.06000000000002</v>
      </c>
      <c r="AA18" s="29">
        <v>69.06000000000002</v>
      </c>
      <c r="AB18" s="29">
        <v>69.06000000000003</v>
      </c>
      <c r="AC18" s="29">
        <v>62.71000000000007</v>
      </c>
      <c r="AD18" s="29">
        <v>64.18449338999996</v>
      </c>
      <c r="AE18" s="29">
        <v>64.11753067999996</v>
      </c>
      <c r="AF18" s="29">
        <v>75.10608876000003</v>
      </c>
      <c r="AG18" s="29">
        <v>78.71775070000005</v>
      </c>
      <c r="AH18" s="29">
        <v>62.62535468000002</v>
      </c>
      <c r="AI18" s="29">
        <v>52.49397885999998</v>
      </c>
      <c r="AJ18" s="29">
        <v>51.99344757</v>
      </c>
      <c r="AK18" s="29">
        <v>57.10473853999999</v>
      </c>
      <c r="AL18" s="29">
        <v>53.93175484999995</v>
      </c>
      <c r="AM18" s="29">
        <v>55.76174634000003</v>
      </c>
      <c r="AN18" s="29">
        <v>58.05478220999997</v>
      </c>
      <c r="AO18" s="29">
        <v>58.51472566999995</v>
      </c>
      <c r="AP18" s="29">
        <v>57.44956485000003</v>
      </c>
      <c r="AQ18" s="29">
        <v>55.883052550000016</v>
      </c>
      <c r="AR18" s="29">
        <v>55.11042830000002</v>
      </c>
      <c r="AS18" s="29">
        <v>52.80462615000003</v>
      </c>
      <c r="AT18" s="29">
        <v>50.99999999999996</v>
      </c>
      <c r="AU18" s="29">
        <v>51.09999999999998</v>
      </c>
      <c r="AV18" s="29">
        <v>52.2</v>
      </c>
      <c r="AW18" s="29">
        <v>52.2</v>
      </c>
      <c r="AX18" s="29">
        <v>51.60000000000003</v>
      </c>
      <c r="AY18" s="29">
        <v>51.500000000000014</v>
      </c>
      <c r="AZ18" s="29">
        <v>50.099999999999966</v>
      </c>
      <c r="BA18" s="29">
        <v>49.80000000000003</v>
      </c>
      <c r="BB18" s="29">
        <v>52.40000000000002</v>
      </c>
      <c r="BC18" s="29">
        <v>52.699999999999946</v>
      </c>
      <c r="BD18" s="29">
        <v>52.999999999999986</v>
      </c>
      <c r="BE18" s="29">
        <v>55.000000000000014</v>
      </c>
      <c r="BF18" s="29">
        <v>56.39999999999998</v>
      </c>
      <c r="BG18" s="29">
        <v>54.79999999999999</v>
      </c>
      <c r="BH18" s="29">
        <v>53.89999999999999</v>
      </c>
      <c r="BI18" s="29">
        <v>55.39999999999996</v>
      </c>
      <c r="BJ18" s="29">
        <v>52.999999999999986</v>
      </c>
      <c r="BK18" s="29">
        <v>47.00000000000002</v>
      </c>
      <c r="BL18" s="29">
        <v>46.8</v>
      </c>
      <c r="BM18" s="29">
        <v>46.299999999999955</v>
      </c>
      <c r="BN18" s="29">
        <v>45.49999999999996</v>
      </c>
      <c r="BO18" s="29">
        <v>45.20000000000003</v>
      </c>
      <c r="BP18" s="29">
        <v>51.50000000000002</v>
      </c>
      <c r="BQ18" s="29">
        <v>57.199999999999946</v>
      </c>
      <c r="BR18" s="29">
        <v>60.50000000000002</v>
      </c>
      <c r="BS18" s="29">
        <v>65.29999999999995</v>
      </c>
      <c r="BT18" s="29">
        <v>76.99999999999996</v>
      </c>
      <c r="BU18" s="29">
        <v>88.79999999999995</v>
      </c>
      <c r="BV18" s="29">
        <v>70.19999999999999</v>
      </c>
      <c r="BW18" s="29">
        <v>73</v>
      </c>
      <c r="BX18" s="29">
        <v>75.90000000000003</v>
      </c>
      <c r="BY18" s="29">
        <v>68.99999999999994</v>
      </c>
      <c r="BZ18" s="29">
        <v>61.45219831999996</v>
      </c>
      <c r="CA18" s="29">
        <v>65.59999999999998</v>
      </c>
      <c r="CB18" s="29">
        <v>64.49999999999996</v>
      </c>
      <c r="CC18" s="29">
        <v>65.39999999999998</v>
      </c>
      <c r="CD18" s="29">
        <v>70.79999999999995</v>
      </c>
      <c r="CE18" s="29">
        <v>59.29999999999998</v>
      </c>
      <c r="CF18" s="29">
        <v>60.19999999999999</v>
      </c>
      <c r="CG18" s="29">
        <v>58.19999999999997</v>
      </c>
      <c r="CH18" s="29">
        <v>63.69999999999998</v>
      </c>
      <c r="CI18" s="29">
        <v>71.59999999999997</v>
      </c>
      <c r="CJ18" s="29">
        <v>76.39999999999999</v>
      </c>
      <c r="CK18" s="29">
        <v>80.2</v>
      </c>
      <c r="CL18" s="29">
        <v>78.99999999999997</v>
      </c>
      <c r="CM18" s="29">
        <v>86.19999999999997</v>
      </c>
      <c r="CN18" s="29">
        <v>97.5</v>
      </c>
      <c r="CO18" s="29">
        <v>98</v>
      </c>
      <c r="CP18" s="29">
        <v>106</v>
      </c>
      <c r="CQ18" s="29">
        <v>125.5</v>
      </c>
      <c r="CR18" s="29">
        <v>121.8999999999999</v>
      </c>
      <c r="CS18" s="29">
        <v>99.80000000000001</v>
      </c>
      <c r="CT18" s="29">
        <v>94.8</v>
      </c>
      <c r="CU18" s="29">
        <v>99.30000000000001</v>
      </c>
      <c r="CV18" s="29">
        <v>105.80000000000001</v>
      </c>
      <c r="CW18" s="29">
        <v>118.5</v>
      </c>
      <c r="CX18" s="29">
        <v>125.49999999999991</v>
      </c>
      <c r="CY18" s="29">
        <v>161.79999999999998</v>
      </c>
      <c r="CZ18" s="29">
        <v>170.2</v>
      </c>
      <c r="DA18" s="29">
        <v>124.4</v>
      </c>
      <c r="DB18" s="29">
        <v>100.5</v>
      </c>
      <c r="DC18" s="29">
        <v>99.80000000000001</v>
      </c>
      <c r="DD18" s="29">
        <v>104.10000000000001</v>
      </c>
      <c r="DE18" s="29">
        <v>103.5</v>
      </c>
      <c r="DF18" s="29">
        <v>110.60000000000001</v>
      </c>
      <c r="DG18" s="29">
        <v>116.7</v>
      </c>
      <c r="DH18" s="29">
        <v>116.79999999999998</v>
      </c>
      <c r="DI18" s="29">
        <v>124.69999999999996</v>
      </c>
      <c r="DJ18" s="29">
        <v>143.70000000000002</v>
      </c>
      <c r="DK18" s="29">
        <v>155.29999999999993</v>
      </c>
      <c r="DL18" s="29">
        <v>143.30000000000007</v>
      </c>
      <c r="DM18" s="29">
        <v>151.80000000000052</v>
      </c>
      <c r="DN18" s="29">
        <v>152.09999999999968</v>
      </c>
      <c r="DO18" s="29">
        <v>149.6000000000003</v>
      </c>
      <c r="DP18" s="29">
        <v>149.10000000000005</v>
      </c>
      <c r="DQ18" s="29">
        <v>149.99999999999952</v>
      </c>
      <c r="DR18" s="29">
        <v>147.6999999999996</v>
      </c>
      <c r="DS18" s="29">
        <v>141.2</v>
      </c>
      <c r="DT18" s="29">
        <v>150.60000000000022</v>
      </c>
      <c r="DU18" s="29">
        <v>148.9</v>
      </c>
      <c r="DV18" s="29">
        <v>146.10000000000002</v>
      </c>
      <c r="DW18" s="29">
        <v>144.2</v>
      </c>
      <c r="DX18" s="29">
        <v>143.3</v>
      </c>
      <c r="DY18" s="29">
        <v>132.29999999999995</v>
      </c>
      <c r="DZ18" s="29">
        <v>109.8000000000001</v>
      </c>
      <c r="EA18" s="29">
        <v>121.6</v>
      </c>
      <c r="EB18" s="29">
        <v>118.79999999999991</v>
      </c>
      <c r="EC18" s="29">
        <v>108.20000000000002</v>
      </c>
      <c r="ED18" s="29">
        <v>88.99999999999997</v>
      </c>
      <c r="EE18" s="29">
        <v>100.89999999999996</v>
      </c>
      <c r="EF18" s="29">
        <v>102.80000000000001</v>
      </c>
      <c r="EG18" s="29">
        <v>111.5</v>
      </c>
      <c r="EH18" s="29">
        <v>118.90000000000005</v>
      </c>
      <c r="EI18" s="29">
        <v>115.4</v>
      </c>
      <c r="EJ18" s="29">
        <v>112.19999999999993</v>
      </c>
      <c r="EK18" s="29">
        <v>124.60000000000005</v>
      </c>
      <c r="EL18" s="29">
        <v>131.3</v>
      </c>
      <c r="EM18" s="29">
        <v>137.6</v>
      </c>
      <c r="EN18" s="29">
        <v>150.3</v>
      </c>
      <c r="EO18" s="29">
        <v>153.9000000000001</v>
      </c>
      <c r="EP18" s="29">
        <v>145.20000000000002</v>
      </c>
      <c r="EQ18" s="29">
        <v>151.09999999999997</v>
      </c>
      <c r="ER18" s="29">
        <v>142.20000000000005</v>
      </c>
      <c r="ES18" s="29">
        <v>141.99999999999997</v>
      </c>
      <c r="ET18" s="29">
        <v>138.2</v>
      </c>
      <c r="EU18" s="29">
        <v>116.19999999999995</v>
      </c>
      <c r="EV18" s="29">
        <v>114.29999999999997</v>
      </c>
      <c r="EW18" s="29">
        <v>113.70000000000002</v>
      </c>
      <c r="EX18" s="29">
        <v>127.99999999999989</v>
      </c>
      <c r="EY18" s="29">
        <v>139.6000000000001</v>
      </c>
      <c r="EZ18" s="29">
        <v>152.2000000000001</v>
      </c>
      <c r="FA18" s="29">
        <v>170.50000000000006</v>
      </c>
      <c r="FB18" s="29">
        <v>198.4000000000002</v>
      </c>
      <c r="FC18" s="29">
        <v>257.20000000000033</v>
      </c>
      <c r="FD18" s="29">
        <v>263.5999999999999</v>
      </c>
      <c r="FE18" s="29">
        <v>252.70000000000036</v>
      </c>
      <c r="FF18" s="29">
        <v>224.09999999999997</v>
      </c>
      <c r="FG18" s="29">
        <v>196.59999999999997</v>
      </c>
    </row>
    <row r="19" spans="1:164" s="33" customFormat="1" ht="16.5">
      <c r="A19" s="30" t="s">
        <v>65</v>
      </c>
      <c r="B19" s="31">
        <v>36.03389448</v>
      </c>
      <c r="C19" s="31">
        <v>33.6167496</v>
      </c>
      <c r="D19" s="31">
        <v>33.31095411</v>
      </c>
      <c r="E19" s="31">
        <v>34.48092276</v>
      </c>
      <c r="F19" s="31">
        <v>32.61599007</v>
      </c>
      <c r="G19" s="31">
        <v>32.9373181</v>
      </c>
      <c r="H19" s="31">
        <v>37.58251195</v>
      </c>
      <c r="I19" s="31">
        <v>40.33867567</v>
      </c>
      <c r="J19" s="31">
        <v>43.78223264</v>
      </c>
      <c r="K19" s="31">
        <v>45.0776664</v>
      </c>
      <c r="L19" s="31">
        <v>41.23241991</v>
      </c>
      <c r="M19" s="31">
        <v>36.62527314</v>
      </c>
      <c r="N19" s="31">
        <v>39.80259236</v>
      </c>
      <c r="O19" s="31">
        <v>25.34868171</v>
      </c>
      <c r="P19" s="31">
        <v>17.76534674</v>
      </c>
      <c r="Q19" s="31">
        <v>20.92004118</v>
      </c>
      <c r="R19" s="31">
        <v>24.36259229</v>
      </c>
      <c r="S19" s="31">
        <v>25.41485298</v>
      </c>
      <c r="T19" s="31">
        <v>25.77040675</v>
      </c>
      <c r="U19" s="31">
        <v>24.67192542</v>
      </c>
      <c r="V19" s="31">
        <v>21.54085278</v>
      </c>
      <c r="W19" s="31">
        <v>21.71463005</v>
      </c>
      <c r="X19" s="31">
        <v>20.37937995</v>
      </c>
      <c r="Y19" s="31">
        <v>18.4693612</v>
      </c>
      <c r="Z19" s="31">
        <v>22.66350174</v>
      </c>
      <c r="AA19" s="31">
        <v>25.6978485</v>
      </c>
      <c r="AB19" s="31">
        <v>25.95052453</v>
      </c>
      <c r="AC19" s="31">
        <v>26.88842715</v>
      </c>
      <c r="AD19" s="31">
        <v>30.53969933</v>
      </c>
      <c r="AE19" s="31">
        <v>28.2522142</v>
      </c>
      <c r="AF19" s="31">
        <v>25.56852742</v>
      </c>
      <c r="AG19" s="31">
        <v>43.31535228</v>
      </c>
      <c r="AH19" s="31">
        <v>42.44276645</v>
      </c>
      <c r="AI19" s="31">
        <v>35.41212629</v>
      </c>
      <c r="AJ19" s="31">
        <v>29.13548637</v>
      </c>
      <c r="AK19" s="31">
        <v>31.73819473</v>
      </c>
      <c r="AL19" s="31">
        <v>32.54162204</v>
      </c>
      <c r="AM19" s="31">
        <v>28.90939224</v>
      </c>
      <c r="AN19" s="31">
        <v>32.99194092</v>
      </c>
      <c r="AO19" s="31">
        <v>32.19273868</v>
      </c>
      <c r="AP19" s="31">
        <v>32.53493401</v>
      </c>
      <c r="AQ19" s="31">
        <v>31.53196368</v>
      </c>
      <c r="AR19" s="31">
        <v>29.54052724</v>
      </c>
      <c r="AS19" s="31">
        <v>28.09904165</v>
      </c>
      <c r="AT19" s="31">
        <v>26.33247153</v>
      </c>
      <c r="AU19" s="31">
        <v>24.00031023</v>
      </c>
      <c r="AV19" s="31">
        <v>23.38347163</v>
      </c>
      <c r="AW19" s="31">
        <v>23.5144806</v>
      </c>
      <c r="AX19" s="31">
        <v>23.3365726</v>
      </c>
      <c r="AY19" s="31">
        <v>23.03969181</v>
      </c>
      <c r="AZ19" s="31">
        <v>22.76271577</v>
      </c>
      <c r="BA19" s="31">
        <v>21.39528572</v>
      </c>
      <c r="BB19" s="31">
        <v>24.43676485</v>
      </c>
      <c r="BC19" s="31">
        <v>25.93595657</v>
      </c>
      <c r="BD19" s="31">
        <v>24.78486111</v>
      </c>
      <c r="BE19" s="31">
        <v>26.72547583</v>
      </c>
      <c r="BF19" s="31">
        <v>28.99334197</v>
      </c>
      <c r="BG19" s="31">
        <v>26.06533724</v>
      </c>
      <c r="BH19" s="31">
        <v>23.21119759</v>
      </c>
      <c r="BI19" s="31">
        <v>24.56389424</v>
      </c>
      <c r="BJ19" s="31">
        <v>23.49182892</v>
      </c>
      <c r="BK19" s="31">
        <v>20.56398511</v>
      </c>
      <c r="BL19" s="31">
        <v>20.33637139</v>
      </c>
      <c r="BM19" s="31">
        <v>20.0353053</v>
      </c>
      <c r="BN19" s="31">
        <v>18.0757985</v>
      </c>
      <c r="BO19" s="31">
        <v>18.59360431</v>
      </c>
      <c r="BP19" s="31">
        <v>26.7509051</v>
      </c>
      <c r="BQ19" s="31">
        <v>32.10947592</v>
      </c>
      <c r="BR19" s="31">
        <v>40.42009583</v>
      </c>
      <c r="BS19" s="31">
        <v>39.56963646</v>
      </c>
      <c r="BT19" s="31">
        <v>54.133778649999996</v>
      </c>
      <c r="BU19" s="31">
        <v>55.33022994</v>
      </c>
      <c r="BV19" s="31">
        <v>43.07473907</v>
      </c>
      <c r="BW19" s="31">
        <v>49.85726808</v>
      </c>
      <c r="BX19" s="31">
        <v>47.14830023</v>
      </c>
      <c r="BY19" s="31">
        <v>38.29102138</v>
      </c>
      <c r="BZ19" s="31">
        <v>37.43955885</v>
      </c>
      <c r="CA19" s="31">
        <v>41.34637571</v>
      </c>
      <c r="CB19" s="31">
        <v>41.70252408</v>
      </c>
      <c r="CC19" s="31">
        <v>42.855522</v>
      </c>
      <c r="CD19" s="31">
        <v>44.90160021</v>
      </c>
      <c r="CE19" s="31">
        <v>35.85419475</v>
      </c>
      <c r="CF19" s="31">
        <v>36.87674654</v>
      </c>
      <c r="CG19" s="31">
        <v>37.32702794</v>
      </c>
      <c r="CH19" s="31">
        <v>38.96347164</v>
      </c>
      <c r="CI19" s="31">
        <v>44.03313181</v>
      </c>
      <c r="CJ19" s="31">
        <v>50.14031262</v>
      </c>
      <c r="CK19" s="31">
        <v>51.76899063</v>
      </c>
      <c r="CL19" s="31">
        <v>51.40578426</v>
      </c>
      <c r="CM19" s="31">
        <v>59.3303035</v>
      </c>
      <c r="CN19" s="31">
        <v>69.36953951</v>
      </c>
      <c r="CO19" s="31">
        <v>71.08458722</v>
      </c>
      <c r="CP19" s="31">
        <v>78.56851102</v>
      </c>
      <c r="CQ19" s="31">
        <v>96.06811735</v>
      </c>
      <c r="CR19" s="31">
        <v>92.95273907</v>
      </c>
      <c r="CS19" s="31">
        <v>72.16012571</v>
      </c>
      <c r="CT19" s="31">
        <v>69.85780931</v>
      </c>
      <c r="CU19" s="31">
        <v>76.10506449</v>
      </c>
      <c r="CV19" s="31">
        <v>79.79244439</v>
      </c>
      <c r="CW19" s="31">
        <v>91.29429361</v>
      </c>
      <c r="CX19" s="31">
        <v>98.79755828</v>
      </c>
      <c r="CY19" s="31">
        <v>132.0634178</v>
      </c>
      <c r="CZ19" s="31">
        <v>137.4985255</v>
      </c>
      <c r="DA19" s="31">
        <v>97.21058231</v>
      </c>
      <c r="DB19" s="31">
        <v>75.01328862</v>
      </c>
      <c r="DC19" s="31">
        <v>75.79806919</v>
      </c>
      <c r="DD19" s="31">
        <v>76.94220233</v>
      </c>
      <c r="DE19" s="31">
        <v>75.58105891</v>
      </c>
      <c r="DF19" s="31">
        <v>80.53576845</v>
      </c>
      <c r="DG19" s="31">
        <v>86.0334130889413</v>
      </c>
      <c r="DH19" s="31">
        <v>82.4010660177375</v>
      </c>
      <c r="DI19" s="31">
        <v>87.5985492312804</v>
      </c>
      <c r="DJ19" s="31">
        <v>106.133372647168</v>
      </c>
      <c r="DK19" s="31">
        <v>110.659565343744</v>
      </c>
      <c r="DL19" s="31">
        <v>101.018172673037</v>
      </c>
      <c r="DM19" s="31">
        <v>108.092261015639</v>
      </c>
      <c r="DN19" s="31">
        <v>109.056331311545</v>
      </c>
      <c r="DO19" s="31">
        <v>104.210136823623</v>
      </c>
      <c r="DP19" s="31">
        <v>104.829630216975</v>
      </c>
      <c r="DQ19" s="31">
        <v>103.77635570917</v>
      </c>
      <c r="DR19" s="31">
        <v>103.303956845907</v>
      </c>
      <c r="DS19" s="31">
        <v>96.6276283096138</v>
      </c>
      <c r="DT19" s="31">
        <v>104.458550828829</v>
      </c>
      <c r="DU19" s="31">
        <v>100.535385563136</v>
      </c>
      <c r="DV19" s="31">
        <v>98.2942680872686</v>
      </c>
      <c r="DW19" s="31">
        <v>94.815809756626</v>
      </c>
      <c r="DX19" s="31">
        <v>92.3350419976115</v>
      </c>
      <c r="DY19" s="31">
        <v>80.4249920893509</v>
      </c>
      <c r="DZ19" s="31">
        <v>63.8371402401493</v>
      </c>
      <c r="EA19" s="31">
        <v>71.880080731289</v>
      </c>
      <c r="EB19" s="31">
        <v>68.3581638545681</v>
      </c>
      <c r="EC19" s="31">
        <v>59.8109413732925</v>
      </c>
      <c r="ED19" s="31">
        <v>44.3179908421909</v>
      </c>
      <c r="EE19" s="31">
        <v>53.9036827626171</v>
      </c>
      <c r="EF19" s="31">
        <v>52.1549938796186</v>
      </c>
      <c r="EG19" s="31">
        <v>58.3496750869913</v>
      </c>
      <c r="EH19" s="31">
        <v>62.0985632059185</v>
      </c>
      <c r="EI19" s="31">
        <v>59.1479825506031</v>
      </c>
      <c r="EJ19" s="31">
        <v>60.4131102742676</v>
      </c>
      <c r="EK19" s="31">
        <v>71.0460525819323</v>
      </c>
      <c r="EL19" s="31">
        <v>73.5732072141454</v>
      </c>
      <c r="EM19" s="31">
        <v>82.6297734597037</v>
      </c>
      <c r="EN19" s="31">
        <v>89.3816071480991</v>
      </c>
      <c r="EO19" s="31">
        <v>84.60484998789249</v>
      </c>
      <c r="EP19" s="31">
        <v>76.4236864298522</v>
      </c>
      <c r="EQ19" s="31">
        <v>81.3508102770359</v>
      </c>
      <c r="ER19" s="31">
        <v>79.8851724008742</v>
      </c>
      <c r="ES19" s="31">
        <v>81.3600161509371</v>
      </c>
      <c r="ET19" s="31">
        <v>69.0601210385215</v>
      </c>
      <c r="EU19" s="31">
        <v>45.6935052672668</v>
      </c>
      <c r="EV19" s="31">
        <v>49.5074773947826</v>
      </c>
      <c r="EW19" s="31">
        <v>48.3111395920983</v>
      </c>
      <c r="EX19" s="31">
        <v>60.8672125026089</v>
      </c>
      <c r="EY19" s="31">
        <v>68.3531313446199</v>
      </c>
      <c r="EZ19" s="31">
        <v>75.0123165126495</v>
      </c>
      <c r="FA19" s="31">
        <v>86.6057617098063</v>
      </c>
      <c r="FB19" s="31">
        <v>113.953169272397</v>
      </c>
      <c r="FC19" s="31">
        <v>162.768940220499</v>
      </c>
      <c r="FD19" s="31">
        <v>156.04208721725</v>
      </c>
      <c r="FE19" s="31">
        <v>144.314570961009</v>
      </c>
      <c r="FF19" s="31">
        <v>118.676825184417</v>
      </c>
      <c r="FG19" s="31">
        <v>104.710194908823</v>
      </c>
      <c r="FH19" s="196"/>
    </row>
    <row r="20" spans="1:164" s="33" customFormat="1" ht="16.5">
      <c r="A20" s="30" t="s">
        <v>66</v>
      </c>
      <c r="B20" s="31">
        <v>7.63</v>
      </c>
      <c r="C20" s="31">
        <v>7.63</v>
      </c>
      <c r="D20" s="31">
        <v>7.63</v>
      </c>
      <c r="E20" s="31">
        <v>7.63</v>
      </c>
      <c r="F20" s="31">
        <v>7.63</v>
      </c>
      <c r="G20" s="31">
        <v>7.63</v>
      </c>
      <c r="H20" s="31">
        <v>7.63</v>
      </c>
      <c r="I20" s="31">
        <v>7.63</v>
      </c>
      <c r="J20" s="31">
        <v>7.63</v>
      </c>
      <c r="K20" s="31">
        <v>7.63</v>
      </c>
      <c r="L20" s="31">
        <v>7.63</v>
      </c>
      <c r="M20" s="31">
        <v>7.63</v>
      </c>
      <c r="N20" s="31">
        <v>7.63</v>
      </c>
      <c r="O20" s="31">
        <v>7.63</v>
      </c>
      <c r="P20" s="31">
        <v>7.63</v>
      </c>
      <c r="Q20" s="31">
        <v>23.53</v>
      </c>
      <c r="R20" s="31">
        <v>23.53</v>
      </c>
      <c r="S20" s="31">
        <v>23.53</v>
      </c>
      <c r="T20" s="31">
        <v>23.53</v>
      </c>
      <c r="U20" s="31">
        <v>23.53</v>
      </c>
      <c r="V20" s="31">
        <v>23.53</v>
      </c>
      <c r="W20" s="31">
        <v>23.53</v>
      </c>
      <c r="X20" s="31">
        <v>23.56</v>
      </c>
      <c r="Y20" s="31">
        <v>23.56</v>
      </c>
      <c r="Z20" s="31">
        <v>23.555</v>
      </c>
      <c r="AA20" s="31">
        <v>23.555</v>
      </c>
      <c r="AB20" s="31">
        <v>16.555</v>
      </c>
      <c r="AC20" s="31">
        <v>13.2397826086957</v>
      </c>
      <c r="AD20" s="31">
        <v>11.555</v>
      </c>
      <c r="AE20" s="31">
        <v>11.555</v>
      </c>
      <c r="AF20" s="31">
        <v>11.555</v>
      </c>
      <c r="AG20" s="31">
        <v>11.555</v>
      </c>
      <c r="AH20" s="31">
        <v>0.355</v>
      </c>
      <c r="AI20" s="31">
        <v>0.355</v>
      </c>
      <c r="AJ20" s="31">
        <v>0.355</v>
      </c>
      <c r="AK20" s="31">
        <v>0.355</v>
      </c>
      <c r="AL20" s="31">
        <v>0.355</v>
      </c>
      <c r="AM20" s="31">
        <v>0.355</v>
      </c>
      <c r="AN20" s="31">
        <v>0.355</v>
      </c>
      <c r="AO20" s="31">
        <v>0.355</v>
      </c>
      <c r="AP20" s="31">
        <v>0.355</v>
      </c>
      <c r="AQ20" s="31">
        <v>0.355</v>
      </c>
      <c r="AR20" s="31">
        <v>0.355</v>
      </c>
      <c r="AS20" s="31">
        <v>0.355</v>
      </c>
      <c r="AT20" s="31">
        <v>0.355</v>
      </c>
      <c r="AU20" s="31">
        <v>0.355</v>
      </c>
      <c r="AV20" s="31">
        <v>0.355</v>
      </c>
      <c r="AW20" s="31">
        <v>0.355</v>
      </c>
      <c r="AX20" s="31">
        <v>0.355</v>
      </c>
      <c r="AY20" s="31">
        <v>0.355</v>
      </c>
      <c r="AZ20" s="31">
        <v>0.355</v>
      </c>
      <c r="BA20" s="31">
        <v>0.355</v>
      </c>
      <c r="BB20" s="31">
        <v>0.355</v>
      </c>
      <c r="BC20" s="31">
        <v>0.355</v>
      </c>
      <c r="BD20" s="31">
        <v>0.355</v>
      </c>
      <c r="BE20" s="31">
        <v>0.355</v>
      </c>
      <c r="BF20" s="31">
        <v>0.355</v>
      </c>
      <c r="BG20" s="31">
        <v>0.355</v>
      </c>
      <c r="BH20" s="31">
        <v>0.355</v>
      </c>
      <c r="BI20" s="31">
        <v>0.355</v>
      </c>
      <c r="BJ20" s="31">
        <v>0.355</v>
      </c>
      <c r="BK20" s="31">
        <v>0.355</v>
      </c>
      <c r="BL20" s="31">
        <v>0.355</v>
      </c>
      <c r="BM20" s="31">
        <v>0.355</v>
      </c>
      <c r="BN20" s="31">
        <v>0.355</v>
      </c>
      <c r="BO20" s="31">
        <v>0.355</v>
      </c>
      <c r="BP20" s="31">
        <v>0.355</v>
      </c>
      <c r="BQ20" s="31">
        <v>0.355</v>
      </c>
      <c r="BR20" s="31">
        <v>0.355</v>
      </c>
      <c r="BS20" s="31">
        <v>0.355</v>
      </c>
      <c r="BT20" s="31">
        <v>0.355</v>
      </c>
      <c r="BU20" s="31">
        <v>0.355</v>
      </c>
      <c r="BV20" s="31">
        <v>0.355</v>
      </c>
      <c r="BW20" s="31">
        <v>0.355</v>
      </c>
      <c r="BX20" s="31">
        <v>0.355</v>
      </c>
      <c r="BY20" s="31">
        <v>0.355</v>
      </c>
      <c r="BZ20" s="31">
        <v>0.355</v>
      </c>
      <c r="CA20" s="31">
        <v>0.355</v>
      </c>
      <c r="CB20" s="31">
        <v>0.355</v>
      </c>
      <c r="CC20" s="31">
        <v>0.355</v>
      </c>
      <c r="CD20" s="31">
        <v>0.355</v>
      </c>
      <c r="CE20" s="31">
        <v>0.355</v>
      </c>
      <c r="CF20" s="31">
        <v>0.355</v>
      </c>
      <c r="CG20" s="31">
        <v>0.355</v>
      </c>
      <c r="CH20" s="31">
        <v>0.355</v>
      </c>
      <c r="CI20" s="31">
        <v>0.355</v>
      </c>
      <c r="CJ20" s="31">
        <v>0.355</v>
      </c>
      <c r="CK20" s="31">
        <v>0.355</v>
      </c>
      <c r="CL20" s="31">
        <v>0.355</v>
      </c>
      <c r="CM20" s="31">
        <v>0.355</v>
      </c>
      <c r="CN20" s="31">
        <v>0.355</v>
      </c>
      <c r="CO20" s="31">
        <v>0.355</v>
      </c>
      <c r="CP20" s="31">
        <v>0.355</v>
      </c>
      <c r="CQ20" s="31">
        <v>0.355</v>
      </c>
      <c r="CR20" s="31">
        <v>0.355</v>
      </c>
      <c r="CS20" s="31">
        <v>0.355</v>
      </c>
      <c r="CT20" s="31">
        <v>0.355</v>
      </c>
      <c r="CU20" s="31">
        <v>0.355</v>
      </c>
      <c r="CV20" s="31">
        <v>0.355</v>
      </c>
      <c r="CW20" s="31">
        <v>0.355</v>
      </c>
      <c r="CX20" s="31">
        <v>0.355</v>
      </c>
      <c r="CY20" s="31">
        <v>0.355</v>
      </c>
      <c r="CZ20" s="31">
        <v>0.355</v>
      </c>
      <c r="DA20" s="31">
        <v>0.375</v>
      </c>
      <c r="DB20" s="31">
        <v>0.375</v>
      </c>
      <c r="DC20" s="31">
        <v>0.375</v>
      </c>
      <c r="DD20" s="31">
        <v>0.375</v>
      </c>
      <c r="DE20" s="31">
        <v>0.375</v>
      </c>
      <c r="DF20" s="31">
        <v>0.375</v>
      </c>
      <c r="DG20" s="31">
        <v>0.375</v>
      </c>
      <c r="DH20" s="31">
        <v>0.375</v>
      </c>
      <c r="DI20" s="31">
        <v>0.375</v>
      </c>
      <c r="DJ20" s="31">
        <v>0.375</v>
      </c>
      <c r="DK20" s="31">
        <v>0.375</v>
      </c>
      <c r="DL20" s="31">
        <v>0.375</v>
      </c>
      <c r="DM20" s="31">
        <v>0.375</v>
      </c>
      <c r="DN20" s="31">
        <v>0.375</v>
      </c>
      <c r="DO20" s="31">
        <v>0.375</v>
      </c>
      <c r="DP20" s="31">
        <v>0.375</v>
      </c>
      <c r="DQ20" s="31">
        <v>0.375</v>
      </c>
      <c r="DR20" s="31">
        <v>0.375</v>
      </c>
      <c r="DS20" s="31">
        <v>0.375</v>
      </c>
      <c r="DT20" s="31">
        <v>0.375</v>
      </c>
      <c r="DU20" s="31">
        <v>0.375</v>
      </c>
      <c r="DV20" s="31">
        <v>0.375</v>
      </c>
      <c r="DW20" s="31">
        <v>0.375</v>
      </c>
      <c r="DX20" s="31">
        <v>0.375</v>
      </c>
      <c r="DY20" s="31">
        <v>0.375</v>
      </c>
      <c r="DZ20" s="31">
        <v>0.375</v>
      </c>
      <c r="EA20" s="31">
        <v>0.375</v>
      </c>
      <c r="EB20" s="31">
        <v>0.375</v>
      </c>
      <c r="EC20" s="31">
        <v>0.375</v>
      </c>
      <c r="ED20" s="31">
        <v>0.375</v>
      </c>
      <c r="EE20" s="31">
        <v>0.375</v>
      </c>
      <c r="EF20" s="31">
        <v>0.53</v>
      </c>
      <c r="EG20" s="31">
        <v>0.53</v>
      </c>
      <c r="EH20" s="31">
        <v>0.53</v>
      </c>
      <c r="EI20" s="31">
        <v>0.53</v>
      </c>
      <c r="EJ20" s="31">
        <v>0.63</v>
      </c>
      <c r="EK20" s="31">
        <v>0.63</v>
      </c>
      <c r="EL20" s="31">
        <v>0.63</v>
      </c>
      <c r="EM20" s="31">
        <v>0.63</v>
      </c>
      <c r="EN20" s="31">
        <v>4.00672915581184</v>
      </c>
      <c r="EO20" s="31">
        <v>4.0067085235178</v>
      </c>
      <c r="EP20" s="31">
        <v>4.00668788624011</v>
      </c>
      <c r="EQ20" s="31">
        <v>4.00666725646528</v>
      </c>
      <c r="ER20" s="31">
        <v>4.30662239651315</v>
      </c>
      <c r="ES20" s="31">
        <v>4.30437259294699</v>
      </c>
      <c r="ET20" s="31">
        <v>4.30212252065131</v>
      </c>
      <c r="EU20" s="31">
        <v>4.29987271708515</v>
      </c>
      <c r="EV20" s="31">
        <v>4.3075559861461</v>
      </c>
      <c r="EW20" s="31">
        <v>4.29912414115761</v>
      </c>
      <c r="EX20" s="31">
        <v>4.29069025949158</v>
      </c>
      <c r="EY20" s="31">
        <v>4.2822594440324</v>
      </c>
      <c r="EZ20" s="31">
        <v>4.25385060458357</v>
      </c>
      <c r="FA20" s="31">
        <v>4.24744261160627</v>
      </c>
      <c r="FB20" s="31">
        <v>4.24103307080458</v>
      </c>
      <c r="FC20" s="31">
        <v>4.23462586024401</v>
      </c>
      <c r="FD20" s="31">
        <v>4.28828828477196</v>
      </c>
      <c r="FE20" s="31">
        <v>4.28828828477196</v>
      </c>
      <c r="FF20" s="31">
        <v>4.28828828477196</v>
      </c>
      <c r="FG20" s="31">
        <v>4.28828828477196</v>
      </c>
      <c r="FH20" s="196"/>
    </row>
    <row r="21" spans="1:164" s="33" customFormat="1" ht="14.25">
      <c r="A21" s="30" t="s">
        <v>38</v>
      </c>
      <c r="B21" s="31">
        <v>0</v>
      </c>
      <c r="C21" s="31">
        <v>0</v>
      </c>
      <c r="D21" s="31">
        <v>0</v>
      </c>
      <c r="E21" s="31">
        <v>0</v>
      </c>
      <c r="F21" s="31">
        <v>0</v>
      </c>
      <c r="G21" s="31">
        <v>0</v>
      </c>
      <c r="H21" s="31">
        <v>0</v>
      </c>
      <c r="I21" s="31">
        <v>0</v>
      </c>
      <c r="J21" s="31">
        <v>0</v>
      </c>
      <c r="K21" s="31">
        <v>0</v>
      </c>
      <c r="L21" s="31">
        <v>0</v>
      </c>
      <c r="M21" s="31">
        <v>0</v>
      </c>
      <c r="N21" s="31">
        <v>0</v>
      </c>
      <c r="O21" s="31">
        <v>0</v>
      </c>
      <c r="P21" s="31">
        <v>0</v>
      </c>
      <c r="Q21" s="31">
        <v>5.7</v>
      </c>
      <c r="R21" s="31">
        <v>6.01363636363637</v>
      </c>
      <c r="S21" s="31">
        <v>6.27272727272728</v>
      </c>
      <c r="T21" s="31">
        <v>6.27272727272728</v>
      </c>
      <c r="U21" s="31">
        <v>6.27272727272728</v>
      </c>
      <c r="V21" s="31">
        <v>6.43818181818182</v>
      </c>
      <c r="W21" s="31">
        <v>6.43818181818182</v>
      </c>
      <c r="X21" s="31">
        <v>6.43818181818182</v>
      </c>
      <c r="Y21" s="31">
        <v>6.39000000000001</v>
      </c>
      <c r="Z21" s="31">
        <v>6.27818181818182</v>
      </c>
      <c r="AA21" s="31">
        <v>6.27818181818182</v>
      </c>
      <c r="AB21" s="31">
        <v>7.67333333333333</v>
      </c>
      <c r="AC21" s="31">
        <v>6.96777777777778</v>
      </c>
      <c r="AD21" s="31">
        <v>7.13161037666666</v>
      </c>
      <c r="AE21" s="31">
        <v>7.12417007555555</v>
      </c>
      <c r="AF21" s="31">
        <v>8.34512097333334</v>
      </c>
      <c r="AG21" s="31">
        <v>8.74641674444445</v>
      </c>
      <c r="AH21" s="31">
        <v>6.95837274222222</v>
      </c>
      <c r="AI21" s="31">
        <v>5.83266431777778</v>
      </c>
      <c r="AJ21" s="31">
        <v>5.77704973</v>
      </c>
      <c r="AK21" s="31">
        <v>6.34497094888889</v>
      </c>
      <c r="AL21" s="31">
        <v>5.99241720555555</v>
      </c>
      <c r="AM21" s="31">
        <v>6.19574959333333</v>
      </c>
      <c r="AN21" s="31">
        <v>6.45053135666667</v>
      </c>
      <c r="AO21" s="31">
        <v>6.50163618555555</v>
      </c>
      <c r="AP21" s="31">
        <v>6.38328498333333</v>
      </c>
      <c r="AQ21" s="31">
        <v>6.20922806111111</v>
      </c>
      <c r="AR21" s="31">
        <v>6.12338092222222</v>
      </c>
      <c r="AS21" s="31">
        <v>5.86718068333333</v>
      </c>
      <c r="AT21" s="31">
        <v>5.66666666666666</v>
      </c>
      <c r="AU21" s="31">
        <v>5.67777777777778</v>
      </c>
      <c r="AV21" s="31">
        <v>5.8</v>
      </c>
      <c r="AW21" s="31">
        <v>5.8</v>
      </c>
      <c r="AX21" s="31">
        <v>5.73333333333333</v>
      </c>
      <c r="AY21" s="31">
        <v>5.72222222222222</v>
      </c>
      <c r="AZ21" s="31">
        <v>5.56666666666667</v>
      </c>
      <c r="BA21" s="31">
        <v>5.53333333333333</v>
      </c>
      <c r="BB21" s="31">
        <v>5.82222222222222</v>
      </c>
      <c r="BC21" s="31">
        <v>5.85555555555555</v>
      </c>
      <c r="BD21" s="31">
        <v>5.88888888888889</v>
      </c>
      <c r="BE21" s="31">
        <v>6.11111111111111</v>
      </c>
      <c r="BF21" s="31">
        <v>6.26666666666667</v>
      </c>
      <c r="BG21" s="31">
        <v>6.08888888888889</v>
      </c>
      <c r="BH21" s="31">
        <v>5.98888888888889</v>
      </c>
      <c r="BI21" s="31">
        <v>6.15555555555556</v>
      </c>
      <c r="BJ21" s="31">
        <v>5.88888888888889</v>
      </c>
      <c r="BK21" s="31">
        <v>5.22222222222222</v>
      </c>
      <c r="BL21" s="31">
        <v>5.2</v>
      </c>
      <c r="BM21" s="31">
        <v>5.14444444444445</v>
      </c>
      <c r="BN21" s="31">
        <v>5.05555555555556</v>
      </c>
      <c r="BO21" s="31">
        <v>5.02222222222223</v>
      </c>
      <c r="BP21" s="31">
        <v>5.72222222222222</v>
      </c>
      <c r="BQ21" s="31">
        <v>6.35555555555555</v>
      </c>
      <c r="BR21" s="31">
        <v>6.72222222222222</v>
      </c>
      <c r="BS21" s="31">
        <v>7.25555555555555</v>
      </c>
      <c r="BT21" s="31">
        <v>8.55555555555556</v>
      </c>
      <c r="BU21" s="31">
        <v>9.86666666666666</v>
      </c>
      <c r="BV21" s="31">
        <v>7.8</v>
      </c>
      <c r="BW21" s="31">
        <v>8.11111111111111</v>
      </c>
      <c r="BX21" s="31">
        <v>8.43333333333334</v>
      </c>
      <c r="BY21" s="31">
        <v>7.66666666666666</v>
      </c>
      <c r="BZ21" s="31">
        <v>6.82802203555556</v>
      </c>
      <c r="CA21" s="31">
        <v>7.28888888888889</v>
      </c>
      <c r="CB21" s="31">
        <v>7.16666666666666</v>
      </c>
      <c r="CC21" s="31">
        <v>7.26666666666667</v>
      </c>
      <c r="CD21" s="31">
        <v>7.86666666666667</v>
      </c>
      <c r="CE21" s="31">
        <v>6.58888888888889</v>
      </c>
      <c r="CF21" s="31">
        <v>6.68888888888889</v>
      </c>
      <c r="CG21" s="31">
        <v>6.46666666666667</v>
      </c>
      <c r="CH21" s="31">
        <v>7.07777777777778</v>
      </c>
      <c r="CI21" s="31">
        <v>7.95555555555556</v>
      </c>
      <c r="CJ21" s="31">
        <v>8.48888888888889</v>
      </c>
      <c r="CK21" s="31">
        <v>8.91111111111111</v>
      </c>
      <c r="CL21" s="31">
        <v>8.77777777777777</v>
      </c>
      <c r="CM21" s="31">
        <v>9.57777777777778</v>
      </c>
      <c r="CN21" s="31">
        <v>10.8333333333333</v>
      </c>
      <c r="CO21" s="31">
        <v>10.8888888888889</v>
      </c>
      <c r="CP21" s="31">
        <v>11.7777777777778</v>
      </c>
      <c r="CQ21" s="31">
        <v>13.9444444444444</v>
      </c>
      <c r="CR21" s="31">
        <v>13.5444444444444</v>
      </c>
      <c r="CS21" s="31">
        <v>11.0888888888889</v>
      </c>
      <c r="CT21" s="31">
        <v>10.5333333333333</v>
      </c>
      <c r="CU21" s="31">
        <v>11.0333333333333</v>
      </c>
      <c r="CV21" s="31">
        <v>11.7555555555556</v>
      </c>
      <c r="CW21" s="31">
        <v>13.1666666666667</v>
      </c>
      <c r="CX21" s="31">
        <v>13.9444444444444</v>
      </c>
      <c r="CY21" s="31">
        <v>17.9777777777778</v>
      </c>
      <c r="CZ21" s="31">
        <v>18.9111111111111</v>
      </c>
      <c r="DA21" s="31">
        <v>13.8222222222222</v>
      </c>
      <c r="DB21" s="31">
        <v>11.1666666666667</v>
      </c>
      <c r="DC21" s="31">
        <v>11.0888888888889</v>
      </c>
      <c r="DD21" s="31">
        <v>11.5666666666667</v>
      </c>
      <c r="DE21" s="31">
        <v>11.5</v>
      </c>
      <c r="DF21" s="31">
        <v>12.2888888888889</v>
      </c>
      <c r="DG21" s="31">
        <v>12.9666666666667</v>
      </c>
      <c r="DH21" s="31">
        <v>12.9777777777778</v>
      </c>
      <c r="DI21" s="31">
        <v>16.2652173913043</v>
      </c>
      <c r="DJ21" s="31">
        <v>18.7434782608696</v>
      </c>
      <c r="DK21" s="31">
        <v>20.2565217391304</v>
      </c>
      <c r="DL21" s="31">
        <v>18.6913043478261</v>
      </c>
      <c r="DM21" s="31">
        <v>19.8</v>
      </c>
      <c r="DN21" s="31">
        <v>19.8391304347826</v>
      </c>
      <c r="DO21" s="31">
        <v>19.5130434782609</v>
      </c>
      <c r="DP21" s="31">
        <v>19.4478260869565</v>
      </c>
      <c r="DQ21" s="31">
        <v>19.5652173913043</v>
      </c>
      <c r="DR21" s="31">
        <v>19.2652173913043</v>
      </c>
      <c r="DS21" s="31">
        <v>18.4173913043478</v>
      </c>
      <c r="DT21" s="31">
        <v>19.6434782608696</v>
      </c>
      <c r="DU21" s="31">
        <v>19.4217391304348</v>
      </c>
      <c r="DV21" s="31">
        <v>19.0565217391304</v>
      </c>
      <c r="DW21" s="31">
        <v>18.8086956521739</v>
      </c>
      <c r="DX21" s="31">
        <v>18.6913043478261</v>
      </c>
      <c r="DY21" s="31">
        <v>17.2565217391304</v>
      </c>
      <c r="DZ21" s="31">
        <v>14.3217391304348</v>
      </c>
      <c r="EA21" s="31">
        <v>15.8608695652174</v>
      </c>
      <c r="EB21" s="31">
        <v>15.495652173913</v>
      </c>
      <c r="EC21" s="31">
        <v>14.1130434782609</v>
      </c>
      <c r="ED21" s="31">
        <v>11.6086956521739</v>
      </c>
      <c r="EE21" s="31">
        <v>13.1608695652174</v>
      </c>
      <c r="EF21" s="31">
        <v>13.4086956521739</v>
      </c>
      <c r="EG21" s="31">
        <v>14.5434782608696</v>
      </c>
      <c r="EH21" s="31">
        <v>15.5086956521739</v>
      </c>
      <c r="EI21" s="31">
        <v>15.0521739130435</v>
      </c>
      <c r="EJ21" s="31">
        <v>14.6347826086956</v>
      </c>
      <c r="EK21" s="31">
        <v>16.2521739130435</v>
      </c>
      <c r="EL21" s="31">
        <v>17.1260869565217</v>
      </c>
      <c r="EM21" s="31">
        <v>17.9478260869565</v>
      </c>
      <c r="EN21" s="31">
        <v>19.604347826087</v>
      </c>
      <c r="EO21" s="31">
        <v>20.0739130434783</v>
      </c>
      <c r="EP21" s="31">
        <v>18.9391304347826</v>
      </c>
      <c r="EQ21" s="31">
        <v>19.7086956521739</v>
      </c>
      <c r="ER21" s="31">
        <v>18.5478260869565</v>
      </c>
      <c r="ES21" s="31">
        <v>18.5217391304348</v>
      </c>
      <c r="ET21" s="31">
        <v>18.0260869565217</v>
      </c>
      <c r="EU21" s="31">
        <v>15.1565217391304</v>
      </c>
      <c r="EV21" s="31">
        <v>14.9086956521739</v>
      </c>
      <c r="EW21" s="31">
        <v>14.8304347826087</v>
      </c>
      <c r="EX21" s="31">
        <v>16.695652173913</v>
      </c>
      <c r="EY21" s="31">
        <v>18.2086956521739</v>
      </c>
      <c r="EZ21" s="31">
        <v>19.8521739130435</v>
      </c>
      <c r="FA21" s="31">
        <v>22.2391304347826</v>
      </c>
      <c r="FB21" s="31">
        <v>25.8782608695652</v>
      </c>
      <c r="FC21" s="31">
        <v>33.5478260869565</v>
      </c>
      <c r="FD21" s="31">
        <v>34.3826086956522</v>
      </c>
      <c r="FE21" s="31">
        <v>32.9608695652174</v>
      </c>
      <c r="FF21" s="31">
        <v>29.2304347826087</v>
      </c>
      <c r="FG21" s="31">
        <v>25.6434782608696</v>
      </c>
      <c r="FH21" s="196"/>
    </row>
    <row r="22" spans="1:164" s="33" customFormat="1" ht="16.5">
      <c r="A22" s="30" t="s">
        <v>67</v>
      </c>
      <c r="B22" s="31">
        <v>0</v>
      </c>
      <c r="C22" s="31">
        <v>0</v>
      </c>
      <c r="D22" s="31">
        <v>0</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0</v>
      </c>
      <c r="CD22" s="31">
        <v>0</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v>0</v>
      </c>
      <c r="DG22" s="31">
        <v>0</v>
      </c>
      <c r="DH22" s="31">
        <v>2.52031818181818</v>
      </c>
      <c r="DI22" s="31">
        <v>2.71854545454545</v>
      </c>
      <c r="DJ22" s="31">
        <v>2.8035</v>
      </c>
      <c r="DK22" s="31">
        <v>2.8035</v>
      </c>
      <c r="DL22" s="31">
        <v>2.55672727272727</v>
      </c>
      <c r="DM22" s="31">
        <v>2.01067692307692</v>
      </c>
      <c r="DN22" s="31">
        <v>1.335</v>
      </c>
      <c r="DO22" s="31">
        <v>1.335</v>
      </c>
      <c r="DP22" s="31">
        <v>1.07005384615385</v>
      </c>
      <c r="DQ22" s="31">
        <v>0.9345</v>
      </c>
      <c r="DR22" s="31">
        <v>0.9345</v>
      </c>
      <c r="DS22" s="31">
        <v>0.9345</v>
      </c>
      <c r="DT22" s="31">
        <v>0.564340909090909</v>
      </c>
      <c r="DU22" s="31">
        <v>0.534</v>
      </c>
      <c r="DV22" s="31">
        <v>0.534</v>
      </c>
      <c r="DW22" s="31">
        <v>0.534</v>
      </c>
      <c r="DX22" s="31">
        <v>0.534</v>
      </c>
      <c r="DY22" s="31">
        <v>0.568386363636364</v>
      </c>
      <c r="DZ22" s="31">
        <v>0.6675</v>
      </c>
      <c r="EA22" s="31">
        <v>0.6675</v>
      </c>
      <c r="EB22" s="31">
        <v>0.6675</v>
      </c>
      <c r="EC22" s="31">
        <v>0.915301515151515</v>
      </c>
      <c r="ED22" s="31">
        <v>1.17587076923077</v>
      </c>
      <c r="EE22" s="31">
        <v>1.91623846153846</v>
      </c>
      <c r="EF22" s="31">
        <v>2.403</v>
      </c>
      <c r="EG22" s="31">
        <v>2.403</v>
      </c>
      <c r="EH22" s="31">
        <v>2.83555384615385</v>
      </c>
      <c r="EI22" s="31">
        <v>3.0278</v>
      </c>
      <c r="EJ22" s="31">
        <v>3.10505692307692</v>
      </c>
      <c r="EK22" s="31">
        <v>3.37014615384615</v>
      </c>
      <c r="EL22" s="31">
        <v>4.6725</v>
      </c>
      <c r="EM22" s="31">
        <v>4.6725</v>
      </c>
      <c r="EN22" s="31">
        <v>5.03192307692308</v>
      </c>
      <c r="EO22" s="31">
        <v>5.34</v>
      </c>
      <c r="EP22" s="31">
        <v>6.675</v>
      </c>
      <c r="EQ22" s="31">
        <v>6.675</v>
      </c>
      <c r="ER22" s="31">
        <v>6.675</v>
      </c>
      <c r="ES22" s="31">
        <v>6.675</v>
      </c>
      <c r="ET22" s="31">
        <v>6.675</v>
      </c>
      <c r="EU22" s="31">
        <v>6.675</v>
      </c>
      <c r="EV22" s="31">
        <v>8.60246666666667</v>
      </c>
      <c r="EW22" s="31">
        <v>9.6111671875</v>
      </c>
      <c r="EX22" s="31">
        <v>10.251464516129</v>
      </c>
      <c r="EY22" s="31">
        <v>10.3058790322581</v>
      </c>
      <c r="EZ22" s="31">
        <v>14.4637090909091</v>
      </c>
      <c r="FA22" s="31">
        <v>17.6212</v>
      </c>
      <c r="FB22" s="31">
        <v>20.4425548387097</v>
      </c>
      <c r="FC22" s="31">
        <v>20.4088133333333</v>
      </c>
      <c r="FD22" s="31">
        <v>21.4889892307692</v>
      </c>
      <c r="FE22" s="31">
        <v>22.0481709677419</v>
      </c>
      <c r="FF22" s="31">
        <v>18.2523016393443</v>
      </c>
      <c r="FG22" s="31">
        <v>14.5613360655738</v>
      </c>
      <c r="FH22" s="196"/>
    </row>
    <row r="23" spans="1:164" s="33" customFormat="1" ht="14.25">
      <c r="A23" s="30" t="s">
        <v>39</v>
      </c>
      <c r="B23" s="31">
        <v>14.83610552</v>
      </c>
      <c r="C23" s="31">
        <v>17.2532504</v>
      </c>
      <c r="D23" s="31">
        <v>17.55904589</v>
      </c>
      <c r="E23" s="31">
        <v>16.38907724</v>
      </c>
      <c r="F23" s="31">
        <v>18.25400993</v>
      </c>
      <c r="G23" s="31">
        <v>17.9326819</v>
      </c>
      <c r="H23" s="31">
        <v>19.30899343</v>
      </c>
      <c r="I23" s="31">
        <v>20.53132433</v>
      </c>
      <c r="J23" s="31">
        <v>17.08776736</v>
      </c>
      <c r="K23" s="31">
        <v>22.87011138</v>
      </c>
      <c r="L23" s="31">
        <v>26.85693493</v>
      </c>
      <c r="M23" s="31">
        <v>25.6468774</v>
      </c>
      <c r="N23" s="31">
        <v>21.71687001</v>
      </c>
      <c r="O23" s="31">
        <v>30.18798496</v>
      </c>
      <c r="P23" s="31">
        <v>33.23798659</v>
      </c>
      <c r="Q23" s="31">
        <v>12.54995882</v>
      </c>
      <c r="R23" s="31">
        <v>12.2437713463636</v>
      </c>
      <c r="S23" s="31">
        <v>13.7824197472727</v>
      </c>
      <c r="T23" s="31">
        <v>13.4268659772727</v>
      </c>
      <c r="U23" s="31">
        <v>14.5253473072727</v>
      </c>
      <c r="V23" s="31">
        <v>19.3109654018182</v>
      </c>
      <c r="W23" s="31">
        <v>19.1371881318182</v>
      </c>
      <c r="X23" s="31">
        <v>20.4424382318182</v>
      </c>
      <c r="Y23" s="31">
        <v>21.8706388</v>
      </c>
      <c r="Z23" s="31">
        <v>16.5633164418182</v>
      </c>
      <c r="AA23" s="31">
        <v>13.5289696818182</v>
      </c>
      <c r="AB23" s="31">
        <v>18.8811421366667</v>
      </c>
      <c r="AC23" s="31">
        <v>15.6140124635266</v>
      </c>
      <c r="AD23" s="31">
        <v>14.9581836833333</v>
      </c>
      <c r="AE23" s="31">
        <v>17.1861464044444</v>
      </c>
      <c r="AF23" s="31">
        <v>29.6374403666667</v>
      </c>
      <c r="AG23" s="31">
        <v>15.1009816755556</v>
      </c>
      <c r="AH23" s="31">
        <v>12.8692154877778</v>
      </c>
      <c r="AI23" s="31">
        <v>10.8941882522222</v>
      </c>
      <c r="AJ23" s="31">
        <v>16.72591147</v>
      </c>
      <c r="AK23" s="31">
        <v>18.6665728611111</v>
      </c>
      <c r="AL23" s="31">
        <v>15.0427156044444</v>
      </c>
      <c r="AM23" s="31">
        <v>20.3016045066667</v>
      </c>
      <c r="AN23" s="31">
        <v>18.2573099333333</v>
      </c>
      <c r="AO23" s="31">
        <v>19.4653508044444</v>
      </c>
      <c r="AP23" s="31">
        <v>18.1763458566667</v>
      </c>
      <c r="AQ23" s="31">
        <v>17.7868608088889</v>
      </c>
      <c r="AR23" s="31">
        <v>19.0915201377778</v>
      </c>
      <c r="AS23" s="31">
        <v>18.4834038166667</v>
      </c>
      <c r="AT23" s="31">
        <v>18.6458618033333</v>
      </c>
      <c r="AU23" s="31">
        <v>21.0669119922222</v>
      </c>
      <c r="AV23" s="31">
        <v>22.66152837</v>
      </c>
      <c r="AW23" s="31">
        <v>22.5305194</v>
      </c>
      <c r="AX23" s="31">
        <v>22.1750940666667</v>
      </c>
      <c r="AY23" s="31">
        <v>22.3830859677778</v>
      </c>
      <c r="AZ23" s="31">
        <v>21.4156175633333</v>
      </c>
      <c r="BA23" s="31">
        <v>22.5163809466667</v>
      </c>
      <c r="BB23" s="31">
        <v>21.7860129277778</v>
      </c>
      <c r="BC23" s="31">
        <v>20.5534878744444</v>
      </c>
      <c r="BD23" s="31">
        <v>21.9712500011111</v>
      </c>
      <c r="BE23" s="31">
        <v>21.8084130588889</v>
      </c>
      <c r="BF23" s="31">
        <v>20.7849913633333</v>
      </c>
      <c r="BG23" s="31">
        <v>22.2907738711111</v>
      </c>
      <c r="BH23" s="31">
        <v>24.3449135211111</v>
      </c>
      <c r="BI23" s="31">
        <v>24.3255502044444</v>
      </c>
      <c r="BJ23" s="31">
        <v>23.2642821911111</v>
      </c>
      <c r="BK23" s="31">
        <v>20.8587926677778</v>
      </c>
      <c r="BL23" s="31">
        <v>20.90862861</v>
      </c>
      <c r="BM23" s="31">
        <v>20.7652502555555</v>
      </c>
      <c r="BN23" s="31">
        <v>22.0136459444444</v>
      </c>
      <c r="BO23" s="31">
        <v>21.2291734677778</v>
      </c>
      <c r="BP23" s="31">
        <v>18.6718726777778</v>
      </c>
      <c r="BQ23" s="31">
        <v>18.3799685244444</v>
      </c>
      <c r="BR23" s="31">
        <v>13.0026819477778</v>
      </c>
      <c r="BS23" s="31">
        <v>18.1198079844444</v>
      </c>
      <c r="BT23" s="31">
        <v>13.9556657944444</v>
      </c>
      <c r="BU23" s="31">
        <v>23.2481033933333</v>
      </c>
      <c r="BV23" s="31">
        <v>18.97026093</v>
      </c>
      <c r="BW23" s="31">
        <v>14.6766208088889</v>
      </c>
      <c r="BX23" s="31">
        <v>19.9633664366667</v>
      </c>
      <c r="BY23" s="31">
        <v>22.6873119533333</v>
      </c>
      <c r="BZ23" s="31">
        <v>16.8296174344444</v>
      </c>
      <c r="CA23" s="31">
        <v>16.6097354011111</v>
      </c>
      <c r="CB23" s="31">
        <v>15.2758092533333</v>
      </c>
      <c r="CC23" s="31">
        <v>14.9228113333333</v>
      </c>
      <c r="CD23" s="31">
        <v>17.6767331233333</v>
      </c>
      <c r="CE23" s="31">
        <v>16.5019163611111</v>
      </c>
      <c r="CF23" s="31">
        <v>16.2793645711111</v>
      </c>
      <c r="CG23" s="31">
        <v>14.0513053933333</v>
      </c>
      <c r="CH23" s="31">
        <v>17.3037505822222</v>
      </c>
      <c r="CI23" s="31">
        <v>19.2563126344444</v>
      </c>
      <c r="CJ23" s="31">
        <v>17.4157984911111</v>
      </c>
      <c r="CK23" s="31">
        <v>19.1648982588889</v>
      </c>
      <c r="CL23" s="31">
        <v>18.4614379622222</v>
      </c>
      <c r="CM23" s="31">
        <v>16.9369187222222</v>
      </c>
      <c r="CN23" s="31">
        <v>16.9421271566667</v>
      </c>
      <c r="CO23" s="31">
        <v>15.6715238911111</v>
      </c>
      <c r="CP23" s="31">
        <v>15.2987112022222</v>
      </c>
      <c r="CQ23" s="31">
        <v>15.1324382055556</v>
      </c>
      <c r="CR23" s="31">
        <v>15.0478164855555</v>
      </c>
      <c r="CS23" s="31">
        <v>16.1959854011111</v>
      </c>
      <c r="CT23" s="31">
        <v>14.0538573566667</v>
      </c>
      <c r="CU23" s="31">
        <v>11.8066021766667</v>
      </c>
      <c r="CV23" s="31">
        <v>13.8970000544444</v>
      </c>
      <c r="CW23" s="31">
        <v>13.6840397233333</v>
      </c>
      <c r="CX23" s="31">
        <v>12.4029972755555</v>
      </c>
      <c r="CY23" s="31">
        <v>11.4038044222222</v>
      </c>
      <c r="CZ23" s="31">
        <v>13.4353633888889</v>
      </c>
      <c r="DA23" s="31">
        <v>12.9921954677778</v>
      </c>
      <c r="DB23" s="31">
        <v>13.9450447133333</v>
      </c>
      <c r="DC23" s="31">
        <v>12.5380419211111</v>
      </c>
      <c r="DD23" s="31">
        <v>15.2161310033333</v>
      </c>
      <c r="DE23" s="31">
        <v>16.04394109</v>
      </c>
      <c r="DF23" s="31">
        <v>17.4003426611111</v>
      </c>
      <c r="DG23" s="31">
        <v>17.324920244392</v>
      </c>
      <c r="DH23" s="31">
        <v>18.5258380226665</v>
      </c>
      <c r="DI23" s="31">
        <v>17.7426879228698</v>
      </c>
      <c r="DJ23" s="31">
        <v>15.6446490919624</v>
      </c>
      <c r="DK23" s="31">
        <v>21.2054129171255</v>
      </c>
      <c r="DL23" s="31">
        <v>20.6587957064097</v>
      </c>
      <c r="DM23" s="31">
        <v>21.5220620612846</v>
      </c>
      <c r="DN23" s="31">
        <v>21.4945382536721</v>
      </c>
      <c r="DO23" s="31">
        <v>24.1668196981164</v>
      </c>
      <c r="DP23" s="31">
        <v>23.3774898499147</v>
      </c>
      <c r="DQ23" s="31">
        <v>25.3489268995252</v>
      </c>
      <c r="DR23" s="31">
        <v>23.8213257627883</v>
      </c>
      <c r="DS23" s="31">
        <v>24.8454803860384</v>
      </c>
      <c r="DT23" s="31">
        <v>25.5586300012107</v>
      </c>
      <c r="DU23" s="31">
        <v>28.0338753064292</v>
      </c>
      <c r="DV23" s="31">
        <v>27.840210173601</v>
      </c>
      <c r="DW23" s="31">
        <v>29.6664945912001</v>
      </c>
      <c r="DX23" s="31">
        <v>31.3646536545624</v>
      </c>
      <c r="DY23" s="31">
        <v>33.6750998078823</v>
      </c>
      <c r="DZ23" s="31">
        <v>30.598620629416</v>
      </c>
      <c r="EA23" s="31">
        <v>32.8165497034936</v>
      </c>
      <c r="EB23" s="31">
        <v>33.9036839715188</v>
      </c>
      <c r="EC23" s="31">
        <v>32.9857136332951</v>
      </c>
      <c r="ED23" s="31">
        <v>31.5224427364044</v>
      </c>
      <c r="EE23" s="31">
        <v>31.544209210627</v>
      </c>
      <c r="EF23" s="31">
        <v>34.3033104682075</v>
      </c>
      <c r="EG23" s="31">
        <v>35.6738466521391</v>
      </c>
      <c r="EH23" s="31">
        <v>37.9271872957538</v>
      </c>
      <c r="EI23" s="31">
        <v>37.6420435363534</v>
      </c>
      <c r="EJ23" s="31">
        <v>33.4170501939598</v>
      </c>
      <c r="EK23" s="31">
        <v>33.3016273511781</v>
      </c>
      <c r="EL23" s="31">
        <v>35.2982058293329</v>
      </c>
      <c r="EM23" s="31">
        <v>31.7199004533398</v>
      </c>
      <c r="EN23" s="31">
        <v>32.275392793079</v>
      </c>
      <c r="EO23" s="31">
        <v>39.8745284451115</v>
      </c>
      <c r="EP23" s="31">
        <v>39.1554952491251</v>
      </c>
      <c r="EQ23" s="31">
        <v>39.3588268143249</v>
      </c>
      <c r="ER23" s="31">
        <v>32.7853791156562</v>
      </c>
      <c r="ES23" s="31">
        <v>31.1388721256811</v>
      </c>
      <c r="ET23" s="31">
        <v>40.1366694843055</v>
      </c>
      <c r="EU23" s="31">
        <v>44.3751002765176</v>
      </c>
      <c r="EV23" s="31">
        <v>36.9738043002307</v>
      </c>
      <c r="EW23" s="31">
        <v>36.6481342966354</v>
      </c>
      <c r="EX23" s="31">
        <v>35.8949805478574</v>
      </c>
      <c r="EY23" s="31">
        <v>38.4500345269158</v>
      </c>
      <c r="EZ23" s="31">
        <v>38.6179498788144</v>
      </c>
      <c r="FA23" s="31">
        <v>39.7864652438049</v>
      </c>
      <c r="FB23" s="31">
        <v>33.8849819485237</v>
      </c>
      <c r="FC23" s="31">
        <v>36.2397944989675</v>
      </c>
      <c r="FD23" s="31">
        <v>47.3980265715565</v>
      </c>
      <c r="FE23" s="31">
        <v>49.0881002212601</v>
      </c>
      <c r="FF23" s="31">
        <v>53.652150108858</v>
      </c>
      <c r="FG23" s="31">
        <v>47.3967024799616</v>
      </c>
      <c r="FH23" s="196"/>
    </row>
    <row r="24" spans="1:161" ht="14.25">
      <c r="A24" s="4"/>
      <c r="DL24" s="173"/>
      <c r="DM24" s="173"/>
      <c r="DN24" s="173"/>
      <c r="DO24" s="173"/>
      <c r="DP24" s="173"/>
      <c r="DQ24" s="173"/>
      <c r="DR24" s="173"/>
      <c r="DS24" s="173"/>
      <c r="DT24" s="173"/>
      <c r="DU24" s="173"/>
      <c r="DV24" s="173"/>
      <c r="DW24" s="173"/>
      <c r="DX24" s="173"/>
      <c r="DY24" s="173"/>
      <c r="DZ24" s="173"/>
      <c r="EA24" s="173"/>
      <c r="EB24" s="173"/>
      <c r="EC24" s="173"/>
      <c r="ED24" s="173"/>
      <c r="EE24" s="173"/>
      <c r="EF24" s="173"/>
      <c r="EG24" s="173"/>
      <c r="EH24" s="173"/>
      <c r="EI24" s="173"/>
      <c r="EJ24" s="173"/>
      <c r="EK24" s="173"/>
      <c r="EL24" s="173"/>
      <c r="EM24" s="173"/>
      <c r="EN24" s="173"/>
      <c r="EO24" s="173"/>
      <c r="EP24" s="173"/>
      <c r="EQ24" s="173"/>
      <c r="ER24" s="173"/>
      <c r="ES24" s="173"/>
      <c r="ET24" s="173"/>
      <c r="EU24" s="173"/>
      <c r="EV24" s="173"/>
      <c r="EW24" s="173"/>
      <c r="EX24" s="173"/>
      <c r="EY24" s="173"/>
      <c r="EZ24" s="173"/>
      <c r="FA24" s="173"/>
      <c r="FC24" s="173"/>
      <c r="FD24" s="173"/>
      <c r="FE24" s="173"/>
    </row>
    <row r="25" spans="1:115" ht="14.25">
      <c r="A25" s="8" t="s">
        <v>177</v>
      </c>
      <c r="B25" s="3"/>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139"/>
      <c r="DF25" s="139"/>
      <c r="DG25" s="139"/>
      <c r="DH25" s="139"/>
      <c r="DI25" s="139"/>
      <c r="DJ25" s="139"/>
      <c r="DK25" s="139"/>
    </row>
    <row r="26" spans="1:163" ht="14.25">
      <c r="A26" s="28" t="s">
        <v>7</v>
      </c>
      <c r="B26" s="29">
        <v>271.08808132737914</v>
      </c>
      <c r="C26" s="29">
        <v>268.49298172165896</v>
      </c>
      <c r="D26" s="29">
        <v>266.3356244174639</v>
      </c>
      <c r="E26" s="29">
        <v>263.830296396264</v>
      </c>
      <c r="F26" s="29">
        <v>261.9963218475884</v>
      </c>
      <c r="G26" s="29">
        <v>256.3948455045223</v>
      </c>
      <c r="H26" s="29">
        <v>289.1591761279811</v>
      </c>
      <c r="I26" s="29">
        <v>305.58900455868746</v>
      </c>
      <c r="J26" s="29">
        <v>295.5758187389599</v>
      </c>
      <c r="K26" s="29">
        <v>310.3885839956043</v>
      </c>
      <c r="L26" s="29">
        <v>291.5924115736625</v>
      </c>
      <c r="M26" s="29">
        <v>267.6824623727632</v>
      </c>
      <c r="N26" s="29">
        <v>259.6597001009843</v>
      </c>
      <c r="O26" s="29">
        <v>231.3273407616178</v>
      </c>
      <c r="P26" s="29">
        <v>212.55609728808824</v>
      </c>
      <c r="Q26" s="29">
        <v>208.9554268872226</v>
      </c>
      <c r="R26" s="29">
        <v>216.11262797262876</v>
      </c>
      <c r="S26" s="29">
        <v>219.10361664748652</v>
      </c>
      <c r="T26" s="29">
        <v>215.68226087465948</v>
      </c>
      <c r="U26" s="29">
        <v>211.32637651041526</v>
      </c>
      <c r="V26" s="29">
        <v>207.64119037562173</v>
      </c>
      <c r="W26" s="29">
        <v>203.02117263492616</v>
      </c>
      <c r="X26" s="29">
        <v>200.07306694282283</v>
      </c>
      <c r="Y26" s="29">
        <v>195.92032203366227</v>
      </c>
      <c r="Z26" s="29">
        <v>192.66718476039415</v>
      </c>
      <c r="AA26" s="29">
        <v>197.72198578081634</v>
      </c>
      <c r="AB26" s="29">
        <v>191.21468485149902</v>
      </c>
      <c r="AC26" s="29">
        <v>188.68432061105773</v>
      </c>
      <c r="AD26" s="29">
        <v>188.8266436301239</v>
      </c>
      <c r="AE26" s="29">
        <v>186.18592834231083</v>
      </c>
      <c r="AF26" s="29">
        <v>188.62649217133074</v>
      </c>
      <c r="AG26" s="29">
        <v>213.04107761668502</v>
      </c>
      <c r="AH26" s="29">
        <v>195.8834308632815</v>
      </c>
      <c r="AI26" s="29">
        <v>184.89323329071283</v>
      </c>
      <c r="AJ26" s="29">
        <v>185.43987483817696</v>
      </c>
      <c r="AK26" s="29">
        <v>191.79669295455605</v>
      </c>
      <c r="AL26" s="29">
        <v>188.56853575238338</v>
      </c>
      <c r="AM26" s="29">
        <v>188.47038500862521</v>
      </c>
      <c r="AN26" s="29">
        <v>191.96477997401527</v>
      </c>
      <c r="AO26" s="29">
        <v>195.99919464393787</v>
      </c>
      <c r="AP26" s="29">
        <v>194.449832040447</v>
      </c>
      <c r="AQ26" s="29">
        <v>190.9245605164199</v>
      </c>
      <c r="AR26" s="29">
        <v>182.53760722206545</v>
      </c>
      <c r="AS26" s="29">
        <v>178.3349762558464</v>
      </c>
      <c r="AT26" s="29">
        <v>171.72277430088596</v>
      </c>
      <c r="AU26" s="29">
        <v>171.61972514769113</v>
      </c>
      <c r="AV26" s="29">
        <v>174.76089590840996</v>
      </c>
      <c r="AW26" s="29">
        <v>173.28842389129917</v>
      </c>
      <c r="AX26" s="29">
        <v>169.9799653828608</v>
      </c>
      <c r="AY26" s="29">
        <v>168.36110843260784</v>
      </c>
      <c r="AZ26" s="29">
        <v>164.52862158061606</v>
      </c>
      <c r="BA26" s="29">
        <v>163.96319772504032</v>
      </c>
      <c r="BB26" s="29">
        <v>164.8385246874558</v>
      </c>
      <c r="BC26" s="29">
        <v>163.78882195878558</v>
      </c>
      <c r="BD26" s="29">
        <v>162.87634962877212</v>
      </c>
      <c r="BE26" s="29">
        <v>163.28858717604083</v>
      </c>
      <c r="BF26" s="29">
        <v>163.38185216766422</v>
      </c>
      <c r="BG26" s="29">
        <v>161.97398730955516</v>
      </c>
      <c r="BH26" s="29">
        <v>161.22962185524136</v>
      </c>
      <c r="BI26" s="29">
        <v>161.7674958972959</v>
      </c>
      <c r="BJ26" s="29">
        <v>157.92345805300096</v>
      </c>
      <c r="BK26" s="29">
        <v>148.19782665593806</v>
      </c>
      <c r="BL26" s="29">
        <v>147.21890749003475</v>
      </c>
      <c r="BM26" s="29">
        <v>146.65443110414554</v>
      </c>
      <c r="BN26" s="29">
        <v>143.68174550726084</v>
      </c>
      <c r="BO26" s="29">
        <v>142.53338993335953</v>
      </c>
      <c r="BP26" s="29">
        <v>153.26626636416978</v>
      </c>
      <c r="BQ26" s="29">
        <v>163.18249581271155</v>
      </c>
      <c r="BR26" s="29">
        <v>169.93011435967205</v>
      </c>
      <c r="BS26" s="29">
        <v>176.23751002997156</v>
      </c>
      <c r="BT26" s="29">
        <v>196.99720088638662</v>
      </c>
      <c r="BU26" s="29">
        <v>194.22874258538204</v>
      </c>
      <c r="BV26" s="29">
        <v>177.28033559787517</v>
      </c>
      <c r="BW26" s="29">
        <v>187.2134219183011</v>
      </c>
      <c r="BX26" s="29">
        <v>178.45216026737785</v>
      </c>
      <c r="BY26" s="29">
        <v>160.96721539692425</v>
      </c>
      <c r="BZ26" s="29">
        <v>160.56202197768266</v>
      </c>
      <c r="CA26" s="29">
        <v>174.98650498414312</v>
      </c>
      <c r="CB26" s="29">
        <v>169.94122331540078</v>
      </c>
      <c r="CC26" s="29">
        <v>167.88156095615554</v>
      </c>
      <c r="CD26" s="29">
        <v>177.92616561652224</v>
      </c>
      <c r="CE26" s="29">
        <v>160.32729805554138</v>
      </c>
      <c r="CF26" s="29">
        <v>171.0120373252938</v>
      </c>
      <c r="CG26" s="29">
        <v>166.27012583681568</v>
      </c>
      <c r="CH26" s="29">
        <v>174.57740682924432</v>
      </c>
      <c r="CI26" s="29">
        <v>186.7436986696215</v>
      </c>
      <c r="CJ26" s="29">
        <v>186.84187463857424</v>
      </c>
      <c r="CK26" s="29">
        <v>183.96136496199003</v>
      </c>
      <c r="CL26" s="29">
        <v>183.00404615845824</v>
      </c>
      <c r="CM26" s="29">
        <v>194.45628511220485</v>
      </c>
      <c r="CN26" s="29">
        <v>217.7712250646074</v>
      </c>
      <c r="CO26" s="29">
        <v>209.8143648088679</v>
      </c>
      <c r="CP26" s="29">
        <v>218.7555493763956</v>
      </c>
      <c r="CQ26" s="29">
        <v>247.63201624705</v>
      </c>
      <c r="CR26" s="29">
        <v>244.0066283866531</v>
      </c>
      <c r="CS26" s="29">
        <v>206.77642795394732</v>
      </c>
      <c r="CT26" s="29">
        <v>207.7971677244182</v>
      </c>
      <c r="CU26" s="29">
        <v>222.3884670208867</v>
      </c>
      <c r="CV26" s="29">
        <v>225.3325803691861</v>
      </c>
      <c r="CW26" s="29">
        <v>234.67200564878374</v>
      </c>
      <c r="CX26" s="29">
        <v>242.42247594798505</v>
      </c>
      <c r="CY26" s="29">
        <v>269.25906558275767</v>
      </c>
      <c r="CZ26" s="29">
        <v>277.30993033430883</v>
      </c>
      <c r="DA26" s="29">
        <v>215.86600590359714</v>
      </c>
      <c r="DB26" s="29">
        <v>213.34281756288493</v>
      </c>
      <c r="DC26" s="29">
        <v>218.84406207842042</v>
      </c>
      <c r="DD26" s="29">
        <v>220.22150964937575</v>
      </c>
      <c r="DE26" s="29">
        <v>218.46546035348234</v>
      </c>
      <c r="DF26" s="29">
        <v>232.86132132186813</v>
      </c>
      <c r="DG26" s="29">
        <v>235.52419380869947</v>
      </c>
      <c r="DH26" s="29">
        <v>229.7942230948405</v>
      </c>
      <c r="DI26" s="29">
        <v>239.97575198437937</v>
      </c>
      <c r="DJ26" s="29">
        <v>261.25674874353314</v>
      </c>
      <c r="DK26" s="29">
        <v>269.0983108980513</v>
      </c>
      <c r="DL26" s="29">
        <v>258.67481621996245</v>
      </c>
      <c r="DM26" s="29">
        <v>261.73353120154604</v>
      </c>
      <c r="DN26" s="29">
        <v>266.4663601746722</v>
      </c>
      <c r="DO26" s="29">
        <v>266.56399476481175</v>
      </c>
      <c r="DP26" s="29">
        <v>263.2361247669818</v>
      </c>
      <c r="DQ26" s="29">
        <v>261.4155017816479</v>
      </c>
      <c r="DR26" s="29">
        <v>264.44788681481094</v>
      </c>
      <c r="DS26" s="29">
        <v>257.2257463594532</v>
      </c>
      <c r="DT26" s="29">
        <v>269.13106562092895</v>
      </c>
      <c r="DU26" s="29">
        <v>259.59342574796096</v>
      </c>
      <c r="DV26" s="29">
        <v>261.3206656924512</v>
      </c>
      <c r="DW26" s="29">
        <v>259.80068529173116</v>
      </c>
      <c r="DX26" s="29">
        <v>261.2711318099266</v>
      </c>
      <c r="DY26" s="29">
        <v>246.92193086007302</v>
      </c>
      <c r="DZ26" s="29">
        <v>220.6763065565868</v>
      </c>
      <c r="EA26" s="29">
        <v>239.17604904544368</v>
      </c>
      <c r="EB26" s="29">
        <v>242.42388386892188</v>
      </c>
      <c r="EC26" s="29">
        <v>225.9099440308383</v>
      </c>
      <c r="ED26" s="29">
        <v>207.7119850394655</v>
      </c>
      <c r="EE26" s="29">
        <v>217.98819227903527</v>
      </c>
      <c r="EF26" s="29">
        <v>213.85121049824963</v>
      </c>
      <c r="EG26" s="29">
        <v>221.59616733091107</v>
      </c>
      <c r="EH26" s="29">
        <v>228.32939999999996</v>
      </c>
      <c r="EI26" s="29">
        <v>223.87829999999983</v>
      </c>
      <c r="EJ26" s="29">
        <v>219.3162740501842</v>
      </c>
      <c r="EK26" s="29">
        <v>232.34880715705756</v>
      </c>
      <c r="EL26" s="29">
        <v>237.98219584569708</v>
      </c>
      <c r="EM26" s="29">
        <v>244.2741871921182</v>
      </c>
      <c r="EN26" s="29">
        <v>255.87246093750008</v>
      </c>
      <c r="EO26" s="29">
        <v>254.21443902439032</v>
      </c>
      <c r="EP26" s="29">
        <v>235.9099415204679</v>
      </c>
      <c r="EQ26" s="29">
        <v>248.41017441860464</v>
      </c>
      <c r="ER26" s="29">
        <v>244.53666987487964</v>
      </c>
      <c r="ES26" s="29">
        <v>246.59195402298826</v>
      </c>
      <c r="ET26" s="29">
        <v>238.88469581749064</v>
      </c>
      <c r="EU26" s="29">
        <v>210.26647564469909</v>
      </c>
      <c r="EV26" s="29">
        <v>212.7506641366225</v>
      </c>
      <c r="EW26" s="29">
        <v>212.20056657223802</v>
      </c>
      <c r="EX26" s="29">
        <v>225.61882022471903</v>
      </c>
      <c r="EY26" s="29">
        <v>236.70859519408512</v>
      </c>
      <c r="EZ26" s="29">
        <v>247.3437613019891</v>
      </c>
      <c r="FA26" s="29">
        <v>263.1160427807488</v>
      </c>
      <c r="FB26" s="29">
        <v>281.05113835376545</v>
      </c>
      <c r="FC26" s="29">
        <v>293.9630490956073</v>
      </c>
      <c r="FD26" s="29">
        <v>275.79738617200724</v>
      </c>
      <c r="FE26" s="29">
        <v>252.1000000000001</v>
      </c>
      <c r="FF26" s="29">
        <v>242.08152709359737</v>
      </c>
      <c r="FG26" s="29">
        <v>236.39780666125134</v>
      </c>
    </row>
    <row r="27" spans="1:164" s="33" customFormat="1" ht="16.5">
      <c r="A27" s="30" t="s">
        <v>62</v>
      </c>
      <c r="B27" s="29">
        <v>121.50406223074071</v>
      </c>
      <c r="C27" s="29">
        <v>117.25775798540087</v>
      </c>
      <c r="D27" s="29">
        <v>122.71753602206896</v>
      </c>
      <c r="E27" s="29">
        <v>124.61658971225032</v>
      </c>
      <c r="F27" s="29">
        <v>114.67716293341591</v>
      </c>
      <c r="G27" s="29">
        <v>111.77254188898269</v>
      </c>
      <c r="H27" s="29">
        <v>119.57530176929055</v>
      </c>
      <c r="I27" s="29">
        <v>128.33946345429715</v>
      </c>
      <c r="J27" s="29">
        <v>125.54212690525641</v>
      </c>
      <c r="K27" s="29">
        <v>128.48731001938458</v>
      </c>
      <c r="L27" s="29">
        <v>123.28346482680739</v>
      </c>
      <c r="M27" s="29">
        <v>105.16421459953723</v>
      </c>
      <c r="N27" s="29">
        <v>97.87152321239316</v>
      </c>
      <c r="O27" s="29">
        <v>50.3157300122591</v>
      </c>
      <c r="P27" s="29">
        <v>47.007504087785314</v>
      </c>
      <c r="Q27" s="29">
        <v>52.12945838128823</v>
      </c>
      <c r="R27" s="29">
        <v>58.9209399748534</v>
      </c>
      <c r="S27" s="29">
        <v>71.132456992374</v>
      </c>
      <c r="T27" s="29">
        <v>71.17932109135913</v>
      </c>
      <c r="U27" s="29">
        <v>60.15261928358643</v>
      </c>
      <c r="V27" s="29">
        <v>53.240651947646484</v>
      </c>
      <c r="W27" s="29">
        <v>50.95914028261146</v>
      </c>
      <c r="X27" s="29">
        <v>51.19504617597841</v>
      </c>
      <c r="Y27" s="29">
        <v>47.200863891051995</v>
      </c>
      <c r="Z27" s="29">
        <v>49.87449175635132</v>
      </c>
      <c r="AA27" s="29">
        <v>60.707765808575076</v>
      </c>
      <c r="AB27" s="29">
        <v>63.5337288320601</v>
      </c>
      <c r="AC27" s="29">
        <v>56.956633284157036</v>
      </c>
      <c r="AD27" s="29">
        <v>59.58183638932099</v>
      </c>
      <c r="AE27" s="29">
        <v>67.09198375637375</v>
      </c>
      <c r="AF27" s="29">
        <v>60.74633266289364</v>
      </c>
      <c r="AG27" s="29">
        <v>99.67793356463594</v>
      </c>
      <c r="AH27" s="29">
        <v>80.91096959200851</v>
      </c>
      <c r="AI27" s="29">
        <v>64.66655764020555</v>
      </c>
      <c r="AJ27" s="29">
        <v>68.4242455139438</v>
      </c>
      <c r="AK27" s="29">
        <v>65.5618011388154</v>
      </c>
      <c r="AL27" s="29">
        <v>64.47052356538985</v>
      </c>
      <c r="AM27" s="29">
        <v>60.63175371408781</v>
      </c>
      <c r="AN27" s="29">
        <v>70.34035562779796</v>
      </c>
      <c r="AO27" s="29">
        <v>67.69902926290717</v>
      </c>
      <c r="AP27" s="29">
        <v>63.48927549959187</v>
      </c>
      <c r="AQ27" s="29">
        <v>62.34717603674206</v>
      </c>
      <c r="AR27" s="29">
        <v>59.18962758877885</v>
      </c>
      <c r="AS27" s="29">
        <v>53.41785826360516</v>
      </c>
      <c r="AT27" s="29">
        <v>45.07745769739039</v>
      </c>
      <c r="AU27" s="29">
        <v>48.86492359121622</v>
      </c>
      <c r="AV27" s="29">
        <v>50.91802446478151</v>
      </c>
      <c r="AW27" s="29">
        <v>45.9529392502836</v>
      </c>
      <c r="AX27" s="29">
        <v>43.17724264422398</v>
      </c>
      <c r="AY27" s="29">
        <v>43.60963939209637</v>
      </c>
      <c r="AZ27" s="29">
        <v>44.47484522546991</v>
      </c>
      <c r="BA27" s="29">
        <v>40.52982375716473</v>
      </c>
      <c r="BB27" s="29">
        <v>40.7014834152198</v>
      </c>
      <c r="BC27" s="29">
        <v>42.0721953324456</v>
      </c>
      <c r="BD27" s="29">
        <v>43.229767379815726</v>
      </c>
      <c r="BE27" s="29">
        <v>40.38282275766773</v>
      </c>
      <c r="BF27" s="29">
        <v>44.77414972741993</v>
      </c>
      <c r="BG27" s="29">
        <v>47.61276190219726</v>
      </c>
      <c r="BH27" s="29">
        <v>42.52444473308911</v>
      </c>
      <c r="BI27" s="29">
        <v>44.792246070773416</v>
      </c>
      <c r="BJ27" s="29">
        <v>43.27813079720024</v>
      </c>
      <c r="BK27" s="29">
        <v>38.30127070531808</v>
      </c>
      <c r="BL27" s="29">
        <v>42.836875898843786</v>
      </c>
      <c r="BM27" s="29">
        <v>37.92221734032565</v>
      </c>
      <c r="BN27" s="29">
        <v>32.95416986310188</v>
      </c>
      <c r="BO27" s="29">
        <v>37.201691745350125</v>
      </c>
      <c r="BP27" s="29">
        <v>55.51537662157219</v>
      </c>
      <c r="BQ27" s="29">
        <v>58.198474257726815</v>
      </c>
      <c r="BR27" s="29">
        <v>71.19678425331173</v>
      </c>
      <c r="BS27" s="29">
        <v>74.69816484768546</v>
      </c>
      <c r="BT27" s="29">
        <v>92.56120755906292</v>
      </c>
      <c r="BU27" s="29">
        <v>87.30694126821096</v>
      </c>
      <c r="BV27" s="29">
        <v>80.11416832742817</v>
      </c>
      <c r="BW27" s="29">
        <v>85.51532155972528</v>
      </c>
      <c r="BX27" s="29">
        <v>73.58176820213826</v>
      </c>
      <c r="BY27" s="29">
        <v>62.123677555461484</v>
      </c>
      <c r="BZ27" s="29">
        <v>65.9928522611652</v>
      </c>
      <c r="CA27" s="29">
        <v>71.798235317284</v>
      </c>
      <c r="CB27" s="29">
        <v>68.26636782363421</v>
      </c>
      <c r="CC27" s="29">
        <v>66.10577443989645</v>
      </c>
      <c r="CD27" s="29">
        <v>74.63271995912952</v>
      </c>
      <c r="CE27" s="29">
        <v>59.110581415854604</v>
      </c>
      <c r="CF27" s="29">
        <v>66.20298658722162</v>
      </c>
      <c r="CG27" s="29">
        <v>64.43649543249124</v>
      </c>
      <c r="CH27" s="29">
        <v>68.6768326876182</v>
      </c>
      <c r="CI27" s="29">
        <v>78.53046752377976</v>
      </c>
      <c r="CJ27" s="29">
        <v>78.87599424243776</v>
      </c>
      <c r="CK27" s="29">
        <v>76.44230558605429</v>
      </c>
      <c r="CL27" s="29">
        <v>78.55722415493594</v>
      </c>
      <c r="CM27" s="29">
        <v>84.92510375642726</v>
      </c>
      <c r="CN27" s="29">
        <v>104.90179030172045</v>
      </c>
      <c r="CO27" s="29">
        <v>94.92872090494652</v>
      </c>
      <c r="CP27" s="29">
        <v>98.44794625102512</v>
      </c>
      <c r="CQ27" s="29">
        <v>128.89907665913796</v>
      </c>
      <c r="CR27" s="29">
        <v>122.99271369079563</v>
      </c>
      <c r="CS27" s="29">
        <v>92.84225428523565</v>
      </c>
      <c r="CT27" s="29">
        <v>94.68525504905278</v>
      </c>
      <c r="CU27" s="29">
        <v>110.27327856433152</v>
      </c>
      <c r="CV27" s="29">
        <v>104.06631296797902</v>
      </c>
      <c r="CW27" s="29">
        <v>115.6136576058366</v>
      </c>
      <c r="CX27" s="29">
        <v>127.5622396861121</v>
      </c>
      <c r="CY27" s="29">
        <v>152.81012703478052</v>
      </c>
      <c r="CZ27" s="29">
        <v>160.0975337452744</v>
      </c>
      <c r="DA27" s="29">
        <v>107.54959593680684</v>
      </c>
      <c r="DB27" s="29">
        <v>99.21276855417933</v>
      </c>
      <c r="DC27" s="29">
        <v>106.94853305246268</v>
      </c>
      <c r="DD27" s="29">
        <v>105.8708100706999</v>
      </c>
      <c r="DE27" s="29">
        <v>99.52079045051075</v>
      </c>
      <c r="DF27" s="29">
        <v>112.3271916458008</v>
      </c>
      <c r="DG27" s="29">
        <v>112.06376326605017</v>
      </c>
      <c r="DH27" s="29">
        <v>104.36172240993423</v>
      </c>
      <c r="DI27" s="29">
        <v>109.53762384979443</v>
      </c>
      <c r="DJ27" s="29">
        <v>128.37633970403547</v>
      </c>
      <c r="DK27" s="29">
        <v>133.89784090674902</v>
      </c>
      <c r="DL27" s="29">
        <v>126.02885368726015</v>
      </c>
      <c r="DM27" s="29">
        <v>126.72750746347597</v>
      </c>
      <c r="DN27" s="29">
        <v>133.65788718173255</v>
      </c>
      <c r="DO27" s="29">
        <v>127.13008718194024</v>
      </c>
      <c r="DP27" s="29">
        <v>125.19429276084622</v>
      </c>
      <c r="DQ27" s="29">
        <v>122.315968499991</v>
      </c>
      <c r="DR27" s="29">
        <v>125.83563846249935</v>
      </c>
      <c r="DS27" s="29">
        <v>117.53220652378816</v>
      </c>
      <c r="DT27" s="29">
        <v>122.21341166409584</v>
      </c>
      <c r="DU27" s="29">
        <v>116.5693090870371</v>
      </c>
      <c r="DV27" s="29">
        <v>118.53602043990277</v>
      </c>
      <c r="DW27" s="29">
        <v>116.95809085928559</v>
      </c>
      <c r="DX27" s="29">
        <v>112.38562960953665</v>
      </c>
      <c r="DY27" s="29">
        <v>96.56622438676625</v>
      </c>
      <c r="DZ27" s="29">
        <v>77.5768886344761</v>
      </c>
      <c r="EA27" s="29">
        <v>93.74199980371425</v>
      </c>
      <c r="EB27" s="29">
        <v>92.00809018485246</v>
      </c>
      <c r="EC27" s="29">
        <v>78.07977874688464</v>
      </c>
      <c r="ED27" s="29">
        <v>64.70482501915609</v>
      </c>
      <c r="EE27" s="29">
        <v>70.97538319776955</v>
      </c>
      <c r="EF27" s="29">
        <v>64.76662244436055</v>
      </c>
      <c r="EG27" s="29">
        <v>74.30798061764253</v>
      </c>
      <c r="EH27" s="29">
        <v>78.71649822143137</v>
      </c>
      <c r="EI27" s="29">
        <v>74.57135617223221</v>
      </c>
      <c r="EJ27" s="29">
        <v>74.66044779658526</v>
      </c>
      <c r="EK27" s="29">
        <v>85.90947701146746</v>
      </c>
      <c r="EL27" s="29">
        <v>86.33314801055884</v>
      </c>
      <c r="EM27" s="29">
        <v>95.67286225325222</v>
      </c>
      <c r="EN27" s="29">
        <v>101.58239482722205</v>
      </c>
      <c r="EO27" s="29">
        <v>87.71140876851643</v>
      </c>
      <c r="EP27" s="29">
        <v>79.30069426251177</v>
      </c>
      <c r="EQ27" s="29">
        <v>89.23597722606313</v>
      </c>
      <c r="ER27" s="29">
        <v>87.73220960707256</v>
      </c>
      <c r="ES27" s="29">
        <v>91.2944930008561</v>
      </c>
      <c r="ET27" s="29">
        <v>72.19838269232038</v>
      </c>
      <c r="EU27" s="29">
        <v>45.69885280360874</v>
      </c>
      <c r="EV27" s="29">
        <v>55.30451925462968</v>
      </c>
      <c r="EW27" s="29">
        <v>55.01564976456791</v>
      </c>
      <c r="EX27" s="29">
        <v>69.30045562541159</v>
      </c>
      <c r="EY27" s="29">
        <v>78.58213746092315</v>
      </c>
      <c r="EZ27" s="29">
        <v>84.91457552754196</v>
      </c>
      <c r="FA27" s="29">
        <v>94.91733607527786</v>
      </c>
      <c r="FB27" s="29">
        <v>115.99926081025154</v>
      </c>
      <c r="FC27" s="29">
        <v>150.5714848214819</v>
      </c>
      <c r="FD27" s="29">
        <v>126.74489674206218</v>
      </c>
      <c r="FE27" s="29">
        <v>108.552908349132</v>
      </c>
      <c r="FF27" s="29">
        <v>107.37926500990834</v>
      </c>
      <c r="FG27" s="29">
        <v>102.22505896293511</v>
      </c>
      <c r="FH27" s="196"/>
    </row>
    <row r="28" spans="1:164" s="33" customFormat="1" ht="16.5">
      <c r="A28" s="30" t="s">
        <v>63</v>
      </c>
      <c r="B28" s="29">
        <v>75.30667435697342</v>
      </c>
      <c r="C28" s="29">
        <v>74.58577095179615</v>
      </c>
      <c r="D28" s="29">
        <v>73.98646978302786</v>
      </c>
      <c r="E28" s="29">
        <v>73.29050439596216</v>
      </c>
      <c r="F28" s="29">
        <v>89.38698039505957</v>
      </c>
      <c r="G28" s="29">
        <v>87.47588846624879</v>
      </c>
      <c r="H28" s="29">
        <v>84.9176314704957</v>
      </c>
      <c r="I28" s="29">
        <v>87.38622248851537</v>
      </c>
      <c r="J28" s="29">
        <v>107.90216095573986</v>
      </c>
      <c r="K28" s="29">
        <v>102.68688987187909</v>
      </c>
      <c r="L28" s="29">
        <v>99.93857904222725</v>
      </c>
      <c r="M28" s="29">
        <v>97.71948281562022</v>
      </c>
      <c r="N28" s="29">
        <v>87.10129245422597</v>
      </c>
      <c r="O28" s="29">
        <v>102.36966877248301</v>
      </c>
      <c r="P28" s="29">
        <v>99.07948214922088</v>
      </c>
      <c r="Q28" s="29">
        <v>90.71215667856262</v>
      </c>
      <c r="R28" s="29">
        <v>88.63160248383336</v>
      </c>
      <c r="S28" s="29">
        <v>88.28152464021198</v>
      </c>
      <c r="T28" s="29">
        <v>86.90298735916056</v>
      </c>
      <c r="U28" s="29">
        <v>85.14790855801675</v>
      </c>
      <c r="V28" s="29">
        <v>83.66306839179545</v>
      </c>
      <c r="W28" s="29">
        <v>85.32908122375576</v>
      </c>
      <c r="X28" s="29">
        <v>84.57842776756178</v>
      </c>
      <c r="Y28" s="29">
        <v>83.58978470268278</v>
      </c>
      <c r="Z28" s="29">
        <v>82.6792818420662</v>
      </c>
      <c r="AA28" s="29">
        <v>81.75981441171983</v>
      </c>
      <c r="AB28" s="29">
        <v>70.41539654357831</v>
      </c>
      <c r="AC28" s="29">
        <v>69.56147851227166</v>
      </c>
      <c r="AD28" s="29">
        <v>68.91858130717674</v>
      </c>
      <c r="AE28" s="29">
        <v>67.72925059222219</v>
      </c>
      <c r="AF28" s="29">
        <v>67.05926697355903</v>
      </c>
      <c r="AG28" s="29">
        <v>66.34333179379438</v>
      </c>
      <c r="AH28" s="29">
        <v>61.92282254055732</v>
      </c>
      <c r="AI28" s="29">
        <v>61.868120370353914</v>
      </c>
      <c r="AJ28" s="29">
        <v>61.650274858741604</v>
      </c>
      <c r="AK28" s="29">
        <v>65.70035674802682</v>
      </c>
      <c r="AL28" s="29">
        <v>65.41219723857728</v>
      </c>
      <c r="AM28" s="29">
        <v>65.24051169482779</v>
      </c>
      <c r="AN28" s="29">
        <v>65.01299474197212</v>
      </c>
      <c r="AO28" s="29">
        <v>64.84339553185</v>
      </c>
      <c r="AP28" s="29">
        <v>64.78705903394224</v>
      </c>
      <c r="AQ28" s="29">
        <v>64.39542741110223</v>
      </c>
      <c r="AR28" s="29">
        <v>64.06349213978253</v>
      </c>
      <c r="AS28" s="29">
        <v>63.953606261434125</v>
      </c>
      <c r="AT28" s="29">
        <v>63.953606261434125</v>
      </c>
      <c r="AU28" s="29">
        <v>63.69881107767298</v>
      </c>
      <c r="AV28" s="29">
        <v>62.946462890997374</v>
      </c>
      <c r="AW28" s="29">
        <v>62.211679253988784</v>
      </c>
      <c r="AX28" s="29">
        <v>61.493852162985455</v>
      </c>
      <c r="AY28" s="29">
        <v>60.908196378507235</v>
      </c>
      <c r="AZ28" s="29">
        <v>60.79240135593887</v>
      </c>
      <c r="BA28" s="29">
        <v>60.44764301780212</v>
      </c>
      <c r="BB28" s="29">
        <v>60.16331725135386</v>
      </c>
      <c r="BC28" s="29">
        <v>59.71391807222466</v>
      </c>
      <c r="BD28" s="29">
        <v>59.38125008361609</v>
      </c>
      <c r="BE28" s="29">
        <v>58.943415908716815</v>
      </c>
      <c r="BF28" s="29">
        <v>59.10684497836786</v>
      </c>
      <c r="BG28" s="29">
        <v>59.05226798974192</v>
      </c>
      <c r="BH28" s="29">
        <v>58.780888189685285</v>
      </c>
      <c r="BI28" s="29">
        <v>58.45850662178654</v>
      </c>
      <c r="BJ28" s="29">
        <v>58.35183054014536</v>
      </c>
      <c r="BK28" s="29">
        <v>60.00265998019212</v>
      </c>
      <c r="BL28" s="29">
        <v>61.46125869378119</v>
      </c>
      <c r="BM28" s="29">
        <v>61.96503951906439</v>
      </c>
      <c r="BN28" s="29">
        <v>62.13480675613747</v>
      </c>
      <c r="BO28" s="29">
        <v>62.021525457942545</v>
      </c>
      <c r="BP28" s="29">
        <v>61.77442775058153</v>
      </c>
      <c r="BQ28" s="29">
        <v>61.65161572362541</v>
      </c>
      <c r="BR28" s="29">
        <v>61.22559269694259</v>
      </c>
      <c r="BS28" s="29">
        <v>60.805417045350644</v>
      </c>
      <c r="BT28" s="29">
        <v>59.982132924371086</v>
      </c>
      <c r="BU28" s="29">
        <v>59.29400139048507</v>
      </c>
      <c r="BV28" s="29">
        <v>59.40759138785119</v>
      </c>
      <c r="BW28" s="29">
        <v>58.899834224925925</v>
      </c>
      <c r="BX28" s="29">
        <v>58.566124080245956</v>
      </c>
      <c r="BY28" s="29">
        <v>58.236174050272965</v>
      </c>
      <c r="BZ28" s="29">
        <v>60.304557360999425</v>
      </c>
      <c r="CA28" s="29">
        <v>64.2026797547158</v>
      </c>
      <c r="CB28" s="29">
        <v>63.907359266928786</v>
      </c>
      <c r="CC28" s="29">
        <v>63.49844561840689</v>
      </c>
      <c r="CD28" s="29">
        <v>63.267121594223454</v>
      </c>
      <c r="CE28" s="29">
        <v>63.267121594223454</v>
      </c>
      <c r="CF28" s="29">
        <v>67.4484976161274</v>
      </c>
      <c r="CG28" s="29">
        <v>66.96281987276363</v>
      </c>
      <c r="CH28" s="29">
        <v>66.72259451356318</v>
      </c>
      <c r="CI28" s="29">
        <v>66.18833880634004</v>
      </c>
      <c r="CJ28" s="29">
        <v>65.77868514436048</v>
      </c>
      <c r="CK28" s="29">
        <v>65.20218480261744</v>
      </c>
      <c r="CL28" s="29">
        <v>64.91770749822233</v>
      </c>
      <c r="CM28" s="29">
        <v>72.02397027046294</v>
      </c>
      <c r="CN28" s="29">
        <v>72.28457829181416</v>
      </c>
      <c r="CO28" s="29">
        <v>71.79326416808821</v>
      </c>
      <c r="CP28" s="29">
        <v>71.36881082153249</v>
      </c>
      <c r="CQ28" s="29">
        <v>71.34427350755539</v>
      </c>
      <c r="CR28" s="29">
        <v>70.84833514374293</v>
      </c>
      <c r="CS28" s="29">
        <v>70.9893268233945</v>
      </c>
      <c r="CT28" s="29">
        <v>70.63789454907435</v>
      </c>
      <c r="CU28" s="29">
        <v>70.83607679379857</v>
      </c>
      <c r="CV28" s="29">
        <v>72.72083830956767</v>
      </c>
      <c r="CW28" s="29">
        <v>71.8793242029326</v>
      </c>
      <c r="CX28" s="29">
        <v>71.39737477817725</v>
      </c>
      <c r="CY28" s="29">
        <v>70.25340173199271</v>
      </c>
      <c r="CZ28" s="29">
        <v>71.96226927969182</v>
      </c>
      <c r="DA28" s="29">
        <v>72.32543062043467</v>
      </c>
      <c r="DB28" s="29">
        <v>72.12359213159678</v>
      </c>
      <c r="DC28" s="29">
        <v>71.72327618080101</v>
      </c>
      <c r="DD28" s="29">
        <v>71.56054181138644</v>
      </c>
      <c r="DE28" s="29">
        <v>75.73964066819401</v>
      </c>
      <c r="DF28" s="29">
        <v>75.46347058011048</v>
      </c>
      <c r="DG28" s="29">
        <v>75.32613945463522</v>
      </c>
      <c r="DH28" s="29">
        <v>74.51253580641423</v>
      </c>
      <c r="DI28" s="29">
        <v>76.70014183288848</v>
      </c>
      <c r="DJ28" s="29">
        <v>76.09778471160774</v>
      </c>
      <c r="DK28" s="29">
        <v>75.37429666078091</v>
      </c>
      <c r="DL28" s="29">
        <v>75.0499666745346</v>
      </c>
      <c r="DM28" s="29">
        <v>75.30920664922735</v>
      </c>
      <c r="DN28" s="29">
        <v>74.92101479205019</v>
      </c>
      <c r="DO28" s="29">
        <v>74.66443603244225</v>
      </c>
      <c r="DP28" s="29">
        <v>76.14336274107981</v>
      </c>
      <c r="DQ28" s="29">
        <v>77.1238813147218</v>
      </c>
      <c r="DR28" s="29">
        <v>76.79541507412154</v>
      </c>
      <c r="DS28" s="29">
        <v>76.6648105763384</v>
      </c>
      <c r="DT28" s="29">
        <v>79.68193031950393</v>
      </c>
      <c r="DU28" s="29">
        <v>79.61485796169775</v>
      </c>
      <c r="DV28" s="29">
        <v>79.34769398764774</v>
      </c>
      <c r="DW28" s="29">
        <v>79.14849476044384</v>
      </c>
      <c r="DX28" s="29">
        <v>82.57471660672587</v>
      </c>
      <c r="DY28" s="29">
        <v>82.7126861113066</v>
      </c>
      <c r="DZ28" s="29">
        <v>82.85111735367516</v>
      </c>
      <c r="EA28" s="29">
        <v>82.50590440067616</v>
      </c>
      <c r="EB28" s="29">
        <v>82.23179838421858</v>
      </c>
      <c r="EC28" s="29">
        <v>82.64364377572834</v>
      </c>
      <c r="ED28" s="29">
        <v>82.50590440067616</v>
      </c>
      <c r="EE28" s="29">
        <v>82.16355620156855</v>
      </c>
      <c r="EF28" s="29">
        <v>82.08080346357232</v>
      </c>
      <c r="EG28" s="29">
        <v>81.74274409371172</v>
      </c>
      <c r="EH28" s="29">
        <v>80.942652</v>
      </c>
      <c r="EI28" s="29">
        <v>80.942652</v>
      </c>
      <c r="EJ28" s="29">
        <v>79.59073779450028</v>
      </c>
      <c r="EK28" s="29">
        <v>79.50323260437372</v>
      </c>
      <c r="EL28" s="29">
        <v>79.11004154302667</v>
      </c>
      <c r="EM28" s="29">
        <v>78.79827783251227</v>
      </c>
      <c r="EN28" s="29">
        <v>82.11740574100536</v>
      </c>
      <c r="EO28" s="29">
        <v>86.1004218085775</v>
      </c>
      <c r="EP28" s="29">
        <v>86.01647907129323</v>
      </c>
      <c r="EQ28" s="29">
        <v>85.51635921465869</v>
      </c>
      <c r="ER28" s="29">
        <v>89.3399699162708</v>
      </c>
      <c r="ES28" s="29">
        <v>88.90950405106821</v>
      </c>
      <c r="ET28" s="29">
        <v>88.23081311059272</v>
      </c>
      <c r="EU28" s="29">
        <v>88.64957868066233</v>
      </c>
      <c r="EV28" s="29">
        <v>92.06437557052541</v>
      </c>
      <c r="EW28" s="29">
        <v>91.62012119151333</v>
      </c>
      <c r="EX28" s="29">
        <v>90.83854155633743</v>
      </c>
      <c r="EY28" s="29">
        <v>89.65380786614698</v>
      </c>
      <c r="EZ28" s="29">
        <v>87.67743605543767</v>
      </c>
      <c r="FA28" s="29">
        <v>86.42026333490412</v>
      </c>
      <c r="FB28" s="29">
        <v>79.9255616907571</v>
      </c>
      <c r="FC28" s="29">
        <v>57.59958390169987</v>
      </c>
      <c r="FD28" s="29">
        <v>56.43985902747112</v>
      </c>
      <c r="FE28" s="29">
        <v>55.642288284772</v>
      </c>
      <c r="FF28" s="29">
        <v>54.95703842904846</v>
      </c>
      <c r="FG28" s="29">
        <v>54.376663530934735</v>
      </c>
      <c r="FH28" s="196"/>
    </row>
    <row r="29" spans="1:164" s="33" customFormat="1" ht="14.25">
      <c r="A29" s="30" t="s">
        <v>38</v>
      </c>
      <c r="B29" s="29">
        <v>0</v>
      </c>
      <c r="C29" s="29">
        <v>0</v>
      </c>
      <c r="D29" s="29">
        <v>0</v>
      </c>
      <c r="E29" s="29">
        <v>0</v>
      </c>
      <c r="F29" s="29">
        <v>0</v>
      </c>
      <c r="G29" s="29">
        <v>0</v>
      </c>
      <c r="H29" s="29">
        <v>0</v>
      </c>
      <c r="I29" s="29">
        <v>0</v>
      </c>
      <c r="J29" s="29">
        <v>0</v>
      </c>
      <c r="K29" s="29">
        <v>0</v>
      </c>
      <c r="L29" s="29">
        <v>0</v>
      </c>
      <c r="M29" s="29">
        <v>0</v>
      </c>
      <c r="N29" s="29">
        <v>0</v>
      </c>
      <c r="O29" s="29">
        <v>0</v>
      </c>
      <c r="P29" s="29">
        <v>0</v>
      </c>
      <c r="Q29" s="29">
        <v>18.99594789883844</v>
      </c>
      <c r="R29" s="29">
        <v>19.646602542966253</v>
      </c>
      <c r="S29" s="29">
        <v>19.918510604316953</v>
      </c>
      <c r="T29" s="29">
        <v>19.60747826133268</v>
      </c>
      <c r="U29" s="29">
        <v>19.211488773674112</v>
      </c>
      <c r="V29" s="29">
        <v>18.876471852329246</v>
      </c>
      <c r="W29" s="29">
        <v>18.456470239538763</v>
      </c>
      <c r="X29" s="29">
        <v>18.188460631165736</v>
      </c>
      <c r="Y29" s="29">
        <v>17.81093836669657</v>
      </c>
      <c r="Z29" s="29">
        <v>17.515198614581283</v>
      </c>
      <c r="AA29" s="29">
        <v>17.974725980074208</v>
      </c>
      <c r="AB29" s="29">
        <v>21.24607609461099</v>
      </c>
      <c r="AC29" s="29">
        <v>20.964924512339742</v>
      </c>
      <c r="AD29" s="29">
        <v>20.980738181124856</v>
      </c>
      <c r="AE29" s="29">
        <v>20.68732537136796</v>
      </c>
      <c r="AF29" s="29">
        <v>20.958499130147906</v>
      </c>
      <c r="AG29" s="29">
        <v>23.671230846298265</v>
      </c>
      <c r="AH29" s="29">
        <v>21.764825651475814</v>
      </c>
      <c r="AI29" s="29">
        <v>20.543692587857073</v>
      </c>
      <c r="AJ29" s="29">
        <v>20.60443053757517</v>
      </c>
      <c r="AK29" s="29">
        <v>21.310743661617405</v>
      </c>
      <c r="AL29" s="29">
        <v>20.952059528042525</v>
      </c>
      <c r="AM29" s="29">
        <v>20.941153889847335</v>
      </c>
      <c r="AN29" s="29">
        <v>21.329419997112833</v>
      </c>
      <c r="AO29" s="29">
        <v>21.777688293770964</v>
      </c>
      <c r="AP29" s="29">
        <v>21.605536893383068</v>
      </c>
      <c r="AQ29" s="29">
        <v>21.213840057379922</v>
      </c>
      <c r="AR29" s="29">
        <v>20.281956358007253</v>
      </c>
      <c r="AS29" s="29">
        <v>19.81499736176074</v>
      </c>
      <c r="AT29" s="29">
        <v>19.08030825565401</v>
      </c>
      <c r="AU29" s="29">
        <v>19.068858349743483</v>
      </c>
      <c r="AV29" s="29">
        <v>19.417877323156574</v>
      </c>
      <c r="AW29" s="29">
        <v>19.254269321255503</v>
      </c>
      <c r="AX29" s="29">
        <v>18.886662820317866</v>
      </c>
      <c r="AY29" s="29">
        <v>18.706789825845313</v>
      </c>
      <c r="AZ29" s="29">
        <v>18.28095795340179</v>
      </c>
      <c r="BA29" s="29">
        <v>18.21813308056003</v>
      </c>
      <c r="BB29" s="29">
        <v>18.31539163193951</v>
      </c>
      <c r="BC29" s="29">
        <v>18.198757995420582</v>
      </c>
      <c r="BD29" s="29">
        <v>18.09737218097464</v>
      </c>
      <c r="BE29" s="29">
        <v>18.143176352893384</v>
      </c>
      <c r="BF29" s="29">
        <v>18.153539129740473</v>
      </c>
      <c r="BG29" s="29">
        <v>17.997109701061646</v>
      </c>
      <c r="BH29" s="29">
        <v>17.914402428360116</v>
      </c>
      <c r="BI29" s="29">
        <v>17.974166210810637</v>
      </c>
      <c r="BJ29" s="29">
        <v>17.54705089477789</v>
      </c>
      <c r="BK29" s="29">
        <v>16.46642518399311</v>
      </c>
      <c r="BL29" s="29">
        <v>16.35765638778165</v>
      </c>
      <c r="BM29" s="29">
        <v>16.294936789349503</v>
      </c>
      <c r="BN29" s="29">
        <v>15.964638389695654</v>
      </c>
      <c r="BO29" s="29">
        <v>15.83704332592884</v>
      </c>
      <c r="BP29" s="29">
        <v>17.02958515157442</v>
      </c>
      <c r="BQ29" s="29">
        <v>18.131388423634636</v>
      </c>
      <c r="BR29" s="29">
        <v>18.881123817741354</v>
      </c>
      <c r="BS29" s="29">
        <v>19.58194555888579</v>
      </c>
      <c r="BT29" s="29">
        <v>21.88857787626524</v>
      </c>
      <c r="BU29" s="29">
        <v>21.580971398375723</v>
      </c>
      <c r="BV29" s="29">
        <v>19.69781506643058</v>
      </c>
      <c r="BW29" s="29">
        <v>20.80149132425575</v>
      </c>
      <c r="BX29" s="29">
        <v>19.828017807486372</v>
      </c>
      <c r="BY29" s="29">
        <v>17.885246155213732</v>
      </c>
      <c r="BZ29" s="29">
        <v>17.84022466418699</v>
      </c>
      <c r="CA29" s="29">
        <v>19.442944998238175</v>
      </c>
      <c r="CB29" s="29">
        <v>18.882358146155678</v>
      </c>
      <c r="CC29" s="29">
        <v>18.65350677290615</v>
      </c>
      <c r="CD29" s="29">
        <v>19.769573957391287</v>
      </c>
      <c r="CE29" s="29">
        <v>17.81414422839343</v>
      </c>
      <c r="CF29" s="29">
        <v>19.001337480588163</v>
      </c>
      <c r="CG29" s="29">
        <v>18.47445842631289</v>
      </c>
      <c r="CH29" s="29">
        <v>19.39748964769381</v>
      </c>
      <c r="CI29" s="29">
        <v>20.74929985218022</v>
      </c>
      <c r="CJ29" s="29">
        <v>20.760208293174845</v>
      </c>
      <c r="CK29" s="29">
        <v>20.440151662443387</v>
      </c>
      <c r="CL29" s="29">
        <v>20.33378290649529</v>
      </c>
      <c r="CM29" s="29">
        <v>21.60625390135611</v>
      </c>
      <c r="CN29" s="29">
        <v>24.196802784956297</v>
      </c>
      <c r="CO29" s="29">
        <v>23.312707200985354</v>
      </c>
      <c r="CP29" s="29">
        <v>24.306172152932792</v>
      </c>
      <c r="CQ29" s="29">
        <v>27.514668471894513</v>
      </c>
      <c r="CR29" s="29">
        <v>27.111847598517</v>
      </c>
      <c r="CS29" s="29">
        <v>22.975158661549752</v>
      </c>
      <c r="CT29" s="29">
        <v>23.088574191602003</v>
      </c>
      <c r="CU29" s="29">
        <v>24.709829668987428</v>
      </c>
      <c r="CV29" s="29">
        <v>25.03695337435401</v>
      </c>
      <c r="CW29" s="29">
        <v>26.07466729430925</v>
      </c>
      <c r="CX29" s="29">
        <v>26.93583066088727</v>
      </c>
      <c r="CY29" s="29">
        <v>29.917673953639706</v>
      </c>
      <c r="CZ29" s="29">
        <v>30.812214481589873</v>
      </c>
      <c r="DA29" s="29">
        <v>23.985111767066307</v>
      </c>
      <c r="DB29" s="29">
        <v>23.704757506987246</v>
      </c>
      <c r="DC29" s="29">
        <v>24.31600689760224</v>
      </c>
      <c r="DD29" s="29">
        <v>24.46905662770846</v>
      </c>
      <c r="DE29" s="29">
        <v>24.273940039275832</v>
      </c>
      <c r="DF29" s="29">
        <v>25.873480146874176</v>
      </c>
      <c r="DG29" s="29">
        <v>26.169354867633256</v>
      </c>
      <c r="DH29" s="29">
        <v>25.53269145498224</v>
      </c>
      <c r="DI29" s="29">
        <v>31.301185041440792</v>
      </c>
      <c r="DJ29" s="29">
        <v>34.07696722741735</v>
      </c>
      <c r="DK29" s="29">
        <v>35.09977968235452</v>
      </c>
      <c r="DL29" s="29">
        <v>33.74019341999512</v>
      </c>
      <c r="DM29" s="29">
        <v>34.13915624367986</v>
      </c>
      <c r="DN29" s="29">
        <v>34.75648176191369</v>
      </c>
      <c r="DO29" s="29">
        <v>34.76921670845378</v>
      </c>
      <c r="DP29" s="29">
        <v>34.33514670873677</v>
      </c>
      <c r="DQ29" s="29">
        <v>34.09767414543229</v>
      </c>
      <c r="DR29" s="29">
        <v>34.493202628018786</v>
      </c>
      <c r="DS29" s="29">
        <v>33.551184307754774</v>
      </c>
      <c r="DT29" s="29">
        <v>35.104052037512496</v>
      </c>
      <c r="DU29" s="29">
        <v>33.86001205408181</v>
      </c>
      <c r="DV29" s="29">
        <v>34.08530422075448</v>
      </c>
      <c r="DW29" s="29">
        <v>33.887045907617065</v>
      </c>
      <c r="DX29" s="29">
        <v>34.07884327955559</v>
      </c>
      <c r="DY29" s="29">
        <v>32.20720837305299</v>
      </c>
      <c r="DZ29" s="29">
        <v>28.783866072598304</v>
      </c>
      <c r="EA29" s="29">
        <v>31.19687596244919</v>
      </c>
      <c r="EB29" s="29">
        <v>31.62050659159854</v>
      </c>
      <c r="EC29" s="29">
        <v>29.46651443880494</v>
      </c>
      <c r="ED29" s="29">
        <v>27.09286761384335</v>
      </c>
      <c r="EE29" s="29">
        <v>28.433242471178517</v>
      </c>
      <c r="EF29" s="29">
        <v>27.893636151945543</v>
      </c>
      <c r="EG29" s="29">
        <v>28.90384791272754</v>
      </c>
      <c r="EH29" s="29">
        <v>29.782095652173865</v>
      </c>
      <c r="EI29" s="29">
        <v>29.201517391304268</v>
      </c>
      <c r="EJ29" s="29">
        <v>28.606470528284856</v>
      </c>
      <c r="EK29" s="29">
        <v>30.306366150920475</v>
      </c>
      <c r="EL29" s="29">
        <v>31.041155979873515</v>
      </c>
      <c r="EM29" s="29">
        <v>31.86185050331978</v>
      </c>
      <c r="EN29" s="29">
        <v>33.374668817934776</v>
      </c>
      <c r="EO29" s="29">
        <v>33.15840509013789</v>
      </c>
      <c r="EP29" s="29">
        <v>30.770861937452374</v>
      </c>
      <c r="EQ29" s="29">
        <v>32.401327098078816</v>
      </c>
      <c r="ER29" s="29">
        <v>31.896087374984276</v>
      </c>
      <c r="ES29" s="29">
        <v>32.16416791604188</v>
      </c>
      <c r="ET29" s="29">
        <v>31.15887336749875</v>
      </c>
      <c r="EU29" s="29">
        <v>27.426062040612916</v>
      </c>
      <c r="EV29" s="29">
        <v>27.750086626516012</v>
      </c>
      <c r="EW29" s="29">
        <v>27.67833477029186</v>
      </c>
      <c r="EX29" s="29">
        <v>29.428541768441573</v>
      </c>
      <c r="EY29" s="29">
        <v>30.87503415575023</v>
      </c>
      <c r="EZ29" s="29">
        <v>32.26222973504207</v>
      </c>
      <c r="FA29" s="29">
        <v>34.319483840967216</v>
      </c>
      <c r="FB29" s="29">
        <v>36.65884413309981</v>
      </c>
      <c r="FC29" s="29">
        <v>38.34300640377481</v>
      </c>
      <c r="FD29" s="29">
        <v>35.97357210939215</v>
      </c>
      <c r="FE29" s="29">
        <v>32.8826086956522</v>
      </c>
      <c r="FF29" s="29">
        <v>31.57585136003441</v>
      </c>
      <c r="FG29" s="29">
        <v>30.834496521032737</v>
      </c>
      <c r="FH29" s="196"/>
    </row>
    <row r="30" spans="1:164" s="33" customFormat="1" ht="16.5">
      <c r="A30" s="30" t="s">
        <v>64</v>
      </c>
      <c r="B30" s="29">
        <v>0</v>
      </c>
      <c r="C30" s="29">
        <v>0</v>
      </c>
      <c r="D30" s="29">
        <v>0</v>
      </c>
      <c r="E30" s="29">
        <v>0</v>
      </c>
      <c r="F30" s="29">
        <v>0</v>
      </c>
      <c r="G30" s="29">
        <v>0</v>
      </c>
      <c r="H30" s="29">
        <v>0</v>
      </c>
      <c r="I30" s="29">
        <v>0</v>
      </c>
      <c r="J30" s="29">
        <v>0</v>
      </c>
      <c r="K30" s="29">
        <v>0</v>
      </c>
      <c r="L30" s="29">
        <v>0</v>
      </c>
      <c r="M30" s="29">
        <v>0</v>
      </c>
      <c r="N30" s="29">
        <v>0</v>
      </c>
      <c r="O30" s="29">
        <v>0</v>
      </c>
      <c r="P30" s="29">
        <v>0</v>
      </c>
      <c r="Q30" s="29">
        <v>0</v>
      </c>
      <c r="R30" s="29">
        <v>0</v>
      </c>
      <c r="S30" s="29">
        <v>0</v>
      </c>
      <c r="T30" s="29">
        <v>0</v>
      </c>
      <c r="U30" s="29">
        <v>0</v>
      </c>
      <c r="V30" s="29">
        <v>0</v>
      </c>
      <c r="W30" s="29">
        <v>0</v>
      </c>
      <c r="X30" s="29">
        <v>0</v>
      </c>
      <c r="Y30" s="29">
        <v>0</v>
      </c>
      <c r="Z30" s="29">
        <v>0</v>
      </c>
      <c r="AA30" s="29">
        <v>0</v>
      </c>
      <c r="AB30" s="29">
        <v>0</v>
      </c>
      <c r="AC30" s="29">
        <v>0</v>
      </c>
      <c r="AD30" s="29">
        <v>0</v>
      </c>
      <c r="AE30" s="29">
        <v>0</v>
      </c>
      <c r="AF30" s="29">
        <v>0</v>
      </c>
      <c r="AG30" s="29">
        <v>0</v>
      </c>
      <c r="AH30" s="29">
        <v>0</v>
      </c>
      <c r="AI30" s="29">
        <v>0</v>
      </c>
      <c r="AJ30" s="29">
        <v>0</v>
      </c>
      <c r="AK30" s="29">
        <v>0</v>
      </c>
      <c r="AL30" s="29">
        <v>0</v>
      </c>
      <c r="AM30" s="29">
        <v>0</v>
      </c>
      <c r="AN30" s="29">
        <v>0</v>
      </c>
      <c r="AO30" s="29">
        <v>0</v>
      </c>
      <c r="AP30" s="29">
        <v>0</v>
      </c>
      <c r="AQ30" s="29">
        <v>0</v>
      </c>
      <c r="AR30" s="29">
        <v>0</v>
      </c>
      <c r="AS30" s="29">
        <v>0</v>
      </c>
      <c r="AT30" s="29">
        <v>0</v>
      </c>
      <c r="AU30" s="29">
        <v>0</v>
      </c>
      <c r="AV30" s="29">
        <v>0</v>
      </c>
      <c r="AW30" s="29">
        <v>0</v>
      </c>
      <c r="AX30" s="29">
        <v>0</v>
      </c>
      <c r="AY30" s="29">
        <v>0</v>
      </c>
      <c r="AZ30" s="29">
        <v>0</v>
      </c>
      <c r="BA30" s="29">
        <v>0</v>
      </c>
      <c r="BB30" s="29">
        <v>0</v>
      </c>
      <c r="BC30" s="29">
        <v>0</v>
      </c>
      <c r="BD30" s="29">
        <v>0</v>
      </c>
      <c r="BE30" s="29">
        <v>0</v>
      </c>
      <c r="BF30" s="29">
        <v>0</v>
      </c>
      <c r="BG30" s="29">
        <v>0</v>
      </c>
      <c r="BH30" s="29">
        <v>0</v>
      </c>
      <c r="BI30" s="29">
        <v>0</v>
      </c>
      <c r="BJ30" s="29">
        <v>0</v>
      </c>
      <c r="BK30" s="29">
        <v>0</v>
      </c>
      <c r="BL30" s="29">
        <v>0</v>
      </c>
      <c r="BM30" s="29">
        <v>0</v>
      </c>
      <c r="BN30" s="29">
        <v>0</v>
      </c>
      <c r="BO30" s="29">
        <v>0</v>
      </c>
      <c r="BP30" s="29">
        <v>0</v>
      </c>
      <c r="BQ30" s="29">
        <v>0</v>
      </c>
      <c r="BR30" s="29">
        <v>0</v>
      </c>
      <c r="BS30" s="29">
        <v>0</v>
      </c>
      <c r="BT30" s="29">
        <v>0</v>
      </c>
      <c r="BU30" s="29">
        <v>0</v>
      </c>
      <c r="BV30" s="29">
        <v>0</v>
      </c>
      <c r="BW30" s="29">
        <v>0</v>
      </c>
      <c r="BX30" s="29">
        <v>0</v>
      </c>
      <c r="BY30" s="29">
        <v>0</v>
      </c>
      <c r="BZ30" s="29">
        <v>0</v>
      </c>
      <c r="CA30" s="29">
        <v>0</v>
      </c>
      <c r="CB30" s="29">
        <v>0</v>
      </c>
      <c r="CC30" s="29">
        <v>0</v>
      </c>
      <c r="CD30" s="29">
        <v>0</v>
      </c>
      <c r="CE30" s="29">
        <v>0</v>
      </c>
      <c r="CF30" s="29">
        <v>0</v>
      </c>
      <c r="CG30" s="29">
        <v>0</v>
      </c>
      <c r="CH30" s="29">
        <v>0</v>
      </c>
      <c r="CI30" s="29">
        <v>0</v>
      </c>
      <c r="CJ30" s="29">
        <v>0</v>
      </c>
      <c r="CK30" s="29">
        <v>0</v>
      </c>
      <c r="CL30" s="29">
        <v>0</v>
      </c>
      <c r="CM30" s="29">
        <v>0</v>
      </c>
      <c r="CN30" s="29">
        <v>0</v>
      </c>
      <c r="CO30" s="29">
        <v>0</v>
      </c>
      <c r="CP30" s="29">
        <v>0</v>
      </c>
      <c r="CQ30" s="29">
        <v>0</v>
      </c>
      <c r="CR30" s="29">
        <v>0</v>
      </c>
      <c r="CS30" s="29">
        <v>0</v>
      </c>
      <c r="CT30" s="29">
        <v>0</v>
      </c>
      <c r="CU30" s="29">
        <v>0</v>
      </c>
      <c r="CV30" s="29">
        <v>0</v>
      </c>
      <c r="CW30" s="29">
        <v>0</v>
      </c>
      <c r="CX30" s="29">
        <v>0</v>
      </c>
      <c r="CY30" s="29">
        <v>0</v>
      </c>
      <c r="CZ30" s="29">
        <v>0</v>
      </c>
      <c r="DA30" s="29">
        <v>0</v>
      </c>
      <c r="DB30" s="29">
        <v>0</v>
      </c>
      <c r="DC30" s="29">
        <v>0</v>
      </c>
      <c r="DD30" s="29">
        <v>0</v>
      </c>
      <c r="DE30" s="29">
        <v>0</v>
      </c>
      <c r="DF30" s="29">
        <v>0</v>
      </c>
      <c r="DG30" s="29">
        <v>0</v>
      </c>
      <c r="DH30" s="29">
        <v>2.8946637981415355</v>
      </c>
      <c r="DI30" s="29">
        <v>3.0509349657689744</v>
      </c>
      <c r="DJ30" s="29">
        <v>3.1215677048149737</v>
      </c>
      <c r="DK30" s="29">
        <v>3.091889877229855</v>
      </c>
      <c r="DL30" s="29">
        <v>2.807599084781927</v>
      </c>
      <c r="DM30" s="29">
        <v>2.2155892824271914</v>
      </c>
      <c r="DN30" s="29">
        <v>1.4634743033844302</v>
      </c>
      <c r="DO30" s="29">
        <v>1.4584624062214957</v>
      </c>
      <c r="DP30" s="29">
        <v>1.1660188020548776</v>
      </c>
      <c r="DQ30" s="29">
        <v>1.0200503532358223</v>
      </c>
      <c r="DR30" s="29">
        <v>1.0157060165785021</v>
      </c>
      <c r="DS30" s="29">
        <v>1.0139786247275369</v>
      </c>
      <c r="DT30" s="29">
        <v>0.6066631707729389</v>
      </c>
      <c r="DU30" s="29">
        <v>0.5735636666454235</v>
      </c>
      <c r="DV30" s="29">
        <v>0.571638956202237</v>
      </c>
      <c r="DW30" s="29">
        <v>0.5702038793576237</v>
      </c>
      <c r="DX30" s="29">
        <v>0.5683016143888238</v>
      </c>
      <c r="DY30" s="29">
        <v>0.6059074825371302</v>
      </c>
      <c r="DZ30" s="29">
        <v>0.7127548491970297</v>
      </c>
      <c r="EA30" s="29">
        <v>0.7097850376348595</v>
      </c>
      <c r="EB30" s="29">
        <v>0.707426947621538</v>
      </c>
      <c r="EC30" s="29">
        <v>0.9749121157441467</v>
      </c>
      <c r="ED30" s="29">
        <v>1.2503675329914195</v>
      </c>
      <c r="EE30" s="29">
        <v>2.029174153006284</v>
      </c>
      <c r="EF30" s="29">
        <v>2.536204601402516</v>
      </c>
      <c r="EG30" s="29">
        <v>2.5257589467158117</v>
      </c>
      <c r="EH30" s="29">
        <v>2.9511903461538482</v>
      </c>
      <c r="EI30" s="29">
        <v>3.1512584999999995</v>
      </c>
      <c r="EJ30" s="29">
        <v>3.2159412745608025</v>
      </c>
      <c r="EK30" s="29">
        <v>3.4866946933781953</v>
      </c>
      <c r="EL30" s="29">
        <v>4.810215133531155</v>
      </c>
      <c r="EM30" s="29">
        <v>4.791258620689653</v>
      </c>
      <c r="EN30" s="29">
        <v>5.11446702223558</v>
      </c>
      <c r="EO30" s="29">
        <v>5.422302439024391</v>
      </c>
      <c r="EP30" s="29">
        <v>6.771271929824563</v>
      </c>
      <c r="EQ30" s="29">
        <v>6.731904069767443</v>
      </c>
      <c r="ER30" s="29">
        <v>6.68654956689124</v>
      </c>
      <c r="ES30" s="29">
        <v>6.654525862068963</v>
      </c>
      <c r="ET30" s="29">
        <v>6.6039211026616</v>
      </c>
      <c r="EU30" s="29">
        <v>6.635458452722061</v>
      </c>
      <c r="EV30" s="29">
        <v>8.494714964636886</v>
      </c>
      <c r="EW30" s="29">
        <v>9.445974601628896</v>
      </c>
      <c r="EX30" s="29">
        <v>9.99035942823487</v>
      </c>
      <c r="EY30" s="29">
        <v>9.91343444040308</v>
      </c>
      <c r="EZ30" s="29">
        <v>13.611028033042937</v>
      </c>
      <c r="FA30" s="29">
        <v>16.345910139207206</v>
      </c>
      <c r="FB30" s="29">
        <v>18.6309706231286</v>
      </c>
      <c r="FC30" s="29">
        <v>18.295821873385016</v>
      </c>
      <c r="FD30" s="29">
        <v>18.858088490076582</v>
      </c>
      <c r="FE30" s="29">
        <v>19.0753838709677</v>
      </c>
      <c r="FF30" s="29">
        <v>15.596845291932514</v>
      </c>
      <c r="FG30" s="29">
        <v>12.311457238550538</v>
      </c>
      <c r="FH30" s="196"/>
    </row>
    <row r="31" spans="1:164" s="33" customFormat="1" ht="14.25">
      <c r="A31" s="30" t="s">
        <v>39</v>
      </c>
      <c r="B31" s="29">
        <v>74.27734473966503</v>
      </c>
      <c r="C31" s="29">
        <v>76.64945278446194</v>
      </c>
      <c r="D31" s="29">
        <v>69.63161861236715</v>
      </c>
      <c r="E31" s="29">
        <v>65.92320228805148</v>
      </c>
      <c r="F31" s="29">
        <v>57.9321785191129</v>
      </c>
      <c r="G31" s="29">
        <v>57.14641514929083</v>
      </c>
      <c r="H31" s="29">
        <v>84.66624288819483</v>
      </c>
      <c r="I31" s="29">
        <v>89.86331861587497</v>
      </c>
      <c r="J31" s="29">
        <v>62.13153087796367</v>
      </c>
      <c r="K31" s="29">
        <v>79.21438410434064</v>
      </c>
      <c r="L31" s="29">
        <v>68.37036770462784</v>
      </c>
      <c r="M31" s="29">
        <v>64.79876495760575</v>
      </c>
      <c r="N31" s="29">
        <v>74.68688443436517</v>
      </c>
      <c r="O31" s="29">
        <v>78.64194197687567</v>
      </c>
      <c r="P31" s="29">
        <v>66.46911105108207</v>
      </c>
      <c r="Q31" s="29">
        <v>47.1178639285333</v>
      </c>
      <c r="R31" s="29">
        <v>48.913482970975764</v>
      </c>
      <c r="S31" s="29">
        <v>39.77112441058355</v>
      </c>
      <c r="T31" s="29">
        <v>37.99247416280712</v>
      </c>
      <c r="U31" s="29">
        <v>46.81435989513795</v>
      </c>
      <c r="V31" s="29">
        <v>51.86099818385052</v>
      </c>
      <c r="W31" s="29">
        <v>48.276480889020185</v>
      </c>
      <c r="X31" s="29">
        <v>46.11113236811693</v>
      </c>
      <c r="Y31" s="29">
        <v>47.31873507323092</v>
      </c>
      <c r="Z31" s="29">
        <v>42.598212547395335</v>
      </c>
      <c r="AA31" s="29">
        <v>37.2796795804472</v>
      </c>
      <c r="AB31" s="29">
        <v>36.01948338124959</v>
      </c>
      <c r="AC31" s="29">
        <v>41.201284302289274</v>
      </c>
      <c r="AD31" s="29">
        <v>39.34548775250131</v>
      </c>
      <c r="AE31" s="29">
        <v>30.677368622346947</v>
      </c>
      <c r="AF31" s="29">
        <v>39.862393404730156</v>
      </c>
      <c r="AG31" s="29">
        <v>23.348581411956413</v>
      </c>
      <c r="AH31" s="29">
        <v>31.284813079239868</v>
      </c>
      <c r="AI31" s="29">
        <v>37.81486269229631</v>
      </c>
      <c r="AJ31" s="29">
        <v>34.760923927916366</v>
      </c>
      <c r="AK31" s="29">
        <v>39.22379140609642</v>
      </c>
      <c r="AL31" s="29">
        <v>37.73375542037368</v>
      </c>
      <c r="AM31" s="29">
        <v>41.65696570986229</v>
      </c>
      <c r="AN31" s="29">
        <v>35.28200960713237</v>
      </c>
      <c r="AO31" s="29">
        <v>41.67908155540974</v>
      </c>
      <c r="AP31" s="29">
        <v>44.567960613529834</v>
      </c>
      <c r="AQ31" s="29">
        <v>42.968117011195666</v>
      </c>
      <c r="AR31" s="29">
        <v>39.00253113549683</v>
      </c>
      <c r="AS31" s="29">
        <v>41.1485143690464</v>
      </c>
      <c r="AT31" s="29">
        <v>43.61140208640744</v>
      </c>
      <c r="AU31" s="29">
        <v>39.98713212905846</v>
      </c>
      <c r="AV31" s="29">
        <v>41.47853122947447</v>
      </c>
      <c r="AW31" s="29">
        <v>45.869536065771264</v>
      </c>
      <c r="AX31" s="29">
        <v>46.42220775533351</v>
      </c>
      <c r="AY31" s="29">
        <v>45.1364828361589</v>
      </c>
      <c r="AZ31" s="29">
        <v>40.98041704580548</v>
      </c>
      <c r="BA31" s="29">
        <v>44.76759786951342</v>
      </c>
      <c r="BB31" s="29">
        <v>45.658332388942604</v>
      </c>
      <c r="BC31" s="29">
        <v>43.80395055869475</v>
      </c>
      <c r="BD31" s="29">
        <v>42.167959984365666</v>
      </c>
      <c r="BE31" s="29">
        <v>45.81917215676288</v>
      </c>
      <c r="BF31" s="29">
        <v>41.347318332135984</v>
      </c>
      <c r="BG31" s="29">
        <v>37.31184771655433</v>
      </c>
      <c r="BH31" s="29">
        <v>42.009886504106866</v>
      </c>
      <c r="BI31" s="29">
        <v>40.5425769939253</v>
      </c>
      <c r="BJ31" s="29">
        <v>38.74644582087747</v>
      </c>
      <c r="BK31" s="29">
        <v>33.42747078643475</v>
      </c>
      <c r="BL31" s="29">
        <v>26.563116509628106</v>
      </c>
      <c r="BM31" s="29">
        <v>30.47223745540599</v>
      </c>
      <c r="BN31" s="29">
        <v>32.62813049832584</v>
      </c>
      <c r="BO31" s="29">
        <v>27.47312940413802</v>
      </c>
      <c r="BP31" s="29">
        <v>18.946876840441647</v>
      </c>
      <c r="BQ31" s="29">
        <v>25.201017407724677</v>
      </c>
      <c r="BR31" s="29">
        <v>18.626613591676342</v>
      </c>
      <c r="BS31" s="29">
        <v>21.151982578049676</v>
      </c>
      <c r="BT31" s="29">
        <v>22.56528252668742</v>
      </c>
      <c r="BU31" s="29">
        <v>26.046828528310247</v>
      </c>
      <c r="BV31" s="29">
        <v>18.060760816165264</v>
      </c>
      <c r="BW31" s="29">
        <v>21.996774809394125</v>
      </c>
      <c r="BX31" s="29">
        <v>26.476250177507236</v>
      </c>
      <c r="BY31" s="29">
        <v>22.72211763597609</v>
      </c>
      <c r="BZ31" s="29">
        <v>16.424387691331066</v>
      </c>
      <c r="CA31" s="29">
        <v>19.542644913905132</v>
      </c>
      <c r="CB31" s="29">
        <v>18.88513807868209</v>
      </c>
      <c r="CC31" s="29">
        <v>19.62383412494603</v>
      </c>
      <c r="CD31" s="29">
        <v>20.256750105777993</v>
      </c>
      <c r="CE31" s="29">
        <v>20.135450817069888</v>
      </c>
      <c r="CF31" s="29">
        <v>18.35921564135662</v>
      </c>
      <c r="CG31" s="29">
        <v>16.396352105247917</v>
      </c>
      <c r="CH31" s="29">
        <v>19.780489980369097</v>
      </c>
      <c r="CI31" s="29">
        <v>21.275592487321482</v>
      </c>
      <c r="CJ31" s="29">
        <v>21.426986958601162</v>
      </c>
      <c r="CK31" s="29">
        <v>21.876722910874914</v>
      </c>
      <c r="CL31" s="29">
        <v>19.1953315988047</v>
      </c>
      <c r="CM31" s="29">
        <v>15.900957183958528</v>
      </c>
      <c r="CN31" s="29">
        <v>16.388053686116514</v>
      </c>
      <c r="CO31" s="29">
        <v>19.77967253484782</v>
      </c>
      <c r="CP31" s="29">
        <v>24.632620150905208</v>
      </c>
      <c r="CQ31" s="29">
        <v>19.87399760846216</v>
      </c>
      <c r="CR31" s="29">
        <v>23.053731953597588</v>
      </c>
      <c r="CS31" s="29">
        <v>19.9696881837674</v>
      </c>
      <c r="CT31" s="29">
        <v>19.385443934689032</v>
      </c>
      <c r="CU31" s="29">
        <v>16.569281993769202</v>
      </c>
      <c r="CV31" s="29">
        <v>23.508475717285418</v>
      </c>
      <c r="CW31" s="29">
        <v>21.104356545705247</v>
      </c>
      <c r="CX31" s="29">
        <v>16.527030822808424</v>
      </c>
      <c r="CY31" s="29">
        <v>16.27786286234471</v>
      </c>
      <c r="CZ31" s="29">
        <v>14.437912827752749</v>
      </c>
      <c r="DA31" s="29">
        <v>12.005867579289317</v>
      </c>
      <c r="DB31" s="29">
        <v>18.30169937012158</v>
      </c>
      <c r="DC31" s="29">
        <v>15.856245947554475</v>
      </c>
      <c r="DD31" s="29">
        <v>18.32110113958095</v>
      </c>
      <c r="DE31" s="29">
        <v>18.931089195501755</v>
      </c>
      <c r="DF31" s="29">
        <v>19.197178949082655</v>
      </c>
      <c r="DG31" s="29">
        <v>21.964936220380775</v>
      </c>
      <c r="DH31" s="29">
        <v>22.492609625368306</v>
      </c>
      <c r="DI31" s="29">
        <v>19.385866294486714</v>
      </c>
      <c r="DJ31" s="29">
        <v>19.584089395657617</v>
      </c>
      <c r="DK31" s="29">
        <v>21.63450377093695</v>
      </c>
      <c r="DL31" s="29">
        <v>21.048203353390658</v>
      </c>
      <c r="DM31" s="29">
        <v>23.342071562735647</v>
      </c>
      <c r="DN31" s="29">
        <v>21.66750213559133</v>
      </c>
      <c r="DO31" s="29">
        <v>28.54179243575397</v>
      </c>
      <c r="DP31" s="29">
        <v>26.397303754264147</v>
      </c>
      <c r="DQ31" s="29">
        <v>26.85792746826692</v>
      </c>
      <c r="DR31" s="29">
        <v>26.307924633592727</v>
      </c>
      <c r="DS31" s="29">
        <v>28.46356632684431</v>
      </c>
      <c r="DT31" s="29">
        <v>31.52500842904374</v>
      </c>
      <c r="DU31" s="29">
        <v>28.975682978498924</v>
      </c>
      <c r="DV31" s="29">
        <v>28.78000808794398</v>
      </c>
      <c r="DW31" s="29">
        <v>29.23684988502705</v>
      </c>
      <c r="DX31" s="29">
        <v>31.66364069971971</v>
      </c>
      <c r="DY31" s="29">
        <v>34.829904506410045</v>
      </c>
      <c r="DZ31" s="29">
        <v>30.751679646640238</v>
      </c>
      <c r="EA31" s="29">
        <v>31.02148384096922</v>
      </c>
      <c r="EB31" s="29">
        <v>35.85606176063076</v>
      </c>
      <c r="EC31" s="29">
        <v>34.745094953676215</v>
      </c>
      <c r="ED31" s="29">
        <v>32.1580204727985</v>
      </c>
      <c r="EE31" s="29">
        <v>34.38683625551241</v>
      </c>
      <c r="EF31" s="29">
        <v>36.573943836968695</v>
      </c>
      <c r="EG31" s="29">
        <v>34.11583576011343</v>
      </c>
      <c r="EH31" s="29">
        <v>35.9369637802409</v>
      </c>
      <c r="EI31" s="29">
        <v>36.011515936463375</v>
      </c>
      <c r="EJ31" s="29">
        <v>33.24267665625305</v>
      </c>
      <c r="EK31" s="29">
        <v>33.1430366969177</v>
      </c>
      <c r="EL31" s="29">
        <v>36.68763517870693</v>
      </c>
      <c r="EM31" s="29">
        <v>33.14993798234429</v>
      </c>
      <c r="EN31" s="29">
        <v>33.68352452910236</v>
      </c>
      <c r="EO31" s="29">
        <v>41.82190091813409</v>
      </c>
      <c r="EP31" s="29">
        <v>33.05063431938594</v>
      </c>
      <c r="EQ31" s="29">
        <v>34.52460681003658</v>
      </c>
      <c r="ER31" s="29">
        <v>28.881853409660764</v>
      </c>
      <c r="ES31" s="29">
        <v>27.569263192953144</v>
      </c>
      <c r="ET31" s="29">
        <v>40.69270554441713</v>
      </c>
      <c r="EU31" s="29">
        <v>41.85652366709301</v>
      </c>
      <c r="EV31" s="29">
        <v>29.136967720314523</v>
      </c>
      <c r="EW31" s="29">
        <v>28.44048624423601</v>
      </c>
      <c r="EX31" s="29">
        <v>26.06092184629355</v>
      </c>
      <c r="EY31" s="29">
        <v>27.684181270861675</v>
      </c>
      <c r="EZ31" s="29">
        <v>28.878491950924484</v>
      </c>
      <c r="FA31" s="29">
        <v>31.113049390392366</v>
      </c>
      <c r="FB31" s="29">
        <v>29.83650109652841</v>
      </c>
      <c r="FC31" s="29">
        <v>29.15315209526572</v>
      </c>
      <c r="FD31" s="29">
        <v>37.78096980300525</v>
      </c>
      <c r="FE31" s="29">
        <v>35.9468107994762</v>
      </c>
      <c r="FF31" s="29">
        <v>32.57252700267365</v>
      </c>
      <c r="FG31" s="29">
        <v>36.65013040779819</v>
      </c>
      <c r="FH31" s="196"/>
    </row>
    <row r="32" spans="1:163" ht="14.25">
      <c r="A32" s="28" t="s">
        <v>28</v>
      </c>
      <c r="B32" s="29">
        <v>233.21548173017177</v>
      </c>
      <c r="C32" s="29">
        <v>230.98293280466248</v>
      </c>
      <c r="D32" s="29">
        <v>229.1269710062006</v>
      </c>
      <c r="E32" s="29">
        <v>226.97165204678592</v>
      </c>
      <c r="F32" s="29">
        <v>225.3938945306459</v>
      </c>
      <c r="G32" s="29">
        <v>220.574977382567</v>
      </c>
      <c r="H32" s="29">
        <v>236.16437136984686</v>
      </c>
      <c r="I32" s="29">
        <v>242.9343923960575</v>
      </c>
      <c r="J32" s="29">
        <v>232.72348946688226</v>
      </c>
      <c r="K32" s="29">
        <v>244.3591606944651</v>
      </c>
      <c r="L32" s="29">
        <v>238.26463251586244</v>
      </c>
      <c r="M32" s="29">
        <v>215.07562967469863</v>
      </c>
      <c r="N32" s="29">
        <v>207.9767798667771</v>
      </c>
      <c r="O32" s="29">
        <v>184.96426614615967</v>
      </c>
      <c r="P32" s="29">
        <v>166.17163338155183</v>
      </c>
      <c r="Q32" s="29">
        <v>163.15697715851627</v>
      </c>
      <c r="R32" s="29">
        <v>168.18647459281624</v>
      </c>
      <c r="S32" s="29">
        <v>169.86684886153444</v>
      </c>
      <c r="T32" s="29">
        <v>167.21433708260116</v>
      </c>
      <c r="U32" s="29">
        <v>163.83730313728822</v>
      </c>
      <c r="V32" s="29">
        <v>165.22639440900602</v>
      </c>
      <c r="W32" s="29">
        <v>163.94480554168163</v>
      </c>
      <c r="X32" s="29">
        <v>162.49053441388432</v>
      </c>
      <c r="Y32" s="29">
        <v>159.38934532113555</v>
      </c>
      <c r="Z32" s="29">
        <v>154.89634202040534</v>
      </c>
      <c r="AA32" s="29">
        <v>153.0793759868069</v>
      </c>
      <c r="AB32" s="29">
        <v>147.87554463431718</v>
      </c>
      <c r="AC32" s="29">
        <v>132.6501540977516</v>
      </c>
      <c r="AD32" s="29">
        <v>134.51434472734257</v>
      </c>
      <c r="AE32" s="29">
        <v>132.0551103171723</v>
      </c>
      <c r="AF32" s="29">
        <v>153.15673582170183</v>
      </c>
      <c r="AG32" s="29">
        <v>158.80790186259063</v>
      </c>
      <c r="AH32" s="29">
        <v>125.56058683468034</v>
      </c>
      <c r="AI32" s="29">
        <v>105.15472892437404</v>
      </c>
      <c r="AJ32" s="29">
        <v>103.78534348531879</v>
      </c>
      <c r="AK32" s="29">
        <v>114.08854170840189</v>
      </c>
      <c r="AL32" s="29">
        <v>107.27670931034798</v>
      </c>
      <c r="AM32" s="29">
        <v>110.62566106792741</v>
      </c>
      <c r="AN32" s="29">
        <v>114.77315647149352</v>
      </c>
      <c r="AO32" s="29">
        <v>115.38067511198126</v>
      </c>
      <c r="AP32" s="29">
        <v>113.18194767861473</v>
      </c>
      <c r="AQ32" s="29">
        <v>109.4302281889718</v>
      </c>
      <c r="AR32" s="29">
        <v>107.36100015864677</v>
      </c>
      <c r="AS32" s="29">
        <v>102.69260360587899</v>
      </c>
      <c r="AT32" s="29">
        <v>99.18302932440741</v>
      </c>
      <c r="AU32" s="29">
        <v>98.9815796280702</v>
      </c>
      <c r="AV32" s="29">
        <v>99.91805877786418</v>
      </c>
      <c r="AW32" s="29">
        <v>98.75170007779276</v>
      </c>
      <c r="AX32" s="29">
        <v>96.49027737904976</v>
      </c>
      <c r="AY32" s="29">
        <v>95.38610653772612</v>
      </c>
      <c r="AZ32" s="29">
        <v>92.61667349650405</v>
      </c>
      <c r="BA32" s="29">
        <v>91.53999155501134</v>
      </c>
      <c r="BB32" s="29">
        <v>95.86613422444712</v>
      </c>
      <c r="BC32" s="29">
        <v>95.69479952580922</v>
      </c>
      <c r="BD32" s="29">
        <v>95.70339834063105</v>
      </c>
      <c r="BE32" s="29">
        <v>98.58257184063937</v>
      </c>
      <c r="BF32" s="29">
        <v>101.37223830864973</v>
      </c>
      <c r="BG32" s="29">
        <v>98.40548231223526</v>
      </c>
      <c r="BH32" s="29">
        <v>96.34453013301008</v>
      </c>
      <c r="BI32" s="29">
        <v>98.48262937044161</v>
      </c>
      <c r="BJ32" s="29">
        <v>94.04430648100056</v>
      </c>
      <c r="BK32" s="29">
        <v>83.01904472978654</v>
      </c>
      <c r="BL32" s="29">
        <v>82.21771921877833</v>
      </c>
      <c r="BM32" s="29">
        <v>82.00604058118275</v>
      </c>
      <c r="BN32" s="29">
        <v>80.80988158937409</v>
      </c>
      <c r="BO32" s="29">
        <v>80.13071175358024</v>
      </c>
      <c r="BP32" s="29">
        <v>90.93563038887953</v>
      </c>
      <c r="BQ32" s="29">
        <v>100.79955464888867</v>
      </c>
      <c r="BR32" s="29">
        <v>105.8781865989718</v>
      </c>
      <c r="BS32" s="29">
        <v>113.49417559129324</v>
      </c>
      <c r="BT32" s="29">
        <v>132.0172712641581</v>
      </c>
      <c r="BU32" s="29">
        <v>150.50185289338495</v>
      </c>
      <c r="BV32" s="29">
        <v>119.20574290201952</v>
      </c>
      <c r="BW32" s="29">
        <v>122.90089748233794</v>
      </c>
      <c r="BX32" s="29">
        <v>127.05927733859284</v>
      </c>
      <c r="BY32" s="29">
        <v>114.85768213430988</v>
      </c>
      <c r="BZ32" s="29">
        <v>101.72050739415198</v>
      </c>
      <c r="CA32" s="29">
        <v>107.48234763070958</v>
      </c>
      <c r="CB32" s="29">
        <v>105.19394341500329</v>
      </c>
      <c r="CC32" s="29">
        <v>105.97928654954215</v>
      </c>
      <c r="CD32" s="29">
        <v>114.31191039609588</v>
      </c>
      <c r="CE32" s="29">
        <v>95.74429783175832</v>
      </c>
      <c r="CF32" s="29">
        <v>96.75681059194252</v>
      </c>
      <c r="CG32" s="29">
        <v>92.8687267149968</v>
      </c>
      <c r="CH32" s="29">
        <v>101.28033529164716</v>
      </c>
      <c r="CI32" s="29">
        <v>112.92946642521015</v>
      </c>
      <c r="CJ32" s="29">
        <v>119.75435589250898</v>
      </c>
      <c r="CK32" s="29">
        <v>124.60896511783436</v>
      </c>
      <c r="CL32" s="29">
        <v>122.20895728248686</v>
      </c>
      <c r="CM32" s="29">
        <v>132.1934682702843</v>
      </c>
      <c r="CN32" s="29">
        <v>147.85998916294724</v>
      </c>
      <c r="CO32" s="29">
        <v>147.6080958454347</v>
      </c>
      <c r="CP32" s="29">
        <v>158.71381405816518</v>
      </c>
      <c r="CQ32" s="29">
        <v>185.0971890351684</v>
      </c>
      <c r="CR32" s="29">
        <v>178.53786314725687</v>
      </c>
      <c r="CS32" s="29">
        <v>146.4605217161386</v>
      </c>
      <c r="CT32" s="29">
        <v>138.43409346644302</v>
      </c>
      <c r="CU32" s="29">
        <v>143.58371115197693</v>
      </c>
      <c r="CV32" s="29">
        <v>152.23618775900314</v>
      </c>
      <c r="CW32" s="29">
        <v>168.53716769321738</v>
      </c>
      <c r="CX32" s="29">
        <v>177.29615810881177</v>
      </c>
      <c r="CY32" s="29">
        <v>224.91541977950533</v>
      </c>
      <c r="CZ32" s="29">
        <v>233.07728465629316</v>
      </c>
      <c r="DA32" s="29">
        <v>171.1518874085882</v>
      </c>
      <c r="DB32" s="29">
        <v>137.88394318372949</v>
      </c>
      <c r="DC32" s="29">
        <v>136.1635747844536</v>
      </c>
      <c r="DD32" s="29">
        <v>140.2144290795108</v>
      </c>
      <c r="DE32" s="29">
        <v>139.66136594555542</v>
      </c>
      <c r="DF32" s="29">
        <v>148.6978183498765</v>
      </c>
      <c r="DG32" s="29">
        <v>156.6135237462975</v>
      </c>
      <c r="DH32" s="29">
        <v>155.0546808635319</v>
      </c>
      <c r="DI32" s="29">
        <v>161.75662849974108</v>
      </c>
      <c r="DJ32" s="29">
        <v>184.9388906130331</v>
      </c>
      <c r="DK32" s="29">
        <v>197.96763468719698</v>
      </c>
      <c r="DL32" s="29">
        <v>181.88469658646036</v>
      </c>
      <c r="DM32" s="29">
        <v>193.3389296174931</v>
      </c>
      <c r="DN32" s="29">
        <v>192.72246021192325</v>
      </c>
      <c r="DO32" s="29">
        <v>188.90560690107029</v>
      </c>
      <c r="DP32" s="29">
        <v>187.7918957069713</v>
      </c>
      <c r="DQ32" s="29">
        <v>189.24867406972524</v>
      </c>
      <c r="DR32" s="29">
        <v>185.55322034464362</v>
      </c>
      <c r="DS32" s="29">
        <v>177.0856917891505</v>
      </c>
      <c r="DT32" s="29">
        <v>187.1243697253553</v>
      </c>
      <c r="DU32" s="29">
        <v>184.85634191234536</v>
      </c>
      <c r="DV32" s="29">
        <v>180.77154004577238</v>
      </c>
      <c r="DW32" s="29">
        <v>177.9727259813189</v>
      </c>
      <c r="DX32" s="29">
        <v>176.27190766649014</v>
      </c>
      <c r="DY32" s="29">
        <v>163.01283160073677</v>
      </c>
      <c r="DZ32" s="29">
        <v>135.51598691226653</v>
      </c>
      <c r="EA32" s="29">
        <v>149.45430402839636</v>
      </c>
      <c r="EB32" s="29">
        <v>145.527829225002</v>
      </c>
      <c r="EC32" s="29">
        <v>133.20684438221642</v>
      </c>
      <c r="ED32" s="29">
        <v>109.3867850207835</v>
      </c>
      <c r="EE32" s="29">
        <v>123.49808310474255</v>
      </c>
      <c r="EF32" s="29">
        <v>125.40732709195701</v>
      </c>
      <c r="EG32" s="29">
        <v>135.46037641116544</v>
      </c>
      <c r="EH32" s="29">
        <v>143.03670000000002</v>
      </c>
      <c r="EI32" s="29">
        <v>138.82619999999997</v>
      </c>
      <c r="EJ32" s="29">
        <v>134.3192464433988</v>
      </c>
      <c r="EK32" s="29">
        <v>148.99980119284297</v>
      </c>
      <c r="EL32" s="29">
        <v>156.23531157270023</v>
      </c>
      <c r="EM32" s="29">
        <v>163.08650246305407</v>
      </c>
      <c r="EN32" s="29">
        <v>176.57314453125005</v>
      </c>
      <c r="EO32" s="29">
        <v>180.62604878048796</v>
      </c>
      <c r="EP32" s="29">
        <v>170.24912280701759</v>
      </c>
      <c r="EQ32" s="29">
        <v>176.13691860465113</v>
      </c>
      <c r="ER32" s="29">
        <v>164.6454282964389</v>
      </c>
      <c r="ES32" s="29">
        <v>163.6264367816091</v>
      </c>
      <c r="ET32" s="29">
        <v>158.03669201520918</v>
      </c>
      <c r="EU32" s="29">
        <v>133.51346704871048</v>
      </c>
      <c r="EV32" s="29">
        <v>130.45815939278938</v>
      </c>
      <c r="EW32" s="29">
        <v>129.1606232294618</v>
      </c>
      <c r="EX32" s="29">
        <v>144.17977528089872</v>
      </c>
      <c r="EY32" s="29">
        <v>155.21146025878025</v>
      </c>
      <c r="EZ32" s="29">
        <v>165.54846292947568</v>
      </c>
      <c r="FA32" s="29">
        <v>182.80882352941188</v>
      </c>
      <c r="FB32" s="29">
        <v>208.99754816112102</v>
      </c>
      <c r="FC32" s="29">
        <v>266.5043927648583</v>
      </c>
      <c r="FD32" s="29">
        <v>267.3784148397977</v>
      </c>
      <c r="FE32" s="29">
        <v>252.70000000000036</v>
      </c>
      <c r="FF32" s="29">
        <v>221.3401477832522</v>
      </c>
      <c r="FG32" s="29">
        <v>192.12818846466268</v>
      </c>
    </row>
    <row r="33" spans="1:164" s="33" customFormat="1" ht="16.5">
      <c r="A33" s="30" t="s">
        <v>65</v>
      </c>
      <c r="B33" s="29">
        <v>143.65234290200644</v>
      </c>
      <c r="C33" s="29">
        <v>132.73325493962332</v>
      </c>
      <c r="D33" s="29">
        <v>130.4690259239461</v>
      </c>
      <c r="E33" s="29">
        <v>133.7810598792277</v>
      </c>
      <c r="F33" s="29">
        <v>125.66572693760982</v>
      </c>
      <c r="G33" s="29">
        <v>124.19056743504127</v>
      </c>
      <c r="H33" s="29">
        <v>137.56111635800005</v>
      </c>
      <c r="I33" s="29">
        <v>143.06060823289164</v>
      </c>
      <c r="J33" s="29">
        <v>148.7467730895128</v>
      </c>
      <c r="K33" s="29">
        <v>145.74576087210656</v>
      </c>
      <c r="L33" s="29">
        <v>129.74525995837024</v>
      </c>
      <c r="M33" s="29">
        <v>112.6890034389681</v>
      </c>
      <c r="N33" s="29">
        <v>119.711921187317</v>
      </c>
      <c r="O33" s="29">
        <v>74.22586242768301</v>
      </c>
      <c r="P33" s="29">
        <v>50.34843693365415</v>
      </c>
      <c r="Q33" s="29">
        <v>54.437809903675905</v>
      </c>
      <c r="R33" s="29">
        <v>61.94192757667767</v>
      </c>
      <c r="S33" s="29">
        <v>62.56726072451854</v>
      </c>
      <c r="T33" s="29">
        <v>62.451905522467264</v>
      </c>
      <c r="U33" s="29">
        <v>58.58234382633489</v>
      </c>
      <c r="V33" s="29">
        <v>50.25582374095754</v>
      </c>
      <c r="W33" s="29">
        <v>50.26829710472756</v>
      </c>
      <c r="X33" s="29">
        <v>46.758773497586816</v>
      </c>
      <c r="Y33" s="29">
        <v>41.88105548680584</v>
      </c>
      <c r="Z33" s="29">
        <v>50.83251544887187</v>
      </c>
      <c r="AA33" s="29">
        <v>56.96221564702434</v>
      </c>
      <c r="AB33" s="29">
        <v>55.56686864204975</v>
      </c>
      <c r="AC33" s="29">
        <v>56.876957501094935</v>
      </c>
      <c r="AD33" s="29">
        <v>64.00342865657096</v>
      </c>
      <c r="AE33" s="29">
        <v>58.18766292646915</v>
      </c>
      <c r="AF33" s="29">
        <v>52.13947715914687</v>
      </c>
      <c r="AG33" s="29">
        <v>87.3858837791433</v>
      </c>
      <c r="AH33" s="29">
        <v>85.09554460138158</v>
      </c>
      <c r="AI33" s="29">
        <v>70.9367554437395</v>
      </c>
      <c r="AJ33" s="29">
        <v>58.15802955653617</v>
      </c>
      <c r="AK33" s="29">
        <v>63.4091748912679</v>
      </c>
      <c r="AL33" s="29">
        <v>64.7291774165642</v>
      </c>
      <c r="AM33" s="29">
        <v>57.35330827198065</v>
      </c>
      <c r="AN33" s="29">
        <v>65.22441482619476</v>
      </c>
      <c r="AO33" s="29">
        <v>63.47837881954469</v>
      </c>
      <c r="AP33" s="29">
        <v>64.09739061490909</v>
      </c>
      <c r="AQ33" s="29">
        <v>61.74591084947399</v>
      </c>
      <c r="AR33" s="29">
        <v>57.54810201139642</v>
      </c>
      <c r="AS33" s="29">
        <v>54.64604062666074</v>
      </c>
      <c r="AT33" s="29">
        <v>51.21047639106109</v>
      </c>
      <c r="AU33" s="29">
        <v>46.4890140534077</v>
      </c>
      <c r="AV33" s="29">
        <v>44.7592163363383</v>
      </c>
      <c r="AW33" s="29">
        <v>44.484577312189195</v>
      </c>
      <c r="AX33" s="29">
        <v>43.63861169089789</v>
      </c>
      <c r="AY33" s="29">
        <v>42.67313587543759</v>
      </c>
      <c r="AZ33" s="29">
        <v>42.07998032662306</v>
      </c>
      <c r="BA33" s="29">
        <v>39.327796669193845</v>
      </c>
      <c r="BB33" s="29">
        <v>44.7072171588044</v>
      </c>
      <c r="BC33" s="29">
        <v>47.09556289328742</v>
      </c>
      <c r="BD33" s="29">
        <v>44.75463086089709</v>
      </c>
      <c r="BE33" s="29">
        <v>47.903020745204465</v>
      </c>
      <c r="BF33" s="29">
        <v>52.11205623310314</v>
      </c>
      <c r="BG33" s="29">
        <v>46.80605990389175</v>
      </c>
      <c r="BH33" s="29">
        <v>41.48927505812628</v>
      </c>
      <c r="BI33" s="29">
        <v>43.666369897701216</v>
      </c>
      <c r="BJ33" s="29">
        <v>41.68439167456062</v>
      </c>
      <c r="BK33" s="29">
        <v>36.32345531212242</v>
      </c>
      <c r="BL33" s="29">
        <v>35.7267109587995</v>
      </c>
      <c r="BM33" s="29">
        <v>35.48630798030643</v>
      </c>
      <c r="BN33" s="29">
        <v>32.10336563556895</v>
      </c>
      <c r="BO33" s="29">
        <v>32.96280414656496</v>
      </c>
      <c r="BP33" s="29">
        <v>47.23515376197265</v>
      </c>
      <c r="BQ33" s="29">
        <v>56.584280992049266</v>
      </c>
      <c r="BR33" s="29">
        <v>70.73729667168695</v>
      </c>
      <c r="BS33" s="29">
        <v>68.77371008384199</v>
      </c>
      <c r="BT33" s="29">
        <v>92.8129057219603</v>
      </c>
      <c r="BU33" s="29">
        <v>93.77592485345774</v>
      </c>
      <c r="BV33" s="29">
        <v>73.14467622720792</v>
      </c>
      <c r="BW33" s="29">
        <v>83.93839716506191</v>
      </c>
      <c r="BX33" s="29">
        <v>78.92791772024779</v>
      </c>
      <c r="BY33" s="29">
        <v>63.73939075742184</v>
      </c>
      <c r="BZ33" s="29">
        <v>61.972899700087005</v>
      </c>
      <c r="CA33" s="29">
        <v>67.7439866971364</v>
      </c>
      <c r="CB33" s="29">
        <v>68.01322416022225</v>
      </c>
      <c r="CC33" s="29">
        <v>69.4464471906454</v>
      </c>
      <c r="CD33" s="29">
        <v>72.49700141026615</v>
      </c>
      <c r="CE33" s="29">
        <v>57.88928668907025</v>
      </c>
      <c r="CF33" s="29">
        <v>59.270371764416154</v>
      </c>
      <c r="CG33" s="29">
        <v>59.56208860554832</v>
      </c>
      <c r="CH33" s="29">
        <v>61.95028998156651</v>
      </c>
      <c r="CI33" s="29">
        <v>69.45025251863478</v>
      </c>
      <c r="CJ33" s="29">
        <v>78.59320473896781</v>
      </c>
      <c r="CK33" s="29">
        <v>80.43491705235864</v>
      </c>
      <c r="CL33" s="29">
        <v>79.52211762915289</v>
      </c>
      <c r="CM33" s="29">
        <v>90.98699064029688</v>
      </c>
      <c r="CN33" s="29">
        <v>105.19978830961271</v>
      </c>
      <c r="CO33" s="29">
        <v>107.0679649337033</v>
      </c>
      <c r="CP33" s="29">
        <v>117.64064197033191</v>
      </c>
      <c r="CQ33" s="29">
        <v>141.68875280785412</v>
      </c>
      <c r="CR33" s="29">
        <v>136.14096314390773</v>
      </c>
      <c r="CS33" s="29">
        <v>105.89789237062872</v>
      </c>
      <c r="CT33" s="29">
        <v>102.0116297825052</v>
      </c>
      <c r="CU33" s="29">
        <v>110.0447894958181</v>
      </c>
      <c r="CV33" s="29">
        <v>114.81377642633134</v>
      </c>
      <c r="CW33" s="29">
        <v>129.8437271863493</v>
      </c>
      <c r="CX33" s="29">
        <v>139.57312759821068</v>
      </c>
      <c r="CY33" s="29">
        <v>183.57910415329542</v>
      </c>
      <c r="CZ33" s="29">
        <v>188.2948470492602</v>
      </c>
      <c r="DA33" s="29">
        <v>133.74416911932812</v>
      </c>
      <c r="DB33" s="29">
        <v>102.916696777162</v>
      </c>
      <c r="DC33" s="29">
        <v>103.41619301272299</v>
      </c>
      <c r="DD33" s="29">
        <v>103.63503335082763</v>
      </c>
      <c r="DE33" s="29">
        <v>101.98796064716997</v>
      </c>
      <c r="DF33" s="29">
        <v>108.27751417401281</v>
      </c>
      <c r="DG33" s="29">
        <v>115.45840603067634</v>
      </c>
      <c r="DH33" s="29">
        <v>109.38930645714996</v>
      </c>
      <c r="DI33" s="29">
        <v>113.62987959198483</v>
      </c>
      <c r="DJ33" s="29">
        <v>136.59142793588643</v>
      </c>
      <c r="DK33" s="29">
        <v>141.06253964336335</v>
      </c>
      <c r="DL33" s="29">
        <v>128.21814156562448</v>
      </c>
      <c r="DM33" s="29">
        <v>137.6708962101334</v>
      </c>
      <c r="DN33" s="29">
        <v>138.18280389248912</v>
      </c>
      <c r="DO33" s="29">
        <v>131.59010121597618</v>
      </c>
      <c r="DP33" s="29">
        <v>132.0332326271397</v>
      </c>
      <c r="DQ33" s="29">
        <v>130.93025145165765</v>
      </c>
      <c r="DR33" s="29">
        <v>129.77915956061062</v>
      </c>
      <c r="DS33" s="29">
        <v>121.18534281269734</v>
      </c>
      <c r="DT33" s="29">
        <v>129.79243350775957</v>
      </c>
      <c r="DU33" s="29">
        <v>124.81265015412046</v>
      </c>
      <c r="DV33" s="29">
        <v>121.62085023824476</v>
      </c>
      <c r="DW33" s="29">
        <v>117.0223864668021</v>
      </c>
      <c r="DX33" s="29">
        <v>113.58041868377154</v>
      </c>
      <c r="DY33" s="29">
        <v>99.09528111830649</v>
      </c>
      <c r="DZ33" s="29">
        <v>78.78827924681775</v>
      </c>
      <c r="EA33" s="29">
        <v>88.34529144078736</v>
      </c>
      <c r="EB33" s="29">
        <v>83.7375016461473</v>
      </c>
      <c r="EC33" s="29">
        <v>73.63425840911316</v>
      </c>
      <c r="ED33" s="29">
        <v>54.469691424806626</v>
      </c>
      <c r="EE33" s="29">
        <v>65.9762288748203</v>
      </c>
      <c r="EF33" s="29">
        <v>63.62469238268818</v>
      </c>
      <c r="EG33" s="29">
        <v>70.8885107690856</v>
      </c>
      <c r="EH33" s="29">
        <v>74.70457153671994</v>
      </c>
      <c r="EI33" s="29">
        <v>71.15502300837552</v>
      </c>
      <c r="EJ33" s="29">
        <v>72.32302537737597</v>
      </c>
      <c r="EK33" s="29">
        <v>84.9586493599051</v>
      </c>
      <c r="EL33" s="29">
        <v>87.54556704116406</v>
      </c>
      <c r="EM33" s="29">
        <v>97.93459849460443</v>
      </c>
      <c r="EN33" s="29">
        <v>105.00593105387037</v>
      </c>
      <c r="EO33" s="29">
        <v>99.29720442481434</v>
      </c>
      <c r="EP33" s="29">
        <v>89.60788964435888</v>
      </c>
      <c r="EQ33" s="29">
        <v>94.83045035200988</v>
      </c>
      <c r="ER33" s="29">
        <v>92.49457401179176</v>
      </c>
      <c r="ES33" s="29">
        <v>93.75105309346483</v>
      </c>
      <c r="ET33" s="29">
        <v>78.97274297465913</v>
      </c>
      <c r="EU33" s="29">
        <v>52.501706625140336</v>
      </c>
      <c r="EV33" s="29">
        <v>56.50616252933917</v>
      </c>
      <c r="EW33" s="29">
        <v>54.880359706604594</v>
      </c>
      <c r="EX33" s="29">
        <v>68.56110172344428</v>
      </c>
      <c r="EY33" s="29">
        <v>75.9970582325118</v>
      </c>
      <c r="EZ33" s="29">
        <v>81.59115439847861</v>
      </c>
      <c r="FA33" s="29">
        <v>92.85804931987256</v>
      </c>
      <c r="FB33" s="29">
        <v>120.03998479395234</v>
      </c>
      <c r="FC33" s="29">
        <v>168.6572222956592</v>
      </c>
      <c r="FD33" s="29">
        <v>158.27877818073512</v>
      </c>
      <c r="FE33" s="29">
        <v>144.314570961009</v>
      </c>
      <c r="FF33" s="29">
        <v>117.21528792845181</v>
      </c>
      <c r="FG33" s="29">
        <v>102.32848454534034</v>
      </c>
      <c r="FH33" s="196"/>
    </row>
    <row r="34" spans="1:164" s="33" customFormat="1" ht="16.5">
      <c r="A34" s="30" t="s">
        <v>66</v>
      </c>
      <c r="B34" s="29">
        <v>30.417677360704452</v>
      </c>
      <c r="C34" s="29">
        <v>30.126491919650853</v>
      </c>
      <c r="D34" s="29">
        <v>29.884423739783085</v>
      </c>
      <c r="E34" s="29">
        <v>29.603311198580794</v>
      </c>
      <c r="F34" s="29">
        <v>29.397528466133814</v>
      </c>
      <c r="G34" s="29">
        <v>28.76900987058096</v>
      </c>
      <c r="H34" s="29">
        <v>27.927652074132855</v>
      </c>
      <c r="I34" s="29">
        <v>27.059699474188594</v>
      </c>
      <c r="J34" s="29">
        <v>25.922339045727178</v>
      </c>
      <c r="K34" s="29">
        <v>24.6694259988173</v>
      </c>
      <c r="L34" s="29">
        <v>24.009173743456984</v>
      </c>
      <c r="M34" s="29">
        <v>23.476059631082567</v>
      </c>
      <c r="N34" s="29">
        <v>22.94830322602708</v>
      </c>
      <c r="O34" s="29">
        <v>22.34212164571068</v>
      </c>
      <c r="P34" s="29">
        <v>21.62404029744151</v>
      </c>
      <c r="Q34" s="29">
        <v>61.22940466570793</v>
      </c>
      <c r="R34" s="29">
        <v>59.82506042583475</v>
      </c>
      <c r="S34" s="29">
        <v>57.92705730017256</v>
      </c>
      <c r="T34" s="29">
        <v>57.02251234135662</v>
      </c>
      <c r="U34" s="29">
        <v>55.87089482348395</v>
      </c>
      <c r="V34" s="29">
        <v>54.89659785998179</v>
      </c>
      <c r="W34" s="29">
        <v>54.470788963509854</v>
      </c>
      <c r="X34" s="29">
        <v>54.056438729047066</v>
      </c>
      <c r="Y34" s="29">
        <v>53.42456929529027</v>
      </c>
      <c r="Z34" s="29">
        <v>52.83207842876697</v>
      </c>
      <c r="AA34" s="29">
        <v>52.212347254115784</v>
      </c>
      <c r="AB34" s="29">
        <v>35.44859023198841</v>
      </c>
      <c r="AC34" s="29">
        <v>28.006046934527415</v>
      </c>
      <c r="AD34" s="29">
        <v>24.216335928369386</v>
      </c>
      <c r="AE34" s="29">
        <v>23.798433650391587</v>
      </c>
      <c r="AF34" s="29">
        <v>23.56301748151056</v>
      </c>
      <c r="AG34" s="29">
        <v>23.31145503656056</v>
      </c>
      <c r="AH34" s="29">
        <v>0.7117565809259462</v>
      </c>
      <c r="AI34" s="29">
        <v>0.7111278203488954</v>
      </c>
      <c r="AJ34" s="29">
        <v>0.7086238489510529</v>
      </c>
      <c r="AK34" s="29">
        <v>0.7092481874882021</v>
      </c>
      <c r="AL34" s="29">
        <v>0.706137449283714</v>
      </c>
      <c r="AM34" s="29">
        <v>0.704284070295389</v>
      </c>
      <c r="AN34" s="29">
        <v>0.701827980337543</v>
      </c>
      <c r="AO34" s="29">
        <v>0.6999971237283489</v>
      </c>
      <c r="AP34" s="29">
        <v>0.6993889602265319</v>
      </c>
      <c r="AQ34" s="29">
        <v>0.6951612203418365</v>
      </c>
      <c r="AR34" s="29">
        <v>0.6915779142351466</v>
      </c>
      <c r="AS34" s="29">
        <v>0.690391674709111</v>
      </c>
      <c r="AT34" s="29">
        <v>0.690391674709111</v>
      </c>
      <c r="AU34" s="29">
        <v>0.6876411109190789</v>
      </c>
      <c r="AV34" s="29">
        <v>0.6795193652517583</v>
      </c>
      <c r="AW34" s="29">
        <v>0.6715872323298165</v>
      </c>
      <c r="AX34" s="29">
        <v>0.663838148634935</v>
      </c>
      <c r="AY34" s="29">
        <v>0.6575158800173352</v>
      </c>
      <c r="AZ34" s="29">
        <v>0.6562658501249293</v>
      </c>
      <c r="BA34" s="29">
        <v>0.6525441165066065</v>
      </c>
      <c r="BB34" s="29">
        <v>0.6494747643068457</v>
      </c>
      <c r="BC34" s="29">
        <v>0.6446234123655087</v>
      </c>
      <c r="BD34" s="29">
        <v>0.6410321964325288</v>
      </c>
      <c r="BE34" s="29">
        <v>0.6363056909713994</v>
      </c>
      <c r="BF34" s="29">
        <v>0.6380699397086997</v>
      </c>
      <c r="BG34" s="29">
        <v>0.637480770453349</v>
      </c>
      <c r="BH34" s="29">
        <v>0.6345511724901407</v>
      </c>
      <c r="BI34" s="29">
        <v>0.631071000478462</v>
      </c>
      <c r="BJ34" s="29">
        <v>0.6299194113350038</v>
      </c>
      <c r="BK34" s="29">
        <v>0.6270587421079619</v>
      </c>
      <c r="BL34" s="29">
        <v>0.6236600496296218</v>
      </c>
      <c r="BM34" s="29">
        <v>0.6287720174151167</v>
      </c>
      <c r="BN34" s="29">
        <v>0.6304946805324797</v>
      </c>
      <c r="BO34" s="29">
        <v>0.6293451918699329</v>
      </c>
      <c r="BP34" s="29">
        <v>0.6268378405447033</v>
      </c>
      <c r="BQ34" s="29">
        <v>0.6255916416146069</v>
      </c>
      <c r="BR34" s="29">
        <v>0.6212686982253715</v>
      </c>
      <c r="BS34" s="29">
        <v>0.6170050893554231</v>
      </c>
      <c r="BT34" s="29">
        <v>0.6086510558282616</v>
      </c>
      <c r="BU34" s="29">
        <v>0.6016684434363928</v>
      </c>
      <c r="BV34" s="29">
        <v>0.6028210645330048</v>
      </c>
      <c r="BW34" s="29">
        <v>0.5976687480305475</v>
      </c>
      <c r="BX34" s="29">
        <v>0.5942825224664089</v>
      </c>
      <c r="BY34" s="29">
        <v>0.5909344515605803</v>
      </c>
      <c r="BZ34" s="29">
        <v>0.5876238948667764</v>
      </c>
      <c r="CA34" s="29">
        <v>0.5816498995259438</v>
      </c>
      <c r="CB34" s="29">
        <v>0.5789744172453672</v>
      </c>
      <c r="CC34" s="29">
        <v>0.5752698276007259</v>
      </c>
      <c r="CD34" s="29">
        <v>0.5731741269860744</v>
      </c>
      <c r="CE34" s="29">
        <v>0.5731741269860744</v>
      </c>
      <c r="CF34" s="29">
        <v>0.5705758764142791</v>
      </c>
      <c r="CG34" s="29">
        <v>0.5664673193096886</v>
      </c>
      <c r="CH34" s="29">
        <v>0.564435149584533</v>
      </c>
      <c r="CI34" s="29">
        <v>0.559915650571922</v>
      </c>
      <c r="CJ34" s="29">
        <v>0.5564502138984384</v>
      </c>
      <c r="CK34" s="29">
        <v>0.5515733493370473</v>
      </c>
      <c r="CL34" s="29">
        <v>0.5491668333580108</v>
      </c>
      <c r="CM34" s="29">
        <v>0.544416255637482</v>
      </c>
      <c r="CN34" s="29">
        <v>0.5383620118240643</v>
      </c>
      <c r="CO34" s="29">
        <v>0.534702796174789</v>
      </c>
      <c r="CP34" s="29">
        <v>0.531541547081591</v>
      </c>
      <c r="CQ34" s="29">
        <v>0.5235816900994804</v>
      </c>
      <c r="CR34" s="29">
        <v>0.5199420953016919</v>
      </c>
      <c r="CS34" s="29">
        <v>0.5209768057036994</v>
      </c>
      <c r="CT34" s="29">
        <v>0.5183977128753932</v>
      </c>
      <c r="CU34" s="29">
        <v>0.5133153822653757</v>
      </c>
      <c r="CV34" s="29">
        <v>0.5108114050514755</v>
      </c>
      <c r="CW34" s="29">
        <v>0.5049003757898073</v>
      </c>
      <c r="CX34" s="29">
        <v>0.5015150289133723</v>
      </c>
      <c r="CY34" s="29">
        <v>0.49347944389199255</v>
      </c>
      <c r="CZ34" s="29">
        <v>0.4861482729317513</v>
      </c>
      <c r="DA34" s="29">
        <v>0.5159321364808728</v>
      </c>
      <c r="DB34" s="29">
        <v>0.5144923253124235</v>
      </c>
      <c r="DC34" s="29">
        <v>0.5116366787992995</v>
      </c>
      <c r="DD34" s="29">
        <v>0.5050952056178343</v>
      </c>
      <c r="DE34" s="29">
        <v>0.5060194418317225</v>
      </c>
      <c r="DF34" s="29">
        <v>0.504174338889726</v>
      </c>
      <c r="DG34" s="29">
        <v>0.5032568243775626</v>
      </c>
      <c r="DH34" s="29">
        <v>0.4978211072245246</v>
      </c>
      <c r="DI34" s="29">
        <v>0.4864373351034717</v>
      </c>
      <c r="DJ34" s="29">
        <v>0.48261714669371886</v>
      </c>
      <c r="DK34" s="29">
        <v>0.47802873797616807</v>
      </c>
      <c r="DL34" s="29">
        <v>0.4759718159101368</v>
      </c>
      <c r="DM34" s="29">
        <v>0.4776159328495367</v>
      </c>
      <c r="DN34" s="29">
        <v>0.4751539946053345</v>
      </c>
      <c r="DO34" s="29">
        <v>0.47352675526671933</v>
      </c>
      <c r="DP34" s="29">
        <v>0.4723136209933884</v>
      </c>
      <c r="DQ34" s="29">
        <v>0.47312168517431463</v>
      </c>
      <c r="DR34" s="29">
        <v>0.4711066867247227</v>
      </c>
      <c r="DS34" s="29">
        <v>0.47030548456750315</v>
      </c>
      <c r="DT34" s="29">
        <v>0.46594713577030633</v>
      </c>
      <c r="DU34" s="29">
        <v>0.46555492422518135</v>
      </c>
      <c r="DV34" s="29">
        <v>0.4639926592550625</v>
      </c>
      <c r="DW34" s="29">
        <v>0.4628278241539153</v>
      </c>
      <c r="DX34" s="29">
        <v>0.46128377791300623</v>
      </c>
      <c r="DY34" s="29">
        <v>0.46205451133995695</v>
      </c>
      <c r="DZ34" s="29">
        <v>0.4628278241539153</v>
      </c>
      <c r="EA34" s="29">
        <v>0.4608993750875711</v>
      </c>
      <c r="EB34" s="29">
        <v>0.4593681478061935</v>
      </c>
      <c r="EC34" s="29">
        <v>0.46166882295130457</v>
      </c>
      <c r="ED34" s="29">
        <v>0.4608993750875711</v>
      </c>
      <c r="EE34" s="29">
        <v>0.4589869292792713</v>
      </c>
      <c r="EF34" s="29">
        <v>0.6465552855908289</v>
      </c>
      <c r="EG34" s="29">
        <v>0.643892372178634</v>
      </c>
      <c r="EH34" s="29">
        <v>0.6375899999999999</v>
      </c>
      <c r="EI34" s="29">
        <v>0.6375899999999999</v>
      </c>
      <c r="EJ34" s="29">
        <v>0.7541989773559832</v>
      </c>
      <c r="EK34" s="29">
        <v>0.753369781312127</v>
      </c>
      <c r="EL34" s="29">
        <v>0.7496439169139463</v>
      </c>
      <c r="EM34" s="29">
        <v>0.7466896551724134</v>
      </c>
      <c r="EN34" s="29">
        <v>4.707124193790668</v>
      </c>
      <c r="EO34" s="29">
        <v>4.702507662236014</v>
      </c>
      <c r="EP34" s="29">
        <v>4.697900123924808</v>
      </c>
      <c r="EQ34" s="29">
        <v>4.670562703030749</v>
      </c>
      <c r="ER34" s="29">
        <v>4.9863972502457345</v>
      </c>
      <c r="ES34" s="29">
        <v>4.95992359129811</v>
      </c>
      <c r="ET34" s="29">
        <v>4.919632502227689</v>
      </c>
      <c r="EU34" s="29">
        <v>4.940541431378637</v>
      </c>
      <c r="EV34" s="29">
        <v>4.916498910183833</v>
      </c>
      <c r="EW34" s="29">
        <v>4.883707593779609</v>
      </c>
      <c r="EX34" s="29">
        <v>4.833052792292481</v>
      </c>
      <c r="EY34" s="29">
        <v>4.761144280194991</v>
      </c>
      <c r="EZ34" s="29">
        <v>4.626927918005455</v>
      </c>
      <c r="FA34" s="29">
        <v>4.55407616912865</v>
      </c>
      <c r="FB34" s="29">
        <v>4.467568112239849</v>
      </c>
      <c r="FC34" s="29">
        <v>4.387816459839401</v>
      </c>
      <c r="FD34" s="29">
        <v>4.349756160691966</v>
      </c>
      <c r="FE34" s="29">
        <v>4.28828828477196</v>
      </c>
      <c r="FF34" s="29">
        <v>4.235476852693507</v>
      </c>
      <c r="FG34" s="29">
        <v>4.190748015093959</v>
      </c>
      <c r="FH34" s="196"/>
    </row>
    <row r="35" spans="1:164" s="33" customFormat="1" ht="14.25">
      <c r="A35" s="30" t="s">
        <v>38</v>
      </c>
      <c r="B35" s="29">
        <v>0</v>
      </c>
      <c r="C35" s="29">
        <v>0</v>
      </c>
      <c r="D35" s="29">
        <v>0</v>
      </c>
      <c r="E35" s="29">
        <v>0</v>
      </c>
      <c r="F35" s="29">
        <v>0</v>
      </c>
      <c r="G35" s="29">
        <v>0</v>
      </c>
      <c r="H35" s="29">
        <v>0</v>
      </c>
      <c r="I35" s="29">
        <v>0</v>
      </c>
      <c r="J35" s="29">
        <v>0</v>
      </c>
      <c r="K35" s="29">
        <v>0</v>
      </c>
      <c r="L35" s="29">
        <v>0</v>
      </c>
      <c r="M35" s="29">
        <v>0</v>
      </c>
      <c r="N35" s="29">
        <v>0</v>
      </c>
      <c r="O35" s="29">
        <v>0</v>
      </c>
      <c r="P35" s="29">
        <v>0</v>
      </c>
      <c r="Q35" s="29">
        <v>14.832452468956022</v>
      </c>
      <c r="R35" s="29">
        <v>15.289679508437864</v>
      </c>
      <c r="S35" s="29">
        <v>15.44244080559406</v>
      </c>
      <c r="T35" s="29">
        <v>15.20130337114558</v>
      </c>
      <c r="U35" s="29">
        <v>14.894300285208038</v>
      </c>
      <c r="V35" s="29">
        <v>15.020581309909637</v>
      </c>
      <c r="W35" s="29">
        <v>14.904073231061966</v>
      </c>
      <c r="X35" s="29">
        <v>14.771866764898574</v>
      </c>
      <c r="Y35" s="29">
        <v>14.489940483739618</v>
      </c>
      <c r="Z35" s="29">
        <v>14.08148563821867</v>
      </c>
      <c r="AA35" s="29">
        <v>13.916306907891538</v>
      </c>
      <c r="AB35" s="29">
        <v>16.430616070479672</v>
      </c>
      <c r="AC35" s="29">
        <v>14.738906010861275</v>
      </c>
      <c r="AD35" s="29">
        <v>14.946038303038058</v>
      </c>
      <c r="AE35" s="29">
        <v>14.672790035241364</v>
      </c>
      <c r="AF35" s="29">
        <v>17.017415091300208</v>
      </c>
      <c r="AG35" s="29">
        <v>17.645322429176733</v>
      </c>
      <c r="AH35" s="29">
        <v>13.951176314964473</v>
      </c>
      <c r="AI35" s="29">
        <v>11.683858769374904</v>
      </c>
      <c r="AJ35" s="29">
        <v>11.531704831702086</v>
      </c>
      <c r="AK35" s="29">
        <v>12.67650463426688</v>
      </c>
      <c r="AL35" s="29">
        <v>11.919634367816444</v>
      </c>
      <c r="AM35" s="29">
        <v>12.291740118658588</v>
      </c>
      <c r="AN35" s="29">
        <v>12.752572941277071</v>
      </c>
      <c r="AO35" s="29">
        <v>12.820075012442363</v>
      </c>
      <c r="AP35" s="29">
        <v>12.575771964290514</v>
      </c>
      <c r="AQ35" s="29">
        <v>12.158914243219083</v>
      </c>
      <c r="AR35" s="29">
        <v>11.929000017627413</v>
      </c>
      <c r="AS35" s="29">
        <v>11.410289289542096</v>
      </c>
      <c r="AT35" s="29">
        <v>11.02033659160082</v>
      </c>
      <c r="AU35" s="29">
        <v>10.997953292007807</v>
      </c>
      <c r="AV35" s="29">
        <v>11.102006530873796</v>
      </c>
      <c r="AW35" s="29">
        <v>10.97241111975475</v>
      </c>
      <c r="AX35" s="29">
        <v>10.721141931005516</v>
      </c>
      <c r="AY35" s="29">
        <v>10.598456281969563</v>
      </c>
      <c r="AZ35" s="29">
        <v>10.290741499611574</v>
      </c>
      <c r="BA35" s="29">
        <v>10.171110172779024</v>
      </c>
      <c r="BB35" s="29">
        <v>10.651792691605227</v>
      </c>
      <c r="BC35" s="29">
        <v>10.632755502867692</v>
      </c>
      <c r="BD35" s="29">
        <v>10.633710926736788</v>
      </c>
      <c r="BE35" s="29">
        <v>10.95361909340437</v>
      </c>
      <c r="BF35" s="29">
        <v>11.263582034294425</v>
      </c>
      <c r="BG35" s="29">
        <v>10.933942479137256</v>
      </c>
      <c r="BH35" s="29">
        <v>10.704947792556679</v>
      </c>
      <c r="BI35" s="29">
        <v>10.942514374493529</v>
      </c>
      <c r="BJ35" s="29">
        <v>10.449367386777846</v>
      </c>
      <c r="BK35" s="29">
        <v>9.224338303309606</v>
      </c>
      <c r="BL35" s="29">
        <v>9.135302135419815</v>
      </c>
      <c r="BM35" s="29">
        <v>9.111782286798102</v>
      </c>
      <c r="BN35" s="29">
        <v>8.97887573215269</v>
      </c>
      <c r="BO35" s="29">
        <v>8.90341241706448</v>
      </c>
      <c r="BP35" s="29">
        <v>10.103958932097717</v>
      </c>
      <c r="BQ35" s="29">
        <v>11.199950516543186</v>
      </c>
      <c r="BR35" s="29">
        <v>11.764242955441302</v>
      </c>
      <c r="BS35" s="29">
        <v>12.610463954588138</v>
      </c>
      <c r="BT35" s="29">
        <v>14.668585696017583</v>
      </c>
      <c r="BU35" s="29">
        <v>16.72242809926499</v>
      </c>
      <c r="BV35" s="29">
        <v>13.245082544668838</v>
      </c>
      <c r="BW35" s="29">
        <v>13.655655275815326</v>
      </c>
      <c r="BX35" s="29">
        <v>14.117697482065877</v>
      </c>
      <c r="BY35" s="29">
        <v>12.761964681589987</v>
      </c>
      <c r="BZ35" s="29">
        <v>11.302278599350235</v>
      </c>
      <c r="CA35" s="29">
        <v>11.942483070078847</v>
      </c>
      <c r="CB35" s="29">
        <v>11.688215935000361</v>
      </c>
      <c r="CC35" s="29">
        <v>11.77547628328247</v>
      </c>
      <c r="CD35" s="29">
        <v>12.701323377344002</v>
      </c>
      <c r="CE35" s="29">
        <v>10.638255314639817</v>
      </c>
      <c r="CF35" s="29">
        <v>10.750756732438061</v>
      </c>
      <c r="CG35" s="29">
        <v>10.318747412777434</v>
      </c>
      <c r="CH35" s="29">
        <v>11.253370587960802</v>
      </c>
      <c r="CI35" s="29">
        <v>12.54771849169003</v>
      </c>
      <c r="CJ35" s="29">
        <v>13.306039543612114</v>
      </c>
      <c r="CK35" s="29">
        <v>13.84544056864826</v>
      </c>
      <c r="CL35" s="29">
        <v>13.578773031387422</v>
      </c>
      <c r="CM35" s="29">
        <v>14.68816314114271</v>
      </c>
      <c r="CN35" s="29">
        <v>16.428887684771865</v>
      </c>
      <c r="CO35" s="29">
        <v>16.40089953838165</v>
      </c>
      <c r="CP35" s="29">
        <v>17.634868228685054</v>
      </c>
      <c r="CQ35" s="29">
        <v>20.56635433724087</v>
      </c>
      <c r="CR35" s="29">
        <v>19.83754034969516</v>
      </c>
      <c r="CS35" s="29">
        <v>16.273391301793193</v>
      </c>
      <c r="CT35" s="29">
        <v>15.381565940715843</v>
      </c>
      <c r="CU35" s="29">
        <v>15.953745683552942</v>
      </c>
      <c r="CV35" s="29">
        <v>16.915131973222636</v>
      </c>
      <c r="CW35" s="29">
        <v>18.72635196591309</v>
      </c>
      <c r="CX35" s="29">
        <v>19.699573123201258</v>
      </c>
      <c r="CY35" s="29">
        <v>24.990602197722847</v>
      </c>
      <c r="CZ35" s="29">
        <v>25.89747607292145</v>
      </c>
      <c r="DA35" s="29">
        <v>19.01687637873199</v>
      </c>
      <c r="DB35" s="29">
        <v>15.320438131525545</v>
      </c>
      <c r="DC35" s="29">
        <v>15.129286087161525</v>
      </c>
      <c r="DD35" s="29">
        <v>15.579381008834579</v>
      </c>
      <c r="DE35" s="29">
        <v>15.517929549506158</v>
      </c>
      <c r="DF35" s="29">
        <v>16.521979816652962</v>
      </c>
      <c r="DG35" s="29">
        <v>17.401502638477545</v>
      </c>
      <c r="DH35" s="29">
        <v>17.228297873725797</v>
      </c>
      <c r="DI35" s="29">
        <v>21.098690673879215</v>
      </c>
      <c r="DJ35" s="29">
        <v>24.12246399300436</v>
      </c>
      <c r="DK35" s="29">
        <v>25.821865393982183</v>
      </c>
      <c r="DL35" s="29">
        <v>23.724090859103534</v>
      </c>
      <c r="DM35" s="29">
        <v>25.218121254455536</v>
      </c>
      <c r="DN35" s="29">
        <v>25.13771220155525</v>
      </c>
      <c r="DO35" s="29">
        <v>24.63986176970481</v>
      </c>
      <c r="DP35" s="29">
        <v>24.49459509221361</v>
      </c>
      <c r="DQ35" s="29">
        <v>24.68460966126853</v>
      </c>
      <c r="DR35" s="29">
        <v>24.202593957997</v>
      </c>
      <c r="DS35" s="29">
        <v>23.098133711628297</v>
      </c>
      <c r="DT35" s="29">
        <v>24.407526485915916</v>
      </c>
      <c r="DU35" s="29">
        <v>24.111696771175502</v>
      </c>
      <c r="DV35" s="29">
        <v>23.578896527709393</v>
      </c>
      <c r="DW35" s="29">
        <v>23.213833823650276</v>
      </c>
      <c r="DX35" s="29">
        <v>22.99198795649873</v>
      </c>
      <c r="DY35" s="29">
        <v>21.262543252269975</v>
      </c>
      <c r="DZ35" s="29">
        <v>17.675998292904335</v>
      </c>
      <c r="EA35" s="29">
        <v>19.4940396558778</v>
      </c>
      <c r="EB35" s="29">
        <v>18.981890768478483</v>
      </c>
      <c r="EC35" s="29">
        <v>17.374805788984787</v>
      </c>
      <c r="ED35" s="29">
        <v>14.267841524450011</v>
      </c>
      <c r="EE35" s="29">
        <v>16.108445622357742</v>
      </c>
      <c r="EF35" s="29">
        <v>16.357477446776983</v>
      </c>
      <c r="EG35" s="29">
        <v>17.668744749282492</v>
      </c>
      <c r="EH35" s="29">
        <v>18.6569608695652</v>
      </c>
      <c r="EI35" s="29">
        <v>18.10776521739133</v>
      </c>
      <c r="EJ35" s="29">
        <v>17.51990171000849</v>
      </c>
      <c r="EK35" s="29">
        <v>19.43475667732736</v>
      </c>
      <c r="EL35" s="29">
        <v>20.37851890078694</v>
      </c>
      <c r="EM35" s="29">
        <v>21.272152495180944</v>
      </c>
      <c r="EN35" s="29">
        <v>23.03127972146745</v>
      </c>
      <c r="EO35" s="29">
        <v>23.559919406150634</v>
      </c>
      <c r="EP35" s="29">
        <v>22.206407322654456</v>
      </c>
      <c r="EQ35" s="29">
        <v>22.974380687563183</v>
      </c>
      <c r="ER35" s="29">
        <v>21.475490647361564</v>
      </c>
      <c r="ES35" s="29">
        <v>21.342578710644688</v>
      </c>
      <c r="ET35" s="29">
        <v>20.613481567201152</v>
      </c>
      <c r="EU35" s="29">
        <v>17.41480004983177</v>
      </c>
      <c r="EV35" s="29">
        <v>17.016281659929042</v>
      </c>
      <c r="EW35" s="29">
        <v>16.8470378125385</v>
      </c>
      <c r="EX35" s="29">
        <v>18.806057645334587</v>
      </c>
      <c r="EY35" s="29">
        <v>20.244973077232178</v>
      </c>
      <c r="EZ35" s="29">
        <v>21.59327777340988</v>
      </c>
      <c r="FA35" s="29">
        <v>23.844629156010228</v>
      </c>
      <c r="FB35" s="29">
        <v>27.260549760146173</v>
      </c>
      <c r="FC35" s="29">
        <v>34.76144253454667</v>
      </c>
      <c r="FD35" s="29">
        <v>34.875445413886695</v>
      </c>
      <c r="FE35" s="29">
        <v>32.9608695652174</v>
      </c>
      <c r="FF35" s="29">
        <v>28.87045405868508</v>
      </c>
      <c r="FG35" s="29">
        <v>25.06019849539082</v>
      </c>
      <c r="FH35" s="196"/>
    </row>
    <row r="36" spans="1:164" s="33" customFormat="1" ht="16.5">
      <c r="A36" s="30" t="s">
        <v>67</v>
      </c>
      <c r="B36" s="29">
        <v>0</v>
      </c>
      <c r="C36" s="29">
        <v>0</v>
      </c>
      <c r="D36" s="29">
        <v>0</v>
      </c>
      <c r="E36" s="29">
        <v>0</v>
      </c>
      <c r="F36" s="29">
        <v>0</v>
      </c>
      <c r="G36" s="29">
        <v>0</v>
      </c>
      <c r="H36" s="29">
        <v>0</v>
      </c>
      <c r="I36" s="29">
        <v>0</v>
      </c>
      <c r="J36" s="29">
        <v>0</v>
      </c>
      <c r="K36" s="29">
        <v>0</v>
      </c>
      <c r="L36" s="29">
        <v>0</v>
      </c>
      <c r="M36" s="29">
        <v>0</v>
      </c>
      <c r="N36" s="29">
        <v>0</v>
      </c>
      <c r="O36" s="29">
        <v>0</v>
      </c>
      <c r="P36" s="29">
        <v>0</v>
      </c>
      <c r="Q36" s="29">
        <v>0</v>
      </c>
      <c r="R36" s="29">
        <v>0</v>
      </c>
      <c r="S36" s="29">
        <v>0</v>
      </c>
      <c r="T36" s="29">
        <v>0</v>
      </c>
      <c r="U36" s="29">
        <v>0</v>
      </c>
      <c r="V36" s="29">
        <v>0</v>
      </c>
      <c r="W36" s="29">
        <v>0</v>
      </c>
      <c r="X36" s="29">
        <v>0</v>
      </c>
      <c r="Y36" s="29">
        <v>0</v>
      </c>
      <c r="Z36" s="29">
        <v>0</v>
      </c>
      <c r="AA36" s="29">
        <v>0</v>
      </c>
      <c r="AB36" s="29">
        <v>0</v>
      </c>
      <c r="AC36" s="29">
        <v>0</v>
      </c>
      <c r="AD36" s="29">
        <v>0</v>
      </c>
      <c r="AE36" s="29">
        <v>0</v>
      </c>
      <c r="AF36" s="29">
        <v>0</v>
      </c>
      <c r="AG36" s="29">
        <v>0</v>
      </c>
      <c r="AH36" s="29">
        <v>0</v>
      </c>
      <c r="AI36" s="29">
        <v>0</v>
      </c>
      <c r="AJ36" s="29">
        <v>0</v>
      </c>
      <c r="AK36" s="29">
        <v>0</v>
      </c>
      <c r="AL36" s="29">
        <v>0</v>
      </c>
      <c r="AM36" s="29">
        <v>0</v>
      </c>
      <c r="AN36" s="29">
        <v>0</v>
      </c>
      <c r="AO36" s="29">
        <v>0</v>
      </c>
      <c r="AP36" s="29">
        <v>0</v>
      </c>
      <c r="AQ36" s="29">
        <v>0</v>
      </c>
      <c r="AR36" s="29">
        <v>0</v>
      </c>
      <c r="AS36" s="29">
        <v>0</v>
      </c>
      <c r="AT36" s="29">
        <v>0</v>
      </c>
      <c r="AU36" s="29">
        <v>0</v>
      </c>
      <c r="AV36" s="29">
        <v>0</v>
      </c>
      <c r="AW36" s="29">
        <v>0</v>
      </c>
      <c r="AX36" s="29">
        <v>0</v>
      </c>
      <c r="AY36" s="29">
        <v>0</v>
      </c>
      <c r="AZ36" s="29">
        <v>0</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0</v>
      </c>
      <c r="BQ36" s="29">
        <v>0</v>
      </c>
      <c r="BR36" s="29">
        <v>0</v>
      </c>
      <c r="BS36" s="29">
        <v>0</v>
      </c>
      <c r="BT36" s="29">
        <v>0</v>
      </c>
      <c r="BU36" s="29">
        <v>0</v>
      </c>
      <c r="BV36" s="29">
        <v>0</v>
      </c>
      <c r="BW36" s="29">
        <v>0</v>
      </c>
      <c r="BX36" s="29">
        <v>0</v>
      </c>
      <c r="BY36" s="29">
        <v>0</v>
      </c>
      <c r="BZ36" s="29">
        <v>0</v>
      </c>
      <c r="CA36" s="29">
        <v>0</v>
      </c>
      <c r="CB36" s="29">
        <v>0</v>
      </c>
      <c r="CC36" s="29">
        <v>0</v>
      </c>
      <c r="CD36" s="29">
        <v>0</v>
      </c>
      <c r="CE36" s="29">
        <v>0</v>
      </c>
      <c r="CF36" s="29">
        <v>0</v>
      </c>
      <c r="CG36" s="29">
        <v>0</v>
      </c>
      <c r="CH36" s="29">
        <v>0</v>
      </c>
      <c r="CI36" s="29">
        <v>0</v>
      </c>
      <c r="CJ36" s="29">
        <v>0</v>
      </c>
      <c r="CK36" s="29">
        <v>0</v>
      </c>
      <c r="CL36" s="29">
        <v>0</v>
      </c>
      <c r="CM36" s="29">
        <v>0</v>
      </c>
      <c r="CN36" s="29">
        <v>0</v>
      </c>
      <c r="CO36" s="29">
        <v>0</v>
      </c>
      <c r="CP36" s="29">
        <v>0</v>
      </c>
      <c r="CQ36" s="29">
        <v>0</v>
      </c>
      <c r="CR36" s="29">
        <v>0</v>
      </c>
      <c r="CS36" s="29">
        <v>0</v>
      </c>
      <c r="CT36" s="29">
        <v>0</v>
      </c>
      <c r="CU36" s="29">
        <v>0</v>
      </c>
      <c r="CV36" s="29">
        <v>0</v>
      </c>
      <c r="CW36" s="29">
        <v>0</v>
      </c>
      <c r="CX36" s="29">
        <v>0</v>
      </c>
      <c r="CY36" s="29">
        <v>0</v>
      </c>
      <c r="CZ36" s="29">
        <v>0</v>
      </c>
      <c r="DA36" s="29">
        <v>0</v>
      </c>
      <c r="DB36" s="29">
        <v>0</v>
      </c>
      <c r="DC36" s="29">
        <v>0</v>
      </c>
      <c r="DD36" s="29">
        <v>0</v>
      </c>
      <c r="DE36" s="29">
        <v>0</v>
      </c>
      <c r="DF36" s="29">
        <v>0</v>
      </c>
      <c r="DG36" s="29">
        <v>0</v>
      </c>
      <c r="DH36" s="29">
        <v>3.345780234215539</v>
      </c>
      <c r="DI36" s="29">
        <v>3.526405350044653</v>
      </c>
      <c r="DJ36" s="29">
        <v>3.6080457886822423</v>
      </c>
      <c r="DK36" s="29">
        <v>3.573742845109833</v>
      </c>
      <c r="DL36" s="29">
        <v>3.2451469940985875</v>
      </c>
      <c r="DM36" s="29">
        <v>2.5608835580651177</v>
      </c>
      <c r="DN36" s="29">
        <v>1.6915482207949906</v>
      </c>
      <c r="DO36" s="29">
        <v>1.6857552487495209</v>
      </c>
      <c r="DP36" s="29">
        <v>1.3477360179595388</v>
      </c>
      <c r="DQ36" s="29">
        <v>1.179019239454392</v>
      </c>
      <c r="DR36" s="29">
        <v>1.173997863318009</v>
      </c>
      <c r="DS36" s="29">
        <v>1.1720012675422178</v>
      </c>
      <c r="DT36" s="29">
        <v>0.7012080805037862</v>
      </c>
      <c r="DU36" s="29">
        <v>0.6629502120966583</v>
      </c>
      <c r="DV36" s="29">
        <v>0.660725546779209</v>
      </c>
      <c r="DW36" s="29">
        <v>0.6590668215951755</v>
      </c>
      <c r="DX36" s="29">
        <v>0.656868099748121</v>
      </c>
      <c r="DY36" s="29">
        <v>0.7003346226727873</v>
      </c>
      <c r="DZ36" s="29">
        <v>0.8238335269939693</v>
      </c>
      <c r="EA36" s="29">
        <v>0.8204008876558765</v>
      </c>
      <c r="EB36" s="29">
        <v>0.8176753030950245</v>
      </c>
      <c r="EC36" s="29">
        <v>1.1268431283881215</v>
      </c>
      <c r="ED36" s="29">
        <v>1.445221607259209</v>
      </c>
      <c r="EE36" s="29">
        <v>2.3454090859423276</v>
      </c>
      <c r="EF36" s="29">
        <v>2.9314572665561545</v>
      </c>
      <c r="EG36" s="29">
        <v>2.919383717632561</v>
      </c>
      <c r="EH36" s="29">
        <v>3.411171276923081</v>
      </c>
      <c r="EI36" s="29">
        <v>3.6424433999999994</v>
      </c>
      <c r="EJ36" s="29">
        <v>3.7171916762170296</v>
      </c>
      <c r="EK36" s="29">
        <v>4.030105191925365</v>
      </c>
      <c r="EL36" s="29">
        <v>5.559859050445102</v>
      </c>
      <c r="EM36" s="29">
        <v>5.537948275862067</v>
      </c>
      <c r="EN36" s="29">
        <v>5.911526817908659</v>
      </c>
      <c r="EO36" s="29">
        <v>6.267336585365855</v>
      </c>
      <c r="EP36" s="29">
        <v>7.826535087719299</v>
      </c>
      <c r="EQ36" s="29">
        <v>7.7810319767441865</v>
      </c>
      <c r="ER36" s="29">
        <v>7.728609239653511</v>
      </c>
      <c r="ES36" s="29">
        <v>7.691594827586203</v>
      </c>
      <c r="ET36" s="29">
        <v>7.633103612167304</v>
      </c>
      <c r="EU36" s="29">
        <v>7.669555873925497</v>
      </c>
      <c r="EV36" s="29">
        <v>9.818564895635681</v>
      </c>
      <c r="EW36" s="29">
        <v>10.918068108179888</v>
      </c>
      <c r="EX36" s="29">
        <v>11.54729570496553</v>
      </c>
      <c r="EY36" s="29">
        <v>11.458384912945009</v>
      </c>
      <c r="EZ36" s="29">
        <v>15.732226072661524</v>
      </c>
      <c r="FA36" s="29">
        <v>18.89331871657755</v>
      </c>
      <c r="FB36" s="29">
        <v>21.534495158465642</v>
      </c>
      <c r="FC36" s="29">
        <v>21.147116658053374</v>
      </c>
      <c r="FD36" s="29">
        <v>21.797010155662193</v>
      </c>
      <c r="FE36" s="29">
        <v>22.0481709677419</v>
      </c>
      <c r="FF36" s="29">
        <v>18.02751959945098</v>
      </c>
      <c r="FG36" s="29">
        <v>14.230127771637097</v>
      </c>
      <c r="FH36" s="196"/>
    </row>
    <row r="37" spans="1:164" s="33" customFormat="1" ht="14.25">
      <c r="A37" s="30" t="s">
        <v>39</v>
      </c>
      <c r="B37" s="29">
        <v>59.14546146746086</v>
      </c>
      <c r="C37" s="29">
        <v>68.12318594538831</v>
      </c>
      <c r="D37" s="29">
        <v>68.77352134247138</v>
      </c>
      <c r="E37" s="29">
        <v>63.5872809689774</v>
      </c>
      <c r="F37" s="29">
        <v>70.33063912690227</v>
      </c>
      <c r="G37" s="29">
        <v>67.61540007694475</v>
      </c>
      <c r="H37" s="29">
        <v>70.67560293771392</v>
      </c>
      <c r="I37" s="29">
        <v>72.81408468897726</v>
      </c>
      <c r="J37" s="29">
        <v>58.05437733164226</v>
      </c>
      <c r="K37" s="29">
        <v>73.94397382354121</v>
      </c>
      <c r="L37" s="29">
        <v>84.51019881403523</v>
      </c>
      <c r="M37" s="29">
        <v>78.91056660464794</v>
      </c>
      <c r="N37" s="29">
        <v>65.316555453433</v>
      </c>
      <c r="O37" s="29">
        <v>88.39628207276598</v>
      </c>
      <c r="P37" s="29">
        <v>94.19915615045616</v>
      </c>
      <c r="Q37" s="29">
        <v>32.65731012017639</v>
      </c>
      <c r="R37" s="29">
        <v>31.129807081865973</v>
      </c>
      <c r="S37" s="29">
        <v>33.93009003124928</v>
      </c>
      <c r="T37" s="29">
        <v>32.53861584763169</v>
      </c>
      <c r="U37" s="29">
        <v>34.48976420226132</v>
      </c>
      <c r="V37" s="29">
        <v>45.053391498157055</v>
      </c>
      <c r="W37" s="29">
        <v>44.301646242382255</v>
      </c>
      <c r="X37" s="29">
        <v>46.90345542235186</v>
      </c>
      <c r="Y37" s="29">
        <v>49.59378005529983</v>
      </c>
      <c r="Z37" s="29">
        <v>37.15026250454785</v>
      </c>
      <c r="AA37" s="29">
        <v>29.988506177775257</v>
      </c>
      <c r="AB37" s="29">
        <v>40.42946968979933</v>
      </c>
      <c r="AC37" s="29">
        <v>33.02824365126798</v>
      </c>
      <c r="AD37" s="29">
        <v>31.34854183936416</v>
      </c>
      <c r="AE37" s="29">
        <v>35.396223705070184</v>
      </c>
      <c r="AF37" s="29">
        <v>60.436826089744194</v>
      </c>
      <c r="AG37" s="29">
        <v>30.465240617710023</v>
      </c>
      <c r="AH37" s="29">
        <v>25.80210933740834</v>
      </c>
      <c r="AI37" s="29">
        <v>21.82298689091075</v>
      </c>
      <c r="AJ37" s="29">
        <v>33.38698524812947</v>
      </c>
      <c r="AK37" s="29">
        <v>37.2936139953789</v>
      </c>
      <c r="AL37" s="29">
        <v>29.921760076683636</v>
      </c>
      <c r="AM37" s="29">
        <v>40.27632860699278</v>
      </c>
      <c r="AN37" s="29">
        <v>36.09434072368415</v>
      </c>
      <c r="AO37" s="29">
        <v>38.38222415626587</v>
      </c>
      <c r="AP37" s="29">
        <v>35.8093961391886</v>
      </c>
      <c r="AQ37" s="29">
        <v>34.83024187593688</v>
      </c>
      <c r="AR37" s="29">
        <v>37.192320215387795</v>
      </c>
      <c r="AS37" s="29">
        <v>35.94588201496704</v>
      </c>
      <c r="AT37" s="29">
        <v>36.2618246670364</v>
      </c>
      <c r="AU37" s="29">
        <v>40.8069711717356</v>
      </c>
      <c r="AV37" s="29">
        <v>43.37731654540031</v>
      </c>
      <c r="AW37" s="29">
        <v>42.62312441351899</v>
      </c>
      <c r="AX37" s="29">
        <v>41.46668560851142</v>
      </c>
      <c r="AY37" s="29">
        <v>41.45699850030166</v>
      </c>
      <c r="AZ37" s="29">
        <v>39.589685820144496</v>
      </c>
      <c r="BA37" s="29">
        <v>41.38854059653186</v>
      </c>
      <c r="BB37" s="29">
        <v>39.85764960973065</v>
      </c>
      <c r="BC37" s="29">
        <v>37.32185771728861</v>
      </c>
      <c r="BD37" s="29">
        <v>39.67402435656465</v>
      </c>
      <c r="BE37" s="29">
        <v>39.089626311059135</v>
      </c>
      <c r="BF37" s="29">
        <v>37.35853010154345</v>
      </c>
      <c r="BG37" s="29">
        <v>40.02799915875291</v>
      </c>
      <c r="BH37" s="29">
        <v>43.51575610983698</v>
      </c>
      <c r="BI37" s="29">
        <v>43.24267409776841</v>
      </c>
      <c r="BJ37" s="29">
        <v>41.2806280083271</v>
      </c>
      <c r="BK37" s="29">
        <v>36.844192372246546</v>
      </c>
      <c r="BL37" s="29">
        <v>36.73204607492939</v>
      </c>
      <c r="BM37" s="29">
        <v>36.7791782966631</v>
      </c>
      <c r="BN37" s="29">
        <v>39.097145541119964</v>
      </c>
      <c r="BO37" s="29">
        <v>37.63514999808087</v>
      </c>
      <c r="BP37" s="29">
        <v>32.969679854264456</v>
      </c>
      <c r="BQ37" s="29">
        <v>32.38973149868163</v>
      </c>
      <c r="BR37" s="29">
        <v>22.755378273618174</v>
      </c>
      <c r="BS37" s="29">
        <v>31.49299646350768</v>
      </c>
      <c r="BT37" s="29">
        <v>23.927128790351944</v>
      </c>
      <c r="BU37" s="29">
        <v>39.40183149722582</v>
      </c>
      <c r="BV37" s="29">
        <v>32.21316306560977</v>
      </c>
      <c r="BW37" s="29">
        <v>24.709176293430172</v>
      </c>
      <c r="BX37" s="29">
        <v>33.419379613812765</v>
      </c>
      <c r="BY37" s="29">
        <v>37.765392243737494</v>
      </c>
      <c r="BZ37" s="29">
        <v>27.857705199847956</v>
      </c>
      <c r="CA37" s="29">
        <v>27.2142279639684</v>
      </c>
      <c r="CB37" s="29">
        <v>24.913528902535315</v>
      </c>
      <c r="CC37" s="29">
        <v>24.18209324801354</v>
      </c>
      <c r="CD37" s="29">
        <v>28.540411481499685</v>
      </c>
      <c r="CE37" s="29">
        <v>26.643581701062175</v>
      </c>
      <c r="CF37" s="29">
        <v>26.16510621867403</v>
      </c>
      <c r="CG37" s="29">
        <v>22.421423377361368</v>
      </c>
      <c r="CH37" s="29">
        <v>27.512239572535318</v>
      </c>
      <c r="CI37" s="29">
        <v>30.371579764313406</v>
      </c>
      <c r="CJ37" s="29">
        <v>27.298661396030628</v>
      </c>
      <c r="CK37" s="29">
        <v>29.777034147490415</v>
      </c>
      <c r="CL37" s="29">
        <v>28.558899788588544</v>
      </c>
      <c r="CM37" s="29">
        <v>25.973898233207255</v>
      </c>
      <c r="CN37" s="29">
        <v>25.69295115673859</v>
      </c>
      <c r="CO37" s="29">
        <v>23.60452857717497</v>
      </c>
      <c r="CP37" s="29">
        <v>22.906762312066633</v>
      </c>
      <c r="CQ37" s="29">
        <v>22.31850019997394</v>
      </c>
      <c r="CR37" s="29">
        <v>22.039417558352305</v>
      </c>
      <c r="CS37" s="29">
        <v>23.768261238012983</v>
      </c>
      <c r="CT37" s="29">
        <v>20.52250003034658</v>
      </c>
      <c r="CU37" s="29">
        <v>17.07186059034052</v>
      </c>
      <c r="CV37" s="29">
        <v>19.996467954397676</v>
      </c>
      <c r="CW37" s="29">
        <v>19.462188165165166</v>
      </c>
      <c r="CX37" s="29">
        <v>17.521942358486463</v>
      </c>
      <c r="CY37" s="29">
        <v>15.852233984595088</v>
      </c>
      <c r="CZ37" s="29">
        <v>18.398813261179775</v>
      </c>
      <c r="DA37" s="29">
        <v>17.874909774047232</v>
      </c>
      <c r="DB37" s="29">
        <v>19.132315949729513</v>
      </c>
      <c r="DC37" s="29">
        <v>17.106459005769793</v>
      </c>
      <c r="DD37" s="29">
        <v>20.494919514230766</v>
      </c>
      <c r="DE37" s="29">
        <v>21.64945630704757</v>
      </c>
      <c r="DF37" s="29">
        <v>23.394150020321025</v>
      </c>
      <c r="DG37" s="29">
        <v>23.250358252766038</v>
      </c>
      <c r="DH37" s="29">
        <v>24.59347519121609</v>
      </c>
      <c r="DI37" s="29">
        <v>23.015215548728897</v>
      </c>
      <c r="DJ37" s="29">
        <v>20.13433574876633</v>
      </c>
      <c r="DK37" s="29">
        <v>27.031458066765428</v>
      </c>
      <c r="DL37" s="29">
        <v>26.22134535172363</v>
      </c>
      <c r="DM37" s="29">
        <v>27.411412661989512</v>
      </c>
      <c r="DN37" s="29">
        <v>27.23524190247858</v>
      </c>
      <c r="DO37" s="29">
        <v>30.516361911373057</v>
      </c>
      <c r="DP37" s="29">
        <v>29.444018348665054</v>
      </c>
      <c r="DQ37" s="29">
        <v>31.981672032170337</v>
      </c>
      <c r="DR37" s="29">
        <v>29.926362275993267</v>
      </c>
      <c r="DS37" s="29">
        <v>31.15990851271516</v>
      </c>
      <c r="DT37" s="29">
        <v>31.757254515405727</v>
      </c>
      <c r="DU37" s="29">
        <v>34.803489850727544</v>
      </c>
      <c r="DV37" s="29">
        <v>34.44707507378393</v>
      </c>
      <c r="DW37" s="29">
        <v>36.61461104511744</v>
      </c>
      <c r="DX37" s="29">
        <v>38.58134914855872</v>
      </c>
      <c r="DY37" s="29">
        <v>41.49261809614756</v>
      </c>
      <c r="DZ37" s="29">
        <v>37.765048021396574</v>
      </c>
      <c r="EA37" s="29">
        <v>40.333672668987774</v>
      </c>
      <c r="EB37" s="29">
        <v>41.531393359475</v>
      </c>
      <c r="EC37" s="29">
        <v>40.60926823277906</v>
      </c>
      <c r="ED37" s="29">
        <v>38.74313108918009</v>
      </c>
      <c r="EE37" s="29">
        <v>38.609012592342914</v>
      </c>
      <c r="EF37" s="29">
        <v>41.84714471034485</v>
      </c>
      <c r="EG37" s="29">
        <v>43.33984480298616</v>
      </c>
      <c r="EH37" s="29">
        <v>45.62640631679181</v>
      </c>
      <c r="EI37" s="29">
        <v>45.28337837423313</v>
      </c>
      <c r="EJ37" s="29">
        <v>40.00492870244133</v>
      </c>
      <c r="EK37" s="29">
        <v>39.822920182373004</v>
      </c>
      <c r="EL37" s="29">
        <v>42.00172266339017</v>
      </c>
      <c r="EM37" s="29">
        <v>37.595113542234245</v>
      </c>
      <c r="EN37" s="29">
        <v>37.91728274421293</v>
      </c>
      <c r="EO37" s="29">
        <v>46.79908070192112</v>
      </c>
      <c r="EP37" s="29">
        <v>45.91039062836015</v>
      </c>
      <c r="EQ37" s="29">
        <v>45.880492885303156</v>
      </c>
      <c r="ER37" s="29">
        <v>37.960357147386325</v>
      </c>
      <c r="ES37" s="29">
        <v>35.88128655861528</v>
      </c>
      <c r="ET37" s="29">
        <v>45.89773135895393</v>
      </c>
      <c r="EU37" s="29">
        <v>50.98686306843424</v>
      </c>
      <c r="EV37" s="29">
        <v>42.200651397701655</v>
      </c>
      <c r="EW37" s="29">
        <v>41.6314500083592</v>
      </c>
      <c r="EX37" s="29">
        <v>40.43226741486184</v>
      </c>
      <c r="EY37" s="29">
        <v>42.74989975589624</v>
      </c>
      <c r="EZ37" s="29">
        <v>42.00487676692018</v>
      </c>
      <c r="FA37" s="29">
        <v>42.658750167822916</v>
      </c>
      <c r="FB37" s="29">
        <v>35.69495033631699</v>
      </c>
      <c r="FC37" s="29">
        <v>37.55079481675961</v>
      </c>
      <c r="FD37" s="29">
        <v>48.077424928821664</v>
      </c>
      <c r="FE37" s="29">
        <v>49.0881002212601</v>
      </c>
      <c r="FF37" s="29">
        <v>52.99140934397083</v>
      </c>
      <c r="FG37" s="29">
        <v>46.31862963720045</v>
      </c>
      <c r="FH37" s="196"/>
    </row>
    <row r="38" spans="1:161" ht="14.25">
      <c r="A38" s="4"/>
      <c r="DL38" s="173"/>
      <c r="DM38" s="173"/>
      <c r="DN38" s="173"/>
      <c r="DO38" s="173"/>
      <c r="DP38" s="173"/>
      <c r="DQ38" s="173"/>
      <c r="DR38" s="173"/>
      <c r="DS38" s="173"/>
      <c r="DT38" s="173"/>
      <c r="DU38" s="173"/>
      <c r="DV38" s="173"/>
      <c r="DW38" s="173"/>
      <c r="DX38" s="173"/>
      <c r="DY38" s="173"/>
      <c r="DZ38" s="173"/>
      <c r="EA38" s="173"/>
      <c r="EB38" s="173"/>
      <c r="EC38" s="173"/>
      <c r="ED38" s="173"/>
      <c r="EE38" s="173"/>
      <c r="EF38" s="173"/>
      <c r="EG38" s="173"/>
      <c r="EH38" s="173"/>
      <c r="EI38" s="173"/>
      <c r="EJ38" s="173"/>
      <c r="EK38" s="173"/>
      <c r="EL38" s="173"/>
      <c r="EM38" s="173"/>
      <c r="EN38" s="173"/>
      <c r="EO38" s="173"/>
      <c r="EP38" s="173"/>
      <c r="EQ38" s="173"/>
      <c r="ER38" s="173"/>
      <c r="ES38" s="173"/>
      <c r="ET38" s="173"/>
      <c r="EU38" s="173"/>
      <c r="EV38" s="173"/>
      <c r="EW38" s="173"/>
      <c r="EX38" s="173"/>
      <c r="EY38" s="173"/>
      <c r="EZ38" s="173"/>
      <c r="FA38" s="173"/>
      <c r="FC38" s="173"/>
      <c r="FD38" s="173"/>
      <c r="FE38" s="173"/>
    </row>
    <row r="39" spans="1:163" ht="14.25">
      <c r="A39" s="8" t="s">
        <v>178</v>
      </c>
      <c r="B39" s="3">
        <v>0.250840980049875</v>
      </c>
      <c r="C39" s="3">
        <v>0.253265465502909</v>
      </c>
      <c r="D39" s="3">
        <v>0.255316952618454</v>
      </c>
      <c r="E39" s="3">
        <v>0.257741438071488</v>
      </c>
      <c r="F39" s="3">
        <v>0.259545628428928</v>
      </c>
      <c r="G39" s="3">
        <v>0.265215940149626</v>
      </c>
      <c r="H39" s="3">
        <v>0.273205924355777</v>
      </c>
      <c r="I39" s="3">
        <v>0.281969133000831</v>
      </c>
      <c r="J39" s="3">
        <v>0.294340722360765</v>
      </c>
      <c r="K39" s="3">
        <v>0.309289725685786</v>
      </c>
      <c r="L39" s="3">
        <v>0.317795192851205</v>
      </c>
      <c r="M39" s="3">
        <v>0.325011953449709</v>
      </c>
      <c r="N39" s="3">
        <v>0.332486455527847</v>
      </c>
      <c r="O39" s="3">
        <v>0.341507405652535</v>
      </c>
      <c r="P39" s="3">
        <v>0.352848029093932</v>
      </c>
      <c r="Q39" s="3">
        <v>0.384292483790524</v>
      </c>
      <c r="R39" s="3">
        <v>0.393313434746467</v>
      </c>
      <c r="S39" s="3">
        <v>0.406200506234414</v>
      </c>
      <c r="T39" s="3">
        <v>0.412644042394015</v>
      </c>
      <c r="U39" s="3">
        <v>0.42114951039069</v>
      </c>
      <c r="V39" s="3">
        <v>0.428624011637573</v>
      </c>
      <c r="W39" s="3">
        <v>0.431974650041563</v>
      </c>
      <c r="X39" s="3">
        <v>0.435840772236076</v>
      </c>
      <c r="Y39" s="3">
        <v>0.440995600166251</v>
      </c>
      <c r="Z39" s="3">
        <v>0.44584655195345</v>
      </c>
      <c r="AA39" s="3">
        <v>0.451138499584372</v>
      </c>
      <c r="AB39" s="3">
        <v>0.46701434081463</v>
      </c>
      <c r="AC39" s="3">
        <v>0.472747283458022</v>
      </c>
      <c r="AD39" s="3">
        <v>0.477157239401496</v>
      </c>
      <c r="AE39" s="3">
        <v>0.485536156275977</v>
      </c>
      <c r="AF39" s="3">
        <v>0.490387108063175</v>
      </c>
      <c r="AG39" s="3">
        <v>0.495679054862843</v>
      </c>
      <c r="AH39" s="3">
        <v>0.498766024106401</v>
      </c>
      <c r="AI39" s="3">
        <v>0.499207019950125</v>
      </c>
      <c r="AJ39" s="3">
        <v>0.500971002493766</v>
      </c>
      <c r="AK39" s="3">
        <v>0.500530006650042</v>
      </c>
      <c r="AL39" s="3">
        <v>0.502734985037406</v>
      </c>
      <c r="AM39" s="3">
        <v>0.504057971737323</v>
      </c>
      <c r="AN39" s="3">
        <v>0.505821953449709</v>
      </c>
      <c r="AO39" s="3">
        <v>0.507144940980881</v>
      </c>
      <c r="AP39" s="3">
        <v>0.50758593599335</v>
      </c>
      <c r="AQ39" s="3">
        <v>0.510672905236908</v>
      </c>
      <c r="AR39" s="3">
        <v>0.513318879467997</v>
      </c>
      <c r="AS39" s="3">
        <v>0.51420087032419</v>
      </c>
      <c r="AT39" s="3">
        <v>0.51420087032419</v>
      </c>
      <c r="AU39" s="3">
        <v>0.516257673316708</v>
      </c>
      <c r="AV39" s="3">
        <v>0.522428083956775</v>
      </c>
      <c r="AW39" s="3">
        <v>0.528598494596841</v>
      </c>
      <c r="AX39" s="3">
        <v>0.534768905236908</v>
      </c>
      <c r="AY39" s="3">
        <v>0.539910914380715</v>
      </c>
      <c r="AZ39" s="3">
        <v>0.540939315876974</v>
      </c>
      <c r="BA39" s="3">
        <v>0.544024520365752</v>
      </c>
      <c r="BB39" s="3">
        <v>0.546595525353283</v>
      </c>
      <c r="BC39" s="3">
        <v>0.550709132169576</v>
      </c>
      <c r="BD39" s="3">
        <v>0.553794336658354</v>
      </c>
      <c r="BE39" s="3">
        <v>0.557907944305902</v>
      </c>
      <c r="BF39" s="3">
        <v>0.556365341645885</v>
      </c>
      <c r="BG39" s="3">
        <v>0.556879542809643</v>
      </c>
      <c r="BH39" s="3">
        <v>0.559450546134663</v>
      </c>
      <c r="BI39" s="3">
        <v>0.562535752285952</v>
      </c>
      <c r="BJ39" s="3">
        <v>0.563564153782211</v>
      </c>
      <c r="BK39" s="3">
        <v>0.566135157938487</v>
      </c>
      <c r="BL39" s="3">
        <v>0.56922036325852</v>
      </c>
      <c r="BM39" s="3">
        <v>0.564592555278471</v>
      </c>
      <c r="BN39" s="3">
        <v>0.563049952618454</v>
      </c>
      <c r="BO39" s="3">
        <v>0.564078354114713</v>
      </c>
      <c r="BP39" s="3">
        <v>0.566334667497922</v>
      </c>
      <c r="BQ39" s="3">
        <v>0.567462824605154</v>
      </c>
      <c r="BR39" s="3">
        <v>0.571411373233583</v>
      </c>
      <c r="BS39" s="3">
        <v>0.575359921862012</v>
      </c>
      <c r="BT39" s="3">
        <v>0.583257018287614</v>
      </c>
      <c r="BU39" s="3">
        <v>0.59002595843724</v>
      </c>
      <c r="BV39" s="3">
        <v>0.588897802161264</v>
      </c>
      <c r="BW39" s="3">
        <v>0.593974507065669</v>
      </c>
      <c r="BX39" s="3">
        <v>0.59735897755611</v>
      </c>
      <c r="BY39" s="3">
        <v>0.60074344804655</v>
      </c>
      <c r="BZ39" s="3">
        <v>0.604127917705736</v>
      </c>
      <c r="CA39" s="3">
        <v>0.610332779717373</v>
      </c>
      <c r="CB39" s="3">
        <v>0.61315317123857</v>
      </c>
      <c r="CC39" s="3">
        <v>0.617101719866999</v>
      </c>
      <c r="CD39" s="3">
        <v>0.619358033250208</v>
      </c>
      <c r="CE39" s="3">
        <v>0.619358033250208</v>
      </c>
      <c r="CF39" s="3">
        <v>0.622178424771405</v>
      </c>
      <c r="CG39" s="3">
        <v>0.626691051537822</v>
      </c>
      <c r="CH39" s="3">
        <v>0.628947364921031</v>
      </c>
      <c r="CI39" s="3">
        <v>0.634024070656692</v>
      </c>
      <c r="CJ39" s="3">
        <v>0.637972618453865</v>
      </c>
      <c r="CK39" s="3">
        <v>0.643613402327515</v>
      </c>
      <c r="CL39" s="3">
        <v>0.646433794679967</v>
      </c>
      <c r="CM39" s="3">
        <v>0.652074577722361</v>
      </c>
      <c r="CN39" s="3">
        <v>0.659407596009975</v>
      </c>
      <c r="CO39" s="3">
        <v>0.663920223607647</v>
      </c>
      <c r="CP39" s="3">
        <v>0.667868771404821</v>
      </c>
      <c r="CQ39" s="3">
        <v>0.678022182044888</v>
      </c>
      <c r="CR39" s="3">
        <v>0.682768337489609</v>
      </c>
      <c r="CS39" s="3">
        <v>0.681412293433084</v>
      </c>
      <c r="CT39" s="3">
        <v>0.684802403990025</v>
      </c>
      <c r="CU39" s="3">
        <v>0.691582625935162</v>
      </c>
      <c r="CV39" s="3">
        <v>0.694972736492103</v>
      </c>
      <c r="CW39" s="3">
        <v>0.703109003325021</v>
      </c>
      <c r="CX39" s="3">
        <v>0.707855157938487</v>
      </c>
      <c r="CY39" s="3">
        <v>0.719381535328346</v>
      </c>
      <c r="CZ39" s="3">
        <v>0.730229890274314</v>
      </c>
      <c r="DA39" s="3">
        <v>0.726839778886118</v>
      </c>
      <c r="DB39" s="3">
        <v>0.728873846217789</v>
      </c>
      <c r="DC39" s="3">
        <v>0.73294197921862</v>
      </c>
      <c r="DD39" s="3">
        <v>0.742434289276808</v>
      </c>
      <c r="DE39" s="3">
        <v>0.741078245220283</v>
      </c>
      <c r="DF39" s="3">
        <v>0.743790334164589</v>
      </c>
      <c r="DG39" s="3">
        <v>0.745146378221114</v>
      </c>
      <c r="DH39" s="3">
        <v>0.753282644222776</v>
      </c>
      <c r="DI39" s="3">
        <v>0.770911221113882</v>
      </c>
      <c r="DJ39" s="3">
        <v>0.777013420615129</v>
      </c>
      <c r="DK39" s="3">
        <v>0.784471665004156</v>
      </c>
      <c r="DL39" s="3">
        <v>0.787861775561097</v>
      </c>
      <c r="DM39" s="3">
        <v>0.785149686616791</v>
      </c>
      <c r="DN39" s="3">
        <v>0.789217820448878</v>
      </c>
      <c r="DO39" s="3">
        <v>0.791929908561929</v>
      </c>
      <c r="DP39" s="3">
        <v>0.793963975062344</v>
      </c>
      <c r="DQ39" s="3">
        <v>0.792607931005819</v>
      </c>
      <c r="DR39" s="3">
        <v>0.79599804156276</v>
      </c>
      <c r="DS39" s="3">
        <v>0.79735408645054</v>
      </c>
      <c r="DT39" s="3">
        <v>0.804812330008313</v>
      </c>
      <c r="DU39" s="3">
        <v>0.805490352452203</v>
      </c>
      <c r="DV39" s="3">
        <v>0.808202441396509</v>
      </c>
      <c r="DW39" s="3">
        <v>0.810236507896924</v>
      </c>
      <c r="DX39" s="3">
        <v>0.81294859684123</v>
      </c>
      <c r="DY39" s="3">
        <v>0.81159255195345</v>
      </c>
      <c r="DZ39" s="3">
        <v>0.810236507896924</v>
      </c>
      <c r="EA39" s="3">
        <v>0.813626618453865</v>
      </c>
      <c r="EB39" s="3">
        <v>0.816338707398171</v>
      </c>
      <c r="EC39" s="3">
        <v>0.81227057439734</v>
      </c>
      <c r="ED39" s="3">
        <v>0.813626618453865</v>
      </c>
      <c r="EE39" s="3">
        <v>0.817016729842062</v>
      </c>
      <c r="EF39" s="3">
        <v>0.819728817955112</v>
      </c>
      <c r="EG39" s="3">
        <v>0.823118929343308</v>
      </c>
      <c r="EH39" s="3">
        <v>0.831255195344971</v>
      </c>
      <c r="EI39" s="3">
        <v>0.831255195344971</v>
      </c>
      <c r="EJ39" s="3">
        <v>0.835323328345802</v>
      </c>
      <c r="EK39" s="3">
        <v>0.836242726517041</v>
      </c>
      <c r="EL39" s="3">
        <v>0.840399002493766</v>
      </c>
      <c r="EM39" s="3">
        <v>0.843724023275146</v>
      </c>
      <c r="EN39" s="3">
        <v>0.85120532003325</v>
      </c>
      <c r="EO39" s="3">
        <v>0.852036575228595</v>
      </c>
      <c r="EP39" s="3">
        <v>0.85286783042394</v>
      </c>
      <c r="EQ39" s="3">
        <v>0.85785536159601</v>
      </c>
      <c r="ER39" s="3">
        <v>0.863674147963425</v>
      </c>
      <c r="ES39" s="3">
        <v>0.86783042394015</v>
      </c>
      <c r="ET39" s="3">
        <v>0.874480465502909</v>
      </c>
      <c r="EU39" s="3">
        <v>0.870324189526185</v>
      </c>
      <c r="EV39" s="3">
        <v>0.876142975893599</v>
      </c>
      <c r="EW39" s="3">
        <v>0.880299251870324</v>
      </c>
      <c r="EX39" s="3">
        <v>0.887780548628429</v>
      </c>
      <c r="EY39" s="3">
        <v>0.899418121363258</v>
      </c>
      <c r="EZ39" s="3">
        <v>0.919368246051538</v>
      </c>
      <c r="FA39" s="3">
        <v>0.932668329177057</v>
      </c>
      <c r="FB39" s="3">
        <v>0.949293433083957</v>
      </c>
      <c r="FC39" s="3">
        <v>0.965087281795511</v>
      </c>
      <c r="FD39" s="3">
        <v>0.985868661679135</v>
      </c>
      <c r="FE39" s="3">
        <v>1</v>
      </c>
      <c r="FF39" s="3">
        <v>1.01246882793017</v>
      </c>
      <c r="FG39" s="3">
        <v>1.02327514546966</v>
      </c>
    </row>
    <row r="40" ht="14.25">
      <c r="A40" s="4"/>
    </row>
    <row r="41" ht="14.25">
      <c r="A41" s="4"/>
    </row>
    <row r="42" ht="14.25">
      <c r="A42" s="32" t="s">
        <v>12</v>
      </c>
    </row>
    <row r="43" ht="45.5">
      <c r="A43" s="92" t="s">
        <v>71</v>
      </c>
    </row>
    <row r="44" ht="16.5">
      <c r="A44" s="91" t="s">
        <v>68</v>
      </c>
    </row>
    <row r="45" ht="16.5">
      <c r="A45" s="91" t="s">
        <v>69</v>
      </c>
    </row>
    <row r="46" ht="60">
      <c r="A46" s="91" t="s">
        <v>70</v>
      </c>
    </row>
    <row r="47" ht="43.5">
      <c r="A47" s="91" t="s">
        <v>84</v>
      </c>
    </row>
    <row r="48" ht="14.25">
      <c r="A48" s="135"/>
    </row>
    <row r="49" ht="14.25">
      <c r="A49" s="135"/>
    </row>
    <row r="50" ht="14.25">
      <c r="A50" s="135"/>
    </row>
    <row r="51" ht="14.25">
      <c r="A51" s="135"/>
    </row>
    <row r="52" ht="14.25">
      <c r="A52" s="135"/>
    </row>
    <row r="53" ht="14.25">
      <c r="A53" s="135"/>
    </row>
    <row r="54" ht="14.25">
      <c r="A54" s="135"/>
    </row>
    <row r="55" spans="1:115" ht="14.25">
      <c r="A55" s="135"/>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c r="DF55" s="139"/>
      <c r="DG55" s="139"/>
      <c r="DH55" s="139"/>
      <c r="DI55" s="139"/>
      <c r="DJ55" s="139"/>
      <c r="DK55" s="139"/>
    </row>
    <row r="56" spans="1:115" ht="14.25">
      <c r="A56" s="135"/>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c r="DF56" s="139"/>
      <c r="DG56" s="139"/>
      <c r="DH56" s="139"/>
      <c r="DI56" s="139"/>
      <c r="DJ56" s="139"/>
      <c r="DK56" s="139"/>
    </row>
    <row r="57" spans="1:115" ht="14.25">
      <c r="A57" s="135"/>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39"/>
      <c r="DF57" s="139"/>
      <c r="DG57" s="139"/>
      <c r="DH57" s="139"/>
      <c r="DI57" s="139"/>
      <c r="DJ57" s="139"/>
      <c r="DK57" s="139"/>
    </row>
    <row r="58" spans="1:115" ht="14.25">
      <c r="A58" s="135"/>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39"/>
      <c r="DF58" s="139"/>
      <c r="DG58" s="139"/>
      <c r="DH58" s="139"/>
      <c r="DI58" s="139"/>
      <c r="DJ58" s="139"/>
      <c r="DK58" s="139"/>
    </row>
    <row r="59" spans="1:115" ht="14.25">
      <c r="A59" s="135"/>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9"/>
      <c r="CB59" s="139"/>
      <c r="CC59" s="139"/>
      <c r="CD59" s="139"/>
      <c r="CE59" s="139"/>
      <c r="CF59" s="139"/>
      <c r="CG59" s="139"/>
      <c r="CH59" s="139"/>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c r="DE59" s="139"/>
      <c r="DF59" s="139"/>
      <c r="DG59" s="139"/>
      <c r="DH59" s="139"/>
      <c r="DI59" s="139"/>
      <c r="DJ59" s="139"/>
      <c r="DK59" s="139"/>
    </row>
    <row r="60" spans="1:115" ht="14.25">
      <c r="A60" s="135"/>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139"/>
      <c r="BY60" s="139"/>
      <c r="BZ60" s="139"/>
      <c r="CA60" s="139"/>
      <c r="CB60" s="139"/>
      <c r="CC60" s="139"/>
      <c r="CD60" s="139"/>
      <c r="CE60" s="139"/>
      <c r="CF60" s="139"/>
      <c r="CG60" s="139"/>
      <c r="CH60" s="139"/>
      <c r="CI60" s="139"/>
      <c r="CJ60" s="139"/>
      <c r="CK60" s="139"/>
      <c r="CL60" s="139"/>
      <c r="CM60" s="139"/>
      <c r="CN60" s="139"/>
      <c r="CO60" s="139"/>
      <c r="CP60" s="139"/>
      <c r="CQ60" s="139"/>
      <c r="CR60" s="139"/>
      <c r="CS60" s="139"/>
      <c r="CT60" s="139"/>
      <c r="CU60" s="139"/>
      <c r="CV60" s="139"/>
      <c r="CW60" s="139"/>
      <c r="CX60" s="139"/>
      <c r="CY60" s="139"/>
      <c r="CZ60" s="139"/>
      <c r="DA60" s="139"/>
      <c r="DB60" s="139"/>
      <c r="DC60" s="139"/>
      <c r="DD60" s="139"/>
      <c r="DE60" s="139"/>
      <c r="DF60" s="139"/>
      <c r="DG60" s="139"/>
      <c r="DH60" s="139"/>
      <c r="DI60" s="139"/>
      <c r="DJ60" s="139"/>
      <c r="DK60" s="139"/>
    </row>
    <row r="61" spans="1:115" ht="14.25">
      <c r="A61" s="135"/>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c r="CI61" s="139"/>
      <c r="CJ61" s="139"/>
      <c r="CK61" s="139"/>
      <c r="CL61" s="139"/>
      <c r="CM61" s="139"/>
      <c r="CN61" s="139"/>
      <c r="CO61" s="139"/>
      <c r="CP61" s="139"/>
      <c r="CQ61" s="139"/>
      <c r="CR61" s="139"/>
      <c r="CS61" s="139"/>
      <c r="CT61" s="139"/>
      <c r="CU61" s="139"/>
      <c r="CV61" s="139"/>
      <c r="CW61" s="139"/>
      <c r="CX61" s="139"/>
      <c r="CY61" s="139"/>
      <c r="CZ61" s="139"/>
      <c r="DA61" s="139"/>
      <c r="DB61" s="139"/>
      <c r="DC61" s="139"/>
      <c r="DD61" s="139"/>
      <c r="DE61" s="139"/>
      <c r="DF61" s="139"/>
      <c r="DG61" s="139"/>
      <c r="DH61" s="139"/>
      <c r="DI61" s="139"/>
      <c r="DJ61" s="139"/>
      <c r="DK61" s="139"/>
    </row>
  </sheetData>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000264167786"/>
  </sheetPr>
  <dimension ref="A1:I18"/>
  <sheetViews>
    <sheetView zoomScale="85" zoomScaleNormal="85" workbookViewId="0" topLeftCell="A1"/>
  </sheetViews>
  <sheetFormatPr defaultColWidth="9.00390625" defaultRowHeight="14.25"/>
  <cols>
    <col min="1" max="1" width="17.125" style="76" customWidth="1"/>
    <col min="2" max="3" width="21.25390625" style="73" customWidth="1"/>
    <col min="4" max="4" width="21.25390625" style="75" customWidth="1"/>
    <col min="5" max="5" width="72.25390625" style="73" bestFit="1" customWidth="1"/>
    <col min="6" max="16384" width="9.00390625" style="73" customWidth="1"/>
  </cols>
  <sheetData>
    <row r="1" spans="1:9" s="93" customFormat="1" ht="23.5">
      <c r="A1" s="198" t="s">
        <v>109</v>
      </c>
      <c r="D1" s="197"/>
      <c r="E1" s="94"/>
      <c r="F1" s="94"/>
      <c r="G1" s="95"/>
      <c r="H1" s="95"/>
      <c r="I1" s="95"/>
    </row>
    <row r="3" spans="1:4" s="1" customFormat="1" ht="14.25">
      <c r="A3" s="204" t="s">
        <v>139</v>
      </c>
      <c r="B3" s="2"/>
      <c r="C3" s="2"/>
      <c r="D3" s="74"/>
    </row>
    <row r="4" spans="1:4" s="1" customFormat="1" ht="14.25">
      <c r="A4" s="114"/>
      <c r="B4" s="2"/>
      <c r="C4" s="2"/>
      <c r="D4" s="74"/>
    </row>
    <row r="5" ht="14.25">
      <c r="A5" s="76" t="s">
        <v>97</v>
      </c>
    </row>
    <row r="6" ht="15" thickBot="1"/>
    <row r="7" spans="1:5" ht="15" thickBot="1">
      <c r="A7" s="80" t="s">
        <v>93</v>
      </c>
      <c r="B7" s="81" t="s">
        <v>99</v>
      </c>
      <c r="C7" s="82" t="s">
        <v>100</v>
      </c>
      <c r="D7" s="82" t="s">
        <v>94</v>
      </c>
      <c r="E7" s="83" t="s">
        <v>92</v>
      </c>
    </row>
    <row r="8" spans="1:5" ht="58">
      <c r="A8" s="77">
        <v>43709</v>
      </c>
      <c r="B8" s="78" t="s">
        <v>101</v>
      </c>
      <c r="C8" s="78" t="s">
        <v>0</v>
      </c>
      <c r="D8" s="78" t="s">
        <v>95</v>
      </c>
      <c r="E8" s="79" t="s">
        <v>110</v>
      </c>
    </row>
    <row r="9" spans="1:5" ht="14.25">
      <c r="A9" s="77">
        <v>43709</v>
      </c>
      <c r="B9" s="78" t="s">
        <v>101</v>
      </c>
      <c r="C9" s="78" t="s">
        <v>1</v>
      </c>
      <c r="D9" s="78" t="s">
        <v>102</v>
      </c>
      <c r="E9" s="79" t="s">
        <v>103</v>
      </c>
    </row>
    <row r="10" spans="1:5" ht="14.25">
      <c r="A10" s="77">
        <v>43709</v>
      </c>
      <c r="B10" s="78" t="s">
        <v>101</v>
      </c>
      <c r="C10" s="78" t="s">
        <v>104</v>
      </c>
      <c r="D10" s="78" t="s">
        <v>96</v>
      </c>
      <c r="E10" s="78" t="s">
        <v>111</v>
      </c>
    </row>
    <row r="11" spans="1:5" ht="14.25">
      <c r="A11" s="84">
        <v>43709</v>
      </c>
      <c r="B11" s="85" t="s">
        <v>105</v>
      </c>
      <c r="C11" s="86" t="s">
        <v>106</v>
      </c>
      <c r="D11" s="85" t="s">
        <v>107</v>
      </c>
      <c r="E11" s="85" t="s">
        <v>108</v>
      </c>
    </row>
    <row r="12" spans="1:5" ht="14.25">
      <c r="A12" s="84">
        <v>43891</v>
      </c>
      <c r="B12" s="85" t="s">
        <v>105</v>
      </c>
      <c r="C12" s="86"/>
      <c r="D12" s="85" t="s">
        <v>112</v>
      </c>
      <c r="E12" s="85" t="s">
        <v>103</v>
      </c>
    </row>
    <row r="13" spans="1:5" ht="14.25">
      <c r="A13" s="84">
        <v>43891</v>
      </c>
      <c r="B13" s="85" t="s">
        <v>101</v>
      </c>
      <c r="C13" s="85" t="s">
        <v>2</v>
      </c>
      <c r="D13" s="87" t="s">
        <v>114</v>
      </c>
      <c r="E13" s="85" t="s">
        <v>115</v>
      </c>
    </row>
    <row r="14" spans="1:5" ht="29">
      <c r="A14" s="84">
        <v>43891</v>
      </c>
      <c r="B14" s="85" t="s">
        <v>101</v>
      </c>
      <c r="C14" s="85" t="s">
        <v>11</v>
      </c>
      <c r="D14" s="87" t="s">
        <v>113</v>
      </c>
      <c r="E14" s="85" t="s">
        <v>115</v>
      </c>
    </row>
    <row r="15" spans="1:5" ht="29">
      <c r="A15" s="84" t="s">
        <v>117</v>
      </c>
      <c r="B15" s="85" t="s">
        <v>101</v>
      </c>
      <c r="C15" s="85" t="s">
        <v>1</v>
      </c>
      <c r="D15" s="87" t="s">
        <v>116</v>
      </c>
      <c r="E15" s="85" t="s">
        <v>111</v>
      </c>
    </row>
    <row r="16" spans="1:5" ht="14.25">
      <c r="A16" s="84">
        <v>44166</v>
      </c>
      <c r="B16" s="85" t="s">
        <v>105</v>
      </c>
      <c r="C16" s="86" t="s">
        <v>106</v>
      </c>
      <c r="D16" s="87"/>
      <c r="E16" s="85" t="s">
        <v>115</v>
      </c>
    </row>
    <row r="17" spans="1:5" ht="14.25">
      <c r="A17" s="84">
        <v>44166</v>
      </c>
      <c r="B17" s="85" t="s">
        <v>122</v>
      </c>
      <c r="C17" s="86" t="s">
        <v>106</v>
      </c>
      <c r="D17" s="87"/>
      <c r="E17" s="85" t="s">
        <v>115</v>
      </c>
    </row>
    <row r="18" spans="1:5" ht="14.25">
      <c r="A18" s="84">
        <v>44166</v>
      </c>
      <c r="B18" s="85" t="s">
        <v>54</v>
      </c>
      <c r="C18" s="85" t="s">
        <v>1</v>
      </c>
      <c r="D18" s="87"/>
      <c r="E18" s="85" t="s">
        <v>115</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9:S180"/>
  <sheetViews>
    <sheetView zoomScale="90" zoomScaleNormal="90" workbookViewId="0" topLeftCell="A1">
      <selection activeCell="C68" sqref="C68"/>
    </sheetView>
  </sheetViews>
  <sheetFormatPr defaultColWidth="9.00390625" defaultRowHeight="14.25"/>
  <cols>
    <col min="1" max="1" width="4.75390625" style="0" customWidth="1"/>
    <col min="3" max="3" width="6.75390625" style="0" bestFit="1" customWidth="1"/>
    <col min="4" max="4" width="15.00390625" style="0" bestFit="1" customWidth="1"/>
    <col min="5" max="5" width="14.00390625" style="0" bestFit="1" customWidth="1"/>
    <col min="6" max="6" width="10.25390625" style="0" bestFit="1" customWidth="1"/>
    <col min="7" max="7" width="7.25390625" style="0" bestFit="1" customWidth="1"/>
    <col min="8" max="8" width="12.625" style="0" bestFit="1" customWidth="1"/>
    <col min="9" max="9" width="18.125" style="0" bestFit="1" customWidth="1"/>
    <col min="10" max="10" width="5.625" style="0" customWidth="1"/>
    <col min="12" max="13" width="22.25390625" style="0" bestFit="1" customWidth="1"/>
    <col min="14" max="14" width="9.00390625" style="0" customWidth="1"/>
    <col min="16" max="18" width="11.25390625" style="0" bestFit="1" customWidth="1"/>
    <col min="19" max="19" width="10.25390625" style="0" bestFit="1" customWidth="1"/>
  </cols>
  <sheetData>
    <row r="18" ht="14.5" thickBot="1"/>
    <row r="19" spans="2:19" ht="14.25">
      <c r="B19" s="46"/>
      <c r="C19" s="47"/>
      <c r="D19" s="47"/>
      <c r="E19" s="47" t="s">
        <v>51</v>
      </c>
      <c r="F19" s="47"/>
      <c r="G19" s="47"/>
      <c r="H19" s="48" t="s">
        <v>3</v>
      </c>
      <c r="I19" s="49" t="s">
        <v>1</v>
      </c>
      <c r="J19" s="50"/>
      <c r="K19" s="46"/>
      <c r="L19" s="47" t="s">
        <v>7</v>
      </c>
      <c r="M19" s="51" t="s">
        <v>54</v>
      </c>
      <c r="N19" s="50"/>
      <c r="O19" s="46"/>
      <c r="P19" s="52" t="s">
        <v>0</v>
      </c>
      <c r="Q19" s="52" t="s">
        <v>1</v>
      </c>
      <c r="R19" s="52" t="s">
        <v>2</v>
      </c>
      <c r="S19" s="53" t="s">
        <v>11</v>
      </c>
    </row>
    <row r="20" spans="2:19" ht="14.25">
      <c r="B20" s="54"/>
      <c r="C20" s="55" t="s">
        <v>49</v>
      </c>
      <c r="D20" s="56" t="s">
        <v>6</v>
      </c>
      <c r="E20" s="56" t="s">
        <v>7</v>
      </c>
      <c r="F20" s="56"/>
      <c r="G20" s="55" t="s">
        <v>50</v>
      </c>
      <c r="H20" s="55" t="s">
        <v>52</v>
      </c>
      <c r="I20" s="57" t="s">
        <v>53</v>
      </c>
      <c r="J20" s="58"/>
      <c r="K20" s="54"/>
      <c r="L20" s="56" t="s">
        <v>39</v>
      </c>
      <c r="M20" s="57" t="s">
        <v>39</v>
      </c>
      <c r="N20" s="50"/>
      <c r="O20" s="54">
        <v>1979</v>
      </c>
      <c r="P20" s="59">
        <f>INDEX('8 - Annual NZD per GJ (real)'!$C$12:$AW$34,MATCH(P$19,'8 - Annual NZD per GJ (real)'!$A$12:$A$34,0),MATCH($B26,'8 - Annual NZD per GJ (real)'!$C$10:$AW$10,0))</f>
        <v>35.0363515216525</v>
      </c>
      <c r="Q20" s="59">
        <f>INDEX('8 - Annual NZD per GJ (real)'!$C$12:$AW$34,MATCH(P$19,'8 - Annual NZD per GJ (real)'!$A$12:$A$34,0)+1,MATCH($B26,'8 - Annual NZD per GJ (real)'!$C$10:$AW$10,0))</f>
        <v>15.266249969782</v>
      </c>
      <c r="R20" s="59"/>
      <c r="S20" s="60"/>
    </row>
    <row r="21" spans="2:19" ht="14.25">
      <c r="B21" s="38">
        <v>1974</v>
      </c>
      <c r="C21" s="40" t="e">
        <f>INDEX('6 - Annual c per unit (real)'!$C$12:$AW$46,MATCH(C$20,'6 - Annual c per unit (real)'!$A$12:$A$46,0),MATCH($B21,'6 - Annual c per unit (real)'!$C$10:$AW$10,0))</f>
        <v>#N/A</v>
      </c>
      <c r="D21" s="40">
        <f>INDEX('6 - Annual c per unit (real)'!$C$12:$AW$46,MATCH(D$20,'6 - Annual c per unit (real)'!$A$12:$A$46,0),MATCH($B21,'6 - Annual c per unit (real)'!$C$10:$AW$10,0))</f>
        <v>179.76654353703</v>
      </c>
      <c r="E21" s="40">
        <f>INDEX('6 - Annual c per unit (real)'!$C$12:$AW$46,MATCH(E$20,'6 - Annual c per unit (real)'!$A$12:$A$46,0),MATCH($B21,'6 - Annual c per unit (real)'!$C$10:$AW$10,0))</f>
        <v>175.981984725724</v>
      </c>
      <c r="F21" s="40"/>
      <c r="G21" s="40" t="e">
        <f>INDEX('6 - Annual c per unit (real)'!$C$12:$AW$46,MATCH(G$20,'6 - Annual c per unit (real)'!$A$12:$A$46,0),MATCH($B21,'6 - Annual c per unit (real)'!$C$10:$AW$10,0))</f>
        <v>#N/A</v>
      </c>
      <c r="H21" s="40">
        <f>INDEX('6 - Annual c per unit (real)'!$C$12:$AW$46,MATCH(H$19,'6 - Annual c per unit (real)'!$A$12:$A$46,0),MATCH($B21,'6 - Annual c per unit (real)'!$C$10:$AW$10,0))</f>
        <v>119.84436235802</v>
      </c>
      <c r="I21" s="41"/>
      <c r="J21" s="37"/>
      <c r="K21" s="39">
        <v>30376</v>
      </c>
      <c r="L21" s="40">
        <f>INDEX('Retail price composition'!$A$26:$GF$39,MATCH(L$20,'Retail price composition'!$A$26:$A$39,0),MATCH($K21,'Retail price composition'!$A$10:$GF$10,0))</f>
        <v>74.27734473966503</v>
      </c>
      <c r="M21" s="41">
        <f>INDEX('Retail price composition'!$A$26:$GF$39,MATCH(M$20,'Retail price composition'!$A$26:$A$39,0)+6,MATCH($K21,'Retail price composition'!$A$10:$GF$10,0))</f>
        <v>59.14546146746086</v>
      </c>
      <c r="O21" s="38">
        <v>1980</v>
      </c>
      <c r="P21" s="40">
        <f>INDEX('8 - Annual NZD per GJ (real)'!$C$12:$AW$34,MATCH(P$19,'8 - Annual NZD per GJ (real)'!$A$12:$A$34,0),MATCH($B27,'8 - Annual NZD per GJ (real)'!$C$10:$AW$10,0))</f>
        <v>34.2548443189637</v>
      </c>
      <c r="Q21" s="40">
        <f>INDEX('8 - Annual NZD per GJ (real)'!$C$12:$AW$34,MATCH(P$19,'8 - Annual NZD per GJ (real)'!$A$12:$A$34,0)+1,MATCH($B27,'8 - Annual NZD per GJ (real)'!$C$10:$AW$10,0))</f>
        <v>18.6445233364221</v>
      </c>
      <c r="R21" s="40"/>
      <c r="S21" s="41"/>
    </row>
    <row r="22" spans="2:19" ht="14.25">
      <c r="B22" s="38">
        <v>1975</v>
      </c>
      <c r="C22" s="40" t="e">
        <f>INDEX('6 - Annual c per unit (real)'!$C$12:$AW$46,MATCH(C$20,'6 - Annual c per unit (real)'!$A$12:$A$46,0),MATCH($B22,'6 - Annual c per unit (real)'!$C$10:$AW$10,0))</f>
        <v>#N/A</v>
      </c>
      <c r="D22" s="40">
        <f>INDEX('6 - Annual c per unit (real)'!$C$12:$AW$46,MATCH(D$20,'6 - Annual c per unit (real)'!$A$12:$A$46,0),MATCH($B22,'6 - Annual c per unit (real)'!$C$10:$AW$10,0))</f>
        <v>216.697442859332</v>
      </c>
      <c r="E22" s="40">
        <f>INDEX('6 - Annual c per unit (real)'!$C$12:$AW$46,MATCH(E$20,'6 - Annual c per unit (real)'!$A$12:$A$46,0),MATCH($B22,'6 - Annual c per unit (real)'!$C$10:$AW$10,0))</f>
        <v>232.977250749271</v>
      </c>
      <c r="F22" s="40"/>
      <c r="G22" s="40" t="e">
        <f>INDEX('6 - Annual c per unit (real)'!$C$12:$AW$46,MATCH(G$20,'6 - Annual c per unit (real)'!$A$12:$A$46,0),MATCH($B22,'6 - Annual c per unit (real)'!$C$10:$AW$10,0))</f>
        <v>#N/A</v>
      </c>
      <c r="H22" s="40">
        <f>INDEX('6 - Annual c per unit (real)'!$C$12:$AW$46,MATCH(H$19,'6 - Annual c per unit (real)'!$A$12:$A$46,0),MATCH($B22,'6 - Annual c per unit (real)'!$C$10:$AW$10,0))</f>
        <v>120.537287318354</v>
      </c>
      <c r="I22" s="41"/>
      <c r="J22" s="37"/>
      <c r="K22" s="39">
        <v>30468</v>
      </c>
      <c r="L22" s="40">
        <f>INDEX('Retail price composition'!$A$26:$GF$39,MATCH(L$20,'Retail price composition'!$A$26:$A$39,0),MATCH($K22,'Retail price composition'!$A$10:$GF$10,0))</f>
        <v>76.64945278446194</v>
      </c>
      <c r="M22" s="41">
        <f>INDEX('Retail price composition'!$A$26:$GF$39,MATCH(M$20,'Retail price composition'!$A$26:$A$39,0)+6,MATCH($K22,'Retail price composition'!$A$10:$GF$10,0))</f>
        <v>68.12318594538831</v>
      </c>
      <c r="O22" s="38">
        <v>1981</v>
      </c>
      <c r="P22" s="40">
        <f>INDEX('8 - Annual NZD per GJ (real)'!$C$12:$AW$34,MATCH(P$19,'8 - Annual NZD per GJ (real)'!$A$12:$A$34,0),MATCH($B28,'8 - Annual NZD per GJ (real)'!$C$10:$AW$10,0))</f>
        <v>31.5081292537225</v>
      </c>
      <c r="Q22" s="40">
        <f>INDEX('8 - Annual NZD per GJ (real)'!$C$12:$AW$34,MATCH(P$19,'8 - Annual NZD per GJ (real)'!$A$12:$A$34,0)+1,MATCH($B28,'8 - Annual NZD per GJ (real)'!$C$10:$AW$10,0))</f>
        <v>16.4138723888624</v>
      </c>
      <c r="R22" s="40"/>
      <c r="S22" s="41"/>
    </row>
    <row r="23" spans="2:19" ht="14.25">
      <c r="B23" s="38">
        <v>1976</v>
      </c>
      <c r="C23" s="40" t="e">
        <f>INDEX('6 - Annual c per unit (real)'!$C$12:$AW$46,MATCH(C$20,'6 - Annual c per unit (real)'!$A$12:$A$46,0),MATCH($B23,'6 - Annual c per unit (real)'!$C$10:$AW$10,0))</f>
        <v>#N/A</v>
      </c>
      <c r="D23" s="40">
        <f>INDEX('6 - Annual c per unit (real)'!$C$12:$AW$46,MATCH(D$20,'6 - Annual c per unit (real)'!$A$12:$A$46,0),MATCH($B23,'6 - Annual c per unit (real)'!$C$10:$AW$10,0))</f>
        <v>254.045338730667</v>
      </c>
      <c r="E23" s="40">
        <f>INDEX('6 - Annual c per unit (real)'!$C$12:$AW$46,MATCH(E$20,'6 - Annual c per unit (real)'!$A$12:$A$46,0),MATCH($B23,'6 - Annual c per unit (real)'!$C$10:$AW$10,0))</f>
        <v>245.577160772978</v>
      </c>
      <c r="F23" s="40"/>
      <c r="G23" s="40" t="e">
        <f>INDEX('6 - Annual c per unit (real)'!$C$12:$AW$46,MATCH(G$20,'6 - Annual c per unit (real)'!$A$12:$A$46,0),MATCH($B23,'6 - Annual c per unit (real)'!$C$10:$AW$10,0))</f>
        <v>#N/A</v>
      </c>
      <c r="H23" s="40">
        <f>INDEX('6 - Annual c per unit (real)'!$C$12:$AW$46,MATCH(H$19,'6 - Annual c per unit (real)'!$A$12:$A$46,0),MATCH($B23,'6 - Annual c per unit (real)'!$C$10:$AW$10,0))</f>
        <v>140.195390632849</v>
      </c>
      <c r="I23" s="41"/>
      <c r="J23" s="37"/>
      <c r="K23" s="39">
        <v>30560</v>
      </c>
      <c r="L23" s="40">
        <f>INDEX('Retail price composition'!$A$26:$GF$39,MATCH(L$20,'Retail price composition'!$A$26:$A$39,0),MATCH($K23,'Retail price composition'!$A$10:$GF$10,0))</f>
        <v>69.63161861236715</v>
      </c>
      <c r="M23" s="41">
        <f>INDEX('Retail price composition'!$A$26:$GF$39,MATCH(M$20,'Retail price composition'!$A$26:$A$39,0)+6,MATCH($K23,'Retail price composition'!$A$10:$GF$10,0))</f>
        <v>68.77352134247138</v>
      </c>
      <c r="O23" s="38">
        <v>1982</v>
      </c>
      <c r="P23" s="40">
        <f>INDEX('8 - Annual NZD per GJ (real)'!$C$12:$AW$34,MATCH(P$19,'8 - Annual NZD per GJ (real)'!$A$12:$A$34,0),MATCH($B29,'8 - Annual NZD per GJ (real)'!$C$10:$AW$10,0))</f>
        <v>27.1239042562189</v>
      </c>
      <c r="Q23" s="40">
        <f>INDEX('8 - Annual NZD per GJ (real)'!$C$12:$AW$34,MATCH(P$19,'8 - Annual NZD per GJ (real)'!$A$12:$A$34,0)+1,MATCH($B29,'8 - Annual NZD per GJ (real)'!$C$10:$AW$10,0))</f>
        <v>14.2461216301807</v>
      </c>
      <c r="R23" s="40"/>
      <c r="S23" s="41"/>
    </row>
    <row r="24" spans="2:19" ht="14.25">
      <c r="B24" s="38">
        <v>1977</v>
      </c>
      <c r="C24" s="40" t="e">
        <f>INDEX('6 - Annual c per unit (real)'!$C$12:$AW$46,MATCH(C$20,'6 - Annual c per unit (real)'!$A$12:$A$46,0),MATCH($B24,'6 - Annual c per unit (real)'!$C$10:$AW$10,0))</f>
        <v>#N/A</v>
      </c>
      <c r="D24" s="40">
        <f>INDEX('6 - Annual c per unit (real)'!$C$12:$AW$46,MATCH(D$20,'6 - Annual c per unit (real)'!$A$12:$A$46,0),MATCH($B24,'6 - Annual c per unit (real)'!$C$10:$AW$10,0))</f>
        <v>238.140038037462</v>
      </c>
      <c r="E24" s="40">
        <f>INDEX('6 - Annual c per unit (real)'!$C$12:$AW$46,MATCH(E$20,'6 - Annual c per unit (real)'!$A$12:$A$46,0),MATCH($B24,'6 - Annual c per unit (real)'!$C$10:$AW$10,0))</f>
        <v>230.736720792774</v>
      </c>
      <c r="F24" s="40"/>
      <c r="G24" s="40" t="e">
        <f>INDEX('6 - Annual c per unit (real)'!$C$12:$AW$46,MATCH(G$20,'6 - Annual c per unit (real)'!$A$12:$A$46,0),MATCH($B24,'6 - Annual c per unit (real)'!$C$10:$AW$10,0))</f>
        <v>#N/A</v>
      </c>
      <c r="H24" s="40">
        <f>INDEX('6 - Annual c per unit (real)'!$C$12:$AW$46,MATCH(H$19,'6 - Annual c per unit (real)'!$A$12:$A$46,0),MATCH($B24,'6 - Annual c per unit (real)'!$C$10:$AW$10,0))</f>
        <v>141.485618454036</v>
      </c>
      <c r="I24" s="41"/>
      <c r="J24" s="37"/>
      <c r="K24" s="39">
        <v>30651</v>
      </c>
      <c r="L24" s="40">
        <f>INDEX('Retail price composition'!$A$26:$GF$39,MATCH(L$20,'Retail price composition'!$A$26:$A$39,0),MATCH($K24,'Retail price composition'!$A$10:$GF$10,0))</f>
        <v>65.92320228805148</v>
      </c>
      <c r="M24" s="41">
        <f>INDEX('Retail price composition'!$A$26:$GF$39,MATCH(M$20,'Retail price composition'!$A$26:$A$39,0)+6,MATCH($K24,'Retail price composition'!$A$10:$GF$10,0))</f>
        <v>63.5872809689774</v>
      </c>
      <c r="O24" s="38">
        <v>1983</v>
      </c>
      <c r="P24" s="40">
        <f>INDEX('8 - Annual NZD per GJ (real)'!$C$12:$AW$34,MATCH(P$19,'8 - Annual NZD per GJ (real)'!$A$12:$A$34,0),MATCH($B30,'8 - Annual NZD per GJ (real)'!$C$10:$AW$10,0))</f>
        <v>25.2688957557249</v>
      </c>
      <c r="Q24" s="40">
        <f>INDEX('8 - Annual NZD per GJ (real)'!$C$12:$AW$34,MATCH(P$19,'8 - Annual NZD per GJ (real)'!$A$12:$A$34,0)+1,MATCH($B30,'8 - Annual NZD per GJ (real)'!$C$10:$AW$10,0))</f>
        <v>13.5072418003279</v>
      </c>
      <c r="R24" s="40"/>
      <c r="S24" s="41"/>
    </row>
    <row r="25" spans="2:19" ht="14.25">
      <c r="B25" s="38">
        <v>1978</v>
      </c>
      <c r="C25" s="40" t="e">
        <f>INDEX('6 - Annual c per unit (real)'!$C$12:$AW$46,MATCH(C$20,'6 - Annual c per unit (real)'!$A$12:$A$46,0),MATCH($B25,'6 - Annual c per unit (real)'!$C$10:$AW$10,0))</f>
        <v>#N/A</v>
      </c>
      <c r="D25" s="40">
        <f>INDEX('6 - Annual c per unit (real)'!$C$12:$AW$46,MATCH(D$20,'6 - Annual c per unit (real)'!$A$12:$A$46,0),MATCH($B25,'6 - Annual c per unit (real)'!$C$10:$AW$10,0))</f>
        <v>226.116487062206</v>
      </c>
      <c r="E25" s="40">
        <f>INDEX('6 - Annual c per unit (real)'!$C$12:$AW$46,MATCH(E$20,'6 - Annual c per unit (real)'!$A$12:$A$46,0),MATCH($B25,'6 - Annual c per unit (real)'!$C$10:$AW$10,0))</f>
        <v>221.891727352677</v>
      </c>
      <c r="F25" s="40"/>
      <c r="G25" s="40" t="e">
        <f>INDEX('6 - Annual c per unit (real)'!$C$12:$AW$46,MATCH(G$20,'6 - Annual c per unit (real)'!$A$12:$A$46,0),MATCH($B25,'6 - Annual c per unit (real)'!$C$10:$AW$10,0))</f>
        <v>#N/A</v>
      </c>
      <c r="H25" s="40">
        <f>INDEX('6 - Annual c per unit (real)'!$C$12:$AW$46,MATCH(H$19,'6 - Annual c per unit (real)'!$A$12:$A$46,0),MATCH($B25,'6 - Annual c per unit (real)'!$C$10:$AW$10,0))</f>
        <v>126.375420876359</v>
      </c>
      <c r="I25" s="41"/>
      <c r="J25" s="37"/>
      <c r="K25" s="39">
        <v>30742</v>
      </c>
      <c r="L25" s="40">
        <f>INDEX('Retail price composition'!$A$26:$GF$39,MATCH(L$20,'Retail price composition'!$A$26:$A$39,0),MATCH($K25,'Retail price composition'!$A$10:$GF$10,0))</f>
        <v>57.9321785191129</v>
      </c>
      <c r="M25" s="41">
        <f>INDEX('Retail price composition'!$A$26:$GF$39,MATCH(M$20,'Retail price composition'!$A$26:$A$39,0)+6,MATCH($K25,'Retail price composition'!$A$10:$GF$10,0))</f>
        <v>70.33063912690227</v>
      </c>
      <c r="O25" s="38">
        <v>1984</v>
      </c>
      <c r="P25" s="40">
        <f>INDEX('8 - Annual NZD per GJ (real)'!$C$12:$AW$34,MATCH(P$19,'8 - Annual NZD per GJ (real)'!$A$12:$A$34,0),MATCH($B31,'8 - Annual NZD per GJ (real)'!$C$10:$AW$10,0))</f>
        <v>18.8668930398929</v>
      </c>
      <c r="Q25" s="40">
        <f>INDEX('8 - Annual NZD per GJ (real)'!$C$12:$AW$34,MATCH(P$19,'8 - Annual NZD per GJ (real)'!$A$12:$A$34,0)+1,MATCH($B31,'8 - Annual NZD per GJ (real)'!$C$10:$AW$10,0))</f>
        <v>14.1630526365786</v>
      </c>
      <c r="R25" s="40"/>
      <c r="S25" s="41"/>
    </row>
    <row r="26" spans="2:19" ht="14.25">
      <c r="B26" s="38">
        <v>1979</v>
      </c>
      <c r="C26" s="40" t="e">
        <f>INDEX('6 - Annual c per unit (real)'!$C$12:$AW$46,MATCH(C$20,'6 - Annual c per unit (real)'!$A$12:$A$46,0),MATCH($B26,'6 - Annual c per unit (real)'!$C$10:$AW$10,0))</f>
        <v>#N/A</v>
      </c>
      <c r="D26" s="40">
        <f>INDEX('6 - Annual c per unit (real)'!$C$12:$AW$46,MATCH(D$20,'6 - Annual c per unit (real)'!$A$12:$A$46,0),MATCH($B26,'6 - Annual c per unit (real)'!$C$10:$AW$10,0))</f>
        <v>234.413518956747</v>
      </c>
      <c r="E26" s="40">
        <f>INDEX('6 - Annual c per unit (real)'!$C$12:$AW$46,MATCH(E$20,'6 - Annual c per unit (real)'!$A$12:$A$46,0),MATCH($B26,'6 - Annual c per unit (real)'!$C$10:$AW$10,0))</f>
        <v>236.513708995643</v>
      </c>
      <c r="F26" s="40"/>
      <c r="G26" s="40" t="e">
        <f>INDEX('6 - Annual c per unit (real)'!$C$12:$AW$46,MATCH(G$20,'6 - Annual c per unit (real)'!$A$12:$A$46,0),MATCH($B26,'6 - Annual c per unit (real)'!$C$10:$AW$10,0))</f>
        <v>#N/A</v>
      </c>
      <c r="H26" s="40">
        <f>INDEX('6 - Annual c per unit (real)'!$C$12:$AW$46,MATCH(H$19,'6 - Annual c per unit (real)'!$A$12:$A$46,0),MATCH($B26,'6 - Annual c per unit (real)'!$C$10:$AW$10,0))</f>
        <v>148.743715726374</v>
      </c>
      <c r="I26" s="41"/>
      <c r="J26" s="37"/>
      <c r="K26" s="39">
        <v>30834</v>
      </c>
      <c r="L26" s="40">
        <f>INDEX('Retail price composition'!$A$26:$GF$39,MATCH(L$20,'Retail price composition'!$A$26:$A$39,0),MATCH($K26,'Retail price composition'!$A$10:$GF$10,0))</f>
        <v>57.14641514929083</v>
      </c>
      <c r="M26" s="41">
        <f>INDEX('Retail price composition'!$A$26:$GF$39,MATCH(M$20,'Retail price composition'!$A$26:$A$39,0)+6,MATCH($K26,'Retail price composition'!$A$10:$GF$10,0))</f>
        <v>67.61540007694475</v>
      </c>
      <c r="O26" s="38">
        <v>1985</v>
      </c>
      <c r="P26" s="40">
        <f>INDEX('8 - Annual NZD per GJ (real)'!$C$12:$AW$34,MATCH(P$19,'8 - Annual NZD per GJ (real)'!$A$12:$A$34,0),MATCH($B32,'8 - Annual NZD per GJ (real)'!$C$10:$AW$10,0))</f>
        <v>18.1208982587227</v>
      </c>
      <c r="Q26" s="40">
        <f>INDEX('8 - Annual NZD per GJ (real)'!$C$12:$AW$34,MATCH(P$19,'8 - Annual NZD per GJ (real)'!$A$12:$A$34,0)+1,MATCH($B32,'8 - Annual NZD per GJ (real)'!$C$10:$AW$10,0))</f>
        <v>14.6126566023389</v>
      </c>
      <c r="R26" s="40"/>
      <c r="S26" s="41"/>
    </row>
    <row r="27" spans="2:19" ht="14.25">
      <c r="B27" s="38">
        <v>1980</v>
      </c>
      <c r="C27" s="40" t="e">
        <f>INDEX('6 - Annual c per unit (real)'!$C$12:$AW$46,MATCH(C$20,'6 - Annual c per unit (real)'!$A$12:$A$46,0),MATCH($B27,'6 - Annual c per unit (real)'!$C$10:$AW$10,0))</f>
        <v>#N/A</v>
      </c>
      <c r="D27" s="40">
        <f>INDEX('6 - Annual c per unit (real)'!$C$12:$AW$46,MATCH(D$20,'6 - Annual c per unit (real)'!$A$12:$A$46,0),MATCH($B27,'6 - Annual c per unit (real)'!$C$10:$AW$10,0))</f>
        <v>281.73398676779</v>
      </c>
      <c r="E27" s="40">
        <f>INDEX('6 - Annual c per unit (real)'!$C$12:$AW$46,MATCH(E$20,'6 - Annual c per unit (real)'!$A$12:$A$46,0),MATCH($B27,'6 - Annual c per unit (real)'!$C$10:$AW$10,0))</f>
        <v>274.645818916657</v>
      </c>
      <c r="F27" s="40"/>
      <c r="G27" s="40" t="e">
        <f>INDEX('6 - Annual c per unit (real)'!$C$12:$AW$46,MATCH(G$20,'6 - Annual c per unit (real)'!$A$12:$A$46,0),MATCH($B27,'6 - Annual c per unit (real)'!$C$10:$AW$10,0))</f>
        <v>#N/A</v>
      </c>
      <c r="H27" s="40">
        <f>INDEX('6 - Annual c per unit (real)'!$C$12:$AW$46,MATCH(H$19,'6 - Annual c per unit (real)'!$A$12:$A$46,0),MATCH($B27,'6 - Annual c per unit (real)'!$C$10:$AW$10,0))</f>
        <v>214.024056516696</v>
      </c>
      <c r="I27" s="41"/>
      <c r="J27" s="37"/>
      <c r="K27" s="39">
        <v>30926</v>
      </c>
      <c r="L27" s="40">
        <f>INDEX('Retail price composition'!$A$26:$GF$39,MATCH(L$20,'Retail price composition'!$A$26:$A$39,0),MATCH($K27,'Retail price composition'!$A$10:$GF$10,0))</f>
        <v>84.66624288819483</v>
      </c>
      <c r="M27" s="41">
        <f>INDEX('Retail price composition'!$A$26:$GF$39,MATCH(M$20,'Retail price composition'!$A$26:$A$39,0)+6,MATCH($K27,'Retail price composition'!$A$10:$GF$10,0))</f>
        <v>70.67560293771392</v>
      </c>
      <c r="O27" s="38">
        <v>1986</v>
      </c>
      <c r="P27" s="40">
        <f>INDEX('8 - Annual NZD per GJ (real)'!$C$12:$AW$34,MATCH(P$19,'8 - Annual NZD per GJ (real)'!$A$12:$A$34,0),MATCH($B33,'8 - Annual NZD per GJ (real)'!$C$10:$AW$10,0))</f>
        <v>21.6343940514534</v>
      </c>
      <c r="Q27" s="40">
        <f>INDEX('8 - Annual NZD per GJ (real)'!$C$12:$AW$34,MATCH(P$19,'8 - Annual NZD per GJ (real)'!$A$12:$A$34,0)+1,MATCH($B33,'8 - Annual NZD per GJ (real)'!$C$10:$AW$10,0))</f>
        <v>15.9533665217441</v>
      </c>
      <c r="R27" s="40"/>
      <c r="S27" s="41"/>
    </row>
    <row r="28" spans="2:19" ht="14.25">
      <c r="B28" s="38">
        <v>1981</v>
      </c>
      <c r="C28" s="40" t="e">
        <f>INDEX('6 - Annual c per unit (real)'!$C$12:$AW$46,MATCH(C$20,'6 - Annual c per unit (real)'!$A$12:$A$46,0),MATCH($B28,'6 - Annual c per unit (real)'!$C$10:$AW$10,0))</f>
        <v>#N/A</v>
      </c>
      <c r="D28" s="40">
        <f>INDEX('6 - Annual c per unit (real)'!$C$12:$AW$46,MATCH(D$20,'6 - Annual c per unit (real)'!$A$12:$A$46,0),MATCH($B28,'6 - Annual c per unit (real)'!$C$10:$AW$10,0))</f>
        <v>280.059100711104</v>
      </c>
      <c r="E28" s="40">
        <f>INDEX('6 - Annual c per unit (real)'!$C$12:$AW$46,MATCH(E$20,'6 - Annual c per unit (real)'!$A$12:$A$46,0),MATCH($B28,'6 - Annual c per unit (real)'!$C$10:$AW$10,0))</f>
        <v>271.715897454751</v>
      </c>
      <c r="F28" s="40"/>
      <c r="G28" s="40" t="e">
        <f>INDEX('6 - Annual c per unit (real)'!$C$12:$AW$46,MATCH(G$20,'6 - Annual c per unit (real)'!$A$12:$A$46,0),MATCH($B28,'6 - Annual c per unit (real)'!$C$10:$AW$10,0))</f>
        <v>#N/A</v>
      </c>
      <c r="H28" s="40">
        <f>INDEX('6 - Annual c per unit (real)'!$C$12:$AW$46,MATCH(H$19,'6 - Annual c per unit (real)'!$A$12:$A$46,0),MATCH($B28,'6 - Annual c per unit (real)'!$C$10:$AW$10,0))</f>
        <v>211.329274458913</v>
      </c>
      <c r="I28" s="41"/>
      <c r="J28" s="37"/>
      <c r="K28" s="39">
        <v>31017</v>
      </c>
      <c r="L28" s="40">
        <f>INDEX('Retail price composition'!$A$26:$GF$39,MATCH(L$20,'Retail price composition'!$A$26:$A$39,0),MATCH($K28,'Retail price composition'!$A$10:$GF$10,0))</f>
        <v>89.86331861587497</v>
      </c>
      <c r="M28" s="41">
        <f>INDEX('Retail price composition'!$A$26:$GF$39,MATCH(M$20,'Retail price composition'!$A$26:$A$39,0)+6,MATCH($K28,'Retail price composition'!$A$10:$GF$10,0))</f>
        <v>72.81408468897726</v>
      </c>
      <c r="O28" s="38">
        <v>1987</v>
      </c>
      <c r="P28" s="40">
        <f>INDEX('8 - Annual NZD per GJ (real)'!$C$12:$AW$34,MATCH(P$19,'8 - Annual NZD per GJ (real)'!$A$12:$A$34,0),MATCH($B34,'8 - Annual NZD per GJ (real)'!$C$10:$AW$10,0))</f>
        <v>20.2497418399476</v>
      </c>
      <c r="Q28" s="40">
        <f>INDEX('8 - Annual NZD per GJ (real)'!$C$12:$AW$34,MATCH(P$19,'8 - Annual NZD per GJ (real)'!$A$12:$A$34,0)+1,MATCH($B34,'8 - Annual NZD per GJ (real)'!$C$10:$AW$10,0))</f>
        <v>19.0660025624417</v>
      </c>
      <c r="R28" s="40"/>
      <c r="S28" s="41"/>
    </row>
    <row r="29" spans="2:19" ht="14.25">
      <c r="B29" s="38">
        <v>1982</v>
      </c>
      <c r="C29" s="40" t="e">
        <f>INDEX('6 - Annual c per unit (real)'!$C$12:$AW$46,MATCH(C$20,'6 - Annual c per unit (real)'!$A$12:$A$46,0),MATCH($B29,'6 - Annual c per unit (real)'!$C$10:$AW$10,0))</f>
        <v>#N/A</v>
      </c>
      <c r="D29" s="40">
        <f>INDEX('6 - Annual c per unit (real)'!$C$12:$AW$46,MATCH(D$20,'6 - Annual c per unit (real)'!$A$12:$A$46,0),MATCH($B29,'6 - Annual c per unit (real)'!$C$10:$AW$10,0))</f>
        <v>276.075367104383</v>
      </c>
      <c r="E29" s="40">
        <f>INDEX('6 - Annual c per unit (real)'!$C$12:$AW$46,MATCH(E$20,'6 - Annual c per unit (real)'!$A$12:$A$46,0),MATCH($B29,'6 - Annual c per unit (real)'!$C$10:$AW$10,0))</f>
        <v>264.777165349608</v>
      </c>
      <c r="F29" s="40"/>
      <c r="G29" s="40" t="e">
        <f>INDEX('6 - Annual c per unit (real)'!$C$12:$AW$46,MATCH(G$20,'6 - Annual c per unit (real)'!$A$12:$A$46,0),MATCH($B29,'6 - Annual c per unit (real)'!$C$10:$AW$10,0))</f>
        <v>#N/A</v>
      </c>
      <c r="H29" s="40">
        <f>INDEX('6 - Annual c per unit (real)'!$C$12:$AW$46,MATCH(H$19,'6 - Annual c per unit (real)'!$A$12:$A$46,0),MATCH($B29,'6 - Annual c per unit (real)'!$C$10:$AW$10,0))</f>
        <v>240.781348872253</v>
      </c>
      <c r="I29" s="41"/>
      <c r="J29" s="37"/>
      <c r="K29" s="39">
        <v>31107</v>
      </c>
      <c r="L29" s="40">
        <f>INDEX('Retail price composition'!$A$26:$GF$39,MATCH(L$20,'Retail price composition'!$A$26:$A$39,0),MATCH($K29,'Retail price composition'!$A$10:$GF$10,0))</f>
        <v>62.13153087796367</v>
      </c>
      <c r="M29" s="41">
        <f>INDEX('Retail price composition'!$A$26:$GF$39,MATCH(M$20,'Retail price composition'!$A$26:$A$39,0)+6,MATCH($K29,'Retail price composition'!$A$10:$GF$10,0))</f>
        <v>58.05437733164226</v>
      </c>
      <c r="O29" s="38">
        <v>1988</v>
      </c>
      <c r="P29" s="40">
        <f>INDEX('8 - Annual NZD per GJ (real)'!$C$12:$AW$34,MATCH(P$19,'8 - Annual NZD per GJ (real)'!$A$12:$A$34,0),MATCH($B35,'8 - Annual NZD per GJ (real)'!$C$10:$AW$10,0))</f>
        <v>16.9708167177499</v>
      </c>
      <c r="Q29" s="40">
        <f>INDEX('8 - Annual NZD per GJ (real)'!$C$12:$AW$34,MATCH(P$19,'8 - Annual NZD per GJ (real)'!$A$12:$A$34,0)+1,MATCH($B35,'8 - Annual NZD per GJ (real)'!$C$10:$AW$10,0))</f>
        <v>16.342977953414</v>
      </c>
      <c r="R29" s="40"/>
      <c r="S29" s="41"/>
    </row>
    <row r="30" spans="2:19" ht="14.25">
      <c r="B30" s="38">
        <v>1983</v>
      </c>
      <c r="C30" s="40" t="e">
        <f>INDEX('6 - Annual c per unit (real)'!$C$12:$AW$46,MATCH(C$20,'6 - Annual c per unit (real)'!$A$12:$A$46,0),MATCH($B30,'6 - Annual c per unit (real)'!$C$10:$AW$10,0))</f>
        <v>#N/A</v>
      </c>
      <c r="D30" s="40">
        <f>INDEX('6 - Annual c per unit (real)'!$C$12:$AW$46,MATCH(D$20,'6 - Annual c per unit (real)'!$A$12:$A$46,0),MATCH($B30,'6 - Annual c per unit (real)'!$C$10:$AW$10,0))</f>
        <v>272.244670547753</v>
      </c>
      <c r="E30" s="40">
        <f>INDEX('6 - Annual c per unit (real)'!$C$12:$AW$46,MATCH(E$20,'6 - Annual c per unit (real)'!$A$12:$A$46,0),MATCH($B30,'6 - Annual c per unit (real)'!$C$10:$AW$10,0))</f>
        <v>260.741374609116</v>
      </c>
      <c r="F30" s="40"/>
      <c r="G30" s="40" t="e">
        <f>INDEX('6 - Annual c per unit (real)'!$C$12:$AW$46,MATCH(G$20,'6 - Annual c per unit (real)'!$A$12:$A$46,0),MATCH($B30,'6 - Annual c per unit (real)'!$C$10:$AW$10,0))</f>
        <v>#N/A</v>
      </c>
      <c r="H30" s="40">
        <f>INDEX('6 - Annual c per unit (real)'!$C$12:$AW$46,MATCH(H$19,'6 - Annual c per unit (real)'!$A$12:$A$46,0),MATCH($B30,'6 - Annual c per unit (real)'!$C$10:$AW$10,0))</f>
        <v>224.31427080343</v>
      </c>
      <c r="I30" s="41">
        <f>INDEX('6 - Annual c per unit (real)'!$C$12:$AW$46,MATCH(I$19,'6 - Annual c per unit (real)'!$A$12:$A$46,0),MATCH($B30,'6 - Annual c per unit (real)'!$C$10:$AW$10,0))</f>
        <v>203.675707874033</v>
      </c>
      <c r="J30" s="37"/>
      <c r="K30" s="39">
        <v>31199</v>
      </c>
      <c r="L30" s="40">
        <f>INDEX('Retail price composition'!$A$26:$GF$39,MATCH(L$20,'Retail price composition'!$A$26:$A$39,0),MATCH($K30,'Retail price composition'!$A$10:$GF$10,0))</f>
        <v>79.21438410434064</v>
      </c>
      <c r="M30" s="41">
        <f>INDEX('Retail price composition'!$A$26:$GF$39,MATCH(M$20,'Retail price composition'!$A$26:$A$39,0)+6,MATCH($K30,'Retail price composition'!$A$10:$GF$10,0))</f>
        <v>73.94397382354121</v>
      </c>
      <c r="O30" s="38">
        <v>1989</v>
      </c>
      <c r="P30" s="40">
        <f>INDEX('8 - Annual NZD per GJ (real)'!$C$12:$AW$34,MATCH(P$19,'8 - Annual NZD per GJ (real)'!$A$12:$A$34,0),MATCH($B36,'8 - Annual NZD per GJ (real)'!$C$10:$AW$10,0))</f>
        <v>19.5791216609642</v>
      </c>
      <c r="Q30" s="40">
        <f>INDEX('8 - Annual NZD per GJ (real)'!$C$12:$AW$34,MATCH(P$19,'8 - Annual NZD per GJ (real)'!$A$12:$A$34,0)+1,MATCH($B36,'8 - Annual NZD per GJ (real)'!$C$10:$AW$10,0))</f>
        <v>15.8216961305769</v>
      </c>
      <c r="R30" s="40"/>
      <c r="S30" s="41"/>
    </row>
    <row r="31" spans="2:19" ht="14.25">
      <c r="B31" s="38">
        <v>1984</v>
      </c>
      <c r="C31" s="40" t="e">
        <f>INDEX('6 - Annual c per unit (real)'!$C$12:$AW$46,MATCH(C$20,'6 - Annual c per unit (real)'!$A$12:$A$46,0),MATCH($B31,'6 - Annual c per unit (real)'!$C$10:$AW$10,0))</f>
        <v>#N/A</v>
      </c>
      <c r="D31" s="40">
        <f>INDEX('6 - Annual c per unit (real)'!$C$12:$AW$46,MATCH(D$20,'6 - Annual c per unit (real)'!$A$12:$A$46,0),MATCH($B31,'6 - Annual c per unit (real)'!$C$10:$AW$10,0))</f>
        <v>282.784673517383</v>
      </c>
      <c r="E31" s="40">
        <f>INDEX('6 - Annual c per unit (real)'!$C$12:$AW$46,MATCH(E$20,'6 - Annual c per unit (real)'!$A$12:$A$46,0),MATCH($B31,'6 - Annual c per unit (real)'!$C$10:$AW$10,0))</f>
        <v>271.913896157391</v>
      </c>
      <c r="F31" s="40"/>
      <c r="G31" s="40" t="e">
        <f>INDEX('6 - Annual c per unit (real)'!$C$12:$AW$46,MATCH(G$20,'6 - Annual c per unit (real)'!$A$12:$A$46,0),MATCH($B31,'6 - Annual c per unit (real)'!$C$10:$AW$10,0))</f>
        <v>#N/A</v>
      </c>
      <c r="H31" s="40">
        <f>INDEX('6 - Annual c per unit (real)'!$C$12:$AW$46,MATCH(H$19,'6 - Annual c per unit (real)'!$A$12:$A$46,0),MATCH($B31,'6 - Annual c per unit (real)'!$C$10:$AW$10,0))</f>
        <v>247.391444903458</v>
      </c>
      <c r="I31" s="41">
        <f>INDEX('6 - Annual c per unit (real)'!$C$12:$AW$46,MATCH(I$19,'6 - Annual c per unit (real)'!$A$12:$A$46,0),MATCH($B31,'6 - Annual c per unit (real)'!$C$10:$AW$10,0))</f>
        <v>224.444403648866</v>
      </c>
      <c r="J31" s="37"/>
      <c r="K31" s="39">
        <v>31291</v>
      </c>
      <c r="L31" s="40">
        <f>INDEX('Retail price composition'!$A$26:$GF$39,MATCH(L$20,'Retail price composition'!$A$26:$A$39,0),MATCH($K31,'Retail price composition'!$A$10:$GF$10,0))</f>
        <v>68.37036770462784</v>
      </c>
      <c r="M31" s="41">
        <f>INDEX('Retail price composition'!$A$26:$GF$39,MATCH(M$20,'Retail price composition'!$A$26:$A$39,0)+6,MATCH($K31,'Retail price composition'!$A$10:$GF$10,0))</f>
        <v>84.51019881403523</v>
      </c>
      <c r="O31" s="38">
        <v>1990</v>
      </c>
      <c r="P31" s="40">
        <f>INDEX('8 - Annual NZD per GJ (real)'!$C$12:$AW$34,MATCH(P$19,'8 - Annual NZD per GJ (real)'!$A$12:$A$34,0),MATCH($B37,'8 - Annual NZD per GJ (real)'!$C$10:$AW$10,0))</f>
        <v>18.8495378782874</v>
      </c>
      <c r="Q31" s="40">
        <f>INDEX('8 - Annual NZD per GJ (real)'!$C$12:$AW$34,MATCH(P$19,'8 - Annual NZD per GJ (real)'!$A$12:$A$34,0)+1,MATCH($B37,'8 - Annual NZD per GJ (real)'!$C$10:$AW$10,0))</f>
        <v>15.1560429982806</v>
      </c>
      <c r="R31" s="40"/>
      <c r="S31" s="41"/>
    </row>
    <row r="32" spans="2:19" ht="14.25">
      <c r="B32" s="38">
        <v>1985</v>
      </c>
      <c r="C32" s="40" t="e">
        <f>INDEX('6 - Annual c per unit (real)'!$C$12:$AW$46,MATCH(C$20,'6 - Annual c per unit (real)'!$A$12:$A$46,0),MATCH($B32,'6 - Annual c per unit (real)'!$C$10:$AW$10,0))</f>
        <v>#N/A</v>
      </c>
      <c r="D32" s="40">
        <f>INDEX('6 - Annual c per unit (real)'!$C$12:$AW$46,MATCH(D$20,'6 - Annual c per unit (real)'!$A$12:$A$46,0),MATCH($B32,'6 - Annual c per unit (real)'!$C$10:$AW$10,0))</f>
        <v>290.77322038449</v>
      </c>
      <c r="E32" s="40">
        <f>INDEX('6 - Annual c per unit (real)'!$C$12:$AW$46,MATCH(E$20,'6 - Annual c per unit (real)'!$A$12:$A$46,0),MATCH($B32,'6 - Annual c per unit (real)'!$C$10:$AW$10,0))</f>
        <v>283.717060987481</v>
      </c>
      <c r="F32" s="40"/>
      <c r="G32" s="40" t="e">
        <f>INDEX('6 - Annual c per unit (real)'!$C$12:$AW$46,MATCH(G$20,'6 - Annual c per unit (real)'!$A$12:$A$46,0),MATCH($B32,'6 - Annual c per unit (real)'!$C$10:$AW$10,0))</f>
        <v>#N/A</v>
      </c>
      <c r="H32" s="40">
        <f>INDEX('6 - Annual c per unit (real)'!$C$12:$AW$46,MATCH(H$19,'6 - Annual c per unit (real)'!$A$12:$A$46,0),MATCH($B32,'6 - Annual c per unit (real)'!$C$10:$AW$10,0))</f>
        <v>218.73202501283</v>
      </c>
      <c r="I32" s="41">
        <f>INDEX('6 - Annual c per unit (real)'!$C$12:$AW$46,MATCH(I$19,'6 - Annual c per unit (real)'!$A$12:$A$46,0),MATCH($B32,'6 - Annual c per unit (real)'!$C$10:$AW$10,0))</f>
        <v>195.717467780682</v>
      </c>
      <c r="J32" s="37"/>
      <c r="K32" s="39">
        <v>31382</v>
      </c>
      <c r="L32" s="40">
        <f>INDEX('Retail price composition'!$A$26:$GF$39,MATCH(L$20,'Retail price composition'!$A$26:$A$39,0),MATCH($K32,'Retail price composition'!$A$10:$GF$10,0))</f>
        <v>64.79876495760575</v>
      </c>
      <c r="M32" s="41">
        <f>INDEX('Retail price composition'!$A$26:$GF$39,MATCH(M$20,'Retail price composition'!$A$26:$A$39,0)+6,MATCH($K32,'Retail price composition'!$A$10:$GF$10,0))</f>
        <v>78.91056660464794</v>
      </c>
      <c r="O32" s="38">
        <v>1991</v>
      </c>
      <c r="P32" s="40">
        <f>INDEX('8 - Annual NZD per GJ (real)'!$C$12:$AW$34,MATCH(P$19,'8 - Annual NZD per GJ (real)'!$A$12:$A$34,0),MATCH($B38,'8 - Annual NZD per GJ (real)'!$C$10:$AW$10,0))</f>
        <v>20.5043381943293</v>
      </c>
      <c r="Q32" s="40">
        <f>INDEX('8 - Annual NZD per GJ (real)'!$C$12:$AW$34,MATCH(P$19,'8 - Annual NZD per GJ (real)'!$A$12:$A$34,0)+1,MATCH($B38,'8 - Annual NZD per GJ (real)'!$C$10:$AW$10,0))</f>
        <v>15.9638274762643</v>
      </c>
      <c r="R32" s="40"/>
      <c r="S32" s="41"/>
    </row>
    <row r="33" spans="2:19" ht="14.25">
      <c r="B33" s="38">
        <v>1986</v>
      </c>
      <c r="C33" s="40" t="e">
        <f>INDEX('6 - Annual c per unit (real)'!$C$12:$AW$46,MATCH(C$20,'6 - Annual c per unit (real)'!$A$12:$A$46,0),MATCH($B33,'6 - Annual c per unit (real)'!$C$10:$AW$10,0))</f>
        <v>#N/A</v>
      </c>
      <c r="D33" s="40">
        <f>INDEX('6 - Annual c per unit (real)'!$C$12:$AW$46,MATCH(D$20,'6 - Annual c per unit (real)'!$A$12:$A$46,0),MATCH($B33,'6 - Annual c per unit (real)'!$C$10:$AW$10,0))</f>
        <v>231.753911062627</v>
      </c>
      <c r="E33" s="40">
        <f>INDEX('6 - Annual c per unit (real)'!$C$12:$AW$46,MATCH(E$20,'6 - Annual c per unit (real)'!$A$12:$A$46,0),MATCH($B33,'6 - Annual c per unit (real)'!$C$10:$AW$10,0))</f>
        <v>221.55508062946</v>
      </c>
      <c r="F33" s="40"/>
      <c r="G33" s="40" t="e">
        <f>INDEX('6 - Annual c per unit (real)'!$C$12:$AW$46,MATCH(G$20,'6 - Annual c per unit (real)'!$A$12:$A$46,0),MATCH($B33,'6 - Annual c per unit (real)'!$C$10:$AW$10,0))</f>
        <v>#N/A</v>
      </c>
      <c r="H33" s="40">
        <f>INDEX('6 - Annual c per unit (real)'!$C$12:$AW$46,MATCH(H$19,'6 - Annual c per unit (real)'!$A$12:$A$46,0),MATCH($B33,'6 - Annual c per unit (real)'!$C$10:$AW$10,0))</f>
        <v>173.297200043253</v>
      </c>
      <c r="I33" s="41">
        <f>INDEX('6 - Annual c per unit (real)'!$C$12:$AW$46,MATCH(I$19,'6 - Annual c per unit (real)'!$A$12:$A$46,0),MATCH($B33,'6 - Annual c per unit (real)'!$C$10:$AW$10,0))</f>
        <v>163.741233914479</v>
      </c>
      <c r="J33" s="37"/>
      <c r="K33" s="39">
        <v>31472</v>
      </c>
      <c r="L33" s="40">
        <f>INDEX('Retail price composition'!$A$26:$GF$39,MATCH(L$20,'Retail price composition'!$A$26:$A$39,0),MATCH($K33,'Retail price composition'!$A$10:$GF$10,0))</f>
        <v>74.68688443436517</v>
      </c>
      <c r="M33" s="41">
        <f>INDEX('Retail price composition'!$A$26:$GF$39,MATCH(M$20,'Retail price composition'!$A$26:$A$39,0)+6,MATCH($K33,'Retail price composition'!$A$10:$GF$10,0))</f>
        <v>65.316555453433</v>
      </c>
      <c r="O33" s="38">
        <v>1992</v>
      </c>
      <c r="P33" s="40">
        <f>INDEX('8 - Annual NZD per GJ (real)'!$C$12:$AW$34,MATCH(P$19,'8 - Annual NZD per GJ (real)'!$A$12:$A$34,0),MATCH($B39,'8 - Annual NZD per GJ (real)'!$C$10:$AW$10,0))</f>
        <v>20.5751328883716</v>
      </c>
      <c r="Q33" s="40">
        <f>INDEX('8 - Annual NZD per GJ (real)'!$C$12:$AW$34,MATCH(P$19,'8 - Annual NZD per GJ (real)'!$A$12:$A$34,0)+1,MATCH($B39,'8 - Annual NZD per GJ (real)'!$C$10:$AW$10,0))</f>
        <v>15.6640868685304</v>
      </c>
      <c r="R33" s="40"/>
      <c r="S33" s="41"/>
    </row>
    <row r="34" spans="2:19" ht="14.25">
      <c r="B34" s="38">
        <v>1987</v>
      </c>
      <c r="C34" s="40" t="e">
        <f>INDEX('6 - Annual c per unit (real)'!$C$12:$AW$46,MATCH(C$20,'6 - Annual c per unit (real)'!$A$12:$A$46,0),MATCH($B34,'6 - Annual c per unit (real)'!$C$10:$AW$10,0))</f>
        <v>#N/A</v>
      </c>
      <c r="D34" s="40">
        <f>INDEX('6 - Annual c per unit (real)'!$C$12:$AW$46,MATCH(D$20,'6 - Annual c per unit (real)'!$A$12:$A$46,0),MATCH($B34,'6 - Annual c per unit (real)'!$C$10:$AW$10,0))</f>
        <v>217.369311377192</v>
      </c>
      <c r="E34" s="40">
        <f>INDEX('6 - Annual c per unit (real)'!$C$12:$AW$46,MATCH(E$20,'6 - Annual c per unit (real)'!$A$12:$A$46,0),MATCH($B34,'6 - Annual c per unit (real)'!$C$10:$AW$10,0))</f>
        <v>210.1392092103</v>
      </c>
      <c r="F34" s="40"/>
      <c r="G34" s="40" t="e">
        <f>INDEX('6 - Annual c per unit (real)'!$C$12:$AW$46,MATCH(G$20,'6 - Annual c per unit (real)'!$A$12:$A$46,0),MATCH($B34,'6 - Annual c per unit (real)'!$C$10:$AW$10,0))</f>
        <v>#N/A</v>
      </c>
      <c r="H34" s="40">
        <f>INDEX('6 - Annual c per unit (real)'!$C$12:$AW$46,MATCH(H$19,'6 - Annual c per unit (real)'!$A$12:$A$46,0),MATCH($B34,'6 - Annual c per unit (real)'!$C$10:$AW$10,0))</f>
        <v>164.768243585349</v>
      </c>
      <c r="I34" s="41">
        <f>INDEX('6 - Annual c per unit (real)'!$C$12:$AW$46,MATCH(I$19,'6 - Annual c per unit (real)'!$A$12:$A$46,0),MATCH($B34,'6 - Annual c per unit (real)'!$C$10:$AW$10,0))</f>
        <v>166.940746135702</v>
      </c>
      <c r="J34" s="37"/>
      <c r="K34" s="39">
        <v>31564</v>
      </c>
      <c r="L34" s="40">
        <f>INDEX('Retail price composition'!$A$26:$GF$39,MATCH(L$20,'Retail price composition'!$A$26:$A$39,0),MATCH($K34,'Retail price composition'!$A$10:$GF$10,0))</f>
        <v>78.64194197687567</v>
      </c>
      <c r="M34" s="41">
        <f>INDEX('Retail price composition'!$A$26:$GF$39,MATCH(M$20,'Retail price composition'!$A$26:$A$39,0)+6,MATCH($K34,'Retail price composition'!$A$10:$GF$10,0))</f>
        <v>88.39628207276598</v>
      </c>
      <c r="O34" s="38">
        <v>1993</v>
      </c>
      <c r="P34" s="40">
        <f>INDEX('8 - Annual NZD per GJ (real)'!$C$12:$AW$34,MATCH(P$19,'8 - Annual NZD per GJ (real)'!$A$12:$A$34,0),MATCH($B40,'8 - Annual NZD per GJ (real)'!$C$10:$AW$10,0))</f>
        <v>21.9663970922716</v>
      </c>
      <c r="Q34" s="40">
        <f>INDEX('8 - Annual NZD per GJ (real)'!$C$12:$AW$34,MATCH(P$19,'8 - Annual NZD per GJ (real)'!$A$12:$A$34,0)+1,MATCH($B40,'8 - Annual NZD per GJ (real)'!$C$10:$AW$10,0))</f>
        <v>15.001886654205</v>
      </c>
      <c r="R34" s="40"/>
      <c r="S34" s="41"/>
    </row>
    <row r="35" spans="2:19" ht="14.25">
      <c r="B35" s="38">
        <v>1988</v>
      </c>
      <c r="C35" s="40" t="e">
        <f>INDEX('6 - Annual c per unit (real)'!$C$12:$AW$46,MATCH(C$20,'6 - Annual c per unit (real)'!$A$12:$A$46,0),MATCH($B35,'6 - Annual c per unit (real)'!$C$10:$AW$10,0))</f>
        <v>#N/A</v>
      </c>
      <c r="D35" s="40">
        <f>INDEX('6 - Annual c per unit (real)'!$C$12:$AW$46,MATCH(D$20,'6 - Annual c per unit (real)'!$A$12:$A$46,0),MATCH($B35,'6 - Annual c per unit (real)'!$C$10:$AW$10,0))</f>
        <v>201.866497628474</v>
      </c>
      <c r="E35" s="40">
        <f>INDEX('6 - Annual c per unit (real)'!$C$12:$AW$46,MATCH(E$20,'6 - Annual c per unit (real)'!$A$12:$A$46,0),MATCH($B35,'6 - Annual c per unit (real)'!$C$10:$AW$10,0))</f>
        <v>196.602367109277</v>
      </c>
      <c r="F35" s="40"/>
      <c r="G35" s="40" t="e">
        <f>INDEX('6 - Annual c per unit (real)'!$C$12:$AW$46,MATCH(G$20,'6 - Annual c per unit (real)'!$A$12:$A$46,0),MATCH($B35,'6 - Annual c per unit (real)'!$C$10:$AW$10,0))</f>
        <v>#N/A</v>
      </c>
      <c r="H35" s="40">
        <f>INDEX('6 - Annual c per unit (real)'!$C$12:$AW$46,MATCH(H$19,'6 - Annual c per unit (real)'!$A$12:$A$46,0),MATCH($B35,'6 - Annual c per unit (real)'!$C$10:$AW$10,0))</f>
        <v>157.789225669229</v>
      </c>
      <c r="I35" s="41">
        <f>INDEX('6 - Annual c per unit (real)'!$C$12:$AW$46,MATCH(I$19,'6 - Annual c per unit (real)'!$A$12:$A$46,0),MATCH($B35,'6 - Annual c per unit (real)'!$C$10:$AW$10,0))</f>
        <v>161.616069326492</v>
      </c>
      <c r="J35" s="37"/>
      <c r="K35" s="39">
        <v>31656</v>
      </c>
      <c r="L35" s="40">
        <f>INDEX('Retail price composition'!$A$26:$GF$39,MATCH(L$20,'Retail price composition'!$A$26:$A$39,0),MATCH($K35,'Retail price composition'!$A$10:$GF$10,0))</f>
        <v>66.46911105108207</v>
      </c>
      <c r="M35" s="41">
        <f>INDEX('Retail price composition'!$A$26:$GF$39,MATCH(M$20,'Retail price composition'!$A$26:$A$39,0)+6,MATCH($K35,'Retail price composition'!$A$10:$GF$10,0))</f>
        <v>94.19915615045616</v>
      </c>
      <c r="O35" s="38">
        <v>1994</v>
      </c>
      <c r="P35" s="40">
        <f>INDEX('8 - Annual NZD per GJ (real)'!$C$12:$AW$34,MATCH(P$19,'8 - Annual NZD per GJ (real)'!$A$12:$A$34,0),MATCH($B41,'8 - Annual NZD per GJ (real)'!$C$10:$AW$10,0))</f>
        <v>22.9232623010129</v>
      </c>
      <c r="Q35" s="40">
        <f>INDEX('8 - Annual NZD per GJ (real)'!$C$12:$AW$34,MATCH(P$19,'8 - Annual NZD per GJ (real)'!$A$12:$A$34,0)+1,MATCH($B41,'8 - Annual NZD per GJ (real)'!$C$10:$AW$10,0))</f>
        <v>15.1143069483839</v>
      </c>
      <c r="R35" s="40"/>
      <c r="S35" s="41"/>
    </row>
    <row r="36" spans="2:19" ht="14.25">
      <c r="B36" s="38">
        <v>1989</v>
      </c>
      <c r="C36" s="40" t="e">
        <f>INDEX('6 - Annual c per unit (real)'!$C$12:$AW$46,MATCH(C$20,'6 - Annual c per unit (real)'!$A$12:$A$46,0),MATCH($B36,'6 - Annual c per unit (real)'!$C$10:$AW$10,0))</f>
        <v>#N/A</v>
      </c>
      <c r="D36" s="40">
        <f>INDEX('6 - Annual c per unit (real)'!$C$12:$AW$46,MATCH(D$20,'6 - Annual c per unit (real)'!$A$12:$A$46,0),MATCH($B36,'6 - Annual c per unit (real)'!$C$10:$AW$10,0))</f>
        <v>193.667081999941</v>
      </c>
      <c r="E36" s="40">
        <f>INDEX('6 - Annual c per unit (real)'!$C$12:$AW$46,MATCH(E$20,'6 - Annual c per unit (real)'!$A$12:$A$46,0),MATCH($B36,'6 - Annual c per unit (real)'!$C$10:$AW$10,0))</f>
        <v>187.713444335291</v>
      </c>
      <c r="F36" s="40"/>
      <c r="G36" s="40" t="e">
        <f>INDEX('6 - Annual c per unit (real)'!$C$12:$AW$46,MATCH(G$20,'6 - Annual c per unit (real)'!$A$12:$A$46,0),MATCH($B36,'6 - Annual c per unit (real)'!$C$10:$AW$10,0))</f>
        <v>#N/A</v>
      </c>
      <c r="H36" s="40">
        <f>INDEX('6 - Annual c per unit (real)'!$C$12:$AW$46,MATCH(H$19,'6 - Annual c per unit (real)'!$A$12:$A$46,0),MATCH($B36,'6 - Annual c per unit (real)'!$C$10:$AW$10,0))</f>
        <v>133.161878894413</v>
      </c>
      <c r="I36" s="41">
        <f>INDEX('6 - Annual c per unit (real)'!$C$12:$AW$46,MATCH(I$19,'6 - Annual c per unit (real)'!$A$12:$A$46,0),MATCH($B36,'6 - Annual c per unit (real)'!$C$10:$AW$10,0))</f>
        <v>113.302355767876</v>
      </c>
      <c r="J36" s="37"/>
      <c r="K36" s="39">
        <v>31747</v>
      </c>
      <c r="L36" s="40">
        <f>INDEX('Retail price composition'!$A$26:$GF$39,MATCH(L$20,'Retail price composition'!$A$26:$A$39,0),MATCH($K36,'Retail price composition'!$A$10:$GF$10,0))</f>
        <v>47.1178639285333</v>
      </c>
      <c r="M36" s="41">
        <f>INDEX('Retail price composition'!$A$26:$GF$39,MATCH(M$20,'Retail price composition'!$A$26:$A$39,0)+6,MATCH($K36,'Retail price composition'!$A$10:$GF$10,0))</f>
        <v>32.65731012017639</v>
      </c>
      <c r="O36" s="38">
        <v>1995</v>
      </c>
      <c r="P36" s="40">
        <f>INDEX('8 - Annual NZD per GJ (real)'!$C$12:$AW$34,MATCH(P$19,'8 - Annual NZD per GJ (real)'!$A$12:$A$34,0),MATCH($B42,'8 - Annual NZD per GJ (real)'!$C$10:$AW$10,0))</f>
        <v>24.5663475565112</v>
      </c>
      <c r="Q36" s="40">
        <f>INDEX('8 - Annual NZD per GJ (real)'!$C$12:$AW$34,MATCH(P$19,'8 - Annual NZD per GJ (real)'!$A$12:$A$34,0)+1,MATCH($B42,'8 - Annual NZD per GJ (real)'!$C$10:$AW$10,0))</f>
        <v>15.2224492096689</v>
      </c>
      <c r="R36" s="40"/>
      <c r="S36" s="41"/>
    </row>
    <row r="37" spans="2:19" ht="14.25">
      <c r="B37" s="38">
        <v>1990</v>
      </c>
      <c r="C37" s="40" t="e">
        <f>INDEX('6 - Annual c per unit (real)'!$C$12:$AW$46,MATCH(C$20,'6 - Annual c per unit (real)'!$A$12:$A$46,0),MATCH($B37,'6 - Annual c per unit (real)'!$C$10:$AW$10,0))</f>
        <v>#N/A</v>
      </c>
      <c r="D37" s="40">
        <f>INDEX('6 - Annual c per unit (real)'!$C$12:$AW$46,MATCH(D$20,'6 - Annual c per unit (real)'!$A$12:$A$46,0),MATCH($B37,'6 - Annual c per unit (real)'!$C$10:$AW$10,0))</f>
        <v>192.685499498464</v>
      </c>
      <c r="E37" s="40">
        <f>INDEX('6 - Annual c per unit (real)'!$C$12:$AW$46,MATCH(E$20,'6 - Annual c per unit (real)'!$A$12:$A$46,0),MATCH($B37,'6 - Annual c per unit (real)'!$C$10:$AW$10,0))</f>
        <v>191.794260151546</v>
      </c>
      <c r="F37" s="40"/>
      <c r="G37" s="40" t="e">
        <f>INDEX('6 - Annual c per unit (real)'!$C$12:$AW$46,MATCH(G$20,'6 - Annual c per unit (real)'!$A$12:$A$46,0),MATCH($B37,'6 - Annual c per unit (real)'!$C$10:$AW$10,0))</f>
        <v>#N/A</v>
      </c>
      <c r="H37" s="40">
        <f>INDEX('6 - Annual c per unit (real)'!$C$12:$AW$46,MATCH(H$19,'6 - Annual c per unit (real)'!$A$12:$A$46,0),MATCH($B37,'6 - Annual c per unit (real)'!$C$10:$AW$10,0))</f>
        <v>141.209683027895</v>
      </c>
      <c r="I37" s="41">
        <f>INDEX('6 - Annual c per unit (real)'!$C$12:$AW$46,MATCH(I$19,'6 - Annual c per unit (real)'!$A$12:$A$46,0),MATCH($B37,'6 - Annual c per unit (real)'!$C$10:$AW$10,0))</f>
        <v>121.827043198584</v>
      </c>
      <c r="J37" s="37"/>
      <c r="K37" s="39">
        <v>31837</v>
      </c>
      <c r="L37" s="40">
        <f>INDEX('Retail price composition'!$A$26:$GF$39,MATCH(L$20,'Retail price composition'!$A$26:$A$39,0),MATCH($K37,'Retail price composition'!$A$10:$GF$10,0))</f>
        <v>48.913482970975764</v>
      </c>
      <c r="M37" s="41">
        <f>INDEX('Retail price composition'!$A$26:$GF$39,MATCH(M$20,'Retail price composition'!$A$26:$A$39,0)+6,MATCH($K37,'Retail price composition'!$A$10:$GF$10,0))</f>
        <v>31.129807081865973</v>
      </c>
      <c r="O37" s="38">
        <v>1996</v>
      </c>
      <c r="P37" s="40">
        <f>INDEX('8 - Annual NZD per GJ (real)'!$C$12:$AW$34,MATCH(P$19,'8 - Annual NZD per GJ (real)'!$A$12:$A$34,0),MATCH($B43,'8 - Annual NZD per GJ (real)'!$C$10:$AW$10,0))</f>
        <v>26.9220942068549</v>
      </c>
      <c r="Q37" s="40">
        <f>INDEX('8 - Annual NZD per GJ (real)'!$C$12:$AW$34,MATCH(P$19,'8 - Annual NZD per GJ (real)'!$A$12:$A$34,0)+1,MATCH($B43,'8 - Annual NZD per GJ (real)'!$C$10:$AW$10,0))</f>
        <v>15.4635142991396</v>
      </c>
      <c r="R37" s="40"/>
      <c r="S37" s="41"/>
    </row>
    <row r="38" spans="2:19" ht="14.25">
      <c r="B38" s="38">
        <v>1991</v>
      </c>
      <c r="C38" s="40" t="e">
        <f>INDEX('6 - Annual c per unit (real)'!$C$12:$AW$46,MATCH(C$20,'6 - Annual c per unit (real)'!$A$12:$A$46,0),MATCH($B38,'6 - Annual c per unit (real)'!$C$10:$AW$10,0))</f>
        <v>#N/A</v>
      </c>
      <c r="D38" s="40">
        <f>INDEX('6 - Annual c per unit (real)'!$C$12:$AW$46,MATCH(D$20,'6 - Annual c per unit (real)'!$A$12:$A$46,0),MATCH($B38,'6 - Annual c per unit (real)'!$C$10:$AW$10,0))</f>
        <v>194.664264557592</v>
      </c>
      <c r="E38" s="40">
        <f>INDEX('6 - Annual c per unit (real)'!$C$12:$AW$46,MATCH(E$20,'6 - Annual c per unit (real)'!$A$12:$A$46,0),MATCH($B38,'6 - Annual c per unit (real)'!$C$10:$AW$10,0))</f>
        <v>184.588841207014</v>
      </c>
      <c r="F38" s="40"/>
      <c r="G38" s="40" t="e">
        <f>INDEX('6 - Annual c per unit (real)'!$C$12:$AW$46,MATCH(G$20,'6 - Annual c per unit (real)'!$A$12:$A$46,0),MATCH($B38,'6 - Annual c per unit (real)'!$C$10:$AW$10,0))</f>
        <v>#N/A</v>
      </c>
      <c r="H38" s="40">
        <f>INDEX('6 - Annual c per unit (real)'!$C$12:$AW$46,MATCH(H$19,'6 - Annual c per unit (real)'!$A$12:$A$46,0),MATCH($B38,'6 - Annual c per unit (real)'!$C$10:$AW$10,0))</f>
        <v>109.169849562309</v>
      </c>
      <c r="I38" s="41">
        <f>INDEX('6 - Annual c per unit (real)'!$C$12:$AW$46,MATCH(I$19,'6 - Annual c per unit (real)'!$A$12:$A$46,0),MATCH($B38,'6 - Annual c per unit (real)'!$C$10:$AW$10,0))</f>
        <v>95.8679101732945</v>
      </c>
      <c r="J38" s="37"/>
      <c r="K38" s="39">
        <v>31929</v>
      </c>
      <c r="L38" s="40">
        <f>INDEX('Retail price composition'!$A$26:$GF$39,MATCH(L$20,'Retail price composition'!$A$26:$A$39,0),MATCH($K38,'Retail price composition'!$A$10:$GF$10,0))</f>
        <v>39.77112441058355</v>
      </c>
      <c r="M38" s="41">
        <f>INDEX('Retail price composition'!$A$26:$GF$39,MATCH(M$20,'Retail price composition'!$A$26:$A$39,0)+6,MATCH($K38,'Retail price composition'!$A$10:$GF$10,0))</f>
        <v>33.93009003124928</v>
      </c>
      <c r="O38" s="38">
        <v>1997</v>
      </c>
      <c r="P38" s="40">
        <f>INDEX('8 - Annual NZD per GJ (real)'!$C$12:$AW$34,MATCH(P$19,'8 - Annual NZD per GJ (real)'!$A$12:$A$34,0),MATCH($B44,'8 - Annual NZD per GJ (real)'!$C$10:$AW$10,0))</f>
        <v>28.9476242992382</v>
      </c>
      <c r="Q38" s="40">
        <f>INDEX('8 - Annual NZD per GJ (real)'!$C$12:$AW$34,MATCH(P$19,'8 - Annual NZD per GJ (real)'!$A$12:$A$34,0)+1,MATCH($B44,'8 - Annual NZD per GJ (real)'!$C$10:$AW$10,0))</f>
        <v>18.4780306851203</v>
      </c>
      <c r="R38" s="40"/>
      <c r="S38" s="41"/>
    </row>
    <row r="39" spans="2:19" ht="14.25">
      <c r="B39" s="38">
        <v>1992</v>
      </c>
      <c r="C39" s="40" t="e">
        <f>INDEX('6 - Annual c per unit (real)'!$C$12:$AW$46,MATCH(C$20,'6 - Annual c per unit (real)'!$A$12:$A$46,0),MATCH($B39,'6 - Annual c per unit (real)'!$C$10:$AW$10,0))</f>
        <v>#N/A</v>
      </c>
      <c r="D39" s="40">
        <f>INDEX('6 - Annual c per unit (real)'!$C$12:$AW$46,MATCH(D$20,'6 - Annual c per unit (real)'!$A$12:$A$46,0),MATCH($B39,'6 - Annual c per unit (real)'!$C$10:$AW$10,0))</f>
        <v>194.277272345087</v>
      </c>
      <c r="E39" s="40">
        <f>INDEX('6 - Annual c per unit (real)'!$C$12:$AW$46,MATCH(E$20,'6 - Annual c per unit (real)'!$A$12:$A$46,0),MATCH($B39,'6 - Annual c per unit (real)'!$C$10:$AW$10,0))</f>
        <v>186.635605227737</v>
      </c>
      <c r="F39" s="40"/>
      <c r="G39" s="40" t="e">
        <f>INDEX('6 - Annual c per unit (real)'!$C$12:$AW$46,MATCH(G$20,'6 - Annual c per unit (real)'!$A$12:$A$46,0),MATCH($B39,'6 - Annual c per unit (real)'!$C$10:$AW$10,0))</f>
        <v>#N/A</v>
      </c>
      <c r="H39" s="40">
        <f>INDEX('6 - Annual c per unit (real)'!$C$12:$AW$46,MATCH(H$19,'6 - Annual c per unit (real)'!$A$12:$A$46,0),MATCH($B39,'6 - Annual c per unit (real)'!$C$10:$AW$10,0))</f>
        <v>109.39354026254</v>
      </c>
      <c r="I39" s="41">
        <f>INDEX('6 - Annual c per unit (real)'!$C$12:$AW$46,MATCH(I$19,'6 - Annual c per unit (real)'!$A$12:$A$46,0),MATCH($B39,'6 - Annual c per unit (real)'!$C$10:$AW$10,0))</f>
        <v>95.2698884651052</v>
      </c>
      <c r="J39" s="37"/>
      <c r="K39" s="39">
        <v>32021</v>
      </c>
      <c r="L39" s="40">
        <f>INDEX('Retail price composition'!$A$26:$GF$39,MATCH(L$20,'Retail price composition'!$A$26:$A$39,0),MATCH($K39,'Retail price composition'!$A$10:$GF$10,0))</f>
        <v>37.99247416280712</v>
      </c>
      <c r="M39" s="41">
        <f>INDEX('Retail price composition'!$A$26:$GF$39,MATCH(M$20,'Retail price composition'!$A$26:$A$39,0)+6,MATCH($K39,'Retail price composition'!$A$10:$GF$10,0))</f>
        <v>32.53861584763169</v>
      </c>
      <c r="O39" s="38">
        <v>1998</v>
      </c>
      <c r="P39" s="40">
        <f>INDEX('8 - Annual NZD per GJ (real)'!$C$12:$AW$34,MATCH(P$19,'8 - Annual NZD per GJ (real)'!$A$12:$A$34,0),MATCH($B45,'8 - Annual NZD per GJ (real)'!$C$10:$AW$10,0))</f>
        <v>29.4030262232186</v>
      </c>
      <c r="Q39" s="40">
        <f>INDEX('8 - Annual NZD per GJ (real)'!$C$12:$AW$34,MATCH(P$19,'8 - Annual NZD per GJ (real)'!$A$12:$A$34,0)+1,MATCH($B45,'8 - Annual NZD per GJ (real)'!$C$10:$AW$10,0))</f>
        <v>18.8044937086498</v>
      </c>
      <c r="R39" s="40"/>
      <c r="S39" s="41"/>
    </row>
    <row r="40" spans="2:19" ht="14.25">
      <c r="B40" s="38">
        <v>1993</v>
      </c>
      <c r="C40" s="40" t="e">
        <f>INDEX('6 - Annual c per unit (real)'!$C$12:$AW$46,MATCH(C$20,'6 - Annual c per unit (real)'!$A$12:$A$46,0),MATCH($B40,'6 - Annual c per unit (real)'!$C$10:$AW$10,0))</f>
        <v>#N/A</v>
      </c>
      <c r="D40" s="40">
        <f>INDEX('6 - Annual c per unit (real)'!$C$12:$AW$46,MATCH(D$20,'6 - Annual c per unit (real)'!$A$12:$A$46,0),MATCH($B40,'6 - Annual c per unit (real)'!$C$10:$AW$10,0))</f>
        <v>190.419285789203</v>
      </c>
      <c r="E40" s="40">
        <f>INDEX('6 - Annual c per unit (real)'!$C$12:$AW$46,MATCH(E$20,'6 - Annual c per unit (real)'!$A$12:$A$46,0),MATCH($B40,'6 - Annual c per unit (real)'!$C$10:$AW$10,0))</f>
        <v>181.573779417543</v>
      </c>
      <c r="F40" s="40"/>
      <c r="G40" s="40" t="e">
        <f>INDEX('6 - Annual c per unit (real)'!$C$12:$AW$46,MATCH(G$20,'6 - Annual c per unit (real)'!$A$12:$A$46,0),MATCH($B40,'6 - Annual c per unit (real)'!$C$10:$AW$10,0))</f>
        <v>#N/A</v>
      </c>
      <c r="H40" s="40">
        <f>INDEX('6 - Annual c per unit (real)'!$C$12:$AW$46,MATCH(H$19,'6 - Annual c per unit (real)'!$A$12:$A$46,0),MATCH($B40,'6 - Annual c per unit (real)'!$C$10:$AW$10,0))</f>
        <v>105.400010371287</v>
      </c>
      <c r="I40" s="41">
        <f>INDEX('6 - Annual c per unit (real)'!$C$12:$AW$46,MATCH(I$19,'6 - Annual c per unit (real)'!$A$12:$A$46,0),MATCH($B40,'6 - Annual c per unit (real)'!$C$10:$AW$10,0))</f>
        <v>90.32915196342</v>
      </c>
      <c r="J40" s="37"/>
      <c r="K40" s="39">
        <v>32112</v>
      </c>
      <c r="L40" s="40">
        <f>INDEX('Retail price composition'!$A$26:$GF$39,MATCH(L$20,'Retail price composition'!$A$26:$A$39,0),MATCH($K40,'Retail price composition'!$A$10:$GF$10,0))</f>
        <v>46.81435989513795</v>
      </c>
      <c r="M40" s="41">
        <f>INDEX('Retail price composition'!$A$26:$GF$39,MATCH(M$20,'Retail price composition'!$A$26:$A$39,0)+6,MATCH($K40,'Retail price composition'!$A$10:$GF$10,0))</f>
        <v>34.48976420226132</v>
      </c>
      <c r="O40" s="38">
        <v>1999</v>
      </c>
      <c r="P40" s="40">
        <f>INDEX('8 - Annual NZD per GJ (real)'!$C$12:$AW$34,MATCH(P$19,'8 - Annual NZD per GJ (real)'!$A$12:$A$34,0),MATCH($B46,'8 - Annual NZD per GJ (real)'!$C$10:$AW$10,0))</f>
        <v>28.1630410295727</v>
      </c>
      <c r="Q40" s="40">
        <f>INDEX('8 - Annual NZD per GJ (real)'!$C$12:$AW$34,MATCH(P$19,'8 - Annual NZD per GJ (real)'!$A$12:$A$34,0)+1,MATCH($B46,'8 - Annual NZD per GJ (real)'!$C$10:$AW$10,0))</f>
        <v>23.5760266000202</v>
      </c>
      <c r="R40" s="40">
        <f>INDEX('8 - Annual NZD per GJ (real)'!$C$12:$AW$34,MATCH(R$19,'8 - Annual NZD per GJ (real)'!$A$12:$A$34,0),MATCH($B46,'8 - Annual NZD per GJ (real)'!$C$10:$AW$10,0))</f>
        <v>7.3144867265593</v>
      </c>
      <c r="S40" s="41">
        <f>INDEX('8 - Annual NZD per GJ (real)'!$C$12:$AW$34,MATCH(S$19,'8 - Annual NZD per GJ (real)'!$A$12:$A$34,0),MATCH($B46,'8 - Annual NZD per GJ (real)'!$C$10:$AW$10,0))</f>
        <v>5.64242575197281</v>
      </c>
    </row>
    <row r="41" spans="2:19" ht="14.25">
      <c r="B41" s="38">
        <v>1994</v>
      </c>
      <c r="C41" s="40" t="e">
        <f>INDEX('6 - Annual c per unit (real)'!$C$12:$AW$46,MATCH(C$20,'6 - Annual c per unit (real)'!$A$12:$A$46,0),MATCH($B41,'6 - Annual c per unit (real)'!$C$10:$AW$10,0))</f>
        <v>#N/A</v>
      </c>
      <c r="D41" s="40">
        <f>INDEX('6 - Annual c per unit (real)'!$C$12:$AW$46,MATCH(D$20,'6 - Annual c per unit (real)'!$A$12:$A$46,0),MATCH($B41,'6 - Annual c per unit (real)'!$C$10:$AW$10,0))</f>
        <v>177.921014554333</v>
      </c>
      <c r="E41" s="40">
        <f>INDEX('6 - Annual c per unit (real)'!$C$12:$AW$46,MATCH(E$20,'6 - Annual c per unit (real)'!$A$12:$A$46,0),MATCH($B41,'6 - Annual c per unit (real)'!$C$10:$AW$10,0))</f>
        <v>168.659118742062</v>
      </c>
      <c r="F41" s="40"/>
      <c r="G41" s="40" t="e">
        <f>INDEX('6 - Annual c per unit (real)'!$C$12:$AW$46,MATCH(G$20,'6 - Annual c per unit (real)'!$A$12:$A$46,0),MATCH($B41,'6 - Annual c per unit (real)'!$C$10:$AW$10,0))</f>
        <v>#N/A</v>
      </c>
      <c r="H41" s="40">
        <f>INDEX('6 - Annual c per unit (real)'!$C$12:$AW$46,MATCH(H$19,'6 - Annual c per unit (real)'!$A$12:$A$46,0),MATCH($B41,'6 - Annual c per unit (real)'!$C$10:$AW$10,0))</f>
        <v>96.7768470688635</v>
      </c>
      <c r="I41" s="41">
        <f>INDEX('6 - Annual c per unit (real)'!$C$12:$AW$46,MATCH(I$19,'6 - Annual c per unit (real)'!$A$12:$A$46,0),MATCH($B41,'6 - Annual c per unit (real)'!$C$10:$AW$10,0))</f>
        <v>84.095742562976</v>
      </c>
      <c r="J41" s="37"/>
      <c r="K41" s="39">
        <v>32203</v>
      </c>
      <c r="L41" s="40">
        <f>INDEX('Retail price composition'!$A$26:$GF$39,MATCH(L$20,'Retail price composition'!$A$26:$A$39,0),MATCH($K41,'Retail price composition'!$A$10:$GF$10,0))</f>
        <v>51.86099818385052</v>
      </c>
      <c r="M41" s="41">
        <f>INDEX('Retail price composition'!$A$26:$GF$39,MATCH(M$20,'Retail price composition'!$A$26:$A$39,0)+6,MATCH($K41,'Retail price composition'!$A$10:$GF$10,0))</f>
        <v>45.053391498157055</v>
      </c>
      <c r="O41" s="38">
        <v>2000</v>
      </c>
      <c r="P41" s="40">
        <f>INDEX('8 - Annual NZD per GJ (real)'!$C$12:$AW$34,MATCH(P$19,'8 - Annual NZD per GJ (real)'!$A$12:$A$34,0),MATCH($B47,'8 - Annual NZD per GJ (real)'!$C$10:$AW$10,0))</f>
        <v>21.6742568846511</v>
      </c>
      <c r="Q41" s="40">
        <f>INDEX('8 - Annual NZD per GJ (real)'!$C$12:$AW$34,MATCH(P$19,'8 - Annual NZD per GJ (real)'!$A$12:$A$34,0)+1,MATCH($B47,'8 - Annual NZD per GJ (real)'!$C$10:$AW$10,0))</f>
        <v>16.6470025202961</v>
      </c>
      <c r="R41" s="40">
        <f>INDEX('8 - Annual NZD per GJ (real)'!$C$12:$AW$34,MATCH(R$19,'8 - Annual NZD per GJ (real)'!$A$12:$A$34,0),MATCH($B47,'8 - Annual NZD per GJ (real)'!$C$10:$AW$10,0))</f>
        <v>6.53942497671782</v>
      </c>
      <c r="S41" s="41">
        <f>INDEX('8 - Annual NZD per GJ (real)'!$C$12:$AW$34,MATCH(S$19,'8 - Annual NZD per GJ (real)'!$A$12:$A$34,0),MATCH($B47,'8 - Annual NZD per GJ (real)'!$C$10:$AW$10,0))</f>
        <v>5.04755819860506</v>
      </c>
    </row>
    <row r="42" spans="2:19" ht="14.25">
      <c r="B42" s="38">
        <v>1995</v>
      </c>
      <c r="C42" s="40" t="e">
        <f>INDEX('6 - Annual c per unit (real)'!$C$12:$AW$46,MATCH(C$20,'6 - Annual c per unit (real)'!$A$12:$A$46,0),MATCH($B42,'6 - Annual c per unit (real)'!$C$10:$AW$10,0))</f>
        <v>#N/A</v>
      </c>
      <c r="D42" s="40">
        <f>INDEX('6 - Annual c per unit (real)'!$C$12:$AW$46,MATCH(D$20,'6 - Annual c per unit (real)'!$A$12:$A$46,0),MATCH($B42,'6 - Annual c per unit (real)'!$C$10:$AW$10,0))</f>
        <v>171.590510637281</v>
      </c>
      <c r="E42" s="40">
        <f>INDEX('6 - Annual c per unit (real)'!$C$12:$AW$46,MATCH(E$20,'6 - Annual c per unit (real)'!$A$12:$A$46,0),MATCH($B42,'6 - Annual c per unit (real)'!$C$10:$AW$10,0))</f>
        <v>162.464966367535</v>
      </c>
      <c r="F42" s="40"/>
      <c r="G42" s="40" t="e">
        <f>INDEX('6 - Annual c per unit (real)'!$C$12:$AW$46,MATCH(G$20,'6 - Annual c per unit (real)'!$A$12:$A$46,0),MATCH($B42,'6 - Annual c per unit (real)'!$C$10:$AW$10,0))</f>
        <v>#N/A</v>
      </c>
      <c r="H42" s="40">
        <f>INDEX('6 - Annual c per unit (real)'!$C$12:$AW$46,MATCH(H$19,'6 - Annual c per unit (real)'!$A$12:$A$46,0),MATCH($B42,'6 - Annual c per unit (real)'!$C$10:$AW$10,0))</f>
        <v>91.6107399438366</v>
      </c>
      <c r="I42" s="41">
        <f>INDEX('6 - Annual c per unit (real)'!$C$12:$AW$46,MATCH(I$19,'6 - Annual c per unit (real)'!$A$12:$A$46,0),MATCH($B42,'6 - Annual c per unit (real)'!$C$10:$AW$10,0))</f>
        <v>84.4002804242183</v>
      </c>
      <c r="J42" s="37"/>
      <c r="K42" s="39">
        <v>32295</v>
      </c>
      <c r="L42" s="40">
        <f>INDEX('Retail price composition'!$A$26:$GF$39,MATCH(L$20,'Retail price composition'!$A$26:$A$39,0),MATCH($K42,'Retail price composition'!$A$10:$GF$10,0))</f>
        <v>48.276480889020185</v>
      </c>
      <c r="M42" s="41">
        <f>INDEX('Retail price composition'!$A$26:$GF$39,MATCH(M$20,'Retail price composition'!$A$26:$A$39,0)+6,MATCH($K42,'Retail price composition'!$A$10:$GF$10,0))</f>
        <v>44.301646242382255</v>
      </c>
      <c r="O42" s="38">
        <v>2001</v>
      </c>
      <c r="P42" s="40">
        <f>INDEX('8 - Annual NZD per GJ (real)'!$C$12:$AW$34,MATCH(P$19,'8 - Annual NZD per GJ (real)'!$A$12:$A$34,0),MATCH($B48,'8 - Annual NZD per GJ (real)'!$C$10:$AW$10,0))</f>
        <v>21.2905686394147</v>
      </c>
      <c r="Q42" s="40">
        <f>INDEX('8 - Annual NZD per GJ (real)'!$C$12:$AW$34,MATCH(P$19,'8 - Annual NZD per GJ (real)'!$A$12:$A$34,0)+1,MATCH($B48,'8 - Annual NZD per GJ (real)'!$C$10:$AW$10,0))</f>
        <v>15.5195016461285</v>
      </c>
      <c r="R42" s="40">
        <f>INDEX('8 - Annual NZD per GJ (real)'!$C$12:$AW$34,MATCH(R$19,'8 - Annual NZD per GJ (real)'!$A$12:$A$34,0),MATCH($B48,'8 - Annual NZD per GJ (real)'!$C$10:$AW$10,0))</f>
        <v>6.37972391049349</v>
      </c>
      <c r="S42" s="41">
        <f>INDEX('8 - Annual NZD per GJ (real)'!$C$12:$AW$34,MATCH(S$19,'8 - Annual NZD per GJ (real)'!$A$12:$A$34,0),MATCH($B48,'8 - Annual NZD per GJ (real)'!$C$10:$AW$10,0))</f>
        <v>4.83868313113911</v>
      </c>
    </row>
    <row r="43" spans="2:19" ht="14.25">
      <c r="B43" s="38">
        <v>1996</v>
      </c>
      <c r="C43" s="40" t="e">
        <f>INDEX('6 - Annual c per unit (real)'!$C$12:$AW$46,MATCH(C$20,'6 - Annual c per unit (real)'!$A$12:$A$46,0),MATCH($B43,'6 - Annual c per unit (real)'!$C$10:$AW$10,0))</f>
        <v>#N/A</v>
      </c>
      <c r="D43" s="40">
        <f>INDEX('6 - Annual c per unit (real)'!$C$12:$AW$46,MATCH(D$20,'6 - Annual c per unit (real)'!$A$12:$A$46,0),MATCH($B43,'6 - Annual c per unit (real)'!$C$10:$AW$10,0))</f>
        <v>168.486125848028</v>
      </c>
      <c r="E43" s="40">
        <f>INDEX('6 - Annual c per unit (real)'!$C$12:$AW$46,MATCH(E$20,'6 - Annual c per unit (real)'!$A$12:$A$46,0),MATCH($B43,'6 - Annual c per unit (real)'!$C$10:$AW$10,0))</f>
        <v>159.664302079444</v>
      </c>
      <c r="F43" s="40"/>
      <c r="G43" s="40" t="e">
        <f>INDEX('6 - Annual c per unit (real)'!$C$12:$AW$46,MATCH(G$20,'6 - Annual c per unit (real)'!$A$12:$A$46,0),MATCH($B43,'6 - Annual c per unit (real)'!$C$10:$AW$10,0))</f>
        <v>#N/A</v>
      </c>
      <c r="H43" s="40">
        <f>INDEX('6 - Annual c per unit (real)'!$C$12:$AW$46,MATCH(H$19,'6 - Annual c per unit (real)'!$A$12:$A$46,0),MATCH($B43,'6 - Annual c per unit (real)'!$C$10:$AW$10,0))</f>
        <v>94.086954133782</v>
      </c>
      <c r="I43" s="41">
        <f>INDEX('6 - Annual c per unit (real)'!$C$12:$AW$46,MATCH(I$19,'6 - Annual c per unit (real)'!$A$12:$A$46,0),MATCH($B43,'6 - Annual c per unit (real)'!$C$10:$AW$10,0))</f>
        <v>86.0830531853561</v>
      </c>
      <c r="J43" s="37"/>
      <c r="K43" s="39">
        <v>32387</v>
      </c>
      <c r="L43" s="40">
        <f>INDEX('Retail price composition'!$A$26:$GF$39,MATCH(L$20,'Retail price composition'!$A$26:$A$39,0),MATCH($K43,'Retail price composition'!$A$10:$GF$10,0))</f>
        <v>46.11113236811693</v>
      </c>
      <c r="M43" s="41">
        <f>INDEX('Retail price composition'!$A$26:$GF$39,MATCH(M$20,'Retail price composition'!$A$26:$A$39,0)+6,MATCH($K43,'Retail price composition'!$A$10:$GF$10,0))</f>
        <v>46.90345542235186</v>
      </c>
      <c r="O43" s="38">
        <v>2002</v>
      </c>
      <c r="P43" s="40">
        <f>INDEX('8 - Annual NZD per GJ (real)'!$C$12:$AW$34,MATCH(P$19,'8 - Annual NZD per GJ (real)'!$A$12:$A$34,0),MATCH($B49,'8 - Annual NZD per GJ (real)'!$C$10:$AW$10,0))</f>
        <v>21.2724689448664</v>
      </c>
      <c r="Q43" s="40">
        <f>INDEX('8 - Annual NZD per GJ (real)'!$C$12:$AW$34,MATCH(P$19,'8 - Annual NZD per GJ (real)'!$A$12:$A$34,0)+1,MATCH($B49,'8 - Annual NZD per GJ (real)'!$C$10:$AW$10,0))</f>
        <v>16.2425129528605</v>
      </c>
      <c r="R43" s="40">
        <f>INDEX('8 - Annual NZD per GJ (real)'!$C$12:$AW$34,MATCH(R$19,'8 - Annual NZD per GJ (real)'!$A$12:$A$34,0),MATCH($B49,'8 - Annual NZD per GJ (real)'!$C$10:$AW$10,0))</f>
        <v>6.41946668157779</v>
      </c>
      <c r="S43" s="41">
        <f>INDEX('8 - Annual NZD per GJ (real)'!$C$12:$AW$34,MATCH(S$19,'8 - Annual NZD per GJ (real)'!$A$12:$A$34,0),MATCH($B49,'8 - Annual NZD per GJ (real)'!$C$10:$AW$10,0))</f>
        <v>5.21482196800562</v>
      </c>
    </row>
    <row r="44" spans="2:19" ht="14.25">
      <c r="B44" s="38">
        <v>1997</v>
      </c>
      <c r="C44" s="40" t="e">
        <f>INDEX('6 - Annual c per unit (real)'!$C$12:$AW$46,MATCH(C$20,'6 - Annual c per unit (real)'!$A$12:$A$46,0),MATCH($B44,'6 - Annual c per unit (real)'!$C$10:$AW$10,0))</f>
        <v>#N/A</v>
      </c>
      <c r="D44" s="40">
        <f>INDEX('6 - Annual c per unit (real)'!$C$12:$AW$46,MATCH(D$20,'6 - Annual c per unit (real)'!$A$12:$A$46,0),MATCH($B44,'6 - Annual c per unit (real)'!$C$10:$AW$10,0))</f>
        <v>166.827702887638</v>
      </c>
      <c r="E44" s="40">
        <f>INDEX('6 - Annual c per unit (real)'!$C$12:$AW$46,MATCH(E$20,'6 - Annual c per unit (real)'!$A$12:$A$46,0),MATCH($B44,'6 - Annual c per unit (real)'!$C$10:$AW$10,0))</f>
        <v>158.052818534008</v>
      </c>
      <c r="F44" s="40"/>
      <c r="G44" s="40" t="e">
        <f>INDEX('6 - Annual c per unit (real)'!$C$12:$AW$46,MATCH(G$20,'6 - Annual c per unit (real)'!$A$12:$A$46,0),MATCH($B44,'6 - Annual c per unit (real)'!$C$10:$AW$10,0))</f>
        <v>#N/A</v>
      </c>
      <c r="H44" s="40">
        <f>INDEX('6 - Annual c per unit (real)'!$C$12:$AW$46,MATCH(H$19,'6 - Annual c per unit (real)'!$A$12:$A$46,0),MATCH($B44,'6 - Annual c per unit (real)'!$C$10:$AW$10,0))</f>
        <v>96.1916112301446</v>
      </c>
      <c r="I44" s="41">
        <f>INDEX('6 - Annual c per unit (real)'!$C$12:$AW$46,MATCH(I$19,'6 - Annual c per unit (real)'!$A$12:$A$46,0),MATCH($B44,'6 - Annual c per unit (real)'!$C$10:$AW$10,0))</f>
        <v>86.8111374627444</v>
      </c>
      <c r="J44" s="37"/>
      <c r="K44" s="39">
        <v>32478</v>
      </c>
      <c r="L44" s="40">
        <f>INDEX('Retail price composition'!$A$26:$GF$39,MATCH(L$20,'Retail price composition'!$A$26:$A$39,0),MATCH($K44,'Retail price composition'!$A$10:$GF$10,0))</f>
        <v>47.31873507323092</v>
      </c>
      <c r="M44" s="41">
        <f>INDEX('Retail price composition'!$A$26:$GF$39,MATCH(M$20,'Retail price composition'!$A$26:$A$39,0)+6,MATCH($K44,'Retail price composition'!$A$10:$GF$10,0))</f>
        <v>49.59378005529983</v>
      </c>
      <c r="O44" s="38">
        <v>2003</v>
      </c>
      <c r="P44" s="40">
        <f>INDEX('8 - Annual NZD per GJ (real)'!$C$12:$AW$34,MATCH(P$19,'8 - Annual NZD per GJ (real)'!$A$12:$A$34,0),MATCH($B50,'8 - Annual NZD per GJ (real)'!$C$10:$AW$10,0))</f>
        <v>28.7423047466381</v>
      </c>
      <c r="Q44" s="40">
        <f>INDEX('8 - Annual NZD per GJ (real)'!$C$12:$AW$34,MATCH(P$19,'8 - Annual NZD per GJ (real)'!$A$12:$A$34,0)+1,MATCH($B50,'8 - Annual NZD per GJ (real)'!$C$10:$AW$10,0))</f>
        <v>18.0580670694261</v>
      </c>
      <c r="R44" s="40">
        <f>INDEX('8 - Annual NZD per GJ (real)'!$C$12:$AW$34,MATCH(R$19,'8 - Annual NZD per GJ (real)'!$A$12:$A$34,0),MATCH($B50,'8 - Annual NZD per GJ (real)'!$C$10:$AW$10,0))</f>
        <v>8.08657692713258</v>
      </c>
      <c r="S44" s="41">
        <f>INDEX('8 - Annual NZD per GJ (real)'!$C$12:$AW$34,MATCH(S$19,'8 - Annual NZD per GJ (real)'!$A$12:$A$34,0),MATCH($B50,'8 - Annual NZD per GJ (real)'!$C$10:$AW$10,0))</f>
        <v>5.73436988575305</v>
      </c>
    </row>
    <row r="45" spans="2:19" ht="14.25">
      <c r="B45" s="38">
        <v>1998</v>
      </c>
      <c r="C45" s="40" t="e">
        <f>INDEX('6 - Annual c per unit (real)'!$C$12:$AW$46,MATCH(C$20,'6 - Annual c per unit (real)'!$A$12:$A$46,0),MATCH($B45,'6 - Annual c per unit (real)'!$C$10:$AW$10,0))</f>
        <v>#N/A</v>
      </c>
      <c r="D45" s="40">
        <f>INDEX('6 - Annual c per unit (real)'!$C$12:$AW$46,MATCH(D$20,'6 - Annual c per unit (real)'!$A$12:$A$46,0),MATCH($B45,'6 - Annual c per unit (real)'!$C$10:$AW$10,0))</f>
        <v>154.823115308476</v>
      </c>
      <c r="E45" s="40">
        <f>INDEX('6 - Annual c per unit (real)'!$C$12:$AW$46,MATCH(E$20,'6 - Annual c per unit (real)'!$A$12:$A$46,0),MATCH($B45,'6 - Annual c per unit (real)'!$C$10:$AW$10,0))</f>
        <v>146.204714592296</v>
      </c>
      <c r="F45" s="40"/>
      <c r="G45" s="40" t="e">
        <f>INDEX('6 - Annual c per unit (real)'!$C$12:$AW$46,MATCH(G$20,'6 - Annual c per unit (real)'!$A$12:$A$46,0),MATCH($B45,'6 - Annual c per unit (real)'!$C$10:$AW$10,0))</f>
        <v>#N/A</v>
      </c>
      <c r="H45" s="40">
        <f>INDEX('6 - Annual c per unit (real)'!$C$12:$AW$46,MATCH(H$19,'6 - Annual c per unit (real)'!$A$12:$A$46,0),MATCH($B45,'6 - Annual c per unit (real)'!$C$10:$AW$10,0))</f>
        <v>83.085086131372</v>
      </c>
      <c r="I45" s="41">
        <f>INDEX('6 - Annual c per unit (real)'!$C$12:$AW$46,MATCH(I$19,'6 - Annual c per unit (real)'!$A$12:$A$46,0),MATCH($B45,'6 - Annual c per unit (real)'!$C$10:$AW$10,0))</f>
        <v>78.9491144583463</v>
      </c>
      <c r="J45" s="37"/>
      <c r="K45" s="39">
        <v>32568</v>
      </c>
      <c r="L45" s="40">
        <f>INDEX('Retail price composition'!$A$26:$GF$39,MATCH(L$20,'Retail price composition'!$A$26:$A$39,0),MATCH($K45,'Retail price composition'!$A$10:$GF$10,0))</f>
        <v>42.598212547395335</v>
      </c>
      <c r="M45" s="41">
        <f>INDEX('Retail price composition'!$A$26:$GF$39,MATCH(M$20,'Retail price composition'!$A$26:$A$39,0)+6,MATCH($K45,'Retail price composition'!$A$10:$GF$10,0))</f>
        <v>37.15026250454785</v>
      </c>
      <c r="O45" s="38">
        <v>2004</v>
      </c>
      <c r="P45" s="40">
        <f>INDEX('8 - Annual NZD per GJ (real)'!$C$12:$AW$34,MATCH(P$19,'8 - Annual NZD per GJ (real)'!$A$12:$A$34,0),MATCH($B51,'8 - Annual NZD per GJ (real)'!$C$10:$AW$10,0))</f>
        <v>37.3136689513551</v>
      </c>
      <c r="Q45" s="40">
        <f>INDEX('8 - Annual NZD per GJ (real)'!$C$12:$AW$34,MATCH(P$19,'8 - Annual NZD per GJ (real)'!$A$12:$A$34,0)+1,MATCH($B51,'8 - Annual NZD per GJ (real)'!$C$10:$AW$10,0))</f>
        <v>16.5035988345937</v>
      </c>
      <c r="R45" s="40">
        <f>INDEX('8 - Annual NZD per GJ (real)'!$C$12:$AW$34,MATCH(R$19,'8 - Annual NZD per GJ (real)'!$A$12:$A$34,0),MATCH($B51,'8 - Annual NZD per GJ (real)'!$C$10:$AW$10,0))</f>
        <v>8.25869063910443</v>
      </c>
      <c r="S45" s="41">
        <f>INDEX('8 - Annual NZD per GJ (real)'!$C$12:$AW$34,MATCH(S$19,'8 - Annual NZD per GJ (real)'!$A$12:$A$34,0),MATCH($B51,'8 - Annual NZD per GJ (real)'!$C$10:$AW$10,0))</f>
        <v>6.20758794737268</v>
      </c>
    </row>
    <row r="46" spans="2:19" ht="14.25">
      <c r="B46" s="38">
        <v>1999</v>
      </c>
      <c r="C46" s="40" t="e">
        <f>INDEX('6 - Annual c per unit (real)'!$C$12:$AW$46,MATCH(C$20,'6 - Annual c per unit (real)'!$A$12:$A$46,0),MATCH($B46,'6 - Annual c per unit (real)'!$C$10:$AW$10,0))</f>
        <v>#N/A</v>
      </c>
      <c r="D46" s="40">
        <f>INDEX('6 - Annual c per unit (real)'!$C$12:$AW$46,MATCH(D$20,'6 - Annual c per unit (real)'!$A$12:$A$46,0),MATCH($B46,'6 - Annual c per unit (real)'!$C$10:$AW$10,0))</f>
        <v>155.498647174516</v>
      </c>
      <c r="E46" s="40">
        <f>INDEX('6 - Annual c per unit (real)'!$C$12:$AW$46,MATCH(E$20,'6 - Annual c per unit (real)'!$A$12:$A$46,0),MATCH($B46,'6 - Annual c per unit (real)'!$C$10:$AW$10,0))</f>
        <v>147.251752779506</v>
      </c>
      <c r="F46" s="40"/>
      <c r="G46" s="40" t="e">
        <f>INDEX('6 - Annual c per unit (real)'!$C$12:$AW$46,MATCH(G$20,'6 - Annual c per unit (real)'!$A$12:$A$46,0),MATCH($B46,'6 - Annual c per unit (real)'!$C$10:$AW$10,0))</f>
        <v>#N/A</v>
      </c>
      <c r="H46" s="40">
        <f>INDEX('6 - Annual c per unit (real)'!$C$12:$AW$46,MATCH(H$19,'6 - Annual c per unit (real)'!$A$12:$A$46,0),MATCH($B46,'6 - Annual c per unit (real)'!$C$10:$AW$10,0))</f>
        <v>86.2711980634673</v>
      </c>
      <c r="I46" s="41">
        <f>INDEX('6 - Annual c per unit (real)'!$C$12:$AW$46,MATCH(I$19,'6 - Annual c per unit (real)'!$A$12:$A$46,0),MATCH($B46,'6 - Annual c per unit (real)'!$C$10:$AW$10,0))</f>
        <v>83.8353533719843</v>
      </c>
      <c r="J46" s="37"/>
      <c r="K46" s="39">
        <v>32660</v>
      </c>
      <c r="L46" s="40">
        <f>INDEX('Retail price composition'!$A$26:$GF$39,MATCH(L$20,'Retail price composition'!$A$26:$A$39,0),MATCH($K46,'Retail price composition'!$A$10:$GF$10,0))</f>
        <v>37.2796795804472</v>
      </c>
      <c r="M46" s="41">
        <f>INDEX('Retail price composition'!$A$26:$GF$39,MATCH(M$20,'Retail price composition'!$A$26:$A$39,0)+6,MATCH($K46,'Retail price composition'!$A$10:$GF$10,0))</f>
        <v>29.988506177775257</v>
      </c>
      <c r="O46" s="38">
        <v>2005</v>
      </c>
      <c r="P46" s="40">
        <f>INDEX('8 - Annual NZD per GJ (real)'!$C$12:$AW$34,MATCH(P$19,'8 - Annual NZD per GJ (real)'!$A$12:$A$34,0),MATCH($B52,'8 - Annual NZD per GJ (real)'!$C$10:$AW$10,0))</f>
        <v>41.8489869461183</v>
      </c>
      <c r="Q46" s="40">
        <f>INDEX('8 - Annual NZD per GJ (real)'!$C$12:$AW$34,MATCH(P$19,'8 - Annual NZD per GJ (real)'!$A$12:$A$34,0)+1,MATCH($B52,'8 - Annual NZD per GJ (real)'!$C$10:$AW$10,0))</f>
        <v>19.3943582610986</v>
      </c>
      <c r="R46" s="40">
        <f>INDEX('8 - Annual NZD per GJ (real)'!$C$12:$AW$34,MATCH(R$19,'8 - Annual NZD per GJ (real)'!$A$12:$A$34,0),MATCH($B52,'8 - Annual NZD per GJ (real)'!$C$10:$AW$10,0))</f>
        <v>11.5872001970746</v>
      </c>
      <c r="S46" s="41">
        <f>INDEX('8 - Annual NZD per GJ (real)'!$C$12:$AW$34,MATCH(S$19,'8 - Annual NZD per GJ (real)'!$A$12:$A$34,0),MATCH($B52,'8 - Annual NZD per GJ (real)'!$C$10:$AW$10,0))</f>
        <v>6.05639540462237</v>
      </c>
    </row>
    <row r="47" spans="2:19" ht="14.25">
      <c r="B47" s="38">
        <v>2000</v>
      </c>
      <c r="C47" s="40" t="e">
        <f>INDEX('6 - Annual c per unit (real)'!$C$12:$AW$46,MATCH(C$20,'6 - Annual c per unit (real)'!$A$12:$A$46,0),MATCH($B47,'6 - Annual c per unit (real)'!$C$10:$AW$10,0))</f>
        <v>#N/A</v>
      </c>
      <c r="D47" s="40">
        <f>INDEX('6 - Annual c per unit (real)'!$C$12:$AW$46,MATCH(D$20,'6 - Annual c per unit (real)'!$A$12:$A$46,0),MATCH($B47,'6 - Annual c per unit (real)'!$C$10:$AW$10,0))</f>
        <v>186.922074770925</v>
      </c>
      <c r="E47" s="40">
        <f>INDEX('6 - Annual c per unit (real)'!$C$12:$AW$46,MATCH(E$20,'6 - Annual c per unit (real)'!$A$12:$A$46,0),MATCH($B47,'6 - Annual c per unit (real)'!$C$10:$AW$10,0))</f>
        <v>180.062904474815</v>
      </c>
      <c r="F47" s="40"/>
      <c r="G47" s="40" t="e">
        <f>INDEX('6 - Annual c per unit (real)'!$C$12:$AW$46,MATCH(G$20,'6 - Annual c per unit (real)'!$A$12:$A$46,0),MATCH($B47,'6 - Annual c per unit (real)'!$C$10:$AW$10,0))</f>
        <v>#N/A</v>
      </c>
      <c r="H47" s="40">
        <f>INDEX('6 - Annual c per unit (real)'!$C$12:$AW$46,MATCH(H$19,'6 - Annual c per unit (real)'!$A$12:$A$46,0),MATCH($B47,'6 - Annual c per unit (real)'!$C$10:$AW$10,0))</f>
        <v>122.530874437462</v>
      </c>
      <c r="I47" s="41">
        <f>INDEX('6 - Annual c per unit (real)'!$C$12:$AW$46,MATCH(I$19,'6 - Annual c per unit (real)'!$A$12:$A$46,0),MATCH($B47,'6 - Annual c per unit (real)'!$C$10:$AW$10,0))</f>
        <v>113.338811023474</v>
      </c>
      <c r="J47" s="37"/>
      <c r="K47" s="39">
        <v>32752</v>
      </c>
      <c r="L47" s="40">
        <f>INDEX('Retail price composition'!$A$26:$GF$39,MATCH(L$20,'Retail price composition'!$A$26:$A$39,0),MATCH($K47,'Retail price composition'!$A$10:$GF$10,0))</f>
        <v>36.01948338124959</v>
      </c>
      <c r="M47" s="41">
        <f>INDEX('Retail price composition'!$A$26:$GF$39,MATCH(M$20,'Retail price composition'!$A$26:$A$39,0)+6,MATCH($K47,'Retail price composition'!$A$10:$GF$10,0))</f>
        <v>40.42946968979933</v>
      </c>
      <c r="O47" s="38">
        <v>2006</v>
      </c>
      <c r="P47" s="40">
        <f>INDEX('8 - Annual NZD per GJ (real)'!$C$12:$AW$34,MATCH(P$19,'8 - Annual NZD per GJ (real)'!$A$12:$A$34,0),MATCH($B53,'8 - Annual NZD per GJ (real)'!$C$10:$AW$10,0))</f>
        <v>40.5134673569263</v>
      </c>
      <c r="Q47" s="40">
        <f>INDEX('8 - Annual NZD per GJ (real)'!$C$12:$AW$34,MATCH(P$19,'8 - Annual NZD per GJ (real)'!$A$12:$A$34,0)+1,MATCH($B53,'8 - Annual NZD per GJ (real)'!$C$10:$AW$10,0))</f>
        <v>22.5610872788865</v>
      </c>
      <c r="R47" s="40">
        <f>INDEX('8 - Annual NZD per GJ (real)'!$C$12:$AW$34,MATCH(R$19,'8 - Annual NZD per GJ (real)'!$A$12:$A$34,0),MATCH($B53,'8 - Annual NZD per GJ (real)'!$C$10:$AW$10,0))</f>
        <v>12.4152971421958</v>
      </c>
      <c r="S47" s="41">
        <f>INDEX('8 - Annual NZD per GJ (real)'!$C$12:$AW$34,MATCH(S$19,'8 - Annual NZD per GJ (real)'!$A$12:$A$34,0),MATCH($B53,'8 - Annual NZD per GJ (real)'!$C$10:$AW$10,0))</f>
        <v>7.18317860040918</v>
      </c>
    </row>
    <row r="48" spans="2:19" ht="14.25">
      <c r="B48" s="38">
        <v>2001</v>
      </c>
      <c r="C48" s="40" t="e">
        <f>INDEX('6 - Annual c per unit (real)'!$C$12:$AW$46,MATCH(C$20,'6 - Annual c per unit (real)'!$A$12:$A$46,0),MATCH($B48,'6 - Annual c per unit (real)'!$C$10:$AW$10,0))</f>
        <v>#N/A</v>
      </c>
      <c r="D48" s="40">
        <f>INDEX('6 - Annual c per unit (real)'!$C$12:$AW$46,MATCH(D$20,'6 - Annual c per unit (real)'!$A$12:$A$46,0),MATCH($B48,'6 - Annual c per unit (real)'!$C$10:$AW$10,0))</f>
        <v>179.263743833134</v>
      </c>
      <c r="E48" s="40">
        <f>INDEX('6 - Annual c per unit (real)'!$C$12:$AW$46,MATCH(E$20,'6 - Annual c per unit (real)'!$A$12:$A$46,0),MATCH($B48,'6 - Annual c per unit (real)'!$C$10:$AW$10,0))</f>
        <v>171.213099775744</v>
      </c>
      <c r="F48" s="40"/>
      <c r="G48" s="40" t="e">
        <f>INDEX('6 - Annual c per unit (real)'!$C$12:$AW$46,MATCH(G$20,'6 - Annual c per unit (real)'!$A$12:$A$46,0),MATCH($B48,'6 - Annual c per unit (real)'!$C$10:$AW$10,0))</f>
        <v>#N/A</v>
      </c>
      <c r="H48" s="40">
        <f>INDEX('6 - Annual c per unit (real)'!$C$12:$AW$46,MATCH(H$19,'6 - Annual c per unit (real)'!$A$12:$A$46,0),MATCH($B48,'6 - Annual c per unit (real)'!$C$10:$AW$10,0))</f>
        <v>117.868582159653</v>
      </c>
      <c r="I48" s="41">
        <f>INDEX('6 - Annual c per unit (real)'!$C$12:$AW$46,MATCH(I$19,'6 - Annual c per unit (real)'!$A$12:$A$46,0),MATCH($B48,'6 - Annual c per unit (real)'!$C$10:$AW$10,0))</f>
        <v>106.683988491138</v>
      </c>
      <c r="J48" s="37"/>
      <c r="K48" s="39">
        <v>32843</v>
      </c>
      <c r="L48" s="40">
        <f>INDEX('Retail price composition'!$A$26:$GF$39,MATCH(L$20,'Retail price composition'!$A$26:$A$39,0),MATCH($K48,'Retail price composition'!$A$10:$GF$10,0))</f>
        <v>41.201284302289274</v>
      </c>
      <c r="M48" s="41">
        <f>INDEX('Retail price composition'!$A$26:$GF$39,MATCH(M$20,'Retail price composition'!$A$26:$A$39,0)+6,MATCH($K48,'Retail price composition'!$A$10:$GF$10,0))</f>
        <v>33.02824365126798</v>
      </c>
      <c r="O48" s="38">
        <v>2007</v>
      </c>
      <c r="P48" s="40">
        <f>INDEX('8 - Annual NZD per GJ (real)'!$C$12:$AW$34,MATCH(P$19,'8 - Annual NZD per GJ (real)'!$A$12:$A$34,0),MATCH($B54,'8 - Annual NZD per GJ (real)'!$C$10:$AW$10,0))</f>
        <v>49.0930132498533</v>
      </c>
      <c r="Q48" s="40">
        <f>INDEX('8 - Annual NZD per GJ (real)'!$C$12:$AW$34,MATCH(P$19,'8 - Annual NZD per GJ (real)'!$A$12:$A$34,0)+1,MATCH($B54,'8 - Annual NZD per GJ (real)'!$C$10:$AW$10,0))</f>
        <v>24.4298601178477</v>
      </c>
      <c r="R48" s="40">
        <f>INDEX('8 - Annual NZD per GJ (real)'!$C$12:$AW$34,MATCH(R$19,'8 - Annual NZD per GJ (real)'!$A$12:$A$34,0),MATCH($B54,'8 - Annual NZD per GJ (real)'!$C$10:$AW$10,0))</f>
        <v>12.9630997451469</v>
      </c>
      <c r="S48" s="41">
        <f>INDEX('8 - Annual NZD per GJ (real)'!$C$12:$AW$34,MATCH(S$19,'8 - Annual NZD per GJ (real)'!$A$12:$A$34,0),MATCH($B54,'8 - Annual NZD per GJ (real)'!$C$10:$AW$10,0))</f>
        <v>7.97210370083795</v>
      </c>
    </row>
    <row r="49" spans="2:19" ht="14.25">
      <c r="B49" s="38">
        <v>2002</v>
      </c>
      <c r="C49" s="40" t="e">
        <f>INDEX('6 - Annual c per unit (real)'!$C$12:$AW$46,MATCH(C$20,'6 - Annual c per unit (real)'!$A$12:$A$46,0),MATCH($B49,'6 - Annual c per unit (real)'!$C$10:$AW$10,0))</f>
        <v>#N/A</v>
      </c>
      <c r="D49" s="40">
        <f>INDEX('6 - Annual c per unit (real)'!$C$12:$AW$46,MATCH(D$20,'6 - Annual c per unit (real)'!$A$12:$A$46,0),MATCH($B49,'6 - Annual c per unit (real)'!$C$10:$AW$10,0))</f>
        <v>172.195050619798</v>
      </c>
      <c r="E49" s="40">
        <f>INDEX('6 - Annual c per unit (real)'!$C$12:$AW$46,MATCH(E$20,'6 - Annual c per unit (real)'!$A$12:$A$46,0),MATCH($B49,'6 - Annual c per unit (real)'!$C$10:$AW$10,0))</f>
        <v>164.084791810271</v>
      </c>
      <c r="F49" s="40"/>
      <c r="G49" s="40" t="e">
        <f>INDEX('6 - Annual c per unit (real)'!$C$12:$AW$46,MATCH(G$20,'6 - Annual c per unit (real)'!$A$12:$A$46,0),MATCH($B49,'6 - Annual c per unit (real)'!$C$10:$AW$10,0))</f>
        <v>#N/A</v>
      </c>
      <c r="H49" s="40">
        <f>INDEX('6 - Annual c per unit (real)'!$C$12:$AW$46,MATCH(H$19,'6 - Annual c per unit (real)'!$A$12:$A$46,0),MATCH($B49,'6 - Annual c per unit (real)'!$C$10:$AW$10,0))</f>
        <v>102.507665312997</v>
      </c>
      <c r="I49" s="41">
        <f>INDEX('6 - Annual c per unit (real)'!$C$12:$AW$46,MATCH(I$19,'6 - Annual c per unit (real)'!$A$12:$A$46,0),MATCH($B49,'6 - Annual c per unit (real)'!$C$10:$AW$10,0))</f>
        <v>98.1268409722874</v>
      </c>
      <c r="J49" s="37"/>
      <c r="K49" s="39">
        <v>32933</v>
      </c>
      <c r="L49" s="40">
        <f>INDEX('Retail price composition'!$A$26:$GF$39,MATCH(L$20,'Retail price composition'!$A$26:$A$39,0),MATCH($K49,'Retail price composition'!$A$10:$GF$10,0))</f>
        <v>39.34548775250131</v>
      </c>
      <c r="M49" s="41">
        <f>INDEX('Retail price composition'!$A$26:$GF$39,MATCH(M$20,'Retail price composition'!$A$26:$A$39,0)+6,MATCH($K49,'Retail price composition'!$A$10:$GF$10,0))</f>
        <v>31.34854183936416</v>
      </c>
      <c r="O49" s="38">
        <v>2008</v>
      </c>
      <c r="P49" s="40">
        <f>INDEX('8 - Annual NZD per GJ (real)'!$C$12:$AW$34,MATCH(P$19,'8 - Annual NZD per GJ (real)'!$A$12:$A$34,0),MATCH($B55,'8 - Annual NZD per GJ (real)'!$C$10:$AW$10,0))</f>
        <v>53.660773769293</v>
      </c>
      <c r="Q49" s="40">
        <f>INDEX('8 - Annual NZD per GJ (real)'!$C$12:$AW$34,MATCH(P$19,'8 - Annual NZD per GJ (real)'!$A$12:$A$34,0)+1,MATCH($B55,'8 - Annual NZD per GJ (real)'!$C$10:$AW$10,0))</f>
        <v>22.8736163802312</v>
      </c>
      <c r="R49" s="40">
        <f>INDEX('8 - Annual NZD per GJ (real)'!$C$12:$AW$34,MATCH(R$19,'8 - Annual NZD per GJ (real)'!$A$12:$A$34,0),MATCH($B55,'8 - Annual NZD per GJ (real)'!$C$10:$AW$10,0))</f>
        <v>11.375633291045</v>
      </c>
      <c r="S49" s="41">
        <f>INDEX('8 - Annual NZD per GJ (real)'!$C$12:$AW$34,MATCH(S$19,'8 - Annual NZD per GJ (real)'!$A$12:$A$34,0),MATCH($B55,'8 - Annual NZD per GJ (real)'!$C$10:$AW$10,0))</f>
        <v>7.25105709906513</v>
      </c>
    </row>
    <row r="50" spans="2:19" ht="14.25">
      <c r="B50" s="38">
        <v>2003</v>
      </c>
      <c r="C50" s="40" t="e">
        <f>INDEX('6 - Annual c per unit (real)'!$C$12:$AW$46,MATCH(C$20,'6 - Annual c per unit (real)'!$A$12:$A$46,0),MATCH($B50,'6 - Annual c per unit (real)'!$C$10:$AW$10,0))</f>
        <v>#N/A</v>
      </c>
      <c r="D50" s="40">
        <f>INDEX('6 - Annual c per unit (real)'!$C$12:$AW$46,MATCH(D$20,'6 - Annual c per unit (real)'!$A$12:$A$46,0),MATCH($B50,'6 - Annual c per unit (real)'!$C$10:$AW$10,0))</f>
        <v>173.20702346286</v>
      </c>
      <c r="E50" s="40">
        <f>INDEX('6 - Annual c per unit (real)'!$C$12:$AW$46,MATCH(E$20,'6 - Annual c per unit (real)'!$A$12:$A$46,0),MATCH($B50,'6 - Annual c per unit (real)'!$C$10:$AW$10,0))</f>
        <v>164.69069604376</v>
      </c>
      <c r="F50" s="40"/>
      <c r="G50" s="40" t="e">
        <f>INDEX('6 - Annual c per unit (real)'!$C$12:$AW$46,MATCH(G$20,'6 - Annual c per unit (real)'!$A$12:$A$46,0),MATCH($B50,'6 - Annual c per unit (real)'!$C$10:$AW$10,0))</f>
        <v>#N/A</v>
      </c>
      <c r="H50" s="40">
        <f>INDEX('6 - Annual c per unit (real)'!$C$12:$AW$46,MATCH(H$19,'6 - Annual c per unit (real)'!$A$12:$A$46,0),MATCH($B50,'6 - Annual c per unit (real)'!$C$10:$AW$10,0))</f>
        <v>97.4445691464465</v>
      </c>
      <c r="I50" s="41">
        <f>INDEX('6 - Annual c per unit (real)'!$C$12:$AW$46,MATCH(I$19,'6 - Annual c per unit (real)'!$A$12:$A$46,0),MATCH($B50,'6 - Annual c per unit (real)'!$C$10:$AW$10,0))</f>
        <v>97.857523993045</v>
      </c>
      <c r="J50" s="37"/>
      <c r="K50" s="39">
        <v>33025</v>
      </c>
      <c r="L50" s="40">
        <f>INDEX('Retail price composition'!$A$26:$GF$39,MATCH(L$20,'Retail price composition'!$A$26:$A$39,0),MATCH($K50,'Retail price composition'!$A$10:$GF$10,0))</f>
        <v>30.677368622346947</v>
      </c>
      <c r="M50" s="41">
        <f>INDEX('Retail price composition'!$A$26:$GF$39,MATCH(M$20,'Retail price composition'!$A$26:$A$39,0)+6,MATCH($K50,'Retail price composition'!$A$10:$GF$10,0))</f>
        <v>35.396223705070184</v>
      </c>
      <c r="O50" s="38">
        <v>2009</v>
      </c>
      <c r="P50" s="40">
        <f>INDEX('8 - Annual NZD per GJ (real)'!$C$12:$AW$34,MATCH(P$19,'8 - Annual NZD per GJ (real)'!$A$12:$A$34,0),MATCH($B56,'8 - Annual NZD per GJ (real)'!$C$10:$AW$10,0))</f>
        <v>43.0737094551702</v>
      </c>
      <c r="Q50" s="40">
        <f>INDEX('8 - Annual NZD per GJ (real)'!$C$12:$AW$34,MATCH(P$19,'8 - Annual NZD per GJ (real)'!$A$12:$A$34,0)+1,MATCH($B56,'8 - Annual NZD per GJ (real)'!$C$10:$AW$10,0))</f>
        <v>22.7325604324459</v>
      </c>
      <c r="R50" s="40">
        <f>INDEX('8 - Annual NZD per GJ (real)'!$C$12:$AW$34,MATCH(R$19,'8 - Annual NZD per GJ (real)'!$A$12:$A$34,0),MATCH($B56,'8 - Annual NZD per GJ (real)'!$C$10:$AW$10,0))</f>
        <v>12.7735322710359</v>
      </c>
      <c r="S50" s="41">
        <f>INDEX('8 - Annual NZD per GJ (real)'!$C$12:$AW$34,MATCH(S$19,'8 - Annual NZD per GJ (real)'!$A$12:$A$34,0),MATCH($B56,'8 - Annual NZD per GJ (real)'!$C$10:$AW$10,0))</f>
        <v>9.62585360301872</v>
      </c>
    </row>
    <row r="51" spans="2:19" ht="14.25">
      <c r="B51" s="38">
        <v>2004</v>
      </c>
      <c r="C51" s="40" t="e">
        <f>INDEX('6 - Annual c per unit (real)'!$C$12:$AW$46,MATCH(C$20,'6 - Annual c per unit (real)'!$A$12:$A$46,0),MATCH($B51,'6 - Annual c per unit (real)'!$C$10:$AW$10,0))</f>
        <v>#N/A</v>
      </c>
      <c r="D51" s="40">
        <f>INDEX('6 - Annual c per unit (real)'!$C$12:$AW$46,MATCH(D$20,'6 - Annual c per unit (real)'!$A$12:$A$46,0),MATCH($B51,'6 - Annual c per unit (real)'!$C$10:$AW$10,0))</f>
        <v>187.09122508856</v>
      </c>
      <c r="E51" s="40">
        <f>INDEX('6 - Annual c per unit (real)'!$C$12:$AW$46,MATCH(E$20,'6 - Annual c per unit (real)'!$A$12:$A$46,0),MATCH($B51,'6 - Annual c per unit (real)'!$C$10:$AW$10,0))</f>
        <v>178.477022113032</v>
      </c>
      <c r="F51" s="40"/>
      <c r="G51" s="40" t="e">
        <f>INDEX('6 - Annual c per unit (real)'!$C$12:$AW$46,MATCH(G$20,'6 - Annual c per unit (real)'!$A$12:$A$46,0),MATCH($B51,'6 - Annual c per unit (real)'!$C$10:$AW$10,0))</f>
        <v>#N/A</v>
      </c>
      <c r="H51" s="40">
        <f>INDEX('6 - Annual c per unit (real)'!$C$12:$AW$46,MATCH(H$19,'6 - Annual c per unit (real)'!$A$12:$A$46,0),MATCH($B51,'6 - Annual c per unit (real)'!$C$10:$AW$10,0))</f>
        <v>111.883117935171</v>
      </c>
      <c r="I51" s="41">
        <f>INDEX('6 - Annual c per unit (real)'!$C$12:$AW$46,MATCH(I$19,'6 - Annual c per unit (real)'!$A$12:$A$46,0),MATCH($B51,'6 - Annual c per unit (real)'!$C$10:$AW$10,0))</f>
        <v>112.548325353645</v>
      </c>
      <c r="J51" s="37"/>
      <c r="K51" s="39">
        <v>33117</v>
      </c>
      <c r="L51" s="40">
        <f>INDEX('Retail price composition'!$A$26:$GF$39,MATCH(L$20,'Retail price composition'!$A$26:$A$39,0),MATCH($K51,'Retail price composition'!$A$10:$GF$10,0))</f>
        <v>39.862393404730156</v>
      </c>
      <c r="M51" s="41">
        <f>INDEX('Retail price composition'!$A$26:$GF$39,MATCH(M$20,'Retail price composition'!$A$26:$A$39,0)+6,MATCH($K51,'Retail price composition'!$A$10:$GF$10,0))</f>
        <v>60.436826089744194</v>
      </c>
      <c r="O51" s="38">
        <v>2010</v>
      </c>
      <c r="P51" s="40">
        <f>INDEX('8 - Annual NZD per GJ (real)'!$C$12:$AW$34,MATCH(P$19,'8 - Annual NZD per GJ (real)'!$A$12:$A$34,0),MATCH($B57,'8 - Annual NZD per GJ (real)'!$C$10:$AW$10,0))</f>
        <v>42.9330058241214</v>
      </c>
      <c r="Q51" s="40">
        <f>INDEX('8 - Annual NZD per GJ (real)'!$C$12:$AW$34,MATCH(P$19,'8 - Annual NZD per GJ (real)'!$A$12:$A$34,0)+1,MATCH($B57,'8 - Annual NZD per GJ (real)'!$C$10:$AW$10,0))</f>
        <v>21.3892334253076</v>
      </c>
      <c r="R51" s="40">
        <f>INDEX('8 - Annual NZD per GJ (real)'!$C$12:$AW$34,MATCH(R$19,'8 - Annual NZD per GJ (real)'!$A$12:$A$34,0),MATCH($B57,'8 - Annual NZD per GJ (real)'!$C$10:$AW$10,0))</f>
        <v>10.8862245945781</v>
      </c>
      <c r="S51" s="41">
        <f>INDEX('8 - Annual NZD per GJ (real)'!$C$12:$AW$34,MATCH(S$19,'8 - Annual NZD per GJ (real)'!$A$12:$A$34,0),MATCH($B57,'8 - Annual NZD per GJ (real)'!$C$10:$AW$10,0))</f>
        <v>9.70645772526562</v>
      </c>
    </row>
    <row r="52" spans="2:19" ht="14.25">
      <c r="B52" s="38">
        <v>2005</v>
      </c>
      <c r="C52" s="40" t="e">
        <f>INDEX('6 - Annual c per unit (real)'!$C$12:$AW$46,MATCH(C$20,'6 - Annual c per unit (real)'!$A$12:$A$46,0),MATCH($B52,'6 - Annual c per unit (real)'!$C$10:$AW$10,0))</f>
        <v>#N/A</v>
      </c>
      <c r="D52" s="40">
        <f>INDEX('6 - Annual c per unit (real)'!$C$12:$AW$46,MATCH(D$20,'6 - Annual c per unit (real)'!$A$12:$A$46,0),MATCH($B52,'6 - Annual c per unit (real)'!$C$10:$AW$10,0))</f>
        <v>204.511209850889</v>
      </c>
      <c r="E52" s="40">
        <f>INDEX('6 - Annual c per unit (real)'!$C$12:$AW$46,MATCH(E$20,'6 - Annual c per unit (real)'!$A$12:$A$46,0),MATCH($B52,'6 - Annual c per unit (real)'!$C$10:$AW$10,0))</f>
        <v>196.393246939109</v>
      </c>
      <c r="F52" s="40"/>
      <c r="G52" s="40" t="e">
        <f>INDEX('6 - Annual c per unit (real)'!$C$12:$AW$46,MATCH(G$20,'6 - Annual c per unit (real)'!$A$12:$A$46,0),MATCH($B52,'6 - Annual c per unit (real)'!$C$10:$AW$10,0))</f>
        <v>#N/A</v>
      </c>
      <c r="H52" s="40">
        <f>INDEX('6 - Annual c per unit (real)'!$C$12:$AW$46,MATCH(H$19,'6 - Annual c per unit (real)'!$A$12:$A$46,0),MATCH($B52,'6 - Annual c per unit (real)'!$C$10:$AW$10,0))</f>
        <v>134.202045713079</v>
      </c>
      <c r="I52" s="41">
        <f>INDEX('6 - Annual c per unit (real)'!$C$12:$AW$46,MATCH(I$19,'6 - Annual c per unit (real)'!$A$12:$A$46,0),MATCH($B52,'6 - Annual c per unit (real)'!$C$10:$AW$10,0))</f>
        <v>131.284819460439</v>
      </c>
      <c r="J52" s="37"/>
      <c r="K52" s="39">
        <v>33208</v>
      </c>
      <c r="L52" s="40">
        <f>INDEX('Retail price composition'!$A$26:$GF$39,MATCH(L$20,'Retail price composition'!$A$26:$A$39,0),MATCH($K52,'Retail price composition'!$A$10:$GF$10,0))</f>
        <v>23.348581411956413</v>
      </c>
      <c r="M52" s="41">
        <f>INDEX('Retail price composition'!$A$26:$GF$39,MATCH(M$20,'Retail price composition'!$A$26:$A$39,0)+6,MATCH($K52,'Retail price composition'!$A$10:$GF$10,0))</f>
        <v>30.465240617710023</v>
      </c>
      <c r="O52" s="38">
        <v>2011</v>
      </c>
      <c r="P52" s="40">
        <f>INDEX('8 - Annual NZD per GJ (real)'!$C$12:$AW$34,MATCH(P$19,'8 - Annual NZD per GJ (real)'!$A$12:$A$34,0),MATCH($B58,'8 - Annual NZD per GJ (real)'!$C$10:$AW$10,0))</f>
        <v>45.394897161886</v>
      </c>
      <c r="Q52" s="40">
        <f>INDEX('8 - Annual NZD per GJ (real)'!$C$12:$AW$34,MATCH(P$19,'8 - Annual NZD per GJ (real)'!$A$12:$A$34,0)+1,MATCH($B58,'8 - Annual NZD per GJ (real)'!$C$10:$AW$10,0))</f>
        <v>21.9067779967454</v>
      </c>
      <c r="R52" s="40">
        <f>INDEX('8 - Annual NZD per GJ (real)'!$C$12:$AW$34,MATCH(R$19,'8 - Annual NZD per GJ (real)'!$A$12:$A$34,0),MATCH($B58,'8 - Annual NZD per GJ (real)'!$C$10:$AW$10,0))</f>
        <v>9.84268383515679</v>
      </c>
      <c r="S52" s="41">
        <f>INDEX('8 - Annual NZD per GJ (real)'!$C$12:$AW$34,MATCH(S$19,'8 - Annual NZD per GJ (real)'!$A$12:$A$34,0),MATCH($B58,'8 - Annual NZD per GJ (real)'!$C$10:$AW$10,0))</f>
        <v>9.11146982011009</v>
      </c>
    </row>
    <row r="53" spans="2:19" ht="14.25">
      <c r="B53" s="38">
        <v>2006</v>
      </c>
      <c r="C53" s="40" t="e">
        <f>INDEX('6 - Annual c per unit (real)'!$C$12:$AW$46,MATCH(C$20,'6 - Annual c per unit (real)'!$A$12:$A$46,0),MATCH($B53,'6 - Annual c per unit (real)'!$C$10:$AW$10,0))</f>
        <v>#N/A</v>
      </c>
      <c r="D53" s="40">
        <f>INDEX('6 - Annual c per unit (real)'!$C$12:$AW$46,MATCH(D$20,'6 - Annual c per unit (real)'!$A$12:$A$46,0),MATCH($B53,'6 - Annual c per unit (real)'!$C$10:$AW$10,0))</f>
        <v>231.531119274099</v>
      </c>
      <c r="E53" s="40">
        <f>INDEX('6 - Annual c per unit (real)'!$C$12:$AW$46,MATCH(E$20,'6 - Annual c per unit (real)'!$A$12:$A$46,0),MATCH($B53,'6 - Annual c per unit (real)'!$C$10:$AW$10,0))</f>
        <v>223.011484622656</v>
      </c>
      <c r="F53" s="40"/>
      <c r="G53" s="40" t="e">
        <f>INDEX('6 - Annual c per unit (real)'!$C$12:$AW$46,MATCH(G$20,'6 - Annual c per unit (real)'!$A$12:$A$46,0),MATCH($B53,'6 - Annual c per unit (real)'!$C$10:$AW$10,0))</f>
        <v>#N/A</v>
      </c>
      <c r="H53" s="40">
        <f>INDEX('6 - Annual c per unit (real)'!$C$12:$AW$46,MATCH(H$19,'6 - Annual c per unit (real)'!$A$12:$A$46,0),MATCH($B53,'6 - Annual c per unit (real)'!$C$10:$AW$10,0))</f>
        <v>162.769647363859</v>
      </c>
      <c r="I53" s="41">
        <f>INDEX('6 - Annual c per unit (real)'!$C$12:$AW$46,MATCH(I$19,'6 - Annual c per unit (real)'!$A$12:$A$46,0),MATCH($B53,'6 - Annual c per unit (real)'!$C$10:$AW$10,0))</f>
        <v>149.781894124028</v>
      </c>
      <c r="J53" s="37"/>
      <c r="K53" s="39">
        <v>33298</v>
      </c>
      <c r="L53" s="40">
        <f>INDEX('Retail price composition'!$A$26:$GF$39,MATCH(L$20,'Retail price composition'!$A$26:$A$39,0),MATCH($K53,'Retail price composition'!$A$10:$GF$10,0))</f>
        <v>31.284813079239868</v>
      </c>
      <c r="M53" s="41">
        <f>INDEX('Retail price composition'!$A$26:$GF$39,MATCH(M$20,'Retail price composition'!$A$26:$A$39,0)+6,MATCH($K53,'Retail price composition'!$A$10:$GF$10,0))</f>
        <v>25.80210933740834</v>
      </c>
      <c r="O53" s="38">
        <v>2012</v>
      </c>
      <c r="P53" s="40">
        <f>INDEX('8 - Annual NZD per GJ (real)'!$C$12:$AW$34,MATCH(P$19,'8 - Annual NZD per GJ (real)'!$A$12:$A$34,0),MATCH($B59,'8 - Annual NZD per GJ (real)'!$C$10:$AW$10,0))</f>
        <v>45.4913083951417</v>
      </c>
      <c r="Q53" s="40">
        <f>INDEX('8 - Annual NZD per GJ (real)'!$C$12:$AW$34,MATCH(P$19,'8 - Annual NZD per GJ (real)'!$A$12:$A$34,0)+1,MATCH($B59,'8 - Annual NZD per GJ (real)'!$C$10:$AW$10,0))</f>
        <v>20.2588005035581</v>
      </c>
      <c r="R53" s="40">
        <f>INDEX('8 - Annual NZD per GJ (real)'!$C$12:$AW$34,MATCH(R$19,'8 - Annual NZD per GJ (real)'!$A$12:$A$34,0),MATCH($B59,'8 - Annual NZD per GJ (real)'!$C$10:$AW$10,0))</f>
        <v>10.0284653201611</v>
      </c>
      <c r="S53" s="41">
        <f>INDEX('8 - Annual NZD per GJ (real)'!$C$12:$AW$34,MATCH(S$19,'8 - Annual NZD per GJ (real)'!$A$12:$A$34,0),MATCH($B59,'8 - Annual NZD per GJ (real)'!$C$10:$AW$10,0))</f>
        <v>8.47021252154231</v>
      </c>
    </row>
    <row r="54" spans="2:19" ht="14.25">
      <c r="B54" s="38">
        <v>2007</v>
      </c>
      <c r="C54" s="40" t="e">
        <f>INDEX('6 - Annual c per unit (real)'!$C$12:$AW$46,MATCH(C$20,'6 - Annual c per unit (real)'!$A$12:$A$46,0),MATCH($B54,'6 - Annual c per unit (real)'!$C$10:$AW$10,0))</f>
        <v>#N/A</v>
      </c>
      <c r="D54" s="40">
        <f>INDEX('6 - Annual c per unit (real)'!$C$12:$AW$46,MATCH(D$20,'6 - Annual c per unit (real)'!$A$12:$A$46,0),MATCH($B54,'6 - Annual c per unit (real)'!$C$10:$AW$10,0))</f>
        <v>225.411171478164</v>
      </c>
      <c r="E54" s="40">
        <f>INDEX('6 - Annual c per unit (real)'!$C$12:$AW$46,MATCH(E$20,'6 - Annual c per unit (real)'!$A$12:$A$46,0),MATCH($B54,'6 - Annual c per unit (real)'!$C$10:$AW$10,0))</f>
        <v>217.154063968999</v>
      </c>
      <c r="F54" s="40"/>
      <c r="G54" s="40" t="e">
        <f>INDEX('6 - Annual c per unit (real)'!$C$12:$AW$46,MATCH(G$20,'6 - Annual c per unit (real)'!$A$12:$A$46,0),MATCH($B54,'6 - Annual c per unit (real)'!$C$10:$AW$10,0))</f>
        <v>#N/A</v>
      </c>
      <c r="H54" s="40">
        <f>INDEX('6 - Annual c per unit (real)'!$C$12:$AW$46,MATCH(H$19,'6 - Annual c per unit (real)'!$A$12:$A$46,0),MATCH($B54,'6 - Annual c per unit (real)'!$C$10:$AW$10,0))</f>
        <v>147.433920330558</v>
      </c>
      <c r="I54" s="41">
        <f>INDEX('6 - Annual c per unit (real)'!$C$12:$AW$46,MATCH(I$19,'6 - Annual c per unit (real)'!$A$12:$A$46,0),MATCH($B54,'6 - Annual c per unit (real)'!$C$10:$AW$10,0))</f>
        <v>137.770691710659</v>
      </c>
      <c r="J54" s="37"/>
      <c r="K54" s="39">
        <v>33390</v>
      </c>
      <c r="L54" s="40">
        <f>INDEX('Retail price composition'!$A$26:$GF$39,MATCH(L$20,'Retail price composition'!$A$26:$A$39,0),MATCH($K54,'Retail price composition'!$A$10:$GF$10,0))</f>
        <v>37.81486269229631</v>
      </c>
      <c r="M54" s="41">
        <f>INDEX('Retail price composition'!$A$26:$GF$39,MATCH(M$20,'Retail price composition'!$A$26:$A$39,0)+6,MATCH($K54,'Retail price composition'!$A$10:$GF$10,0))</f>
        <v>21.82298689091075</v>
      </c>
      <c r="O54" s="38">
        <v>2013</v>
      </c>
      <c r="P54" s="40">
        <f>INDEX('8 - Annual NZD per GJ (real)'!$C$12:$AW$34,MATCH(P$19,'8 - Annual NZD per GJ (real)'!$A$12:$A$34,0),MATCH($B60,'8 - Annual NZD per GJ (real)'!$C$10:$AW$10,0))</f>
        <v>46.0870174016455</v>
      </c>
      <c r="Q54" s="40">
        <f>INDEX('8 - Annual NZD per GJ (real)'!$C$12:$AW$34,MATCH(P$19,'8 - Annual NZD per GJ (real)'!$A$12:$A$34,0)+1,MATCH($B60,'8 - Annual NZD per GJ (real)'!$C$10:$AW$10,0))</f>
        <v>22.2212586545988</v>
      </c>
      <c r="R54" s="40">
        <f>INDEX('8 - Annual NZD per GJ (real)'!$C$12:$AW$34,MATCH(R$19,'8 - Annual NZD per GJ (real)'!$A$12:$A$34,0),MATCH($B60,'8 - Annual NZD per GJ (real)'!$C$10:$AW$10,0))</f>
        <v>10.1283036547017</v>
      </c>
      <c r="S54" s="41">
        <f>INDEX('8 - Annual NZD per GJ (real)'!$C$12:$AW$34,MATCH(S$19,'8 - Annual NZD per GJ (real)'!$A$12:$A$34,0),MATCH($B60,'8 - Annual NZD per GJ (real)'!$C$10:$AW$10,0))</f>
        <v>8.84757728532059</v>
      </c>
    </row>
    <row r="55" spans="2:19" ht="14.25">
      <c r="B55" s="38">
        <v>2008</v>
      </c>
      <c r="C55" s="40" t="e">
        <f>INDEX('6 - Annual c per unit (real)'!$C$12:$AW$46,MATCH(C$20,'6 - Annual c per unit (real)'!$A$12:$A$46,0),MATCH($B55,'6 - Annual c per unit (real)'!$C$10:$AW$10,0))</f>
        <v>#N/A</v>
      </c>
      <c r="D55" s="40">
        <f>INDEX('6 - Annual c per unit (real)'!$C$12:$AW$46,MATCH(D$20,'6 - Annual c per unit (real)'!$A$12:$A$46,0),MATCH($B55,'6 - Annual c per unit (real)'!$C$10:$AW$10,0))</f>
        <v>252.243874157224</v>
      </c>
      <c r="E55" s="40">
        <f>INDEX('6 - Annual c per unit (real)'!$C$12:$AW$46,MATCH(E$20,'6 - Annual c per unit (real)'!$A$12:$A$46,0),MATCH($B55,'6 - Annual c per unit (real)'!$C$10:$AW$10,0))</f>
        <v>244.469476629646</v>
      </c>
      <c r="F55" s="40"/>
      <c r="G55" s="40" t="e">
        <f>INDEX('6 - Annual c per unit (real)'!$C$12:$AW$46,MATCH(G$20,'6 - Annual c per unit (real)'!$A$12:$A$46,0),MATCH($B55,'6 - Annual c per unit (real)'!$C$10:$AW$10,0))</f>
        <v>#N/A</v>
      </c>
      <c r="H55" s="40">
        <f>INDEX('6 - Annual c per unit (real)'!$C$12:$AW$46,MATCH(H$19,'6 - Annual c per unit (real)'!$A$12:$A$46,0),MATCH($B55,'6 - Annual c per unit (real)'!$C$10:$AW$10,0))</f>
        <v>196.005110877282</v>
      </c>
      <c r="I55" s="41">
        <f>INDEX('6 - Annual c per unit (real)'!$C$12:$AW$46,MATCH(I$19,'6 - Annual c per unit (real)'!$A$12:$A$46,0),MATCH($B55,'6 - Annual c per unit (real)'!$C$10:$AW$10,0))</f>
        <v>175.606047182996</v>
      </c>
      <c r="J55" s="37"/>
      <c r="K55" s="39">
        <v>33482</v>
      </c>
      <c r="L55" s="40">
        <f>INDEX('Retail price composition'!$A$26:$GF$39,MATCH(L$20,'Retail price composition'!$A$26:$A$39,0),MATCH($K55,'Retail price composition'!$A$10:$GF$10,0))</f>
        <v>34.760923927916366</v>
      </c>
      <c r="M55" s="41">
        <f>INDEX('Retail price composition'!$A$26:$GF$39,MATCH(M$20,'Retail price composition'!$A$26:$A$39,0)+6,MATCH($K55,'Retail price composition'!$A$10:$GF$10,0))</f>
        <v>33.38698524812947</v>
      </c>
      <c r="O55" s="38">
        <v>2014</v>
      </c>
      <c r="P55" s="40">
        <f>INDEX('8 - Annual NZD per GJ (real)'!$C$12:$AW$34,MATCH(P$19,'8 - Annual NZD per GJ (real)'!$A$12:$A$34,0),MATCH($B61,'8 - Annual NZD per GJ (real)'!$C$10:$AW$10,0))</f>
        <v>44.2750810740784</v>
      </c>
      <c r="Q55" s="40">
        <f>INDEX('8 - Annual NZD per GJ (real)'!$C$12:$AW$34,MATCH(P$19,'8 - Annual NZD per GJ (real)'!$A$12:$A$34,0)+1,MATCH($B61,'8 - Annual NZD per GJ (real)'!$C$10:$AW$10,0))</f>
        <v>19.0083191692205</v>
      </c>
      <c r="R55" s="40">
        <f>INDEX('8 - Annual NZD per GJ (real)'!$C$12:$AW$34,MATCH(R$19,'8 - Annual NZD per GJ (real)'!$A$12:$A$34,0),MATCH($B61,'8 - Annual NZD per GJ (real)'!$C$10:$AW$10,0))</f>
        <v>9.38767814776852</v>
      </c>
      <c r="S55" s="41">
        <f>INDEX('8 - Annual NZD per GJ (real)'!$C$12:$AW$34,MATCH(S$19,'8 - Annual NZD per GJ (real)'!$A$12:$A$34,0),MATCH($B61,'8 - Annual NZD per GJ (real)'!$C$10:$AW$10,0))</f>
        <v>8.62344788671085</v>
      </c>
    </row>
    <row r="56" spans="2:19" ht="14.25">
      <c r="B56" s="38">
        <v>2009</v>
      </c>
      <c r="C56" s="40" t="e">
        <f>INDEX('6 - Annual c per unit (real)'!$C$12:$AW$46,MATCH(C$20,'6 - Annual c per unit (real)'!$A$12:$A$46,0),MATCH($B56,'6 - Annual c per unit (real)'!$C$10:$AW$10,0))</f>
        <v>#N/A</v>
      </c>
      <c r="D56" s="40">
        <f>INDEX('6 - Annual c per unit (real)'!$C$12:$AW$46,MATCH(D$20,'6 - Annual c per unit (real)'!$A$12:$A$46,0),MATCH($B56,'6 - Annual c per unit (real)'!$C$10:$AW$10,0))</f>
        <v>222.331902549737</v>
      </c>
      <c r="E56" s="40">
        <f>INDEX('6 - Annual c per unit (real)'!$C$12:$AW$46,MATCH(E$20,'6 - Annual c per unit (real)'!$A$12:$A$46,0),MATCH($B56,'6 - Annual c per unit (real)'!$C$10:$AW$10,0))</f>
        <v>212.266526987361</v>
      </c>
      <c r="F56" s="40"/>
      <c r="G56" s="40" t="e">
        <f>INDEX('6 - Annual c per unit (real)'!$C$12:$AW$46,MATCH(G$20,'6 - Annual c per unit (real)'!$A$12:$A$46,0),MATCH($B56,'6 - Annual c per unit (real)'!$C$10:$AW$10,0))</f>
        <v>#N/A</v>
      </c>
      <c r="H56" s="40">
        <f>INDEX('6 - Annual c per unit (real)'!$C$12:$AW$46,MATCH(H$19,'6 - Annual c per unit (real)'!$A$12:$A$46,0),MATCH($B56,'6 - Annual c per unit (real)'!$C$10:$AW$10,0))</f>
        <v>135.017897390695</v>
      </c>
      <c r="I56" s="41">
        <f>INDEX('6 - Annual c per unit (real)'!$C$12:$AW$46,MATCH(I$19,'6 - Annual c per unit (real)'!$A$12:$A$46,0),MATCH($B56,'6 - Annual c per unit (real)'!$C$10:$AW$10,0))</f>
        <v>124.533076970202</v>
      </c>
      <c r="J56" s="37"/>
      <c r="K56" s="39">
        <v>33573</v>
      </c>
      <c r="L56" s="40">
        <f>INDEX('Retail price composition'!$A$26:$GF$39,MATCH(L$20,'Retail price composition'!$A$26:$A$39,0),MATCH($K56,'Retail price composition'!$A$10:$GF$10,0))</f>
        <v>39.22379140609642</v>
      </c>
      <c r="M56" s="41">
        <f>INDEX('Retail price composition'!$A$26:$GF$39,MATCH(M$20,'Retail price composition'!$A$26:$A$39,0)+6,MATCH($K56,'Retail price composition'!$A$10:$GF$10,0))</f>
        <v>37.2936139953789</v>
      </c>
      <c r="O56" s="38">
        <v>2015</v>
      </c>
      <c r="P56" s="40">
        <f>INDEX('8 - Annual NZD per GJ (real)'!$C$12:$AW$34,MATCH(P$19,'8 - Annual NZD per GJ (real)'!$A$12:$A$34,0),MATCH($B62,'8 - Annual NZD per GJ (real)'!$C$10:$AW$10,0))</f>
        <v>44.2548185945426</v>
      </c>
      <c r="Q56" s="40">
        <f>INDEX('8 - Annual NZD per GJ (real)'!$C$12:$AW$34,MATCH(P$19,'8 - Annual NZD per GJ (real)'!$A$12:$A$34,0)+1,MATCH($B62,'8 - Annual NZD per GJ (real)'!$C$10:$AW$10,0))</f>
        <v>19.2021403893576</v>
      </c>
      <c r="R56" s="40">
        <f>INDEX('8 - Annual NZD per GJ (real)'!$C$12:$AW$34,MATCH(R$19,'8 - Annual NZD per GJ (real)'!$A$12:$A$34,0),MATCH($B62,'8 - Annual NZD per GJ (real)'!$C$10:$AW$10,0))</f>
        <v>9.07766283872394</v>
      </c>
      <c r="S56" s="41">
        <f>INDEX('8 - Annual NZD per GJ (real)'!$C$12:$AW$34,MATCH(S$19,'8 - Annual NZD per GJ (real)'!$A$12:$A$34,0),MATCH($B62,'8 - Annual NZD per GJ (real)'!$C$10:$AW$10,0))</f>
        <v>7.98145580878019</v>
      </c>
    </row>
    <row r="57" spans="2:19" ht="14.25">
      <c r="B57" s="38">
        <v>2010</v>
      </c>
      <c r="C57" s="40" t="e">
        <f>INDEX('6 - Annual c per unit (real)'!$C$12:$AW$46,MATCH(C$20,'6 - Annual c per unit (real)'!$A$12:$A$46,0),MATCH($B57,'6 - Annual c per unit (real)'!$C$10:$AW$10,0))</f>
        <v>#N/A</v>
      </c>
      <c r="D57" s="40">
        <f>INDEX('6 - Annual c per unit (real)'!$C$12:$AW$46,MATCH(D$20,'6 - Annual c per unit (real)'!$A$12:$A$46,0),MATCH($B57,'6 - Annual c per unit (real)'!$C$10:$AW$10,0))</f>
        <v>239.993507187101</v>
      </c>
      <c r="E57" s="40">
        <f>INDEX('6 - Annual c per unit (real)'!$C$12:$AW$46,MATCH(E$20,'6 - Annual c per unit (real)'!$A$12:$A$46,0),MATCH($B57,'6 - Annual c per unit (real)'!$C$10:$AW$10,0))</f>
        <v>228.835446586096</v>
      </c>
      <c r="F57" s="40"/>
      <c r="G57" s="40" t="e">
        <f>INDEX('6 - Annual c per unit (real)'!$C$12:$AW$46,MATCH(G$20,'6 - Annual c per unit (real)'!$A$12:$A$46,0),MATCH($B57,'6 - Annual c per unit (real)'!$C$10:$AW$10,0))</f>
        <v>#N/A</v>
      </c>
      <c r="H57" s="40">
        <f>INDEX('6 - Annual c per unit (real)'!$C$12:$AW$46,MATCH(H$19,'6 - Annual c per unit (real)'!$A$12:$A$46,0),MATCH($B57,'6 - Annual c per unit (real)'!$C$10:$AW$10,0))</f>
        <v>151.910864854751</v>
      </c>
      <c r="I57" s="41">
        <f>INDEX('6 - Annual c per unit (real)'!$C$12:$AW$46,MATCH(I$19,'6 - Annual c per unit (real)'!$A$12:$A$46,0),MATCH($B57,'6 - Annual c per unit (real)'!$C$10:$AW$10,0))</f>
        <v>133.31934136264</v>
      </c>
      <c r="J57" s="37"/>
      <c r="K57" s="39">
        <v>33664</v>
      </c>
      <c r="L57" s="40">
        <f>INDEX('Retail price composition'!$A$26:$GF$39,MATCH(L$20,'Retail price composition'!$A$26:$A$39,0),MATCH($K57,'Retail price composition'!$A$10:$GF$10,0))</f>
        <v>37.73375542037368</v>
      </c>
      <c r="M57" s="41">
        <f>INDEX('Retail price composition'!$A$26:$GF$39,MATCH(M$20,'Retail price composition'!$A$26:$A$39,0)+6,MATCH($K57,'Retail price composition'!$A$10:$GF$10,0))</f>
        <v>29.921760076683636</v>
      </c>
      <c r="O57" s="38">
        <v>2016</v>
      </c>
      <c r="P57" s="40">
        <f>INDEX('8 - Annual NZD per GJ (real)'!$C$12:$AW$34,MATCH(P$19,'8 - Annual NZD per GJ (real)'!$A$12:$A$34,0),MATCH($B63,'8 - Annual NZD per GJ (real)'!$C$10:$AW$10,0))</f>
        <v>45.8195471478113</v>
      </c>
      <c r="Q57" s="40">
        <f>INDEX('8 - Annual NZD per GJ (real)'!$C$12:$AW$34,MATCH(P$19,'8 - Annual NZD per GJ (real)'!$A$12:$A$34,0)+1,MATCH($B63,'8 - Annual NZD per GJ (real)'!$C$10:$AW$10,0))</f>
        <v>19.7496129482619</v>
      </c>
      <c r="R57" s="40">
        <f>INDEX('8 - Annual NZD per GJ (real)'!$C$12:$AW$34,MATCH(R$19,'8 - Annual NZD per GJ (real)'!$A$12:$A$34,0),MATCH($B63,'8 - Annual NZD per GJ (real)'!$C$10:$AW$10,0))</f>
        <v>7.85653441532889</v>
      </c>
      <c r="S57" s="41">
        <f>INDEX('8 - Annual NZD per GJ (real)'!$C$12:$AW$34,MATCH(S$19,'8 - Annual NZD per GJ (real)'!$A$12:$A$34,0),MATCH($B63,'8 - Annual NZD per GJ (real)'!$C$10:$AW$10,0))</f>
        <v>7.41370896671839</v>
      </c>
    </row>
    <row r="58" spans="2:19" ht="14.25">
      <c r="B58" s="38">
        <v>2011</v>
      </c>
      <c r="C58" s="40" t="e">
        <f>INDEX('6 - Annual c per unit (real)'!$C$12:$AW$46,MATCH(C$20,'6 - Annual c per unit (real)'!$A$12:$A$46,0),MATCH($B58,'6 - Annual c per unit (real)'!$C$10:$AW$10,0))</f>
        <v>#N/A</v>
      </c>
      <c r="D58" s="40">
        <f>INDEX('6 - Annual c per unit (real)'!$C$12:$AW$46,MATCH(D$20,'6 - Annual c per unit (real)'!$A$12:$A$46,0),MATCH($B58,'6 - Annual c per unit (real)'!$C$10:$AW$10,0))</f>
        <v>267.899825485082</v>
      </c>
      <c r="E58" s="40">
        <f>INDEX('6 - Annual c per unit (real)'!$C$12:$AW$46,MATCH(E$20,'6 - Annual c per unit (real)'!$A$12:$A$46,0),MATCH($B58,'6 - Annual c per unit (real)'!$C$10:$AW$10,0))</f>
        <v>256.081760044797</v>
      </c>
      <c r="F58" s="40"/>
      <c r="G58" s="40" t="e">
        <f>INDEX('6 - Annual c per unit (real)'!$C$12:$AW$46,MATCH(G$20,'6 - Annual c per unit (real)'!$A$12:$A$46,0),MATCH($B58,'6 - Annual c per unit (real)'!$C$10:$AW$10,0))</f>
        <v>#N/A</v>
      </c>
      <c r="H58" s="40">
        <f>INDEX('6 - Annual c per unit (real)'!$C$12:$AW$46,MATCH(H$19,'6 - Annual c per unit (real)'!$A$12:$A$46,0),MATCH($B58,'6 - Annual c per unit (real)'!$C$10:$AW$10,0))</f>
        <v>184.851266542654</v>
      </c>
      <c r="I58" s="41">
        <f>INDEX('6 - Annual c per unit (real)'!$C$12:$AW$46,MATCH(I$19,'6 - Annual c per unit (real)'!$A$12:$A$46,0),MATCH($B58,'6 - Annual c per unit (real)'!$C$10:$AW$10,0))</f>
        <v>151.89054446152</v>
      </c>
      <c r="J58" s="37"/>
      <c r="K58" s="39">
        <v>33756</v>
      </c>
      <c r="L58" s="40">
        <f>INDEX('Retail price composition'!$A$26:$GF$39,MATCH(L$20,'Retail price composition'!$A$26:$A$39,0),MATCH($K58,'Retail price composition'!$A$10:$GF$10,0))</f>
        <v>41.65696570986229</v>
      </c>
      <c r="M58" s="41">
        <f>INDEX('Retail price composition'!$A$26:$GF$39,MATCH(M$20,'Retail price composition'!$A$26:$A$39,0)+6,MATCH($K58,'Retail price composition'!$A$10:$GF$10,0))</f>
        <v>40.27632860699278</v>
      </c>
      <c r="O58" s="38">
        <v>2017</v>
      </c>
      <c r="P58" s="40">
        <f>INDEX('8 - Annual NZD per GJ (real)'!$C$12:$AW$34,MATCH(P$19,'8 - Annual NZD per GJ (real)'!$A$12:$A$34,0),MATCH($B64,'8 - Annual NZD per GJ (real)'!$C$10:$AW$10,0))</f>
        <v>41.6403626648424</v>
      </c>
      <c r="Q58" s="40">
        <f>INDEX('8 - Annual NZD per GJ (real)'!$C$12:$AW$34,MATCH(P$19,'8 - Annual NZD per GJ (real)'!$A$12:$A$34,0)+1,MATCH($B64,'8 - Annual NZD per GJ (real)'!$C$10:$AW$10,0))</f>
        <v>18.6712537103019</v>
      </c>
      <c r="R58" s="40">
        <f>INDEX('8 - Annual NZD per GJ (real)'!$C$12:$AW$34,MATCH(R$19,'8 - Annual NZD per GJ (real)'!$A$12:$A$34,0),MATCH($B64,'8 - Annual NZD per GJ (real)'!$C$10:$AW$10,0))</f>
        <v>8.58269212296589</v>
      </c>
      <c r="S58" s="41">
        <f>INDEX('8 - Annual NZD per GJ (real)'!$C$12:$AW$34,MATCH(S$19,'8 - Annual NZD per GJ (real)'!$A$12:$A$34,0),MATCH($B64,'8 - Annual NZD per GJ (real)'!$C$10:$AW$10,0))</f>
        <v>7.6590166838272</v>
      </c>
    </row>
    <row r="59" spans="2:19" ht="14.25">
      <c r="B59" s="38">
        <v>2012</v>
      </c>
      <c r="C59" s="40" t="e">
        <f>INDEX('6 - Annual c per unit (real)'!$C$12:$AW$46,MATCH(C$20,'6 - Annual c per unit (real)'!$A$12:$A$46,0),MATCH($B59,'6 - Annual c per unit (real)'!$C$10:$AW$10,0))</f>
        <v>#N/A</v>
      </c>
      <c r="D59" s="40">
        <f>INDEX('6 - Annual c per unit (real)'!$C$12:$AW$46,MATCH(D$20,'6 - Annual c per unit (real)'!$A$12:$A$46,0),MATCH($B59,'6 - Annual c per unit (real)'!$C$10:$AW$10,0))</f>
        <v>271.224747156862</v>
      </c>
      <c r="E59" s="40">
        <f>INDEX('6 - Annual c per unit (real)'!$C$12:$AW$46,MATCH(E$20,'6 - Annual c per unit (real)'!$A$12:$A$46,0),MATCH($B59,'6 - Annual c per unit (real)'!$C$10:$AW$10,0))</f>
        <v>257.79806273178</v>
      </c>
      <c r="F59" s="40"/>
      <c r="G59" s="40" t="e">
        <f>INDEX('6 - Annual c per unit (real)'!$C$12:$AW$46,MATCH(G$20,'6 - Annual c per unit (real)'!$A$12:$A$46,0),MATCH($B59,'6 - Annual c per unit (real)'!$C$10:$AW$10,0))</f>
        <v>#N/A</v>
      </c>
      <c r="H59" s="40">
        <f>INDEX('6 - Annual c per unit (real)'!$C$12:$AW$46,MATCH(H$19,'6 - Annual c per unit (real)'!$A$12:$A$46,0),MATCH($B59,'6 - Annual c per unit (real)'!$C$10:$AW$10,0))</f>
        <v>184.968765623498</v>
      </c>
      <c r="I59" s="41">
        <f>INDEX('6 - Annual c per unit (real)'!$C$12:$AW$46,MATCH(I$19,'6 - Annual c per unit (real)'!$A$12:$A$46,0),MATCH($B59,'6 - Annual c per unit (real)'!$C$10:$AW$10,0))</f>
        <v>151.413525166787</v>
      </c>
      <c r="J59" s="37"/>
      <c r="K59" s="39">
        <v>33848</v>
      </c>
      <c r="L59" s="40">
        <f>INDEX('Retail price composition'!$A$26:$GF$39,MATCH(L$20,'Retail price composition'!$A$26:$A$39,0),MATCH($K59,'Retail price composition'!$A$10:$GF$10,0))</f>
        <v>35.28200960713237</v>
      </c>
      <c r="M59" s="41">
        <f>INDEX('Retail price composition'!$A$26:$GF$39,MATCH(M$20,'Retail price composition'!$A$26:$A$39,0)+6,MATCH($K59,'Retail price composition'!$A$10:$GF$10,0))</f>
        <v>36.09434072368415</v>
      </c>
      <c r="O59" s="38">
        <v>2018</v>
      </c>
      <c r="P59" s="40">
        <f>INDEX('8 - Annual NZD per GJ (real)'!$C$12:$AW$34,MATCH(P$19,'8 - Annual NZD per GJ (real)'!$A$12:$A$34,0),MATCH($B65,'8 - Annual NZD per GJ (real)'!$C$10:$AW$10,0))</f>
        <v>45.9735258642891</v>
      </c>
      <c r="Q59" s="40">
        <f>INDEX('8 - Annual NZD per GJ (real)'!$C$12:$AW$34,MATCH(P$19,'8 - Annual NZD per GJ (real)'!$A$12:$A$34,0)+1,MATCH($B65,'8 - Annual NZD per GJ (real)'!$C$10:$AW$10,0))</f>
        <v>16.4869516251879</v>
      </c>
      <c r="R59" s="40">
        <f>INDEX('8 - Annual NZD per GJ (real)'!$C$12:$AW$34,MATCH(R$19,'8 - Annual NZD per GJ (real)'!$A$12:$A$34,0),MATCH($B65,'8 - Annual NZD per GJ (real)'!$C$10:$AW$10,0))</f>
        <v>8.68650967538965</v>
      </c>
      <c r="S59" s="41">
        <f>INDEX('8 - Annual NZD per GJ (real)'!$C$12:$AW$34,MATCH(S$19,'8 - Annual NZD per GJ (real)'!$A$12:$A$34,0),MATCH($B65,'8 - Annual NZD per GJ (real)'!$C$10:$AW$10,0))</f>
        <v>7.74157939960353</v>
      </c>
    </row>
    <row r="60" spans="2:19" ht="14.25">
      <c r="B60" s="38">
        <v>2013</v>
      </c>
      <c r="C60" s="40" t="e">
        <f>INDEX('6 - Annual c per unit (real)'!$C$12:$AW$46,MATCH(C$20,'6 - Annual c per unit (real)'!$A$12:$A$46,0),MATCH($B60,'6 - Annual c per unit (real)'!$C$10:$AW$10,0))</f>
        <v>#N/A</v>
      </c>
      <c r="D60" s="40">
        <f>INDEX('6 - Annual c per unit (real)'!$C$12:$AW$46,MATCH(D$20,'6 - Annual c per unit (real)'!$A$12:$A$46,0),MATCH($B60,'6 - Annual c per unit (real)'!$C$10:$AW$10,0))</f>
        <v>269.883868152289</v>
      </c>
      <c r="E60" s="40">
        <f>INDEX('6 - Annual c per unit (real)'!$C$12:$AW$46,MATCH(E$20,'6 - Annual c per unit (real)'!$A$12:$A$46,0),MATCH($B60,'6 - Annual c per unit (real)'!$C$10:$AW$10,0))</f>
        <v>256.043586417326</v>
      </c>
      <c r="F60" s="40"/>
      <c r="G60" s="40" t="e">
        <f>INDEX('6 - Annual c per unit (real)'!$C$12:$AW$46,MATCH(G$20,'6 - Annual c per unit (real)'!$A$12:$A$46,0),MATCH($B60,'6 - Annual c per unit (real)'!$C$10:$AW$10,0))</f>
        <v>#N/A</v>
      </c>
      <c r="H60" s="40">
        <f>INDEX('6 - Annual c per unit (real)'!$C$12:$AW$46,MATCH(H$19,'6 - Annual c per unit (real)'!$A$12:$A$46,0),MATCH($B60,'6 - Annual c per unit (real)'!$C$10:$AW$10,0))</f>
        <v>179.173600167413</v>
      </c>
      <c r="I60" s="41">
        <f>INDEX('6 - Annual c per unit (real)'!$C$12:$AW$46,MATCH(I$19,'6 - Annual c per unit (real)'!$A$12:$A$46,0),MATCH($B60,'6 - Annual c per unit (real)'!$C$10:$AW$10,0))</f>
        <v>144.51532353796</v>
      </c>
      <c r="J60" s="37"/>
      <c r="K60" s="39">
        <v>33939</v>
      </c>
      <c r="L60" s="40">
        <f>INDEX('Retail price composition'!$A$26:$GF$39,MATCH(L$20,'Retail price composition'!$A$26:$A$39,0),MATCH($K60,'Retail price composition'!$A$10:$GF$10,0))</f>
        <v>41.67908155540974</v>
      </c>
      <c r="M60" s="41">
        <f>INDEX('Retail price composition'!$A$26:$GF$39,MATCH(M$20,'Retail price composition'!$A$26:$A$39,0)+6,MATCH($K60,'Retail price composition'!$A$10:$GF$10,0))</f>
        <v>38.38222415626587</v>
      </c>
      <c r="O60" s="38">
        <v>2019</v>
      </c>
      <c r="P60" s="40">
        <f>INDEX('8 - Annual NZD per GJ (real)'!$C$12:$AW$34,MATCH(P$19,'8 - Annual NZD per GJ (real)'!$A$12:$A$34,0),MATCH($B66,'8 - Annual NZD per GJ (real)'!$C$10:$AW$10,0))</f>
        <v>45.4932145600797</v>
      </c>
      <c r="Q60" s="40">
        <f>INDEX('8 - Annual NZD per GJ (real)'!$C$12:$AW$34,MATCH(P$19,'8 - Annual NZD per GJ (real)'!$A$12:$A$34,0)+1,MATCH($B66,'8 - Annual NZD per GJ (real)'!$C$10:$AW$10,0))</f>
        <v>16.4422866290221</v>
      </c>
      <c r="R60" s="40">
        <f>INDEX('8 - Annual NZD per GJ (real)'!$C$12:$AW$34,MATCH(R$19,'8 - Annual NZD per GJ (real)'!$A$12:$A$34,0),MATCH($B66,'8 - Annual NZD per GJ (real)'!$C$10:$AW$10,0))</f>
        <v>7.84127249951023</v>
      </c>
      <c r="S60" s="41">
        <f>INDEX('8 - Annual NZD per GJ (real)'!$C$12:$AW$34,MATCH(S$19,'8 - Annual NZD per GJ (real)'!$A$12:$A$34,0),MATCH($B66,'8 - Annual NZD per GJ (real)'!$C$10:$AW$10,0))</f>
        <v>7.76521022648033</v>
      </c>
    </row>
    <row r="61" spans="2:19" ht="14.25">
      <c r="B61" s="38">
        <v>2014</v>
      </c>
      <c r="C61" s="40" t="e">
        <f>INDEX('6 - Annual c per unit (real)'!$C$12:$AW$46,MATCH(C$20,'6 - Annual c per unit (real)'!$A$12:$A$46,0),MATCH($B61,'6 - Annual c per unit (real)'!$C$10:$AW$10,0))</f>
        <v>#N/A</v>
      </c>
      <c r="D61" s="40">
        <f>INDEX('6 - Annual c per unit (real)'!$C$12:$AW$46,MATCH(D$20,'6 - Annual c per unit (real)'!$A$12:$A$46,0),MATCH($B61,'6 - Annual c per unit (real)'!$C$10:$AW$10,0))</f>
        <v>265.632194984182</v>
      </c>
      <c r="E61" s="40">
        <f>INDEX('6 - Annual c per unit (real)'!$C$12:$AW$46,MATCH(E$20,'6 - Annual c per unit (real)'!$A$12:$A$46,0),MATCH($B61,'6 - Annual c per unit (real)'!$C$10:$AW$10,0))</f>
        <v>250.750481490123</v>
      </c>
      <c r="F61" s="40"/>
      <c r="G61" s="40" t="e">
        <f>INDEX('6 - Annual c per unit (real)'!$C$12:$AW$46,MATCH(G$20,'6 - Annual c per unit (real)'!$A$12:$A$46,0),MATCH($B61,'6 - Annual c per unit (real)'!$C$10:$AW$10,0))</f>
        <v>#N/A</v>
      </c>
      <c r="H61" s="40">
        <f>INDEX('6 - Annual c per unit (real)'!$C$12:$AW$46,MATCH(H$19,'6 - Annual c per unit (real)'!$A$12:$A$46,0),MATCH($B61,'6 - Annual c per unit (real)'!$C$10:$AW$10,0))</f>
        <v>170.008318625367</v>
      </c>
      <c r="I61" s="41">
        <f>INDEX('6 - Annual c per unit (real)'!$C$12:$AW$46,MATCH(I$19,'6 - Annual c per unit (real)'!$A$12:$A$46,0),MATCH($B61,'6 - Annual c per unit (real)'!$C$10:$AW$10,0))</f>
        <v>132.820477159802</v>
      </c>
      <c r="K61" s="39">
        <v>34029</v>
      </c>
      <c r="L61" s="40">
        <f>INDEX('Retail price composition'!$A$26:$GF$39,MATCH(L$20,'Retail price composition'!$A$26:$A$39,0),MATCH($K61,'Retail price composition'!$A$10:$GF$10,0))</f>
        <v>44.567960613529834</v>
      </c>
      <c r="M61" s="41">
        <f>INDEX('Retail price composition'!$A$26:$GF$39,MATCH(M$20,'Retail price composition'!$A$26:$A$39,0)+6,MATCH($K61,'Retail price composition'!$A$10:$GF$10,0))</f>
        <v>35.8093961391886</v>
      </c>
      <c r="O61" s="38">
        <v>2020</v>
      </c>
      <c r="P61" s="40">
        <f>INDEX('8 - Annual NZD per GJ (real)'!$C$12:$AW$34,MATCH(P$19,'8 - Annual NZD per GJ (real)'!$A$12:$A$34,0),MATCH($B67,'8 - Annual NZD per GJ (real)'!$C$10:$AW$10,0))</f>
        <v>43.8691112236032</v>
      </c>
      <c r="Q61" s="40">
        <f>INDEX('8 - Annual NZD per GJ (real)'!$C$12:$AW$34,MATCH(P$19,'8 - Annual NZD per GJ (real)'!$A$12:$A$34,0)+1,MATCH($B67,'8 - Annual NZD per GJ (real)'!$C$10:$AW$10,0))</f>
        <v>17.6815481478846</v>
      </c>
      <c r="R61" s="40">
        <f>INDEX('8 - Annual NZD per GJ (real)'!$C$12:$AW$34,MATCH(R$19,'8 - Annual NZD per GJ (real)'!$A$12:$A$34,0),MATCH($B67,'8 - Annual NZD per GJ (real)'!$C$10:$AW$10,0))</f>
        <v>8.22256895762779</v>
      </c>
      <c r="S61" s="41">
        <f>INDEX('8 - Annual NZD per GJ (real)'!$C$12:$AW$34,MATCH(S$19,'8 - Annual NZD per GJ (real)'!$A$12:$A$34,0),MATCH($B67,'8 - Annual NZD per GJ (real)'!$C$10:$AW$10,0))</f>
        <v>7.60936766119192</v>
      </c>
    </row>
    <row r="62" spans="2:19" ht="14.5" thickBot="1">
      <c r="B62" s="38">
        <v>2015</v>
      </c>
      <c r="C62" s="40" t="e">
        <f>INDEX('6 - Annual c per unit (real)'!$C$12:$AW$46,MATCH(C$20,'6 - Annual c per unit (real)'!$A$12:$A$46,0),MATCH($B62,'6 - Annual c per unit (real)'!$C$10:$AW$10,0))</f>
        <v>#N/A</v>
      </c>
      <c r="D62" s="40">
        <f>INDEX('6 - Annual c per unit (real)'!$C$12:$AW$46,MATCH(D$20,'6 - Annual c per unit (real)'!$A$12:$A$46,0),MATCH($B62,'6 - Annual c per unit (real)'!$C$10:$AW$10,0))</f>
        <v>242.494398536383</v>
      </c>
      <c r="E62" s="40">
        <f>INDEX('6 - Annual c per unit (real)'!$C$12:$AW$46,MATCH(E$20,'6 - Annual c per unit (real)'!$A$12:$A$46,0),MATCH($B62,'6 - Annual c per unit (real)'!$C$10:$AW$10,0))</f>
        <v>226.016904829601</v>
      </c>
      <c r="F62" s="40"/>
      <c r="G62" s="40" t="e">
        <f>INDEX('6 - Annual c per unit (real)'!$C$12:$AW$46,MATCH(G$20,'6 - Annual c per unit (real)'!$A$12:$A$46,0),MATCH($B62,'6 - Annual c per unit (real)'!$C$10:$AW$10,0))</f>
        <v>#N/A</v>
      </c>
      <c r="H62" s="40">
        <f>INDEX('6 - Annual c per unit (real)'!$C$12:$AW$46,MATCH(H$19,'6 - Annual c per unit (real)'!$A$12:$A$46,0),MATCH($B62,'6 - Annual c per unit (real)'!$C$10:$AW$10,0))</f>
        <v>137.124345329308</v>
      </c>
      <c r="I62" s="41">
        <f>INDEX('6 - Annual c per unit (real)'!$C$12:$AW$46,MATCH(I$19,'6 - Annual c per unit (real)'!$A$12:$A$46,0),MATCH($B62,'6 - Annual c per unit (real)'!$C$10:$AW$10,0))</f>
        <v>104.817949003886</v>
      </c>
      <c r="K62" s="39">
        <v>34121</v>
      </c>
      <c r="L62" s="40">
        <f>INDEX('Retail price composition'!$A$26:$GF$39,MATCH(L$20,'Retail price composition'!$A$26:$A$39,0),MATCH($K62,'Retail price composition'!$A$10:$GF$10,0))</f>
        <v>42.968117011195666</v>
      </c>
      <c r="M62" s="41">
        <f>INDEX('Retail price composition'!$A$26:$GF$39,MATCH(M$20,'Retail price composition'!$A$26:$A$39,0)+6,MATCH($K62,'Retail price composition'!$A$10:$GF$10,0))</f>
        <v>34.83024187593688</v>
      </c>
      <c r="O62" s="45">
        <v>2021</v>
      </c>
      <c r="P62" s="43">
        <f>INDEX('8 - Annual NZD per GJ (real)'!$C$12:$ZX$34,MATCH(P$19,'8 - Annual NZD per GJ (real)'!$A$12:$A$34,0),MATCH($B68,'8 - Annual NZD per GJ (real)'!$C$10:$ZX$10,0))</f>
        <v>42.8942588934149</v>
      </c>
      <c r="Q62" s="43">
        <f>INDEX('8 - Annual NZD per GJ (real)'!$C$12:$ZX$34,MATCH(P$19,'8 - Annual NZD per GJ (real)'!$A$12:$A$34,0)+1,MATCH($B68,'8 - Annual NZD per GJ (real)'!$C$10:$ZX$10,0))</f>
        <v>19.48733743274</v>
      </c>
      <c r="R62" s="43">
        <f>INDEX('8 - Annual NZD per GJ (real)'!$C$12:$ZX$34,MATCH(R$19,'8 - Annual NZD per GJ (real)'!$A$12:$A$34,0),MATCH($B68,'8 - Annual NZD per GJ (real)'!$C$10:$ZX$10,0))</f>
        <v>9.65160708258535</v>
      </c>
      <c r="S62" s="44">
        <f>INDEX('8 - Annual NZD per GJ (real)'!$C$12:$ZX$34,MATCH(S$19,'8 - Annual NZD per GJ (real)'!$A$12:$A$34,0),MATCH($B68,'8 - Annual NZD per GJ (real)'!$C$10:$ZX$10,0))</f>
        <v>9.22586656048252</v>
      </c>
    </row>
    <row r="63" spans="2:13" ht="14.25">
      <c r="B63" s="38">
        <v>2016</v>
      </c>
      <c r="C63" s="40" t="e">
        <f>INDEX('6 - Annual c per unit (real)'!$C$12:$AW$46,MATCH(C$20,'6 - Annual c per unit (real)'!$A$12:$A$46,0),MATCH($B63,'6 - Annual c per unit (real)'!$C$10:$AW$10,0))</f>
        <v>#N/A</v>
      </c>
      <c r="D63" s="40">
        <f>INDEX('6 - Annual c per unit (real)'!$C$12:$AW$46,MATCH(D$20,'6 - Annual c per unit (real)'!$A$12:$A$46,0),MATCH($B63,'6 - Annual c per unit (real)'!$C$10:$AW$10,0))</f>
        <v>228.219904997181</v>
      </c>
      <c r="E63" s="40">
        <f>INDEX('6 - Annual c per unit (real)'!$C$12:$AW$46,MATCH(E$20,'6 - Annual c per unit (real)'!$A$12:$A$46,0),MATCH($B63,'6 - Annual c per unit (real)'!$C$10:$AW$10,0))</f>
        <v>209.927534672251</v>
      </c>
      <c r="F63" s="40"/>
      <c r="G63" s="40" t="e">
        <f>INDEX('6 - Annual c per unit (real)'!$C$12:$AW$46,MATCH(G$20,'6 - Annual c per unit (real)'!$A$12:$A$46,0),MATCH($B63,'6 - Annual c per unit (real)'!$C$10:$AW$10,0))</f>
        <v>#N/A</v>
      </c>
      <c r="H63" s="40">
        <f>INDEX('6 - Annual c per unit (real)'!$C$12:$AW$46,MATCH(H$19,'6 - Annual c per unit (real)'!$A$12:$A$46,0),MATCH($B63,'6 - Annual c per unit (real)'!$C$10:$AW$10,0))</f>
        <v>120.637750313477</v>
      </c>
      <c r="I63" s="41">
        <f>INDEX('6 - Annual c per unit (real)'!$C$12:$AW$46,MATCH(I$19,'6 - Annual c per unit (real)'!$A$12:$A$46,0),MATCH($B63,'6 - Annual c per unit (real)'!$C$10:$AW$10,0))</f>
        <v>78.1314065584373</v>
      </c>
      <c r="K63" s="39">
        <v>34213</v>
      </c>
      <c r="L63" s="40">
        <f>INDEX('Retail price composition'!$A$26:$GF$39,MATCH(L$20,'Retail price composition'!$A$26:$A$39,0),MATCH($K63,'Retail price composition'!$A$10:$GF$10,0))</f>
        <v>39.00253113549683</v>
      </c>
      <c r="M63" s="41">
        <f>INDEX('Retail price composition'!$A$26:$GF$39,MATCH(M$20,'Retail price composition'!$A$26:$A$39,0)+6,MATCH($K63,'Retail price composition'!$A$10:$GF$10,0))</f>
        <v>37.192320215387795</v>
      </c>
    </row>
    <row r="64" spans="2:13" ht="14.25">
      <c r="B64" s="38">
        <v>2017</v>
      </c>
      <c r="C64" s="40" t="e">
        <f>INDEX('6 - Annual c per unit (real)'!$C$12:$AW$46,MATCH(C$20,'6 - Annual c per unit (real)'!$A$12:$A$46,0),MATCH($B64,'6 - Annual c per unit (real)'!$C$10:$AW$10,0))</f>
        <v>#N/A</v>
      </c>
      <c r="D64" s="40">
        <f>INDEX('6 - Annual c per unit (real)'!$C$12:$AW$46,MATCH(D$20,'6 - Annual c per unit (real)'!$A$12:$A$46,0),MATCH($B64,'6 - Annual c per unit (real)'!$C$10:$AW$10,0))</f>
        <v>239.297309219776</v>
      </c>
      <c r="E64" s="40">
        <f>INDEX('6 - Annual c per unit (real)'!$C$12:$AW$46,MATCH(E$20,'6 - Annual c per unit (real)'!$A$12:$A$46,0),MATCH($B64,'6 - Annual c per unit (real)'!$C$10:$AW$10,0))</f>
        <v>220.512219876288</v>
      </c>
      <c r="F64" s="40"/>
      <c r="G64" s="40" t="e">
        <f>INDEX('6 - Annual c per unit (real)'!$C$12:$AW$46,MATCH(G$20,'6 - Annual c per unit (real)'!$A$12:$A$46,0),MATCH($B64,'6 - Annual c per unit (real)'!$C$10:$AW$10,0))</f>
        <v>#N/A</v>
      </c>
      <c r="H64" s="40">
        <f>INDEX('6 - Annual c per unit (real)'!$C$12:$AW$46,MATCH(H$19,'6 - Annual c per unit (real)'!$A$12:$A$46,0),MATCH($B64,'6 - Annual c per unit (real)'!$C$10:$AW$10,0))</f>
        <v>138.022344718762</v>
      </c>
      <c r="I64" s="41">
        <f>INDEX('6 - Annual c per unit (real)'!$C$12:$AW$46,MATCH(I$19,'6 - Annual c per unit (real)'!$A$12:$A$46,0),MATCH($B64,'6 - Annual c per unit (real)'!$C$10:$AW$10,0))</f>
        <v>94.4121451025541</v>
      </c>
      <c r="K64" s="39">
        <v>34304</v>
      </c>
      <c r="L64" s="40">
        <f>INDEX('Retail price composition'!$A$26:$GF$39,MATCH(L$20,'Retail price composition'!$A$26:$A$39,0),MATCH($K64,'Retail price composition'!$A$10:$GF$10,0))</f>
        <v>41.1485143690464</v>
      </c>
      <c r="M64" s="41">
        <f>INDEX('Retail price composition'!$A$26:$GF$39,MATCH(M$20,'Retail price composition'!$A$26:$A$39,0)+6,MATCH($K64,'Retail price composition'!$A$10:$GF$10,0))</f>
        <v>35.94588201496704</v>
      </c>
    </row>
    <row r="65" spans="2:13" ht="14.25">
      <c r="B65" s="38">
        <v>2018</v>
      </c>
      <c r="C65" s="40" t="e">
        <f>INDEX('6 - Annual c per unit (real)'!$C$12:$AW$46,MATCH(C$20,'6 - Annual c per unit (real)'!$A$12:$A$46,0),MATCH($B65,'6 - Annual c per unit (real)'!$C$10:$AW$10,0))</f>
        <v>#N/A</v>
      </c>
      <c r="D65" s="40">
        <f>INDEX('6 - Annual c per unit (real)'!$C$12:$AW$46,MATCH(D$20,'6 - Annual c per unit (real)'!$A$12:$A$46,0),MATCH($B65,'6 - Annual c per unit (real)'!$C$10:$AW$10,0))</f>
        <v>258.968808419165</v>
      </c>
      <c r="E65" s="40">
        <f>INDEX('6 - Annual c per unit (real)'!$C$12:$AW$46,MATCH(E$20,'6 - Annual c per unit (real)'!$A$12:$A$46,0),MATCH($B65,'6 - Annual c per unit (real)'!$C$10:$AW$10,0))</f>
        <v>241.927901771955</v>
      </c>
      <c r="F65" s="40"/>
      <c r="G65" s="40" t="e">
        <f>INDEX('6 - Annual c per unit (real)'!$C$12:$AW$46,MATCH(G$20,'6 - Annual c per unit (real)'!$A$12:$A$46,0),MATCH($B65,'6 - Annual c per unit (real)'!$C$10:$AW$10,0))</f>
        <v>#N/A</v>
      </c>
      <c r="H65" s="40">
        <f>INDEX('6 - Annual c per unit (real)'!$C$12:$AW$46,MATCH(H$19,'6 - Annual c per unit (real)'!$A$12:$A$46,0),MATCH($B65,'6 - Annual c per unit (real)'!$C$10:$AW$10,0))</f>
        <v>165.159648475686</v>
      </c>
      <c r="I65" s="41">
        <f>INDEX('6 - Annual c per unit (real)'!$C$12:$AW$46,MATCH(I$19,'6 - Annual c per unit (real)'!$A$12:$A$46,0),MATCH($B65,'6 - Annual c per unit (real)'!$C$10:$AW$10,0))</f>
        <v>121.142733361628</v>
      </c>
      <c r="K65" s="39">
        <v>34394</v>
      </c>
      <c r="L65" s="40">
        <f>INDEX('Retail price composition'!$A$26:$GF$39,MATCH(L$20,'Retail price composition'!$A$26:$A$39,0),MATCH($K65,'Retail price composition'!$A$10:$GF$10,0))</f>
        <v>43.61140208640744</v>
      </c>
      <c r="M65" s="41">
        <f>INDEX('Retail price composition'!$A$26:$GF$39,MATCH(M$20,'Retail price composition'!$A$26:$A$39,0)+6,MATCH($K65,'Retail price composition'!$A$10:$GF$10,0))</f>
        <v>36.2618246670364</v>
      </c>
    </row>
    <row r="66" spans="2:13" ht="14.25">
      <c r="B66" s="38">
        <v>2019</v>
      </c>
      <c r="C66" s="40" t="e">
        <f>INDEX('6 - Annual c per unit (real)'!$C$12:$AW$46,MATCH(C$20,'6 - Annual c per unit (real)'!$A$12:$A$46,0),MATCH($B66,'6 - Annual c per unit (real)'!$C$10:$AW$10,0))</f>
        <v>#N/A</v>
      </c>
      <c r="D66" s="40">
        <f>INDEX('6 - Annual c per unit (real)'!$C$12:$AW$46,MATCH(D$20,'6 - Annual c per unit (real)'!$A$12:$A$46,0),MATCH($B66,'6 - Annual c per unit (real)'!$C$10:$AW$10,0))</f>
        <v>256.099707950024</v>
      </c>
      <c r="E66" s="40">
        <f>INDEX('6 - Annual c per unit (real)'!$C$12:$AW$46,MATCH(E$20,'6 - Annual c per unit (real)'!$A$12:$A$46,0),MATCH($B66,'6 - Annual c per unit (real)'!$C$10:$AW$10,0))</f>
        <v>237.751101467855</v>
      </c>
      <c r="F66" s="40"/>
      <c r="G66" s="40" t="e">
        <f>INDEX('6 - Annual c per unit (real)'!$C$12:$AW$46,MATCH(G$20,'6 - Annual c per unit (real)'!$A$12:$A$46,0),MATCH($B66,'6 - Annual c per unit (real)'!$C$10:$AW$10,0))</f>
        <v>#N/A</v>
      </c>
      <c r="H66" s="40">
        <f>INDEX('6 - Annual c per unit (real)'!$C$12:$AW$46,MATCH(H$19,'6 - Annual c per unit (real)'!$A$12:$A$46,0),MATCH($B66,'6 - Annual c per unit (real)'!$C$10:$AW$10,0))</f>
        <v>164.362513091176</v>
      </c>
      <c r="I66" s="41">
        <f>INDEX('6 - Annual c per unit (real)'!$C$12:$AW$46,MATCH(I$19,'6 - Annual c per unit (real)'!$A$12:$A$46,0),MATCH($B66,'6 - Annual c per unit (real)'!$C$10:$AW$10,0))</f>
        <v>114.416269619561</v>
      </c>
      <c r="K66" s="39">
        <v>34486</v>
      </c>
      <c r="L66" s="40">
        <f>INDEX('Retail price composition'!$A$26:$GF$39,MATCH(L$20,'Retail price composition'!$A$26:$A$39,0),MATCH($K66,'Retail price composition'!$A$10:$GF$10,0))</f>
        <v>39.98713212905846</v>
      </c>
      <c r="M66" s="41">
        <f>INDEX('Retail price composition'!$A$26:$GF$39,MATCH(M$20,'Retail price composition'!$A$26:$A$39,0)+6,MATCH($K66,'Retail price composition'!$A$10:$GF$10,0))</f>
        <v>40.8069711717356</v>
      </c>
    </row>
    <row r="67" spans="2:13" ht="14.25">
      <c r="B67" s="38">
        <v>2020</v>
      </c>
      <c r="C67" s="40" t="e">
        <f>INDEX('6 - Annual c per unit (real)'!$C$12:$AW$46,MATCH(C$20,'6 - Annual c per unit (real)'!$A$12:$A$46,0),MATCH($B67,'6 - Annual c per unit (real)'!$C$10:$AW$10,0))</f>
        <v>#N/A</v>
      </c>
      <c r="D67" s="40">
        <f>INDEX('6 - Annual c per unit (real)'!$C$12:$AW$46,MATCH(D$20,'6 - Annual c per unit (real)'!$A$12:$A$46,0),MATCH($B67,'6 - Annual c per unit (real)'!$C$10:$AW$10,0))</f>
        <v>234.733544567073</v>
      </c>
      <c r="E67" s="40">
        <f>INDEX('6 - Annual c per unit (real)'!$C$12:$AW$46,MATCH(E$20,'6 - Annual c per unit (real)'!$A$12:$A$46,0),MATCH($B67,'6 - Annual c per unit (real)'!$C$10:$AW$10,0))</f>
        <v>213.911321091924</v>
      </c>
      <c r="F67" s="40"/>
      <c r="G67" s="40" t="e">
        <f>INDEX('6 - Annual c per unit (real)'!$C$12:$AW$46,MATCH(G$20,'6 - Annual c per unit (real)'!$A$12:$A$46,0),MATCH($B67,'6 - Annual c per unit (real)'!$C$10:$AW$10,0))</f>
        <v>#N/A</v>
      </c>
      <c r="H67" s="40">
        <f>INDEX('6 - Annual c per unit (real)'!$C$12:$AW$46,MATCH(H$19,'6 - Annual c per unit (real)'!$A$12:$A$46,0),MATCH($B67,'6 - Annual c per unit (real)'!$C$10:$AW$10,0))</f>
        <v>134.330790793828</v>
      </c>
      <c r="I67" s="41">
        <f>INDEX('6 - Annual c per unit (real)'!$C$12:$AW$46,MATCH(I$19,'6 - Annual c per unit (real)'!$A$12:$A$46,0),MATCH($B67,'6 - Annual c per unit (real)'!$C$10:$AW$10,0))</f>
        <v>87.4719924181632</v>
      </c>
      <c r="K67" s="39">
        <v>34578</v>
      </c>
      <c r="L67" s="40">
        <f>INDEX('Retail price composition'!$A$26:$GF$39,MATCH(L$20,'Retail price composition'!$A$26:$A$39,0),MATCH($K67,'Retail price composition'!$A$10:$GF$10,0))</f>
        <v>41.47853122947447</v>
      </c>
      <c r="M67" s="41">
        <f>INDEX('Retail price composition'!$A$26:$GF$39,MATCH(M$20,'Retail price composition'!$A$26:$A$39,0)+6,MATCH($K67,'Retail price composition'!$A$10:$GF$10,0))</f>
        <v>43.37731654540031</v>
      </c>
    </row>
    <row r="68" spans="2:13" ht="14.5" thickBot="1">
      <c r="B68" s="45">
        <v>2021</v>
      </c>
      <c r="C68" s="43" t="e">
        <f>INDEX('6 - Annual c per unit (real)'!$C$12:$BB$46,MATCH(C$20,'6 - Annual c per unit (real)'!$A$12:$A$46,0),MATCH($B68,'6 - Annual c per unit (real)'!$C$10:$BB$10,0))</f>
        <v>#N/A</v>
      </c>
      <c r="D68" s="43">
        <f>INDEX('6 - Annual c per unit (real)'!$C$12:$BB$46,MATCH(D$20,'6 - Annual c per unit (real)'!$A$12:$A$46,0),MATCH($B68,'6 - Annual c per unit (real)'!$C$10:$BB$10,0))</f>
        <v>257.468575199035</v>
      </c>
      <c r="E68" s="43">
        <f>INDEX('6 - Annual c per unit (real)'!$C$12:$BB$46,MATCH(E$20,'6 - Annual c per unit (real)'!$A$12:$A$46,0),MATCH($B68,'6 - Annual c per unit (real)'!$C$10:$BB$10,0))</f>
        <v>236.64220269754</v>
      </c>
      <c r="F68" s="43"/>
      <c r="G68" s="43" t="e">
        <f>INDEX('6 - Annual c per unit (real)'!$C$12:$BB$46,MATCH(G$20,'6 - Annual c per unit (real)'!$A$12:$A$46,0),MATCH($B68,'6 - Annual c per unit (real)'!$C$10:$BB$10,0))</f>
        <v>#N/A</v>
      </c>
      <c r="H68" s="43">
        <f>INDEX('6 - Annual c per unit (real)'!$C$12:$BB$46,MATCH(H$19,'6 - Annual c per unit (real)'!$A$12:$A$46,0),MATCH($B68,'6 - Annual c per unit (real)'!$C$10:$BB$10,0))</f>
        <v>158.542335263074</v>
      </c>
      <c r="I68" s="44">
        <f>INDEX('6 - Annual c per unit (real)'!$C$12:$BB$46,MATCH(I$19,'6 - Annual c per unit (real)'!$A$12:$A$46,0),MATCH($B68,'6 - Annual c per unit (real)'!$C$10:$BB$10,0))</f>
        <v>110.084756768931</v>
      </c>
      <c r="K68" s="39">
        <v>34669</v>
      </c>
      <c r="L68" s="40">
        <f>INDEX('Retail price composition'!$A$26:$GF$39,MATCH(L$20,'Retail price composition'!$A$26:$A$39,0),MATCH($K68,'Retail price composition'!$A$10:$GF$10,0))</f>
        <v>45.869536065771264</v>
      </c>
      <c r="M68" s="41">
        <f>INDEX('Retail price composition'!$A$26:$GF$39,MATCH(M$20,'Retail price composition'!$A$26:$A$39,0)+6,MATCH($K68,'Retail price composition'!$A$10:$GF$10,0))</f>
        <v>42.62312441351899</v>
      </c>
    </row>
    <row r="69" spans="11:13" ht="14.25">
      <c r="K69" s="39">
        <v>34759</v>
      </c>
      <c r="L69" s="40">
        <f>INDEX('Retail price composition'!$A$26:$GF$39,MATCH(L$20,'Retail price composition'!$A$26:$A$39,0),MATCH($K69,'Retail price composition'!$A$10:$GF$10,0))</f>
        <v>46.42220775533351</v>
      </c>
      <c r="M69" s="41">
        <f>INDEX('Retail price composition'!$A$26:$GF$39,MATCH(M$20,'Retail price composition'!$A$26:$A$39,0)+6,MATCH($K69,'Retail price composition'!$A$10:$GF$10,0))</f>
        <v>41.46668560851142</v>
      </c>
    </row>
    <row r="70" spans="11:13" ht="14.25">
      <c r="K70" s="39">
        <v>34851</v>
      </c>
      <c r="L70" s="40">
        <f>INDEX('Retail price composition'!$A$26:$GF$39,MATCH(L$20,'Retail price composition'!$A$26:$A$39,0),MATCH($K70,'Retail price composition'!$A$10:$GF$10,0))</f>
        <v>45.1364828361589</v>
      </c>
      <c r="M70" s="41">
        <f>INDEX('Retail price composition'!$A$26:$GF$39,MATCH(M$20,'Retail price composition'!$A$26:$A$39,0)+6,MATCH($K70,'Retail price composition'!$A$10:$GF$10,0))</f>
        <v>41.45699850030166</v>
      </c>
    </row>
    <row r="71" spans="11:13" ht="14.25">
      <c r="K71" s="39">
        <v>34943</v>
      </c>
      <c r="L71" s="40">
        <f>INDEX('Retail price composition'!$A$26:$GF$39,MATCH(L$20,'Retail price composition'!$A$26:$A$39,0),MATCH($K71,'Retail price composition'!$A$10:$GF$10,0))</f>
        <v>40.98041704580548</v>
      </c>
      <c r="M71" s="41">
        <f>INDEX('Retail price composition'!$A$26:$GF$39,MATCH(M$20,'Retail price composition'!$A$26:$A$39,0)+6,MATCH($K71,'Retail price composition'!$A$10:$GF$10,0))</f>
        <v>39.589685820144496</v>
      </c>
    </row>
    <row r="72" spans="11:13" ht="14.25">
      <c r="K72" s="39">
        <v>35034</v>
      </c>
      <c r="L72" s="40">
        <f>INDEX('Retail price composition'!$A$26:$GF$39,MATCH(L$20,'Retail price composition'!$A$26:$A$39,0),MATCH($K72,'Retail price composition'!$A$10:$GF$10,0))</f>
        <v>44.76759786951342</v>
      </c>
      <c r="M72" s="41">
        <f>INDEX('Retail price composition'!$A$26:$GF$39,MATCH(M$20,'Retail price composition'!$A$26:$A$39,0)+6,MATCH($K72,'Retail price composition'!$A$10:$GF$10,0))</f>
        <v>41.38854059653186</v>
      </c>
    </row>
    <row r="73" spans="11:13" ht="14.25">
      <c r="K73" s="39">
        <v>35125</v>
      </c>
      <c r="L73" s="40">
        <f>INDEX('Retail price composition'!$A$26:$GF$39,MATCH(L$20,'Retail price composition'!$A$26:$A$39,0),MATCH($K73,'Retail price composition'!$A$10:$GF$10,0))</f>
        <v>45.658332388942604</v>
      </c>
      <c r="M73" s="41">
        <f>INDEX('Retail price composition'!$A$26:$GF$39,MATCH(M$20,'Retail price composition'!$A$26:$A$39,0)+6,MATCH($K73,'Retail price composition'!$A$10:$GF$10,0))</f>
        <v>39.85764960973065</v>
      </c>
    </row>
    <row r="74" spans="11:13" ht="14.25">
      <c r="K74" s="39">
        <v>35217</v>
      </c>
      <c r="L74" s="40">
        <f>INDEX('Retail price composition'!$A$26:$GF$39,MATCH(L$20,'Retail price composition'!$A$26:$A$39,0),MATCH($K74,'Retail price composition'!$A$10:$GF$10,0))</f>
        <v>43.80395055869475</v>
      </c>
      <c r="M74" s="41">
        <f>INDEX('Retail price composition'!$A$26:$GF$39,MATCH(M$20,'Retail price composition'!$A$26:$A$39,0)+6,MATCH($K74,'Retail price composition'!$A$10:$GF$10,0))</f>
        <v>37.32185771728861</v>
      </c>
    </row>
    <row r="75" spans="11:13" ht="14.25">
      <c r="K75" s="39">
        <v>35309</v>
      </c>
      <c r="L75" s="40">
        <f>INDEX('Retail price composition'!$A$26:$GF$39,MATCH(L$20,'Retail price composition'!$A$26:$A$39,0),MATCH($K75,'Retail price composition'!$A$10:$GF$10,0))</f>
        <v>42.167959984365666</v>
      </c>
      <c r="M75" s="41">
        <f>INDEX('Retail price composition'!$A$26:$GF$39,MATCH(M$20,'Retail price composition'!$A$26:$A$39,0)+6,MATCH($K75,'Retail price composition'!$A$10:$GF$10,0))</f>
        <v>39.67402435656465</v>
      </c>
    </row>
    <row r="76" spans="11:13" ht="14.25">
      <c r="K76" s="39">
        <v>35400</v>
      </c>
      <c r="L76" s="40">
        <f>INDEX('Retail price composition'!$A$26:$GF$39,MATCH(L$20,'Retail price composition'!$A$26:$A$39,0),MATCH($K76,'Retail price composition'!$A$10:$GF$10,0))</f>
        <v>45.81917215676288</v>
      </c>
      <c r="M76" s="41">
        <f>INDEX('Retail price composition'!$A$26:$GF$39,MATCH(M$20,'Retail price composition'!$A$26:$A$39,0)+6,MATCH($K76,'Retail price composition'!$A$10:$GF$10,0))</f>
        <v>39.089626311059135</v>
      </c>
    </row>
    <row r="77" spans="11:13" ht="14.25">
      <c r="K77" s="39">
        <v>35490</v>
      </c>
      <c r="L77" s="40">
        <f>INDEX('Retail price composition'!$A$26:$GF$39,MATCH(L$20,'Retail price composition'!$A$26:$A$39,0),MATCH($K77,'Retail price composition'!$A$10:$GF$10,0))</f>
        <v>41.347318332135984</v>
      </c>
      <c r="M77" s="41">
        <f>INDEX('Retail price composition'!$A$26:$GF$39,MATCH(M$20,'Retail price composition'!$A$26:$A$39,0)+6,MATCH($K77,'Retail price composition'!$A$10:$GF$10,0))</f>
        <v>37.35853010154345</v>
      </c>
    </row>
    <row r="78" spans="11:13" ht="14.25">
      <c r="K78" s="39">
        <v>35582</v>
      </c>
      <c r="L78" s="40">
        <f>INDEX('Retail price composition'!$A$26:$GF$39,MATCH(L$20,'Retail price composition'!$A$26:$A$39,0),MATCH($K78,'Retail price composition'!$A$10:$GF$10,0))</f>
        <v>37.31184771655433</v>
      </c>
      <c r="M78" s="41">
        <f>INDEX('Retail price composition'!$A$26:$GF$39,MATCH(M$20,'Retail price composition'!$A$26:$A$39,0)+6,MATCH($K78,'Retail price composition'!$A$10:$GF$10,0))</f>
        <v>40.02799915875291</v>
      </c>
    </row>
    <row r="79" spans="11:13" ht="14.25">
      <c r="K79" s="39">
        <v>35674</v>
      </c>
      <c r="L79" s="40">
        <f>INDEX('Retail price composition'!$A$26:$GF$39,MATCH(L$20,'Retail price composition'!$A$26:$A$39,0),MATCH($K79,'Retail price composition'!$A$10:$GF$10,0))</f>
        <v>42.009886504106866</v>
      </c>
      <c r="M79" s="41">
        <f>INDEX('Retail price composition'!$A$26:$GF$39,MATCH(M$20,'Retail price composition'!$A$26:$A$39,0)+6,MATCH($K79,'Retail price composition'!$A$10:$GF$10,0))</f>
        <v>43.51575610983698</v>
      </c>
    </row>
    <row r="80" spans="11:13" ht="14.25">
      <c r="K80" s="39">
        <v>35765</v>
      </c>
      <c r="L80" s="40">
        <f>INDEX('Retail price composition'!$A$26:$GF$39,MATCH(L$20,'Retail price composition'!$A$26:$A$39,0),MATCH($K80,'Retail price composition'!$A$10:$GF$10,0))</f>
        <v>40.5425769939253</v>
      </c>
      <c r="M80" s="41">
        <f>INDEX('Retail price composition'!$A$26:$GF$39,MATCH(M$20,'Retail price composition'!$A$26:$A$39,0)+6,MATCH($K80,'Retail price composition'!$A$10:$GF$10,0))</f>
        <v>43.24267409776841</v>
      </c>
    </row>
    <row r="81" spans="11:13" ht="14.25">
      <c r="K81" s="39">
        <v>35855</v>
      </c>
      <c r="L81" s="40">
        <f>INDEX('Retail price composition'!$A$26:$GF$39,MATCH(L$20,'Retail price composition'!$A$26:$A$39,0),MATCH($K81,'Retail price composition'!$A$10:$GF$10,0))</f>
        <v>38.74644582087747</v>
      </c>
      <c r="M81" s="41">
        <f>INDEX('Retail price composition'!$A$26:$GF$39,MATCH(M$20,'Retail price composition'!$A$26:$A$39,0)+6,MATCH($K81,'Retail price composition'!$A$10:$GF$10,0))</f>
        <v>41.2806280083271</v>
      </c>
    </row>
    <row r="82" spans="11:13" ht="14.25">
      <c r="K82" s="39">
        <v>35947</v>
      </c>
      <c r="L82" s="40">
        <f>INDEX('Retail price composition'!$A$26:$GF$39,MATCH(L$20,'Retail price composition'!$A$26:$A$39,0),MATCH($K82,'Retail price composition'!$A$10:$GF$10,0))</f>
        <v>33.42747078643475</v>
      </c>
      <c r="M82" s="41">
        <f>INDEX('Retail price composition'!$A$26:$GF$39,MATCH(M$20,'Retail price composition'!$A$26:$A$39,0)+6,MATCH($K82,'Retail price composition'!$A$10:$GF$10,0))</f>
        <v>36.844192372246546</v>
      </c>
    </row>
    <row r="83" spans="11:13" ht="14.25">
      <c r="K83" s="39">
        <v>36039</v>
      </c>
      <c r="L83" s="40">
        <f>INDEX('Retail price composition'!$A$26:$GF$39,MATCH(L$20,'Retail price composition'!$A$26:$A$39,0),MATCH($K83,'Retail price composition'!$A$10:$GF$10,0))</f>
        <v>26.563116509628106</v>
      </c>
      <c r="M83" s="41">
        <f>INDEX('Retail price composition'!$A$26:$GF$39,MATCH(M$20,'Retail price composition'!$A$26:$A$39,0)+6,MATCH($K83,'Retail price composition'!$A$10:$GF$10,0))</f>
        <v>36.73204607492939</v>
      </c>
    </row>
    <row r="84" spans="11:13" ht="14.25">
      <c r="K84" s="39">
        <v>36130</v>
      </c>
      <c r="L84" s="40">
        <f>INDEX('Retail price composition'!$A$26:$GF$39,MATCH(L$20,'Retail price composition'!$A$26:$A$39,0),MATCH($K84,'Retail price composition'!$A$10:$GF$10,0))</f>
        <v>30.47223745540599</v>
      </c>
      <c r="M84" s="41">
        <f>INDEX('Retail price composition'!$A$26:$GF$39,MATCH(M$20,'Retail price composition'!$A$26:$A$39,0)+6,MATCH($K84,'Retail price composition'!$A$10:$GF$10,0))</f>
        <v>36.7791782966631</v>
      </c>
    </row>
    <row r="85" spans="11:13" ht="14.25">
      <c r="K85" s="39">
        <v>36220</v>
      </c>
      <c r="L85" s="40">
        <f>INDEX('Retail price composition'!$A$26:$GF$39,MATCH(L$20,'Retail price composition'!$A$26:$A$39,0),MATCH($K85,'Retail price composition'!$A$10:$GF$10,0))</f>
        <v>32.62813049832584</v>
      </c>
      <c r="M85" s="41">
        <f>INDEX('Retail price composition'!$A$26:$GF$39,MATCH(M$20,'Retail price composition'!$A$26:$A$39,0)+6,MATCH($K85,'Retail price composition'!$A$10:$GF$10,0))</f>
        <v>39.097145541119964</v>
      </c>
    </row>
    <row r="86" spans="11:13" ht="14.25">
      <c r="K86" s="39">
        <v>36312</v>
      </c>
      <c r="L86" s="40">
        <f>INDEX('Retail price composition'!$A$26:$GF$39,MATCH(L$20,'Retail price composition'!$A$26:$A$39,0),MATCH($K86,'Retail price composition'!$A$10:$GF$10,0))</f>
        <v>27.47312940413802</v>
      </c>
      <c r="M86" s="41">
        <f>INDEX('Retail price composition'!$A$26:$GF$39,MATCH(M$20,'Retail price composition'!$A$26:$A$39,0)+6,MATCH($K86,'Retail price composition'!$A$10:$GF$10,0))</f>
        <v>37.63514999808087</v>
      </c>
    </row>
    <row r="87" spans="11:13" ht="14.25">
      <c r="K87" s="39">
        <v>36404</v>
      </c>
      <c r="L87" s="40">
        <f>INDEX('Retail price composition'!$A$26:$GF$39,MATCH(L$20,'Retail price composition'!$A$26:$A$39,0),MATCH($K87,'Retail price composition'!$A$10:$GF$10,0))</f>
        <v>18.946876840441647</v>
      </c>
      <c r="M87" s="41">
        <f>INDEX('Retail price composition'!$A$26:$GF$39,MATCH(M$20,'Retail price composition'!$A$26:$A$39,0)+6,MATCH($K87,'Retail price composition'!$A$10:$GF$10,0))</f>
        <v>32.969679854264456</v>
      </c>
    </row>
    <row r="88" spans="11:13" ht="14.25">
      <c r="K88" s="39">
        <v>36495</v>
      </c>
      <c r="L88" s="40">
        <f>INDEX('Retail price composition'!$A$26:$GF$39,MATCH(L$20,'Retail price composition'!$A$26:$A$39,0),MATCH($K88,'Retail price composition'!$A$10:$GF$10,0))</f>
        <v>25.201017407724677</v>
      </c>
      <c r="M88" s="41">
        <f>INDEX('Retail price composition'!$A$26:$GF$39,MATCH(M$20,'Retail price composition'!$A$26:$A$39,0)+6,MATCH($K88,'Retail price composition'!$A$10:$GF$10,0))</f>
        <v>32.38973149868163</v>
      </c>
    </row>
    <row r="89" spans="11:13" ht="14.25">
      <c r="K89" s="39">
        <v>36586</v>
      </c>
      <c r="L89" s="40">
        <f>INDEX('Retail price composition'!$A$26:$GF$39,MATCH(L$20,'Retail price composition'!$A$26:$A$39,0),MATCH($K89,'Retail price composition'!$A$10:$GF$10,0))</f>
        <v>18.626613591676342</v>
      </c>
      <c r="M89" s="41">
        <f>INDEX('Retail price composition'!$A$26:$GF$39,MATCH(M$20,'Retail price composition'!$A$26:$A$39,0)+6,MATCH($K89,'Retail price composition'!$A$10:$GF$10,0))</f>
        <v>22.755378273618174</v>
      </c>
    </row>
    <row r="90" spans="11:13" ht="14.25">
      <c r="K90" s="39">
        <v>36678</v>
      </c>
      <c r="L90" s="40">
        <f>INDEX('Retail price composition'!$A$26:$GF$39,MATCH(L$20,'Retail price composition'!$A$26:$A$39,0),MATCH($K90,'Retail price composition'!$A$10:$GF$10,0))</f>
        <v>21.151982578049676</v>
      </c>
      <c r="M90" s="41">
        <f>INDEX('Retail price composition'!$A$26:$GF$39,MATCH(M$20,'Retail price composition'!$A$26:$A$39,0)+6,MATCH($K90,'Retail price composition'!$A$10:$GF$10,0))</f>
        <v>31.49299646350768</v>
      </c>
    </row>
    <row r="91" spans="11:13" ht="14.25">
      <c r="K91" s="39">
        <v>36770</v>
      </c>
      <c r="L91" s="40">
        <f>INDEX('Retail price composition'!$A$26:$GF$39,MATCH(L$20,'Retail price composition'!$A$26:$A$39,0),MATCH($K91,'Retail price composition'!$A$10:$GF$10,0))</f>
        <v>22.56528252668742</v>
      </c>
      <c r="M91" s="41">
        <f>INDEX('Retail price composition'!$A$26:$GF$39,MATCH(M$20,'Retail price composition'!$A$26:$A$39,0)+6,MATCH($K91,'Retail price composition'!$A$10:$GF$10,0))</f>
        <v>23.927128790351944</v>
      </c>
    </row>
    <row r="92" spans="11:13" ht="14.25">
      <c r="K92" s="39">
        <v>36861</v>
      </c>
      <c r="L92" s="40">
        <f>INDEX('Retail price composition'!$A$26:$GF$39,MATCH(L$20,'Retail price composition'!$A$26:$A$39,0),MATCH($K92,'Retail price composition'!$A$10:$GF$10,0))</f>
        <v>26.046828528310247</v>
      </c>
      <c r="M92" s="41">
        <f>INDEX('Retail price composition'!$A$26:$GF$39,MATCH(M$20,'Retail price composition'!$A$26:$A$39,0)+6,MATCH($K92,'Retail price composition'!$A$10:$GF$10,0))</f>
        <v>39.40183149722582</v>
      </c>
    </row>
    <row r="93" spans="11:13" ht="14.25">
      <c r="K93" s="39">
        <v>36951</v>
      </c>
      <c r="L93" s="40">
        <f>INDEX('Retail price composition'!$A$26:$GF$39,MATCH(L$20,'Retail price composition'!$A$26:$A$39,0),MATCH($K93,'Retail price composition'!$A$10:$GF$10,0))</f>
        <v>18.060760816165264</v>
      </c>
      <c r="M93" s="41">
        <f>INDEX('Retail price composition'!$A$26:$GF$39,MATCH(M$20,'Retail price composition'!$A$26:$A$39,0)+6,MATCH($K93,'Retail price composition'!$A$10:$GF$10,0))</f>
        <v>32.21316306560977</v>
      </c>
    </row>
    <row r="94" spans="11:13" ht="14.25">
      <c r="K94" s="39">
        <v>37043</v>
      </c>
      <c r="L94" s="40">
        <f>INDEX('Retail price composition'!$A$26:$GF$39,MATCH(L$20,'Retail price composition'!$A$26:$A$39,0),MATCH($K94,'Retail price composition'!$A$10:$GF$10,0))</f>
        <v>21.996774809394125</v>
      </c>
      <c r="M94" s="41">
        <f>INDEX('Retail price composition'!$A$26:$GF$39,MATCH(M$20,'Retail price composition'!$A$26:$A$39,0)+6,MATCH($K94,'Retail price composition'!$A$10:$GF$10,0))</f>
        <v>24.709176293430172</v>
      </c>
    </row>
    <row r="95" spans="11:13" ht="14.25">
      <c r="K95" s="39">
        <v>37135</v>
      </c>
      <c r="L95" s="40">
        <f>INDEX('Retail price composition'!$A$26:$GF$39,MATCH(L$20,'Retail price composition'!$A$26:$A$39,0),MATCH($K95,'Retail price composition'!$A$10:$GF$10,0))</f>
        <v>26.476250177507236</v>
      </c>
      <c r="M95" s="41">
        <f>INDEX('Retail price composition'!$A$26:$GF$39,MATCH(M$20,'Retail price composition'!$A$26:$A$39,0)+6,MATCH($K95,'Retail price composition'!$A$10:$GF$10,0))</f>
        <v>33.419379613812765</v>
      </c>
    </row>
    <row r="96" spans="11:13" ht="14.25">
      <c r="K96" s="39">
        <v>37226</v>
      </c>
      <c r="L96" s="40">
        <f>INDEX('Retail price composition'!$A$26:$GF$39,MATCH(L$20,'Retail price composition'!$A$26:$A$39,0),MATCH($K96,'Retail price composition'!$A$10:$GF$10,0))</f>
        <v>22.72211763597609</v>
      </c>
      <c r="M96" s="41">
        <f>INDEX('Retail price composition'!$A$26:$GF$39,MATCH(M$20,'Retail price composition'!$A$26:$A$39,0)+6,MATCH($K96,'Retail price composition'!$A$10:$GF$10,0))</f>
        <v>37.765392243737494</v>
      </c>
    </row>
    <row r="97" spans="11:13" ht="14.25">
      <c r="K97" s="39">
        <v>37316</v>
      </c>
      <c r="L97" s="40">
        <f>INDEX('Retail price composition'!$A$26:$GF$39,MATCH(L$20,'Retail price composition'!$A$26:$A$39,0),MATCH($K97,'Retail price composition'!$A$10:$GF$10,0))</f>
        <v>16.424387691331066</v>
      </c>
      <c r="M97" s="41">
        <f>INDEX('Retail price composition'!$A$26:$GF$39,MATCH(M$20,'Retail price composition'!$A$26:$A$39,0)+6,MATCH($K97,'Retail price composition'!$A$10:$GF$10,0))</f>
        <v>27.857705199847956</v>
      </c>
    </row>
    <row r="98" spans="11:13" ht="14.25">
      <c r="K98" s="39">
        <v>37408</v>
      </c>
      <c r="L98" s="40">
        <f>INDEX('Retail price composition'!$A$26:$GF$39,MATCH(L$20,'Retail price composition'!$A$26:$A$39,0),MATCH($K98,'Retail price composition'!$A$10:$GF$10,0))</f>
        <v>19.542644913905132</v>
      </c>
      <c r="M98" s="41">
        <f>INDEX('Retail price composition'!$A$26:$GF$39,MATCH(M$20,'Retail price composition'!$A$26:$A$39,0)+6,MATCH($K98,'Retail price composition'!$A$10:$GF$10,0))</f>
        <v>27.2142279639684</v>
      </c>
    </row>
    <row r="99" spans="11:13" ht="14.25">
      <c r="K99" s="39">
        <v>37500</v>
      </c>
      <c r="L99" s="40">
        <f>INDEX('Retail price composition'!$A$26:$GF$39,MATCH(L$20,'Retail price composition'!$A$26:$A$39,0),MATCH($K99,'Retail price composition'!$A$10:$GF$10,0))</f>
        <v>18.88513807868209</v>
      </c>
      <c r="M99" s="41">
        <f>INDEX('Retail price composition'!$A$26:$GF$39,MATCH(M$20,'Retail price composition'!$A$26:$A$39,0)+6,MATCH($K99,'Retail price composition'!$A$10:$GF$10,0))</f>
        <v>24.913528902535315</v>
      </c>
    </row>
    <row r="100" spans="11:13" ht="14.25">
      <c r="K100" s="39">
        <v>37591</v>
      </c>
      <c r="L100" s="40">
        <f>INDEX('Retail price composition'!$A$26:$GF$39,MATCH(L$20,'Retail price composition'!$A$26:$A$39,0),MATCH($K100,'Retail price composition'!$A$10:$GF$10,0))</f>
        <v>19.62383412494603</v>
      </c>
      <c r="M100" s="41">
        <f>INDEX('Retail price composition'!$A$26:$GF$39,MATCH(M$20,'Retail price composition'!$A$26:$A$39,0)+6,MATCH($K100,'Retail price composition'!$A$10:$GF$10,0))</f>
        <v>24.18209324801354</v>
      </c>
    </row>
    <row r="101" spans="11:13" ht="14.25">
      <c r="K101" s="39">
        <v>37681</v>
      </c>
      <c r="L101" s="40">
        <f>INDEX('Retail price composition'!$A$26:$GF$39,MATCH(L$20,'Retail price composition'!$A$26:$A$39,0),MATCH($K101,'Retail price composition'!$A$10:$GF$10,0))</f>
        <v>20.256750105777993</v>
      </c>
      <c r="M101" s="41">
        <f>INDEX('Retail price composition'!$A$26:$GF$39,MATCH(M$20,'Retail price composition'!$A$26:$A$39,0)+6,MATCH($K101,'Retail price composition'!$A$10:$GF$10,0))</f>
        <v>28.540411481499685</v>
      </c>
    </row>
    <row r="102" spans="11:13" ht="14.25">
      <c r="K102" s="39">
        <v>37773</v>
      </c>
      <c r="L102" s="40">
        <f>INDEX('Retail price composition'!$A$26:$GF$39,MATCH(L$20,'Retail price composition'!$A$26:$A$39,0),MATCH($K102,'Retail price composition'!$A$10:$GF$10,0))</f>
        <v>20.135450817069888</v>
      </c>
      <c r="M102" s="41">
        <f>INDEX('Retail price composition'!$A$26:$GF$39,MATCH(M$20,'Retail price composition'!$A$26:$A$39,0)+6,MATCH($K102,'Retail price composition'!$A$10:$GF$10,0))</f>
        <v>26.643581701062175</v>
      </c>
    </row>
    <row r="103" spans="11:13" ht="14.25">
      <c r="K103" s="39">
        <v>37865</v>
      </c>
      <c r="L103" s="40">
        <f>INDEX('Retail price composition'!$A$26:$GF$39,MATCH(L$20,'Retail price composition'!$A$26:$A$39,0),MATCH($K103,'Retail price composition'!$A$10:$GF$10,0))</f>
        <v>18.35921564135662</v>
      </c>
      <c r="M103" s="41">
        <f>INDEX('Retail price composition'!$A$26:$GF$39,MATCH(M$20,'Retail price composition'!$A$26:$A$39,0)+6,MATCH($K103,'Retail price composition'!$A$10:$GF$10,0))</f>
        <v>26.16510621867403</v>
      </c>
    </row>
    <row r="104" spans="11:13" ht="14.25">
      <c r="K104" s="39">
        <v>37956</v>
      </c>
      <c r="L104" s="40">
        <f>INDEX('Retail price composition'!$A$26:$GF$39,MATCH(L$20,'Retail price composition'!$A$26:$A$39,0),MATCH($K104,'Retail price composition'!$A$10:$GF$10,0))</f>
        <v>16.396352105247917</v>
      </c>
      <c r="M104" s="41">
        <f>INDEX('Retail price composition'!$A$26:$GF$39,MATCH(M$20,'Retail price composition'!$A$26:$A$39,0)+6,MATCH($K104,'Retail price composition'!$A$10:$GF$10,0))</f>
        <v>22.421423377361368</v>
      </c>
    </row>
    <row r="105" spans="11:13" ht="14.25">
      <c r="K105" s="39">
        <v>38047</v>
      </c>
      <c r="L105" s="40">
        <f>INDEX('Retail price composition'!$A$26:$GF$39,MATCH(L$20,'Retail price composition'!$A$26:$A$39,0),MATCH($K105,'Retail price composition'!$A$10:$GF$10,0))</f>
        <v>19.780489980369097</v>
      </c>
      <c r="M105" s="41">
        <f>INDEX('Retail price composition'!$A$26:$GF$39,MATCH(M$20,'Retail price composition'!$A$26:$A$39,0)+6,MATCH($K105,'Retail price composition'!$A$10:$GF$10,0))</f>
        <v>27.512239572535318</v>
      </c>
    </row>
    <row r="106" spans="11:13" ht="14.25">
      <c r="K106" s="39">
        <v>38139</v>
      </c>
      <c r="L106" s="40">
        <f>INDEX('Retail price composition'!$A$26:$GF$39,MATCH(L$20,'Retail price composition'!$A$26:$A$39,0),MATCH($K106,'Retail price composition'!$A$10:$GF$10,0))</f>
        <v>21.275592487321482</v>
      </c>
      <c r="M106" s="41">
        <f>INDEX('Retail price composition'!$A$26:$GF$39,MATCH(M$20,'Retail price composition'!$A$26:$A$39,0)+6,MATCH($K106,'Retail price composition'!$A$10:$GF$10,0))</f>
        <v>30.371579764313406</v>
      </c>
    </row>
    <row r="107" spans="11:13" ht="14.25">
      <c r="K107" s="39">
        <v>38231</v>
      </c>
      <c r="L107" s="40">
        <f>INDEX('Retail price composition'!$A$26:$GF$39,MATCH(L$20,'Retail price composition'!$A$26:$A$39,0),MATCH($K107,'Retail price composition'!$A$10:$GF$10,0))</f>
        <v>21.426986958601162</v>
      </c>
      <c r="M107" s="41">
        <f>INDEX('Retail price composition'!$A$26:$GF$39,MATCH(M$20,'Retail price composition'!$A$26:$A$39,0)+6,MATCH($K107,'Retail price composition'!$A$10:$GF$10,0))</f>
        <v>27.298661396030628</v>
      </c>
    </row>
    <row r="108" spans="11:13" ht="14.25">
      <c r="K108" s="39">
        <v>38322</v>
      </c>
      <c r="L108" s="40">
        <f>INDEX('Retail price composition'!$A$26:$GF$39,MATCH(L$20,'Retail price composition'!$A$26:$A$39,0),MATCH($K108,'Retail price composition'!$A$10:$GF$10,0))</f>
        <v>21.876722910874914</v>
      </c>
      <c r="M108" s="41">
        <f>INDEX('Retail price composition'!$A$26:$GF$39,MATCH(M$20,'Retail price composition'!$A$26:$A$39,0)+6,MATCH($K108,'Retail price composition'!$A$10:$GF$10,0))</f>
        <v>29.777034147490415</v>
      </c>
    </row>
    <row r="109" spans="11:13" ht="14.25">
      <c r="K109" s="39">
        <v>38412</v>
      </c>
      <c r="L109" s="40">
        <f>INDEX('Retail price composition'!$A$26:$GF$39,MATCH(L$20,'Retail price composition'!$A$26:$A$39,0),MATCH($K109,'Retail price composition'!$A$10:$GF$10,0))</f>
        <v>19.1953315988047</v>
      </c>
      <c r="M109" s="41">
        <f>INDEX('Retail price composition'!$A$26:$GF$39,MATCH(M$20,'Retail price composition'!$A$26:$A$39,0)+6,MATCH($K109,'Retail price composition'!$A$10:$GF$10,0))</f>
        <v>28.558899788588544</v>
      </c>
    </row>
    <row r="110" spans="11:13" ht="14.25">
      <c r="K110" s="39">
        <v>38504</v>
      </c>
      <c r="L110" s="40">
        <f>INDEX('Retail price composition'!$A$26:$GF$39,MATCH(L$20,'Retail price composition'!$A$26:$A$39,0),MATCH($K110,'Retail price composition'!$A$10:$GF$10,0))</f>
        <v>15.900957183958528</v>
      </c>
      <c r="M110" s="41">
        <f>INDEX('Retail price composition'!$A$26:$GF$39,MATCH(M$20,'Retail price composition'!$A$26:$A$39,0)+6,MATCH($K110,'Retail price composition'!$A$10:$GF$10,0))</f>
        <v>25.973898233207255</v>
      </c>
    </row>
    <row r="111" spans="11:13" ht="14.25">
      <c r="K111" s="39">
        <v>38596</v>
      </c>
      <c r="L111" s="40">
        <f>INDEX('Retail price composition'!$A$26:$GF$39,MATCH(L$20,'Retail price composition'!$A$26:$A$39,0),MATCH($K111,'Retail price composition'!$A$10:$GF$10,0))</f>
        <v>16.388053686116514</v>
      </c>
      <c r="M111" s="41">
        <f>INDEX('Retail price composition'!$A$26:$GF$39,MATCH(M$20,'Retail price composition'!$A$26:$A$39,0)+6,MATCH($K111,'Retail price composition'!$A$10:$GF$10,0))</f>
        <v>25.69295115673859</v>
      </c>
    </row>
    <row r="112" spans="11:13" ht="14.25">
      <c r="K112" s="39">
        <v>38687</v>
      </c>
      <c r="L112" s="40">
        <f>INDEX('Retail price composition'!$A$26:$GF$39,MATCH(L$20,'Retail price composition'!$A$26:$A$39,0),MATCH($K112,'Retail price composition'!$A$10:$GF$10,0))</f>
        <v>19.77967253484782</v>
      </c>
      <c r="M112" s="41">
        <f>INDEX('Retail price composition'!$A$26:$GF$39,MATCH(M$20,'Retail price composition'!$A$26:$A$39,0)+6,MATCH($K112,'Retail price composition'!$A$10:$GF$10,0))</f>
        <v>23.60452857717497</v>
      </c>
    </row>
    <row r="113" spans="11:13" ht="14.25">
      <c r="K113" s="39">
        <v>38777</v>
      </c>
      <c r="L113" s="40">
        <f>INDEX('Retail price composition'!$A$26:$GF$39,MATCH(L$20,'Retail price composition'!$A$26:$A$39,0),MATCH($K113,'Retail price composition'!$A$10:$GF$10,0))</f>
        <v>24.632620150905208</v>
      </c>
      <c r="M113" s="41">
        <f>INDEX('Retail price composition'!$A$26:$GF$39,MATCH(M$20,'Retail price composition'!$A$26:$A$39,0)+6,MATCH($K113,'Retail price composition'!$A$10:$GF$10,0))</f>
        <v>22.906762312066633</v>
      </c>
    </row>
    <row r="114" spans="11:13" ht="14.25">
      <c r="K114" s="39">
        <v>38869</v>
      </c>
      <c r="L114" s="40">
        <f>INDEX('Retail price composition'!$A$26:$GF$39,MATCH(L$20,'Retail price composition'!$A$26:$A$39,0),MATCH($K114,'Retail price composition'!$A$10:$GF$10,0))</f>
        <v>19.87399760846216</v>
      </c>
      <c r="M114" s="41">
        <f>INDEX('Retail price composition'!$A$26:$GF$39,MATCH(M$20,'Retail price composition'!$A$26:$A$39,0)+6,MATCH($K114,'Retail price composition'!$A$10:$GF$10,0))</f>
        <v>22.31850019997394</v>
      </c>
    </row>
    <row r="115" spans="11:13" ht="14.25">
      <c r="K115" s="39">
        <v>38961</v>
      </c>
      <c r="L115" s="40">
        <f>INDEX('Retail price composition'!$A$26:$GF$39,MATCH(L$20,'Retail price composition'!$A$26:$A$39,0),MATCH($K115,'Retail price composition'!$A$10:$GF$10,0))</f>
        <v>23.053731953597588</v>
      </c>
      <c r="M115" s="41">
        <f>INDEX('Retail price composition'!$A$26:$GF$39,MATCH(M$20,'Retail price composition'!$A$26:$A$39,0)+6,MATCH($K115,'Retail price composition'!$A$10:$GF$10,0))</f>
        <v>22.039417558352305</v>
      </c>
    </row>
    <row r="116" spans="11:13" ht="14.25">
      <c r="K116" s="39">
        <v>39052</v>
      </c>
      <c r="L116" s="40">
        <f>INDEX('Retail price composition'!$A$26:$GF$39,MATCH(L$20,'Retail price composition'!$A$26:$A$39,0),MATCH($K116,'Retail price composition'!$A$10:$GF$10,0))</f>
        <v>19.9696881837674</v>
      </c>
      <c r="M116" s="41">
        <f>INDEX('Retail price composition'!$A$26:$GF$39,MATCH(M$20,'Retail price composition'!$A$26:$A$39,0)+6,MATCH($K116,'Retail price composition'!$A$10:$GF$10,0))</f>
        <v>23.768261238012983</v>
      </c>
    </row>
    <row r="117" spans="11:13" ht="14.25">
      <c r="K117" s="39">
        <v>39142</v>
      </c>
      <c r="L117" s="40">
        <f>INDEX('Retail price composition'!$A$26:$GF$39,MATCH(L$20,'Retail price composition'!$A$26:$A$39,0),MATCH($K117,'Retail price composition'!$A$10:$GF$10,0))</f>
        <v>19.385443934689032</v>
      </c>
      <c r="M117" s="41">
        <f>INDEX('Retail price composition'!$A$26:$GF$39,MATCH(M$20,'Retail price composition'!$A$26:$A$39,0)+6,MATCH($K117,'Retail price composition'!$A$10:$GF$10,0))</f>
        <v>20.52250003034658</v>
      </c>
    </row>
    <row r="118" spans="11:13" ht="14.25">
      <c r="K118" s="39">
        <v>39234</v>
      </c>
      <c r="L118" s="40">
        <f>INDEX('Retail price composition'!$A$26:$GF$39,MATCH(L$20,'Retail price composition'!$A$26:$A$39,0),MATCH($K118,'Retail price composition'!$A$10:$GF$10,0))</f>
        <v>16.569281993769202</v>
      </c>
      <c r="M118" s="41">
        <f>INDEX('Retail price composition'!$A$26:$GF$39,MATCH(M$20,'Retail price composition'!$A$26:$A$39,0)+6,MATCH($K118,'Retail price composition'!$A$10:$GF$10,0))</f>
        <v>17.07186059034052</v>
      </c>
    </row>
    <row r="119" spans="11:13" ht="14.25">
      <c r="K119" s="39">
        <v>39326</v>
      </c>
      <c r="L119" s="40">
        <f>INDEX('Retail price composition'!$A$26:$GF$39,MATCH(L$20,'Retail price composition'!$A$26:$A$39,0),MATCH($K119,'Retail price composition'!$A$10:$GF$10,0))</f>
        <v>23.508475717285418</v>
      </c>
      <c r="M119" s="41">
        <f>INDEX('Retail price composition'!$A$26:$GF$39,MATCH(M$20,'Retail price composition'!$A$26:$A$39,0)+6,MATCH($K119,'Retail price composition'!$A$10:$GF$10,0))</f>
        <v>19.996467954397676</v>
      </c>
    </row>
    <row r="120" spans="11:13" ht="14.25">
      <c r="K120" s="39">
        <v>39417</v>
      </c>
      <c r="L120" s="40">
        <f>INDEX('Retail price composition'!$A$26:$GF$39,MATCH(L$20,'Retail price composition'!$A$26:$A$39,0),MATCH($K120,'Retail price composition'!$A$10:$GF$10,0))</f>
        <v>21.104356545705247</v>
      </c>
      <c r="M120" s="41">
        <f>INDEX('Retail price composition'!$A$26:$GF$39,MATCH(M$20,'Retail price composition'!$A$26:$A$39,0)+6,MATCH($K120,'Retail price composition'!$A$10:$GF$10,0))</f>
        <v>19.462188165165166</v>
      </c>
    </row>
    <row r="121" spans="11:13" ht="14.25">
      <c r="K121" s="39">
        <v>39508</v>
      </c>
      <c r="L121" s="40">
        <f>INDEX('Retail price composition'!$A$26:$GF$39,MATCH(L$20,'Retail price composition'!$A$26:$A$39,0),MATCH($K121,'Retail price composition'!$A$10:$GF$10,0))</f>
        <v>16.527030822808424</v>
      </c>
      <c r="M121" s="41">
        <f>INDEX('Retail price composition'!$A$26:$GF$39,MATCH(M$20,'Retail price composition'!$A$26:$A$39,0)+6,MATCH($K121,'Retail price composition'!$A$10:$GF$10,0))</f>
        <v>17.521942358486463</v>
      </c>
    </row>
    <row r="122" spans="11:13" ht="14.25">
      <c r="K122" s="39">
        <v>39600</v>
      </c>
      <c r="L122" s="40">
        <f>INDEX('Retail price composition'!$A$26:$GF$39,MATCH(L$20,'Retail price composition'!$A$26:$A$39,0),MATCH($K122,'Retail price composition'!$A$10:$GF$10,0))</f>
        <v>16.27786286234471</v>
      </c>
      <c r="M122" s="41">
        <f>INDEX('Retail price composition'!$A$26:$GF$39,MATCH(M$20,'Retail price composition'!$A$26:$A$39,0)+6,MATCH($K122,'Retail price composition'!$A$10:$GF$10,0))</f>
        <v>15.852233984595088</v>
      </c>
    </row>
    <row r="123" spans="11:13" ht="14.25">
      <c r="K123" s="39">
        <v>39692</v>
      </c>
      <c r="L123" s="40">
        <f>INDEX('Retail price composition'!$A$26:$GF$39,MATCH(L$20,'Retail price composition'!$A$26:$A$39,0),MATCH($K123,'Retail price composition'!$A$10:$GF$10,0))</f>
        <v>14.437912827752749</v>
      </c>
      <c r="M123" s="41">
        <f>INDEX('Retail price composition'!$A$26:$GF$39,MATCH(M$20,'Retail price composition'!$A$26:$A$39,0)+6,MATCH($K123,'Retail price composition'!$A$10:$GF$10,0))</f>
        <v>18.398813261179775</v>
      </c>
    </row>
    <row r="124" spans="11:13" ht="14.25">
      <c r="K124" s="39">
        <v>39783</v>
      </c>
      <c r="L124" s="40">
        <f>INDEX('Retail price composition'!$A$26:$GF$39,MATCH(L$20,'Retail price composition'!$A$26:$A$39,0),MATCH($K124,'Retail price composition'!$A$10:$GF$10,0))</f>
        <v>12.005867579289317</v>
      </c>
      <c r="M124" s="41">
        <f>INDEX('Retail price composition'!$A$26:$GF$39,MATCH(M$20,'Retail price composition'!$A$26:$A$39,0)+6,MATCH($K124,'Retail price composition'!$A$10:$GF$10,0))</f>
        <v>17.874909774047232</v>
      </c>
    </row>
    <row r="125" spans="11:13" ht="14.25">
      <c r="K125" s="39">
        <v>39873</v>
      </c>
      <c r="L125" s="40">
        <f>INDEX('Retail price composition'!$A$26:$GF$39,MATCH(L$20,'Retail price composition'!$A$26:$A$39,0),MATCH($K125,'Retail price composition'!$A$10:$GF$10,0))</f>
        <v>18.30169937012158</v>
      </c>
      <c r="M125" s="41">
        <f>INDEX('Retail price composition'!$A$26:$GF$39,MATCH(M$20,'Retail price composition'!$A$26:$A$39,0)+6,MATCH($K125,'Retail price composition'!$A$10:$GF$10,0))</f>
        <v>19.132315949729513</v>
      </c>
    </row>
    <row r="126" spans="11:13" ht="14.25">
      <c r="K126" s="39">
        <v>39965</v>
      </c>
      <c r="L126" s="40">
        <f>INDEX('Retail price composition'!$A$26:$GF$39,MATCH(L$20,'Retail price composition'!$A$26:$A$39,0),MATCH($K126,'Retail price composition'!$A$10:$GF$10,0))</f>
        <v>15.856245947554475</v>
      </c>
      <c r="M126" s="41">
        <f>INDEX('Retail price composition'!$A$26:$GF$39,MATCH(M$20,'Retail price composition'!$A$26:$A$39,0)+6,MATCH($K126,'Retail price composition'!$A$10:$GF$10,0))</f>
        <v>17.106459005769793</v>
      </c>
    </row>
    <row r="127" spans="11:13" ht="14.25">
      <c r="K127" s="39">
        <v>40057</v>
      </c>
      <c r="L127" s="40">
        <f>INDEX('Retail price composition'!$A$26:$GF$39,MATCH(L$20,'Retail price composition'!$A$26:$A$39,0),MATCH($K127,'Retail price composition'!$A$10:$GF$10,0))</f>
        <v>18.32110113958095</v>
      </c>
      <c r="M127" s="41">
        <f>INDEX('Retail price composition'!$A$26:$GF$39,MATCH(M$20,'Retail price composition'!$A$26:$A$39,0)+6,MATCH($K127,'Retail price composition'!$A$10:$GF$10,0))</f>
        <v>20.494919514230766</v>
      </c>
    </row>
    <row r="128" spans="11:13" ht="14.25">
      <c r="K128" s="39">
        <v>40148</v>
      </c>
      <c r="L128" s="40">
        <f>INDEX('Retail price composition'!$A$26:$GF$39,MATCH(L$20,'Retail price composition'!$A$26:$A$39,0),MATCH($K128,'Retail price composition'!$A$10:$GF$10,0))</f>
        <v>18.931089195501755</v>
      </c>
      <c r="M128" s="41">
        <f>INDEX('Retail price composition'!$A$26:$GF$39,MATCH(M$20,'Retail price composition'!$A$26:$A$39,0)+6,MATCH($K128,'Retail price composition'!$A$10:$GF$10,0))</f>
        <v>21.64945630704757</v>
      </c>
    </row>
    <row r="129" spans="11:13" ht="14.25">
      <c r="K129" s="39">
        <v>40238</v>
      </c>
      <c r="L129" s="40">
        <f>INDEX('Retail price composition'!$A$26:$GF$39,MATCH(L$20,'Retail price composition'!$A$26:$A$39,0),MATCH($K129,'Retail price composition'!$A$10:$GF$10,0))</f>
        <v>19.197178949082655</v>
      </c>
      <c r="M129" s="41">
        <f>INDEX('Retail price composition'!$A$26:$GF$39,MATCH(M$20,'Retail price composition'!$A$26:$A$39,0)+6,MATCH($K129,'Retail price composition'!$A$10:$GF$10,0))</f>
        <v>23.394150020321025</v>
      </c>
    </row>
    <row r="130" spans="11:13" ht="14.25">
      <c r="K130" s="39">
        <v>40330</v>
      </c>
      <c r="L130" s="40">
        <f>INDEX('Retail price composition'!$A$26:$GF$39,MATCH(L$20,'Retail price composition'!$A$26:$A$39,0),MATCH($K130,'Retail price composition'!$A$10:$GF$10,0))</f>
        <v>21.964936220380775</v>
      </c>
      <c r="M130" s="41">
        <f>INDEX('Retail price composition'!$A$26:$GF$39,MATCH(M$20,'Retail price composition'!$A$26:$A$39,0)+6,MATCH($K130,'Retail price composition'!$A$10:$GF$10,0))</f>
        <v>23.250358252766038</v>
      </c>
    </row>
    <row r="131" spans="11:13" ht="14.25">
      <c r="K131" s="39">
        <v>40422</v>
      </c>
      <c r="L131" s="40">
        <f>INDEX('Retail price composition'!$A$26:$GF$39,MATCH(L$20,'Retail price composition'!$A$26:$A$39,0),MATCH($K131,'Retail price composition'!$A$10:$GF$10,0))</f>
        <v>22.492609625368306</v>
      </c>
      <c r="M131" s="41">
        <f>INDEX('Retail price composition'!$A$26:$GF$39,MATCH(M$20,'Retail price composition'!$A$26:$A$39,0)+6,MATCH($K131,'Retail price composition'!$A$10:$GF$10,0))</f>
        <v>24.59347519121609</v>
      </c>
    </row>
    <row r="132" spans="11:13" ht="14.25">
      <c r="K132" s="39">
        <v>40513</v>
      </c>
      <c r="L132" s="40">
        <f>INDEX('Retail price composition'!$A$26:$GF$39,MATCH(L$20,'Retail price composition'!$A$26:$A$39,0),MATCH($K132,'Retail price composition'!$A$10:$GF$10,0))</f>
        <v>19.385866294486714</v>
      </c>
      <c r="M132" s="41">
        <f>INDEX('Retail price composition'!$A$26:$GF$39,MATCH(M$20,'Retail price composition'!$A$26:$A$39,0)+6,MATCH($K132,'Retail price composition'!$A$10:$GF$10,0))</f>
        <v>23.015215548728897</v>
      </c>
    </row>
    <row r="133" spans="11:13" ht="14.25">
      <c r="K133" s="39">
        <v>40603</v>
      </c>
      <c r="L133" s="40">
        <f>INDEX('Retail price composition'!$A$26:$GF$39,MATCH(L$20,'Retail price composition'!$A$26:$A$39,0),MATCH($K133,'Retail price composition'!$A$10:$GF$10,0))</f>
        <v>19.584089395657617</v>
      </c>
      <c r="M133" s="41">
        <f>INDEX('Retail price composition'!$A$26:$GF$39,MATCH(M$20,'Retail price composition'!$A$26:$A$39,0)+6,MATCH($K133,'Retail price composition'!$A$10:$GF$10,0))</f>
        <v>20.13433574876633</v>
      </c>
    </row>
    <row r="134" spans="11:13" ht="14.25">
      <c r="K134" s="39">
        <v>40695</v>
      </c>
      <c r="L134" s="40">
        <f>INDEX('Retail price composition'!$A$26:$GF$39,MATCH(L$20,'Retail price composition'!$A$26:$A$39,0),MATCH($K134,'Retail price composition'!$A$10:$GF$10,0))</f>
        <v>21.63450377093695</v>
      </c>
      <c r="M134" s="41">
        <f>INDEX('Retail price composition'!$A$26:$GF$39,MATCH(M$20,'Retail price composition'!$A$26:$A$39,0)+6,MATCH($K134,'Retail price composition'!$A$10:$GF$10,0))</f>
        <v>27.031458066765428</v>
      </c>
    </row>
    <row r="135" spans="11:13" ht="14.25">
      <c r="K135" s="39">
        <v>40787</v>
      </c>
      <c r="L135" s="40">
        <f>INDEX('Retail price composition'!$A$26:$GF$39,MATCH(L$20,'Retail price composition'!$A$26:$A$39,0),MATCH($K135,'Retail price composition'!$A$10:$GF$10,0))</f>
        <v>21.048203353390658</v>
      </c>
      <c r="M135" s="41">
        <f>INDEX('Retail price composition'!$A$26:$GF$39,MATCH(M$20,'Retail price composition'!$A$26:$A$39,0)+6,MATCH($K135,'Retail price composition'!$A$10:$GF$10,0))</f>
        <v>26.22134535172363</v>
      </c>
    </row>
    <row r="136" spans="11:13" ht="14.25">
      <c r="K136" s="39">
        <v>40878</v>
      </c>
      <c r="L136" s="40">
        <f>INDEX('Retail price composition'!$A$26:$GF$39,MATCH(L$20,'Retail price composition'!$A$26:$A$39,0),MATCH($K136,'Retail price composition'!$A$10:$GF$10,0))</f>
        <v>23.342071562735647</v>
      </c>
      <c r="M136" s="41">
        <f>INDEX('Retail price composition'!$A$26:$GF$39,MATCH(M$20,'Retail price composition'!$A$26:$A$39,0)+6,MATCH($K136,'Retail price composition'!$A$10:$GF$10,0))</f>
        <v>27.411412661989512</v>
      </c>
    </row>
    <row r="137" spans="11:13" ht="14.25">
      <c r="K137" s="39">
        <v>40969</v>
      </c>
      <c r="L137" s="40">
        <f>INDEX('Retail price composition'!$A$26:$GF$39,MATCH(L$20,'Retail price composition'!$A$26:$A$39,0),MATCH($K137,'Retail price composition'!$A$10:$GF$10,0))</f>
        <v>21.66750213559133</v>
      </c>
      <c r="M137" s="41">
        <f>INDEX('Retail price composition'!$A$26:$GF$39,MATCH(M$20,'Retail price composition'!$A$26:$A$39,0)+6,MATCH($K137,'Retail price composition'!$A$10:$GF$10,0))</f>
        <v>27.23524190247858</v>
      </c>
    </row>
    <row r="138" spans="11:13" ht="14.25">
      <c r="K138" s="39">
        <v>41061</v>
      </c>
      <c r="L138" s="40">
        <f>INDEX('Retail price composition'!$A$26:$GF$39,MATCH(L$20,'Retail price composition'!$A$26:$A$39,0),MATCH($K138,'Retail price composition'!$A$10:$GF$10,0))</f>
        <v>28.54179243575397</v>
      </c>
      <c r="M138" s="41">
        <f>INDEX('Retail price composition'!$A$26:$GF$39,MATCH(M$20,'Retail price composition'!$A$26:$A$39,0)+6,MATCH($K138,'Retail price composition'!$A$10:$GF$10,0))</f>
        <v>30.516361911373057</v>
      </c>
    </row>
    <row r="139" spans="11:13" ht="14.25">
      <c r="K139" s="39">
        <v>41153</v>
      </c>
      <c r="L139" s="40">
        <f>INDEX('Retail price composition'!$A$26:$GF$39,MATCH(L$20,'Retail price composition'!$A$26:$A$39,0),MATCH($K139,'Retail price composition'!$A$10:$GF$10,0))</f>
        <v>26.397303754264147</v>
      </c>
      <c r="M139" s="41">
        <f>INDEX('Retail price composition'!$A$26:$GF$39,MATCH(M$20,'Retail price composition'!$A$26:$A$39,0)+6,MATCH($K139,'Retail price composition'!$A$10:$GF$10,0))</f>
        <v>29.444018348665054</v>
      </c>
    </row>
    <row r="140" spans="11:13" ht="14.25">
      <c r="K140" s="39">
        <v>41244</v>
      </c>
      <c r="L140" s="40">
        <f>INDEX('Retail price composition'!$A$26:$GF$39,MATCH(L$20,'Retail price composition'!$A$26:$A$39,0),MATCH($K140,'Retail price composition'!$A$10:$GF$10,0))</f>
        <v>26.85792746826692</v>
      </c>
      <c r="M140" s="41">
        <f>INDEX('Retail price composition'!$A$26:$GF$39,MATCH(M$20,'Retail price composition'!$A$26:$A$39,0)+6,MATCH($K140,'Retail price composition'!$A$10:$GF$10,0))</f>
        <v>31.981672032170337</v>
      </c>
    </row>
    <row r="141" spans="11:13" ht="14.25">
      <c r="K141" s="39">
        <v>41334</v>
      </c>
      <c r="L141" s="40">
        <f>INDEX('Retail price composition'!$A$26:$GF$39,MATCH(L$20,'Retail price composition'!$A$26:$A$39,0),MATCH($K141,'Retail price composition'!$A$10:$GF$10,0))</f>
        <v>26.307924633592727</v>
      </c>
      <c r="M141" s="41">
        <f>INDEX('Retail price composition'!$A$26:$GF$39,MATCH(M$20,'Retail price composition'!$A$26:$A$39,0)+6,MATCH($K141,'Retail price composition'!$A$10:$GF$10,0))</f>
        <v>29.926362275993267</v>
      </c>
    </row>
    <row r="142" spans="11:13" ht="14.25">
      <c r="K142" s="39">
        <v>41426</v>
      </c>
      <c r="L142" s="40">
        <f>INDEX('Retail price composition'!$A$26:$GF$39,MATCH(L$20,'Retail price composition'!$A$26:$A$39,0),MATCH($K142,'Retail price composition'!$A$10:$GF$10,0))</f>
        <v>28.46356632684431</v>
      </c>
      <c r="M142" s="41">
        <f>INDEX('Retail price composition'!$A$26:$GF$39,MATCH(M$20,'Retail price composition'!$A$26:$A$39,0)+6,MATCH($K142,'Retail price composition'!$A$10:$GF$10,0))</f>
        <v>31.15990851271516</v>
      </c>
    </row>
    <row r="143" spans="11:13" ht="14.25">
      <c r="K143" s="39">
        <v>41518</v>
      </c>
      <c r="L143" s="40">
        <f>INDEX('Retail price composition'!$A$26:$GF$39,MATCH(L$20,'Retail price composition'!$A$26:$A$39,0),MATCH($K143,'Retail price composition'!$A$10:$GF$10,0))</f>
        <v>31.52500842904374</v>
      </c>
      <c r="M143" s="41">
        <f>INDEX('Retail price composition'!$A$26:$GF$39,MATCH(M$20,'Retail price composition'!$A$26:$A$39,0)+6,MATCH($K143,'Retail price composition'!$A$10:$GF$10,0))</f>
        <v>31.757254515405727</v>
      </c>
    </row>
    <row r="144" spans="11:13" ht="14.25">
      <c r="K144" s="39">
        <v>41609</v>
      </c>
      <c r="L144" s="40">
        <f>INDEX('Retail price composition'!$A$26:$GF$39,MATCH(L$20,'Retail price composition'!$A$26:$A$39,0),MATCH($K144,'Retail price composition'!$A$10:$GF$10,0))</f>
        <v>28.975682978498924</v>
      </c>
      <c r="M144" s="41">
        <f>INDEX('Retail price composition'!$A$26:$GF$39,MATCH(M$20,'Retail price composition'!$A$26:$A$39,0)+6,MATCH($K144,'Retail price composition'!$A$10:$GF$10,0))</f>
        <v>34.803489850727544</v>
      </c>
    </row>
    <row r="145" spans="11:13" ht="14.25">
      <c r="K145" s="39">
        <v>41699</v>
      </c>
      <c r="L145" s="40">
        <f>INDEX('Retail price composition'!$A$26:$GF$39,MATCH(L$20,'Retail price composition'!$A$26:$A$39,0),MATCH($K145,'Retail price composition'!$A$10:$GF$10,0))</f>
        <v>28.78000808794398</v>
      </c>
      <c r="M145" s="41">
        <f>INDEX('Retail price composition'!$A$26:$GF$39,MATCH(M$20,'Retail price composition'!$A$26:$A$39,0)+6,MATCH($K145,'Retail price composition'!$A$10:$GF$10,0))</f>
        <v>34.44707507378393</v>
      </c>
    </row>
    <row r="146" spans="11:13" ht="14.25">
      <c r="K146" s="39">
        <v>41791</v>
      </c>
      <c r="L146" s="40">
        <f>INDEX('Retail price composition'!$A$26:$GF$39,MATCH(L$20,'Retail price composition'!$A$26:$A$39,0),MATCH($K146,'Retail price composition'!$A$10:$GF$10,0))</f>
        <v>29.23684988502705</v>
      </c>
      <c r="M146" s="41">
        <f>INDEX('Retail price composition'!$A$26:$GF$39,MATCH(M$20,'Retail price composition'!$A$26:$A$39,0)+6,MATCH($K146,'Retail price composition'!$A$10:$GF$10,0))</f>
        <v>36.61461104511744</v>
      </c>
    </row>
    <row r="147" spans="11:13" ht="14.25">
      <c r="K147" s="39">
        <v>41883</v>
      </c>
      <c r="L147" s="40">
        <f>INDEX('Retail price composition'!$A$26:$GF$39,MATCH(L$20,'Retail price composition'!$A$26:$A$39,0),MATCH($K147,'Retail price composition'!$A$10:$GF$10,0))</f>
        <v>31.66364069971971</v>
      </c>
      <c r="M147" s="41">
        <f>INDEX('Retail price composition'!$A$26:$GF$39,MATCH(M$20,'Retail price composition'!$A$26:$A$39,0)+6,MATCH($K147,'Retail price composition'!$A$10:$GF$10,0))</f>
        <v>38.58134914855872</v>
      </c>
    </row>
    <row r="148" spans="11:13" ht="14.25">
      <c r="K148" s="39">
        <v>41974</v>
      </c>
      <c r="L148" s="40">
        <f>INDEX('Retail price composition'!$A$26:$GF$39,MATCH(L$20,'Retail price composition'!$A$26:$A$39,0),MATCH($K148,'Retail price composition'!$A$10:$GF$10,0))</f>
        <v>34.829904506410045</v>
      </c>
      <c r="M148" s="41">
        <f>INDEX('Retail price composition'!$A$26:$GF$39,MATCH(M$20,'Retail price composition'!$A$26:$A$39,0)+6,MATCH($K148,'Retail price composition'!$A$10:$GF$10,0))</f>
        <v>41.49261809614756</v>
      </c>
    </row>
    <row r="149" spans="11:13" ht="14.25">
      <c r="K149" s="39">
        <v>42064</v>
      </c>
      <c r="L149" s="40">
        <f>INDEX('Retail price composition'!$A$26:$GF$39,MATCH(L$20,'Retail price composition'!$A$26:$A$39,0),MATCH($K149,'Retail price composition'!$A$10:$GF$10,0))</f>
        <v>30.751679646640238</v>
      </c>
      <c r="M149" s="41">
        <f>INDEX('Retail price composition'!$A$26:$GF$39,MATCH(M$20,'Retail price composition'!$A$26:$A$39,0)+6,MATCH($K149,'Retail price composition'!$A$10:$GF$10,0))</f>
        <v>37.765048021396574</v>
      </c>
    </row>
    <row r="150" spans="11:13" ht="14.25">
      <c r="K150" s="39">
        <v>42156</v>
      </c>
      <c r="L150" s="40">
        <f>INDEX('Retail price composition'!$A$26:$GF$39,MATCH(L$20,'Retail price composition'!$A$26:$A$39,0),MATCH($K150,'Retail price composition'!$A$10:$GF$10,0))</f>
        <v>31.02148384096922</v>
      </c>
      <c r="M150" s="41">
        <f>INDEX('Retail price composition'!$A$26:$GF$39,MATCH(M$20,'Retail price composition'!$A$26:$A$39,0)+6,MATCH($K150,'Retail price composition'!$A$10:$GF$10,0))</f>
        <v>40.333672668987774</v>
      </c>
    </row>
    <row r="151" spans="11:13" ht="14.25">
      <c r="K151" s="39">
        <v>42248</v>
      </c>
      <c r="L151" s="40">
        <f>INDEX('Retail price composition'!$A$26:$GF$39,MATCH(L$20,'Retail price composition'!$A$26:$A$39,0),MATCH($K151,'Retail price composition'!$A$10:$GF$10,0))</f>
        <v>35.85606176063076</v>
      </c>
      <c r="M151" s="41">
        <f>INDEX('Retail price composition'!$A$26:$GF$39,MATCH(M$20,'Retail price composition'!$A$26:$A$39,0)+6,MATCH($K151,'Retail price composition'!$A$10:$GF$10,0))</f>
        <v>41.531393359475</v>
      </c>
    </row>
    <row r="152" spans="11:13" ht="14.25">
      <c r="K152" s="39">
        <v>42339</v>
      </c>
      <c r="L152" s="40">
        <f>INDEX('Retail price composition'!$A$26:$GF$39,MATCH(L$20,'Retail price composition'!$A$26:$A$39,0),MATCH($K152,'Retail price composition'!$A$10:$GF$10,0))</f>
        <v>34.745094953676215</v>
      </c>
      <c r="M152" s="41">
        <f>INDEX('Retail price composition'!$A$26:$GF$39,MATCH(M$20,'Retail price composition'!$A$26:$A$39,0)+6,MATCH($K152,'Retail price composition'!$A$10:$GF$10,0))</f>
        <v>40.60926823277906</v>
      </c>
    </row>
    <row r="153" spans="11:13" ht="14.25">
      <c r="K153" s="39">
        <v>42430</v>
      </c>
      <c r="L153" s="40">
        <f>INDEX('Retail price composition'!$A$26:$GF$39,MATCH(L$20,'Retail price composition'!$A$26:$A$39,0),MATCH($K153,'Retail price composition'!$A$10:$GF$10,0))</f>
        <v>32.1580204727985</v>
      </c>
      <c r="M153" s="41">
        <f>INDEX('Retail price composition'!$A$26:$GF$39,MATCH(M$20,'Retail price composition'!$A$26:$A$39,0)+6,MATCH($K153,'Retail price composition'!$A$10:$GF$10,0))</f>
        <v>38.74313108918009</v>
      </c>
    </row>
    <row r="154" spans="11:13" ht="14.25">
      <c r="K154" s="39">
        <v>42522</v>
      </c>
      <c r="L154" s="40">
        <f>INDEX('Retail price composition'!$A$26:$GF$39,MATCH(L$20,'Retail price composition'!$A$26:$A$39,0),MATCH($K154,'Retail price composition'!$A$10:$GF$10,0))</f>
        <v>34.38683625551241</v>
      </c>
      <c r="M154" s="41">
        <f>INDEX('Retail price composition'!$A$26:$GF$39,MATCH(M$20,'Retail price composition'!$A$26:$A$39,0)+6,MATCH($K154,'Retail price composition'!$A$10:$GF$10,0))</f>
        <v>38.609012592342914</v>
      </c>
    </row>
    <row r="155" spans="11:13" ht="14.25">
      <c r="K155" s="39">
        <v>42614</v>
      </c>
      <c r="L155" s="40">
        <f>INDEX('Retail price composition'!$A$26:$GF$39,MATCH(L$20,'Retail price composition'!$A$26:$A$39,0),MATCH($K155,'Retail price composition'!$A$10:$GF$10,0))</f>
        <v>36.573943836968695</v>
      </c>
      <c r="M155" s="41">
        <f>INDEX('Retail price composition'!$A$26:$GF$39,MATCH(M$20,'Retail price composition'!$A$26:$A$39,0)+6,MATCH($K155,'Retail price composition'!$A$10:$GF$10,0))</f>
        <v>41.84714471034485</v>
      </c>
    </row>
    <row r="156" spans="11:13" ht="14.25">
      <c r="K156" s="39">
        <v>42705</v>
      </c>
      <c r="L156" s="40">
        <f>INDEX('Retail price composition'!$A$26:$GF$39,MATCH(L$20,'Retail price composition'!$A$26:$A$39,0),MATCH($K156,'Retail price composition'!$A$10:$GF$10,0))</f>
        <v>34.11583576011343</v>
      </c>
      <c r="M156" s="41">
        <f>INDEX('Retail price composition'!$A$26:$GF$39,MATCH(M$20,'Retail price composition'!$A$26:$A$39,0)+6,MATCH($K156,'Retail price composition'!$A$10:$GF$10,0))</f>
        <v>43.33984480298616</v>
      </c>
    </row>
    <row r="157" spans="11:13" ht="14.25">
      <c r="K157" s="39">
        <v>42795</v>
      </c>
      <c r="L157" s="40">
        <f>INDEX('Retail price composition'!$A$26:$GF$39,MATCH(L$20,'Retail price composition'!$A$26:$A$39,0),MATCH($K157,'Retail price composition'!$A$10:$GF$10,0))</f>
        <v>35.9369637802409</v>
      </c>
      <c r="M157" s="41">
        <f>INDEX('Retail price composition'!$A$26:$GF$39,MATCH(M$20,'Retail price composition'!$A$26:$A$39,0)+6,MATCH($K157,'Retail price composition'!$A$10:$GF$10,0))</f>
        <v>45.62640631679181</v>
      </c>
    </row>
    <row r="158" spans="11:13" ht="14.25">
      <c r="K158" s="39">
        <v>42887</v>
      </c>
      <c r="L158" s="40">
        <f>INDEX('Retail price composition'!$A$26:$GF$39,MATCH(L$20,'Retail price composition'!$A$26:$A$39,0),MATCH($K158,'Retail price composition'!$A$10:$GF$10,0))</f>
        <v>36.011515936463375</v>
      </c>
      <c r="M158" s="41">
        <f>INDEX('Retail price composition'!$A$26:$GF$39,MATCH(M$20,'Retail price composition'!$A$26:$A$39,0)+6,MATCH($K158,'Retail price composition'!$A$10:$GF$10,0))</f>
        <v>45.28337837423313</v>
      </c>
    </row>
    <row r="159" spans="11:13" ht="14.25">
      <c r="K159" s="39">
        <v>42979</v>
      </c>
      <c r="L159" s="40">
        <f>INDEX('Retail price composition'!$A$26:$GF$39,MATCH(L$20,'Retail price composition'!$A$26:$A$39,0),MATCH($K159,'Retail price composition'!$A$10:$GF$10,0))</f>
        <v>33.24267665625305</v>
      </c>
      <c r="M159" s="41">
        <f>INDEX('Retail price composition'!$A$26:$GF$39,MATCH(M$20,'Retail price composition'!$A$26:$A$39,0)+6,MATCH($K159,'Retail price composition'!$A$10:$GF$10,0))</f>
        <v>40.00492870244133</v>
      </c>
    </row>
    <row r="160" spans="11:13" ht="14.25">
      <c r="K160" s="39">
        <v>43070</v>
      </c>
      <c r="L160" s="40">
        <f>INDEX('Retail price composition'!$A$26:$GF$39,MATCH(L$20,'Retail price composition'!$A$26:$A$39,0),MATCH($K160,'Retail price composition'!$A$10:$GF$10,0))</f>
        <v>33.1430366969177</v>
      </c>
      <c r="M160" s="41">
        <f>INDEX('Retail price composition'!$A$26:$GF$39,MATCH(M$20,'Retail price composition'!$A$26:$A$39,0)+6,MATCH($K160,'Retail price composition'!$A$10:$GF$10,0))</f>
        <v>39.822920182373004</v>
      </c>
    </row>
    <row r="161" spans="11:13" ht="14.25">
      <c r="K161" s="39">
        <v>43160</v>
      </c>
      <c r="L161" s="40">
        <f>INDEX('Retail price composition'!$A$26:$GF$39,MATCH(L$20,'Retail price composition'!$A$26:$A$39,0),MATCH($K161,'Retail price composition'!$A$10:$GF$10,0))</f>
        <v>36.68763517870693</v>
      </c>
      <c r="M161" s="41">
        <f>INDEX('Retail price composition'!$A$26:$GF$39,MATCH(M$20,'Retail price composition'!$A$26:$A$39,0)+6,MATCH($K161,'Retail price composition'!$A$10:$GF$10,0))</f>
        <v>42.00172266339017</v>
      </c>
    </row>
    <row r="162" spans="11:13" ht="14.25">
      <c r="K162" s="39">
        <v>43252</v>
      </c>
      <c r="L162" s="40">
        <f>INDEX('Retail price composition'!$A$26:$GF$39,MATCH(L$20,'Retail price composition'!$A$26:$A$39,0),MATCH($K162,'Retail price composition'!$A$10:$GF$10,0))</f>
        <v>33.14993798234429</v>
      </c>
      <c r="M162" s="41">
        <f>INDEX('Retail price composition'!$A$26:$GF$39,MATCH(M$20,'Retail price composition'!$A$26:$A$39,0)+6,MATCH($K162,'Retail price composition'!$A$10:$GF$10,0))</f>
        <v>37.595113542234245</v>
      </c>
    </row>
    <row r="163" spans="11:13" ht="14.25">
      <c r="K163" s="39">
        <v>43344</v>
      </c>
      <c r="L163" s="40">
        <f>INDEX('Retail price composition'!$A$26:$GF$39,MATCH(L$20,'Retail price composition'!$A$26:$A$39,0),MATCH($K163,'Retail price composition'!$A$10:$GF$10,0))</f>
        <v>33.68352452910236</v>
      </c>
      <c r="M163" s="41">
        <f>INDEX('Retail price composition'!$A$26:$GF$39,MATCH(M$20,'Retail price composition'!$A$26:$A$39,0)+6,MATCH($K163,'Retail price composition'!$A$10:$GF$10,0))</f>
        <v>37.91728274421293</v>
      </c>
    </row>
    <row r="164" spans="11:13" ht="14.25">
      <c r="K164" s="39">
        <v>43435</v>
      </c>
      <c r="L164" s="40">
        <f>INDEX('Retail price composition'!$A$26:$GF$39,MATCH(L$20,'Retail price composition'!$A$26:$A$39,0),MATCH($K164,'Retail price composition'!$A$10:$GF$10,0))</f>
        <v>41.82190091813409</v>
      </c>
      <c r="M164" s="41">
        <f>INDEX('Retail price composition'!$A$26:$GF$39,MATCH(M$20,'Retail price composition'!$A$26:$A$39,0)+6,MATCH($K164,'Retail price composition'!$A$10:$GF$10,0))</f>
        <v>46.79908070192112</v>
      </c>
    </row>
    <row r="165" spans="11:13" ht="14.25">
      <c r="K165" s="39">
        <v>43525</v>
      </c>
      <c r="L165" s="40">
        <f>INDEX('Retail price composition'!$A$26:$GF$39,MATCH(L$20,'Retail price composition'!$A$26:$A$39,0),MATCH($K165,'Retail price composition'!$A$10:$GF$10,0))</f>
        <v>33.05063431938594</v>
      </c>
      <c r="M165" s="41">
        <f>INDEX('Retail price composition'!$A$26:$GF$39,MATCH(M$20,'Retail price composition'!$A$26:$A$39,0)+6,MATCH($K165,'Retail price composition'!$A$10:$GF$10,0))</f>
        <v>45.91039062836015</v>
      </c>
    </row>
    <row r="166" spans="11:13" ht="14.25">
      <c r="K166" s="39">
        <v>43617</v>
      </c>
      <c r="L166" s="40">
        <f>INDEX('Retail price composition'!$A$26:$GF$39,MATCH(L$20,'Retail price composition'!$A$26:$A$39,0),MATCH($K166,'Retail price composition'!$A$10:$GF$10,0))</f>
        <v>34.52460681003658</v>
      </c>
      <c r="M166" s="41">
        <f>INDEX('Retail price composition'!$A$26:$GF$39,MATCH(M$20,'Retail price composition'!$A$26:$A$39,0)+6,MATCH($K166,'Retail price composition'!$A$10:$GF$10,0))</f>
        <v>45.880492885303156</v>
      </c>
    </row>
    <row r="167" spans="11:13" ht="14.25">
      <c r="K167" s="39">
        <v>43709</v>
      </c>
      <c r="L167" s="40">
        <f>INDEX('Retail price composition'!$A$26:$GF$39,MATCH(L$20,'Retail price composition'!$A$26:$A$39,0),MATCH($K167,'Retail price composition'!$A$10:$GF$10,0))</f>
        <v>28.881853409660764</v>
      </c>
      <c r="M167" s="41">
        <f>INDEX('Retail price composition'!$A$26:$GF$39,MATCH(M$20,'Retail price composition'!$A$26:$A$39,0)+6,MATCH($K167,'Retail price composition'!$A$10:$GF$10,0))</f>
        <v>37.960357147386325</v>
      </c>
    </row>
    <row r="168" spans="11:13" ht="14.25">
      <c r="K168" s="39">
        <v>43800</v>
      </c>
      <c r="L168" s="40">
        <f>INDEX('Retail price composition'!$A$26:$GF$39,MATCH(L$20,'Retail price composition'!$A$26:$A$39,0),MATCH($K168,'Retail price composition'!$A$10:$GF$10,0))</f>
        <v>27.569263192953144</v>
      </c>
      <c r="M168" s="41">
        <f>INDEX('Retail price composition'!$A$26:$GF$39,MATCH(M$20,'Retail price composition'!$A$26:$A$39,0)+6,MATCH($K168,'Retail price composition'!$A$10:$GF$10,0))</f>
        <v>35.88128655861528</v>
      </c>
    </row>
    <row r="169" spans="11:13" ht="14.25">
      <c r="K169" s="39">
        <v>43891</v>
      </c>
      <c r="L169" s="40">
        <f>INDEX('Retail price composition'!$A$26:$GF$39,MATCH(L$20,'Retail price composition'!$A$26:$A$39,0),MATCH($K169,'Retail price composition'!$A$10:$GF$10,0))</f>
        <v>40.69270554441713</v>
      </c>
      <c r="M169" s="41">
        <f>INDEX('Retail price composition'!$A$26:$GF$39,MATCH(M$20,'Retail price composition'!$A$26:$A$39,0)+6,MATCH($K169,'Retail price composition'!$A$10:$GF$10,0))</f>
        <v>45.89773135895393</v>
      </c>
    </row>
    <row r="170" spans="11:13" ht="14.25">
      <c r="K170" s="39">
        <v>43983</v>
      </c>
      <c r="L170" s="40">
        <f>INDEX('Retail price composition'!$A$26:$GF$39,MATCH(L$20,'Retail price composition'!$A$26:$A$39,0),MATCH($K170,'Retail price composition'!$A$10:$GF$10,0))</f>
        <v>41.85652366709301</v>
      </c>
      <c r="M170" s="41">
        <f>INDEX('Retail price composition'!$A$26:$GF$39,MATCH(M$20,'Retail price composition'!$A$26:$A$39,0)+6,MATCH($K170,'Retail price composition'!$A$10:$GF$10,0))</f>
        <v>50.98686306843424</v>
      </c>
    </row>
    <row r="171" spans="11:13" ht="14.25">
      <c r="K171" s="39">
        <v>44075</v>
      </c>
      <c r="L171" s="40">
        <f>INDEX('Retail price composition'!$A$26:$GF$39,MATCH(L$20,'Retail price composition'!$A$26:$A$39,0),MATCH($K171,'Retail price composition'!$A$10:$GF$10,0))</f>
        <v>29.136967720314523</v>
      </c>
      <c r="M171" s="41">
        <f>INDEX('Retail price composition'!$A$26:$GF$39,MATCH(M$20,'Retail price composition'!$A$26:$A$39,0)+6,MATCH($K171,'Retail price composition'!$A$10:$GF$10,0))</f>
        <v>42.200651397701655</v>
      </c>
    </row>
    <row r="172" spans="11:13" ht="14.25">
      <c r="K172" s="39">
        <v>44166</v>
      </c>
      <c r="L172" s="40">
        <f>INDEX('Retail price composition'!$A$26:$GF$39,MATCH(L$20,'Retail price composition'!$A$26:$A$39,0),MATCH($K172,'Retail price composition'!$A$10:$GF$10,0))</f>
        <v>28.44048624423601</v>
      </c>
      <c r="M172" s="41">
        <f>INDEX('Retail price composition'!$A$26:$GF$39,MATCH(M$20,'Retail price composition'!$A$26:$A$39,0)+6,MATCH($K172,'Retail price composition'!$A$10:$GF$10,0))</f>
        <v>41.6314500083592</v>
      </c>
    </row>
    <row r="173" spans="11:13" ht="14.25">
      <c r="K173" s="39">
        <v>44256</v>
      </c>
      <c r="L173" s="40">
        <f>INDEX('Retail price composition'!$A$26:$GF$39,MATCH(L$20,'Retail price composition'!$A$26:$A$39,0),MATCH($K173,'Retail price composition'!$A$10:$GF$10,0))</f>
        <v>26.06092184629355</v>
      </c>
      <c r="M173" s="41">
        <f>INDEX('Retail price composition'!$A$26:$GF$39,MATCH(M$20,'Retail price composition'!$A$26:$A$39,0)+6,MATCH($K173,'Retail price composition'!$A$10:$GF$10,0))</f>
        <v>40.43226741486184</v>
      </c>
    </row>
    <row r="174" spans="11:13" ht="14.25">
      <c r="K174" s="39">
        <v>44348</v>
      </c>
      <c r="L174" s="40">
        <f>INDEX('Retail price composition'!$A$26:$GF$39,MATCH(L$20,'Retail price composition'!$A$26:$A$39,0),MATCH($K174,'Retail price composition'!$A$10:$GF$10,0))</f>
        <v>27.684181270861675</v>
      </c>
      <c r="M174" s="41">
        <f>INDEX('Retail price composition'!$A$26:$GF$39,MATCH(M$20,'Retail price composition'!$A$26:$A$39,0)+6,MATCH($K174,'Retail price composition'!$A$10:$GF$10,0))</f>
        <v>42.74989975589624</v>
      </c>
    </row>
    <row r="175" spans="10:13" ht="14.25">
      <c r="J175" s="89"/>
      <c r="K175" s="88">
        <v>44440</v>
      </c>
      <c r="L175" s="40">
        <f>INDEX('Retail price composition'!$A$26:$GF$39,MATCH(L$20,'Retail price composition'!$A$26:$A$39,0),MATCH($K175,'Retail price composition'!$A$10:$GF$10,0))</f>
        <v>28.878491950924484</v>
      </c>
      <c r="M175" s="41">
        <f>INDEX('Retail price composition'!$A$26:$GF$39,MATCH(M$20,'Retail price composition'!$A$26:$A$39,0)+6,MATCH($K175,'Retail price composition'!$A$10:$GF$10,0))</f>
        <v>42.00487676692018</v>
      </c>
    </row>
    <row r="176" spans="10:13" ht="14.25">
      <c r="J176" s="89"/>
      <c r="K176" s="88">
        <v>44531</v>
      </c>
      <c r="L176" s="40">
        <f>INDEX('Retail price composition'!$A$26:$GF$39,MATCH(L$20,'Retail price composition'!$A$26:$A$39,0),MATCH($K176,'Retail price composition'!$A$10:$GF$10,0))</f>
        <v>31.113049390392366</v>
      </c>
      <c r="M176" s="41">
        <f>INDEX('Retail price composition'!$A$26:$GF$39,MATCH(M$20,'Retail price composition'!$A$26:$A$39,0)+6,MATCH($K176,'Retail price composition'!$A$10:$GF$10,0))</f>
        <v>42.658750167822916</v>
      </c>
    </row>
    <row r="177" spans="10:13" ht="14.25">
      <c r="J177" s="89"/>
      <c r="K177" s="88">
        <v>44621</v>
      </c>
      <c r="L177" s="40">
        <f>INDEX('Retail price composition'!$A$26:$GF$39,MATCH(L$20,'Retail price composition'!$A$26:$A$39,0),MATCH($K177,'Retail price composition'!$A$10:$GF$10,0))</f>
        <v>29.83650109652841</v>
      </c>
      <c r="M177" s="41">
        <f>INDEX('Retail price composition'!$A$26:$GF$39,MATCH(M$20,'Retail price composition'!$A$26:$A$39,0)+6,MATCH($K177,'Retail price composition'!$A$10:$GF$10,0))</f>
        <v>35.69495033631699</v>
      </c>
    </row>
    <row r="178" spans="10:13" ht="14.25">
      <c r="J178" s="89"/>
      <c r="K178" s="88">
        <v>44713</v>
      </c>
      <c r="L178" s="40">
        <f>INDEX('Retail price composition'!$A$26:$GF$39,MATCH(L$20,'Retail price composition'!$A$26:$A$39,0),MATCH($K178,'Retail price composition'!$A$10:$GF$10,0))</f>
        <v>29.15315209526572</v>
      </c>
      <c r="M178" s="41">
        <f>INDEX('Retail price composition'!$A$26:$GF$39,MATCH(M$20,'Retail price composition'!$A$26:$A$39,0)+6,MATCH($K178,'Retail price composition'!$A$10:$GF$10,0))</f>
        <v>37.55079481675961</v>
      </c>
    </row>
    <row r="179" spans="11:13" ht="14.25">
      <c r="K179" s="39">
        <v>44805</v>
      </c>
      <c r="L179" s="40">
        <f>INDEX('Retail price composition'!$A$26:$GF$39,MATCH(L$20,'Retail price composition'!$A$26:$A$39,0),MATCH($K179,'Retail price composition'!$A$10:$GF$10,0))</f>
        <v>37.78096980300525</v>
      </c>
      <c r="M179" s="41">
        <f>INDEX('Retail price composition'!$A$26:$GF$39,MATCH(M$20,'Retail price composition'!$A$26:$A$39,0)+6,MATCH($K179,'Retail price composition'!$A$10:$GF$10,0))</f>
        <v>48.077424928821664</v>
      </c>
    </row>
    <row r="180" spans="10:13" ht="14.5" thickBot="1">
      <c r="J180" s="89"/>
      <c r="K180" s="42">
        <v>44896</v>
      </c>
      <c r="L180" s="43">
        <f>INDEX('Retail price composition'!$A$26:$GF$39,MATCH(L$20,'Retail price composition'!$A$26:$A$39,0),MATCH($K180,'Retail price composition'!$A$10:$GF$10,0))</f>
        <v>35.9468107994762</v>
      </c>
      <c r="M180" s="44">
        <f>INDEX('Retail price composition'!$A$26:$GF$39,MATCH(M$20,'Retail price composition'!$A$26:$A$39,0)+6,MATCH($K180,'Retail price composition'!$A$10:$GF$10,0))</f>
        <v>49.0881002212601</v>
      </c>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GS39"/>
  <sheetViews>
    <sheetView zoomScale="85" zoomScaleNormal="85" workbookViewId="0" topLeftCell="A1">
      <pane xSplit="2" ySplit="10" topLeftCell="FY11" activePane="bottomRight" state="frozen"/>
      <selection pane="topRight" activeCell="D1" sqref="D1"/>
      <selection pane="bottomLeft" activeCell="A11" sqref="A11"/>
      <selection pane="bottomRight" activeCell="GS11" sqref="GS11"/>
    </sheetView>
  </sheetViews>
  <sheetFormatPr defaultColWidth="9.625" defaultRowHeight="14.25"/>
  <cols>
    <col min="1" max="1" width="50.625" style="2" customWidth="1"/>
    <col min="2" max="2" width="23.125" style="119" customWidth="1"/>
    <col min="3" max="39" width="9.625" style="6" customWidth="1"/>
    <col min="40" max="16384" width="9.625" style="1" customWidth="1"/>
  </cols>
  <sheetData>
    <row r="1" ht="14.25">
      <c r="A1" s="204" t="s">
        <v>139</v>
      </c>
    </row>
    <row r="2" spans="1:39" ht="15">
      <c r="A2" s="4"/>
      <c r="B2" s="120"/>
      <c r="C2" s="1"/>
      <c r="D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2:39" ht="14.25">
      <c r="B3" s="12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3:39" ht="14.2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3:39" ht="14.2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3:39" ht="1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4.25">
      <c r="A7" s="132"/>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21">
      <c r="A8" s="115" t="s">
        <v>179</v>
      </c>
      <c r="B8" s="133"/>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4.25">
      <c r="A9" s="116" t="s">
        <v>16</v>
      </c>
      <c r="B9" s="122"/>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201" s="118" customFormat="1" ht="14.25">
      <c r="A10" s="147" t="s">
        <v>18</v>
      </c>
      <c r="B10" s="148"/>
      <c r="C10" s="117">
        <v>27089</v>
      </c>
      <c r="D10" s="117">
        <v>27181</v>
      </c>
      <c r="E10" s="117">
        <v>27273</v>
      </c>
      <c r="F10" s="117">
        <v>27364</v>
      </c>
      <c r="G10" s="117">
        <v>27454</v>
      </c>
      <c r="H10" s="117">
        <v>27546</v>
      </c>
      <c r="I10" s="117">
        <v>27638</v>
      </c>
      <c r="J10" s="117">
        <v>27729</v>
      </c>
      <c r="K10" s="117">
        <v>27820</v>
      </c>
      <c r="L10" s="117">
        <v>27912</v>
      </c>
      <c r="M10" s="117">
        <v>28004</v>
      </c>
      <c r="N10" s="117">
        <v>28095</v>
      </c>
      <c r="O10" s="117">
        <v>28185</v>
      </c>
      <c r="P10" s="117">
        <v>28277</v>
      </c>
      <c r="Q10" s="117">
        <v>28369</v>
      </c>
      <c r="R10" s="117">
        <v>28460</v>
      </c>
      <c r="S10" s="117">
        <v>28550</v>
      </c>
      <c r="T10" s="117">
        <v>28642</v>
      </c>
      <c r="U10" s="117">
        <v>28734</v>
      </c>
      <c r="V10" s="117">
        <v>28825</v>
      </c>
      <c r="W10" s="117">
        <v>28915</v>
      </c>
      <c r="X10" s="117">
        <v>29007</v>
      </c>
      <c r="Y10" s="117">
        <v>29099</v>
      </c>
      <c r="Z10" s="117">
        <v>29190</v>
      </c>
      <c r="AA10" s="117">
        <v>29281</v>
      </c>
      <c r="AB10" s="117">
        <v>29373</v>
      </c>
      <c r="AC10" s="117">
        <v>29465</v>
      </c>
      <c r="AD10" s="117">
        <v>29556</v>
      </c>
      <c r="AE10" s="117">
        <v>29646</v>
      </c>
      <c r="AF10" s="117">
        <v>29738</v>
      </c>
      <c r="AG10" s="117">
        <v>29830</v>
      </c>
      <c r="AH10" s="117">
        <v>29921</v>
      </c>
      <c r="AI10" s="117">
        <v>30011</v>
      </c>
      <c r="AJ10" s="117">
        <v>30103</v>
      </c>
      <c r="AK10" s="117">
        <v>30195</v>
      </c>
      <c r="AL10" s="117">
        <v>30286</v>
      </c>
      <c r="AM10" s="117">
        <v>30376</v>
      </c>
      <c r="AN10" s="117">
        <v>30468</v>
      </c>
      <c r="AO10" s="117">
        <v>30560</v>
      </c>
      <c r="AP10" s="117">
        <v>30651</v>
      </c>
      <c r="AQ10" s="117">
        <v>30742</v>
      </c>
      <c r="AR10" s="117">
        <v>30834</v>
      </c>
      <c r="AS10" s="117">
        <v>30926</v>
      </c>
      <c r="AT10" s="117">
        <v>31017</v>
      </c>
      <c r="AU10" s="117">
        <v>31107</v>
      </c>
      <c r="AV10" s="117">
        <v>31199</v>
      </c>
      <c r="AW10" s="117">
        <v>31291</v>
      </c>
      <c r="AX10" s="117">
        <v>31382</v>
      </c>
      <c r="AY10" s="117">
        <v>31472</v>
      </c>
      <c r="AZ10" s="117">
        <v>31564</v>
      </c>
      <c r="BA10" s="117">
        <v>31656</v>
      </c>
      <c r="BB10" s="117">
        <v>31747</v>
      </c>
      <c r="BC10" s="117">
        <v>31837</v>
      </c>
      <c r="BD10" s="117">
        <v>31929</v>
      </c>
      <c r="BE10" s="117">
        <v>32021</v>
      </c>
      <c r="BF10" s="117">
        <v>32112</v>
      </c>
      <c r="BG10" s="117">
        <v>32203</v>
      </c>
      <c r="BH10" s="117">
        <v>32295</v>
      </c>
      <c r="BI10" s="117">
        <v>32387</v>
      </c>
      <c r="BJ10" s="117">
        <v>32478</v>
      </c>
      <c r="BK10" s="117">
        <v>32568</v>
      </c>
      <c r="BL10" s="117">
        <v>32660</v>
      </c>
      <c r="BM10" s="117">
        <v>32752</v>
      </c>
      <c r="BN10" s="117">
        <v>32843</v>
      </c>
      <c r="BO10" s="117">
        <v>32933</v>
      </c>
      <c r="BP10" s="117">
        <v>33025</v>
      </c>
      <c r="BQ10" s="117">
        <v>33117</v>
      </c>
      <c r="BR10" s="117">
        <v>33208</v>
      </c>
      <c r="BS10" s="117">
        <v>33298</v>
      </c>
      <c r="BT10" s="117">
        <v>33390</v>
      </c>
      <c r="BU10" s="117">
        <v>33482</v>
      </c>
      <c r="BV10" s="117">
        <v>33573</v>
      </c>
      <c r="BW10" s="117">
        <v>33664</v>
      </c>
      <c r="BX10" s="117">
        <v>33756</v>
      </c>
      <c r="BY10" s="117">
        <v>33848</v>
      </c>
      <c r="BZ10" s="117">
        <v>33939</v>
      </c>
      <c r="CA10" s="117">
        <v>34029</v>
      </c>
      <c r="CB10" s="117">
        <v>34121</v>
      </c>
      <c r="CC10" s="117">
        <v>34213</v>
      </c>
      <c r="CD10" s="117">
        <v>34304</v>
      </c>
      <c r="CE10" s="117">
        <v>34394</v>
      </c>
      <c r="CF10" s="117">
        <v>34486</v>
      </c>
      <c r="CG10" s="117">
        <v>34578</v>
      </c>
      <c r="CH10" s="117">
        <v>34669</v>
      </c>
      <c r="CI10" s="117">
        <v>34759</v>
      </c>
      <c r="CJ10" s="117">
        <v>34851</v>
      </c>
      <c r="CK10" s="117">
        <v>34943</v>
      </c>
      <c r="CL10" s="117">
        <v>35034</v>
      </c>
      <c r="CM10" s="117">
        <v>35125</v>
      </c>
      <c r="CN10" s="117">
        <v>35217</v>
      </c>
      <c r="CO10" s="117">
        <v>35309</v>
      </c>
      <c r="CP10" s="117">
        <v>35400</v>
      </c>
      <c r="CQ10" s="117">
        <v>35490</v>
      </c>
      <c r="CR10" s="117">
        <v>35582</v>
      </c>
      <c r="CS10" s="117">
        <v>35674</v>
      </c>
      <c r="CT10" s="117">
        <v>35765</v>
      </c>
      <c r="CU10" s="117">
        <v>35855</v>
      </c>
      <c r="CV10" s="117">
        <v>35947</v>
      </c>
      <c r="CW10" s="117">
        <v>36039</v>
      </c>
      <c r="CX10" s="117">
        <v>36130</v>
      </c>
      <c r="CY10" s="117">
        <v>36220</v>
      </c>
      <c r="CZ10" s="117">
        <v>36312</v>
      </c>
      <c r="DA10" s="117">
        <v>36404</v>
      </c>
      <c r="DB10" s="117">
        <v>36495</v>
      </c>
      <c r="DC10" s="117">
        <v>36586</v>
      </c>
      <c r="DD10" s="117">
        <v>36678</v>
      </c>
      <c r="DE10" s="117">
        <v>36770</v>
      </c>
      <c r="DF10" s="117">
        <v>36861</v>
      </c>
      <c r="DG10" s="117">
        <v>36951</v>
      </c>
      <c r="DH10" s="117">
        <v>37043</v>
      </c>
      <c r="DI10" s="117">
        <v>37135</v>
      </c>
      <c r="DJ10" s="117">
        <v>37226</v>
      </c>
      <c r="DK10" s="117">
        <v>37316</v>
      </c>
      <c r="DL10" s="117">
        <v>37408</v>
      </c>
      <c r="DM10" s="117">
        <v>37500</v>
      </c>
      <c r="DN10" s="117">
        <v>37591</v>
      </c>
      <c r="DO10" s="117">
        <v>37681</v>
      </c>
      <c r="DP10" s="117">
        <v>37773</v>
      </c>
      <c r="DQ10" s="117">
        <v>37865</v>
      </c>
      <c r="DR10" s="117">
        <v>37956</v>
      </c>
      <c r="DS10" s="117">
        <v>38047</v>
      </c>
      <c r="DT10" s="117">
        <v>38139</v>
      </c>
      <c r="DU10" s="117">
        <v>38231</v>
      </c>
      <c r="DV10" s="117">
        <v>38322</v>
      </c>
      <c r="DW10" s="117">
        <v>38412</v>
      </c>
      <c r="DX10" s="117">
        <v>38504</v>
      </c>
      <c r="DY10" s="117">
        <v>38596</v>
      </c>
      <c r="DZ10" s="117">
        <v>38687</v>
      </c>
      <c r="EA10" s="117">
        <v>38777</v>
      </c>
      <c r="EB10" s="117">
        <v>38869</v>
      </c>
      <c r="EC10" s="117">
        <v>38961</v>
      </c>
      <c r="ED10" s="117">
        <v>39052</v>
      </c>
      <c r="EE10" s="117">
        <v>39142</v>
      </c>
      <c r="EF10" s="117">
        <v>39234</v>
      </c>
      <c r="EG10" s="117">
        <v>39326</v>
      </c>
      <c r="EH10" s="117">
        <v>39417</v>
      </c>
      <c r="EI10" s="117">
        <v>39508</v>
      </c>
      <c r="EJ10" s="117">
        <v>39600</v>
      </c>
      <c r="EK10" s="117">
        <v>39692</v>
      </c>
      <c r="EL10" s="117">
        <v>39783</v>
      </c>
      <c r="EM10" s="117">
        <v>39873</v>
      </c>
      <c r="EN10" s="117">
        <v>39965</v>
      </c>
      <c r="EO10" s="117">
        <v>40057</v>
      </c>
      <c r="EP10" s="117">
        <v>40148</v>
      </c>
      <c r="EQ10" s="117">
        <v>40238</v>
      </c>
      <c r="ER10" s="117">
        <v>40330</v>
      </c>
      <c r="ES10" s="117">
        <v>40422</v>
      </c>
      <c r="ET10" s="117">
        <v>40513</v>
      </c>
      <c r="EU10" s="117">
        <v>40603</v>
      </c>
      <c r="EV10" s="117">
        <v>40695</v>
      </c>
      <c r="EW10" s="117">
        <v>40787</v>
      </c>
      <c r="EX10" s="117">
        <v>40878</v>
      </c>
      <c r="EY10" s="117">
        <v>40969</v>
      </c>
      <c r="EZ10" s="117">
        <v>41061</v>
      </c>
      <c r="FA10" s="117">
        <v>41153</v>
      </c>
      <c r="FB10" s="117">
        <v>41244</v>
      </c>
      <c r="FC10" s="117">
        <v>41334</v>
      </c>
      <c r="FD10" s="117">
        <v>41426</v>
      </c>
      <c r="FE10" s="117">
        <v>41518</v>
      </c>
      <c r="FF10" s="117">
        <v>41609</v>
      </c>
      <c r="FG10" s="117">
        <v>41699</v>
      </c>
      <c r="FH10" s="117">
        <v>41791</v>
      </c>
      <c r="FI10" s="117">
        <v>41883</v>
      </c>
      <c r="FJ10" s="117">
        <v>41974</v>
      </c>
      <c r="FK10" s="117">
        <v>42064</v>
      </c>
      <c r="FL10" s="117">
        <v>42156</v>
      </c>
      <c r="FM10" s="117">
        <v>42248</v>
      </c>
      <c r="FN10" s="117">
        <v>42339</v>
      </c>
      <c r="FO10" s="117">
        <v>42430</v>
      </c>
      <c r="FP10" s="117">
        <v>42522</v>
      </c>
      <c r="FQ10" s="117">
        <v>42614</v>
      </c>
      <c r="FR10" s="117">
        <v>42705</v>
      </c>
      <c r="FS10" s="117">
        <v>42795</v>
      </c>
      <c r="FT10" s="117">
        <v>42887</v>
      </c>
      <c r="FU10" s="117">
        <v>42979</v>
      </c>
      <c r="FV10" s="117">
        <v>43070</v>
      </c>
      <c r="FW10" s="117">
        <v>43160</v>
      </c>
      <c r="FX10" s="117">
        <v>43252</v>
      </c>
      <c r="FY10" s="117">
        <v>43344</v>
      </c>
      <c r="FZ10" s="117">
        <v>43435</v>
      </c>
      <c r="GA10" s="117">
        <v>43525</v>
      </c>
      <c r="GB10" s="117">
        <v>43617</v>
      </c>
      <c r="GC10" s="117">
        <v>43709</v>
      </c>
      <c r="GD10" s="117">
        <v>43800</v>
      </c>
      <c r="GE10" s="117">
        <v>43891</v>
      </c>
      <c r="GF10" s="117">
        <v>43983</v>
      </c>
      <c r="GG10" s="117">
        <v>44075</v>
      </c>
      <c r="GH10" s="117">
        <v>44166</v>
      </c>
      <c r="GI10" s="117">
        <v>44256</v>
      </c>
      <c r="GJ10" s="117">
        <v>44348</v>
      </c>
      <c r="GK10" s="117">
        <v>44440</v>
      </c>
      <c r="GL10" s="117">
        <v>44531</v>
      </c>
      <c r="GM10" s="117">
        <v>44621</v>
      </c>
      <c r="GN10" s="117">
        <v>44713</v>
      </c>
      <c r="GO10" s="117">
        <v>44805</v>
      </c>
      <c r="GP10" s="117">
        <v>44896</v>
      </c>
      <c r="GQ10" s="117">
        <v>44986</v>
      </c>
      <c r="GR10" s="117">
        <v>45078</v>
      </c>
      <c r="GS10" s="117"/>
    </row>
    <row r="11" spans="1:201" ht="14.25">
      <c r="A11" s="8"/>
      <c r="B11" s="123"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row>
    <row r="12" spans="1:201" ht="16.5">
      <c r="A12" s="32" t="s">
        <v>143</v>
      </c>
      <c r="B12" s="124" t="s">
        <v>9</v>
      </c>
      <c r="C12" s="12">
        <v>12.120849292758692</v>
      </c>
      <c r="D12" s="12">
        <v>14.5</v>
      </c>
      <c r="E12" s="12">
        <v>15.139424408140663</v>
      </c>
      <c r="F12" s="12">
        <v>15.136358142493638</v>
      </c>
      <c r="G12" s="12">
        <v>15.943255396758955</v>
      </c>
      <c r="H12" s="12">
        <v>19.071790894321673</v>
      </c>
      <c r="I12" s="12">
        <v>21.934655697002416</v>
      </c>
      <c r="J12" s="12">
        <v>22.329879311296793</v>
      </c>
      <c r="K12" s="12">
        <v>26.940183722804193</v>
      </c>
      <c r="L12" s="12">
        <v>26.94526868038973</v>
      </c>
      <c r="M12" s="12">
        <v>26.947196850472128</v>
      </c>
      <c r="N12" s="12">
        <v>26.94319195837297</v>
      </c>
      <c r="O12" s="12">
        <v>26.943110755321154</v>
      </c>
      <c r="P12" s="12">
        <v>29.558294331907515</v>
      </c>
      <c r="Q12" s="12">
        <v>29.558429910234725</v>
      </c>
      <c r="R12" s="12">
        <v>29.552496876573368</v>
      </c>
      <c r="S12" s="12">
        <v>29.556565942874137</v>
      </c>
      <c r="T12" s="12">
        <v>30.317283418314823</v>
      </c>
      <c r="U12" s="12">
        <v>31.56503750266825</v>
      </c>
      <c r="V12" s="12">
        <v>31.560500806656275</v>
      </c>
      <c r="W12" s="12">
        <v>31.561666062728996</v>
      </c>
      <c r="X12" s="12">
        <v>34.015379678614345</v>
      </c>
      <c r="Y12" s="12">
        <v>38.842182765853764</v>
      </c>
      <c r="Z12" s="12">
        <v>40.72972836878759</v>
      </c>
      <c r="AA12" s="12">
        <v>46.30724348014545</v>
      </c>
      <c r="AB12" s="12">
        <v>50.653724969256906</v>
      </c>
      <c r="AC12" s="12">
        <v>53.251164050625285</v>
      </c>
      <c r="AD12" s="12">
        <v>53.93777720462595</v>
      </c>
      <c r="AE12" s="12">
        <v>55.319274984523716</v>
      </c>
      <c r="AF12" s="12">
        <v>57.955481223490466</v>
      </c>
      <c r="AG12" s="12">
        <v>59.94682290049961</v>
      </c>
      <c r="AH12" s="12">
        <v>60.92145461759371</v>
      </c>
      <c r="AI12" s="12">
        <v>61.954308770982664</v>
      </c>
      <c r="AJ12" s="12">
        <v>65.24268070269507</v>
      </c>
      <c r="AK12" s="12">
        <v>69.94725303349324</v>
      </c>
      <c r="AL12" s="12">
        <v>70.93961304768679</v>
      </c>
      <c r="AM12" s="12">
        <v>70.94683236349681</v>
      </c>
      <c r="AN12" s="12">
        <v>70.952107545914</v>
      </c>
      <c r="AO12" s="12">
        <v>70.92855309092218</v>
      </c>
      <c r="AP12" s="12">
        <v>70.72592790215226</v>
      </c>
      <c r="AQ12" s="12">
        <v>70.72213919824898</v>
      </c>
      <c r="AR12" s="12">
        <v>70.75864059251128</v>
      </c>
      <c r="AS12" s="12">
        <v>81.74975024609003</v>
      </c>
      <c r="AT12" s="12">
        <v>88.93446835107463</v>
      </c>
      <c r="AU12" s="12">
        <v>89.74784969475621</v>
      </c>
      <c r="AV12" s="12">
        <v>96</v>
      </c>
      <c r="AW12" s="12">
        <v>95.475093804121</v>
      </c>
      <c r="AX12" s="12">
        <v>89.78616054188394</v>
      </c>
      <c r="AY12" s="12">
        <v>89.54037795542762</v>
      </c>
      <c r="AZ12" s="12">
        <v>83.66016911899082</v>
      </c>
      <c r="BA12" s="12">
        <v>77.80239095239213</v>
      </c>
      <c r="BB12" s="12">
        <v>83.37670822198406</v>
      </c>
      <c r="BC12" s="12">
        <v>87.95276927580915</v>
      </c>
      <c r="BD12" s="12">
        <v>91.88428903404096</v>
      </c>
      <c r="BE12" s="12">
        <v>91.8839430229144</v>
      </c>
      <c r="BF12" s="12">
        <v>91.85745869105054</v>
      </c>
      <c r="BG12" s="12">
        <v>91.723571218147</v>
      </c>
      <c r="BH12" s="12">
        <v>90.12289669994036</v>
      </c>
      <c r="BI12" s="12">
        <v>89.1448028344232</v>
      </c>
      <c r="BJ12" s="12">
        <v>88.0484001520086</v>
      </c>
      <c r="BK12" s="12">
        <v>87.54421941632461</v>
      </c>
      <c r="BL12" s="12">
        <v>91.00660720182903</v>
      </c>
      <c r="BM12" s="12">
        <v>91.07190768563049</v>
      </c>
      <c r="BN12" s="12">
        <v>90.93907612327219</v>
      </c>
      <c r="BO12" s="12">
        <v>91.80751847839474</v>
      </c>
      <c r="BP12" s="12">
        <v>92.21970324542546</v>
      </c>
      <c r="BQ12" s="12">
        <v>93.68159630068828</v>
      </c>
      <c r="BR12" s="12">
        <v>106.6581717831509</v>
      </c>
      <c r="BS12" s="12">
        <v>101.51184071796688</v>
      </c>
      <c r="BT12" s="12">
        <v>95.8625334528459</v>
      </c>
      <c r="BU12" s="12">
        <v>96.35889056099163</v>
      </c>
      <c r="BV12" s="12">
        <v>99.04334657508969</v>
      </c>
      <c r="BW12" s="12">
        <v>97.56877196407653</v>
      </c>
      <c r="BX12" s="12">
        <v>97.61305672141961</v>
      </c>
      <c r="BY12" s="12">
        <v>99.64232389029456</v>
      </c>
      <c r="BZ12" s="12">
        <v>101.872666859119</v>
      </c>
      <c r="CA12" s="12">
        <v>101.19836814984814</v>
      </c>
      <c r="CB12" s="12">
        <v>99.95790365915397</v>
      </c>
      <c r="CC12" s="12">
        <v>96.43805161207338</v>
      </c>
      <c r="CD12" s="12">
        <v>94.57982619853027</v>
      </c>
      <c r="CE12" s="12">
        <v>91.25133387593547</v>
      </c>
      <c r="CF12" s="12">
        <v>91.33185858457684</v>
      </c>
      <c r="CG12" s="12">
        <v>94.09432429722902</v>
      </c>
      <c r="CH12" s="12">
        <v>94.29798366163874</v>
      </c>
      <c r="CI12" s="12">
        <v>93.55568101810144</v>
      </c>
      <c r="CJ12" s="12">
        <v>93.5479643730929</v>
      </c>
      <c r="CK12" s="12">
        <v>91.5329889574006</v>
      </c>
      <c r="CL12" s="12">
        <v>91.60325731921805</v>
      </c>
      <c r="CM12" s="12">
        <v>92.19463480391676</v>
      </c>
      <c r="CN12" s="12">
        <v>91.8007032506199</v>
      </c>
      <c r="CO12" s="12">
        <v>91.69545050540086</v>
      </c>
      <c r="CP12" s="12">
        <v>92.5436109500079</v>
      </c>
      <c r="CQ12" s="12">
        <v>92.3379966226388</v>
      </c>
      <c r="CR12" s="12">
        <v>91.5840472160408</v>
      </c>
      <c r="CS12" s="12">
        <v>91.55510883897385</v>
      </c>
      <c r="CT12" s="12">
        <v>92.36629022968398</v>
      </c>
      <c r="CU12" s="12">
        <v>90.35475745745933</v>
      </c>
      <c r="CV12" s="12">
        <v>85.18609419850722</v>
      </c>
      <c r="CW12" s="12">
        <v>85.10040576786409</v>
      </c>
      <c r="CX12" s="12">
        <v>84.07126002315208</v>
      </c>
      <c r="CY12" s="12">
        <v>82.18160576511127</v>
      </c>
      <c r="CZ12" s="12">
        <v>81.68556534067878</v>
      </c>
      <c r="DA12" s="12">
        <v>88.03642215607898</v>
      </c>
      <c r="DB12" s="12">
        <v>93.77130474612679</v>
      </c>
      <c r="DC12" s="12">
        <v>98.22668336257543</v>
      </c>
      <c r="DD12" s="12">
        <v>102.46947391722517</v>
      </c>
      <c r="DE12" s="12">
        <v>115.8886010402194</v>
      </c>
      <c r="DF12" s="12">
        <v>115.62932968322806</v>
      </c>
      <c r="DG12" s="12">
        <v>105.46658642069319</v>
      </c>
      <c r="DH12" s="12">
        <v>112.3122452065566</v>
      </c>
      <c r="DI12" s="12">
        <v>107.69727839372558</v>
      </c>
      <c r="DJ12" s="12">
        <v>97.7938460693409</v>
      </c>
      <c r="DK12" s="12">
        <v>98.14137923440708</v>
      </c>
      <c r="DL12" s="12">
        <v>107.91887161556753</v>
      </c>
      <c r="DM12" s="12">
        <v>105.34238341968913</v>
      </c>
      <c r="DN12" s="12">
        <v>104.7233382147908</v>
      </c>
      <c r="DO12" s="12">
        <v>111.38199169881409</v>
      </c>
      <c r="DP12" s="12">
        <v>100.48170822843514</v>
      </c>
      <c r="DQ12" s="12">
        <v>107.59946277401082</v>
      </c>
      <c r="DR12" s="12">
        <v>105.41710659616464</v>
      </c>
      <c r="DS12" s="12">
        <v>111.15514380647686</v>
      </c>
      <c r="DT12" s="12">
        <v>119.77904854968634</v>
      </c>
      <c r="DU12" s="12">
        <v>120.5520629913838</v>
      </c>
      <c r="DV12" s="12">
        <v>119.60704323142554</v>
      </c>
      <c r="DW12" s="12">
        <v>119.52673629429304</v>
      </c>
      <c r="DX12" s="12">
        <v>127.98957765243267</v>
      </c>
      <c r="DY12" s="12">
        <v>144.80964456546258</v>
      </c>
      <c r="DZ12" s="12">
        <v>140.45483166340614</v>
      </c>
      <c r="EA12" s="12">
        <v>147.48276591979862</v>
      </c>
      <c r="EB12" s="12">
        <v>169.1227490534636</v>
      </c>
      <c r="EC12" s="12">
        <v>167.72391254670003</v>
      </c>
      <c r="ED12" s="12">
        <v>142.1351045076807</v>
      </c>
      <c r="EE12" s="12">
        <v>143.44342685164122</v>
      </c>
      <c r="EF12" s="12">
        <v>154.98116554800714</v>
      </c>
      <c r="EG12" s="12">
        <v>157.79313098663457</v>
      </c>
      <c r="EH12" s="12">
        <v>166.21426407863993</v>
      </c>
      <c r="EI12" s="12">
        <v>172.85037402514723</v>
      </c>
      <c r="EJ12" s="12">
        <v>194.943631167898</v>
      </c>
      <c r="EK12" s="12">
        <v>203.76070305263025</v>
      </c>
      <c r="EL12" s="12">
        <v>158.22986281454183</v>
      </c>
      <c r="EM12" s="12">
        <v>156.95619639307927</v>
      </c>
      <c r="EN12" s="12">
        <v>161.86084512428062</v>
      </c>
      <c r="EO12" s="12">
        <v>165.1285382850954</v>
      </c>
      <c r="EP12" s="12">
        <v>163.61213546902746</v>
      </c>
      <c r="EQ12" s="12">
        <v>174.95530487340727</v>
      </c>
      <c r="ER12" s="12">
        <v>177.25052699588997</v>
      </c>
      <c r="ES12" s="12">
        <v>174.82979153442963</v>
      </c>
      <c r="ET12" s="12">
        <v>186.72125502178403</v>
      </c>
      <c r="EU12" s="12">
        <v>204.73547031359055</v>
      </c>
      <c r="EV12" s="12">
        <v>212.79158091041154</v>
      </c>
      <c r="EW12" s="12">
        <v>205.57929289944897</v>
      </c>
      <c r="EX12" s="12">
        <v>207.53710918932137</v>
      </c>
      <c r="EY12" s="12">
        <v>212.31496727657202</v>
      </c>
      <c r="EZ12" s="12">
        <v>213.12680763271257</v>
      </c>
      <c r="FA12" s="12">
        <v>211.09300509285978</v>
      </c>
      <c r="FB12" s="12">
        <v>209.54005308854</v>
      </c>
      <c r="FC12" s="12">
        <v>212.7471926099673</v>
      </c>
      <c r="FD12" s="12">
        <v>207.31586146977614</v>
      </c>
      <c r="FE12" s="12">
        <v>218.80532780252454</v>
      </c>
      <c r="FF12" s="12">
        <v>211.41806812999152</v>
      </c>
      <c r="FG12" s="12">
        <v>213.41647918480385</v>
      </c>
      <c r="FH12" s="12">
        <v>213.02859771591864</v>
      </c>
      <c r="FI12" s="12">
        <v>215.04070452189544</v>
      </c>
      <c r="FJ12" s="12">
        <v>203.05825081309422</v>
      </c>
      <c r="FK12" s="12">
        <v>181.56341832161246</v>
      </c>
      <c r="FL12" s="12">
        <v>197.41206047632153</v>
      </c>
      <c r="FM12" s="12">
        <v>200.6471826441855</v>
      </c>
      <c r="FN12" s="12">
        <v>186.65119290163696</v>
      </c>
      <c r="FO12" s="12">
        <v>172.2751662216051</v>
      </c>
      <c r="FP12" s="12">
        <v>181.6006822685513</v>
      </c>
      <c r="FQ12" s="12">
        <v>178.52788873053606</v>
      </c>
      <c r="FR12" s="12">
        <v>185.83517252775712</v>
      </c>
      <c r="FS12" s="12">
        <v>193.469058760523</v>
      </c>
      <c r="FT12" s="12">
        <v>189.723903275768</v>
      </c>
      <c r="FU12" s="12">
        <v>186.55925412639846</v>
      </c>
      <c r="FV12" s="12">
        <v>197.8836581985498</v>
      </c>
      <c r="FW12" s="12">
        <v>203.15881039498038</v>
      </c>
      <c r="FX12" s="12">
        <v>209.47576571688964</v>
      </c>
      <c r="FY12" s="12">
        <v>221.15609749907776</v>
      </c>
      <c r="FZ12" s="12">
        <v>219.61156688550744</v>
      </c>
      <c r="GA12" s="12">
        <v>204.47330774158678</v>
      </c>
      <c r="GB12" s="12">
        <v>216.27733495084263</v>
      </c>
      <c r="GC12" s="12">
        <v>214.52248514191393</v>
      </c>
      <c r="GD12" s="12">
        <v>217.9948017211882</v>
      </c>
      <c r="GE12" s="12">
        <v>212.87344208160812</v>
      </c>
      <c r="GF12" s="12">
        <v>187.29483836414386</v>
      </c>
      <c r="GG12" s="12">
        <v>190.48947781314314</v>
      </c>
      <c r="GH12" s="12">
        <v>191.3349144521704</v>
      </c>
      <c r="GI12" s="12">
        <v>205.19842548027188</v>
      </c>
      <c r="GJ12" s="12">
        <v>217.70878100662688</v>
      </c>
      <c r="GK12" s="12">
        <v>231.67343448754062</v>
      </c>
      <c r="GL12" s="12">
        <v>249.49127392684815</v>
      </c>
      <c r="GM12" s="12">
        <v>271.1302807702328</v>
      </c>
      <c r="GN12" s="12">
        <v>288.15974014529183</v>
      </c>
      <c r="GO12" s="12">
        <v>276.13775544997026</v>
      </c>
      <c r="GP12" s="12">
        <v>256.3402915955086</v>
      </c>
      <c r="GQ12" s="12">
        <v>249.78856936636174</v>
      </c>
      <c r="GR12" s="12">
        <v>246.57662323546253</v>
      </c>
      <c r="GS12" s="139"/>
    </row>
    <row r="13" spans="1:201" ht="14.25">
      <c r="A13" s="15" t="s">
        <v>6</v>
      </c>
      <c r="B13" s="125" t="s">
        <v>9</v>
      </c>
      <c r="C13" s="140">
        <v>12.1</v>
      </c>
      <c r="D13" s="140">
        <v>14.5</v>
      </c>
      <c r="E13" s="140">
        <v>15.2</v>
      </c>
      <c r="F13" s="140">
        <v>15.2</v>
      </c>
      <c r="G13" s="140">
        <v>15.9</v>
      </c>
      <c r="H13" s="140">
        <v>18.9</v>
      </c>
      <c r="I13" s="140">
        <v>22</v>
      </c>
      <c r="J13" s="140">
        <v>22</v>
      </c>
      <c r="K13" s="140">
        <v>27</v>
      </c>
      <c r="L13" s="140">
        <v>27</v>
      </c>
      <c r="M13" s="140">
        <v>27</v>
      </c>
      <c r="N13" s="140">
        <v>27</v>
      </c>
      <c r="O13" s="140">
        <v>27</v>
      </c>
      <c r="P13" s="140">
        <v>29.6</v>
      </c>
      <c r="Q13" s="140">
        <v>29.6</v>
      </c>
      <c r="R13" s="140">
        <v>29.6</v>
      </c>
      <c r="S13" s="140">
        <v>29.6</v>
      </c>
      <c r="T13" s="140">
        <v>30.3</v>
      </c>
      <c r="U13" s="140">
        <v>31.6</v>
      </c>
      <c r="V13" s="140">
        <v>31.6</v>
      </c>
      <c r="W13" s="140">
        <v>31.6</v>
      </c>
      <c r="X13" s="140">
        <v>33.9</v>
      </c>
      <c r="Y13" s="140">
        <v>38.9</v>
      </c>
      <c r="Z13" s="140">
        <v>40.7</v>
      </c>
      <c r="AA13" s="140">
        <v>46.3</v>
      </c>
      <c r="AB13" s="140">
        <v>50.7</v>
      </c>
      <c r="AC13" s="140">
        <v>53.3</v>
      </c>
      <c r="AD13" s="140">
        <v>54</v>
      </c>
      <c r="AE13" s="140">
        <v>55.3</v>
      </c>
      <c r="AF13" s="140">
        <v>58</v>
      </c>
      <c r="AG13" s="140">
        <v>60</v>
      </c>
      <c r="AH13" s="140">
        <v>61</v>
      </c>
      <c r="AI13" s="140">
        <v>62</v>
      </c>
      <c r="AJ13" s="140">
        <v>65.3</v>
      </c>
      <c r="AK13" s="140">
        <v>70</v>
      </c>
      <c r="AL13" s="140">
        <v>71</v>
      </c>
      <c r="AM13" s="140">
        <v>71</v>
      </c>
      <c r="AN13" s="140">
        <v>71</v>
      </c>
      <c r="AO13" s="140">
        <v>71</v>
      </c>
      <c r="AP13" s="140">
        <v>71</v>
      </c>
      <c r="AQ13" s="140">
        <v>71</v>
      </c>
      <c r="AR13" s="140">
        <v>71</v>
      </c>
      <c r="AS13" s="140">
        <v>82</v>
      </c>
      <c r="AT13" s="140">
        <v>89.2</v>
      </c>
      <c r="AU13" s="140">
        <v>90</v>
      </c>
      <c r="AV13" s="140">
        <v>96</v>
      </c>
      <c r="AW13" s="140">
        <v>95.7</v>
      </c>
      <c r="AX13" s="140">
        <v>90</v>
      </c>
      <c r="AY13" s="140">
        <v>89.8</v>
      </c>
      <c r="AZ13" s="140">
        <v>84</v>
      </c>
      <c r="BA13" s="140">
        <v>78</v>
      </c>
      <c r="BB13" s="140">
        <v>83.6</v>
      </c>
      <c r="BC13" s="140">
        <v>88.099</v>
      </c>
      <c r="BD13" s="140">
        <v>92.004</v>
      </c>
      <c r="BE13" s="140">
        <v>92.004</v>
      </c>
      <c r="BF13" s="140">
        <v>92.004</v>
      </c>
      <c r="BG13" s="140">
        <v>91.905</v>
      </c>
      <c r="BH13" s="140">
        <v>90.299</v>
      </c>
      <c r="BI13" s="140">
        <v>89.298</v>
      </c>
      <c r="BJ13" s="140">
        <v>88.198</v>
      </c>
      <c r="BK13" s="140">
        <v>87.703</v>
      </c>
      <c r="BL13" s="140">
        <v>91.201</v>
      </c>
      <c r="BM13" s="140">
        <v>91.305</v>
      </c>
      <c r="BN13" s="140">
        <v>91.20375</v>
      </c>
      <c r="BO13" s="140">
        <v>92.1</v>
      </c>
      <c r="BP13" s="140">
        <v>92.6</v>
      </c>
      <c r="BQ13" s="140">
        <v>94</v>
      </c>
      <c r="BR13" s="140">
        <v>107</v>
      </c>
      <c r="BS13" s="140">
        <v>103</v>
      </c>
      <c r="BT13" s="140">
        <v>97.4</v>
      </c>
      <c r="BU13" s="140">
        <v>98</v>
      </c>
      <c r="BV13" s="140">
        <v>100.6</v>
      </c>
      <c r="BW13" s="140">
        <v>99</v>
      </c>
      <c r="BX13" s="140">
        <v>99</v>
      </c>
      <c r="BY13" s="140">
        <v>101.1</v>
      </c>
      <c r="BZ13" s="140">
        <v>103.4</v>
      </c>
      <c r="CA13" s="140">
        <v>102.8</v>
      </c>
      <c r="CB13" s="140">
        <v>101.6</v>
      </c>
      <c r="CC13" s="140">
        <v>98.4</v>
      </c>
      <c r="CD13" s="140">
        <v>96.7</v>
      </c>
      <c r="CE13" s="140">
        <v>93.3</v>
      </c>
      <c r="CF13" s="140">
        <v>93.5</v>
      </c>
      <c r="CG13" s="140">
        <v>96.4</v>
      </c>
      <c r="CH13" s="140">
        <v>96.6</v>
      </c>
      <c r="CI13" s="140">
        <v>95.9</v>
      </c>
      <c r="CJ13" s="140">
        <v>95.9</v>
      </c>
      <c r="CK13" s="140">
        <v>94</v>
      </c>
      <c r="CL13" s="140">
        <v>94.2</v>
      </c>
      <c r="CM13" s="140">
        <v>95.2</v>
      </c>
      <c r="CN13" s="140">
        <v>95.3</v>
      </c>
      <c r="CO13" s="140">
        <v>95.2</v>
      </c>
      <c r="CP13" s="140">
        <v>96.1</v>
      </c>
      <c r="CQ13" s="140">
        <v>95.9</v>
      </c>
      <c r="CR13" s="140">
        <v>95.2</v>
      </c>
      <c r="CS13" s="140">
        <v>95.2</v>
      </c>
      <c r="CT13" s="140">
        <v>96.1</v>
      </c>
      <c r="CU13" s="140">
        <v>94.1</v>
      </c>
      <c r="CV13" s="140">
        <v>88.8</v>
      </c>
      <c r="CW13" s="140">
        <v>88.8</v>
      </c>
      <c r="CX13" s="140">
        <v>87.7</v>
      </c>
      <c r="CY13" s="140">
        <v>85.9</v>
      </c>
      <c r="CZ13" s="140">
        <v>85.4</v>
      </c>
      <c r="DA13" s="140">
        <v>91.7</v>
      </c>
      <c r="DB13" s="140">
        <v>97.3</v>
      </c>
      <c r="DC13" s="140">
        <v>101.7</v>
      </c>
      <c r="DD13" s="140">
        <v>105.9</v>
      </c>
      <c r="DE13" s="140">
        <v>119.3</v>
      </c>
      <c r="DF13" s="140">
        <v>119.3</v>
      </c>
      <c r="DG13" s="140">
        <v>109.2</v>
      </c>
      <c r="DH13" s="140">
        <v>116.2</v>
      </c>
      <c r="DI13" s="140">
        <v>111.6</v>
      </c>
      <c r="DJ13" s="140">
        <v>101.7</v>
      </c>
      <c r="DK13" s="140">
        <v>102.1</v>
      </c>
      <c r="DL13" s="140">
        <v>111.9</v>
      </c>
      <c r="DM13" s="140">
        <v>109.4</v>
      </c>
      <c r="DN13" s="140">
        <v>108.7</v>
      </c>
      <c r="DO13" s="140">
        <v>115.6</v>
      </c>
      <c r="DP13" s="140">
        <v>104.7</v>
      </c>
      <c r="DQ13" s="140">
        <v>111.9</v>
      </c>
      <c r="DR13" s="140">
        <v>109.7</v>
      </c>
      <c r="DS13" s="140">
        <v>115.4</v>
      </c>
      <c r="DT13" s="140">
        <v>124.1</v>
      </c>
      <c r="DU13" s="140">
        <v>124.9</v>
      </c>
      <c r="DV13" s="140">
        <v>124.1</v>
      </c>
      <c r="DW13" s="140">
        <v>124</v>
      </c>
      <c r="DX13" s="140">
        <v>132.5</v>
      </c>
      <c r="DY13" s="140">
        <v>149.5</v>
      </c>
      <c r="DZ13" s="140">
        <v>145</v>
      </c>
      <c r="EA13" s="140">
        <v>153</v>
      </c>
      <c r="EB13" s="140">
        <v>173.9</v>
      </c>
      <c r="EC13" s="140">
        <v>172.5</v>
      </c>
      <c r="ED13" s="140">
        <v>147.1</v>
      </c>
      <c r="EE13" s="140">
        <v>147.9</v>
      </c>
      <c r="EF13" s="140">
        <v>159.7</v>
      </c>
      <c r="EG13" s="140">
        <v>162.6</v>
      </c>
      <c r="EH13" s="140">
        <v>171.1</v>
      </c>
      <c r="EI13" s="140">
        <v>177.9</v>
      </c>
      <c r="EJ13" s="140">
        <v>200.3</v>
      </c>
      <c r="EK13" s="140">
        <v>209.2</v>
      </c>
      <c r="EL13" s="140">
        <v>163.6</v>
      </c>
      <c r="EM13" s="140">
        <v>162.2</v>
      </c>
      <c r="EN13" s="140">
        <v>167.6</v>
      </c>
      <c r="EO13" s="140">
        <v>171.6</v>
      </c>
      <c r="EP13" s="140">
        <v>170.3</v>
      </c>
      <c r="EQ13" s="140">
        <v>181.8</v>
      </c>
      <c r="ER13" s="140">
        <v>184.2</v>
      </c>
      <c r="ES13" s="140">
        <v>181.8</v>
      </c>
      <c r="ET13" s="140">
        <v>193.5</v>
      </c>
      <c r="EU13" s="140">
        <v>211.9</v>
      </c>
      <c r="EV13" s="140">
        <v>220.2</v>
      </c>
      <c r="EW13" s="140">
        <v>213.5</v>
      </c>
      <c r="EX13" s="140">
        <v>216</v>
      </c>
      <c r="EY13" s="140">
        <v>220.6</v>
      </c>
      <c r="EZ13" s="140">
        <v>221.6</v>
      </c>
      <c r="FA13" s="140">
        <v>219.9</v>
      </c>
      <c r="FB13" s="140">
        <v>219</v>
      </c>
      <c r="FC13" s="140">
        <v>221.7</v>
      </c>
      <c r="FD13" s="140">
        <v>216.3</v>
      </c>
      <c r="FE13" s="140">
        <v>228.1</v>
      </c>
      <c r="FF13" s="140">
        <v>220.8</v>
      </c>
      <c r="FG13" s="140">
        <v>222.3</v>
      </c>
      <c r="FH13" s="140">
        <v>223</v>
      </c>
      <c r="FI13" s="140">
        <v>225.5</v>
      </c>
      <c r="FJ13" s="140">
        <v>213.4</v>
      </c>
      <c r="FK13" s="140">
        <v>192.1</v>
      </c>
      <c r="FL13" s="140">
        <v>208.1</v>
      </c>
      <c r="FM13" s="140">
        <v>211.1</v>
      </c>
      <c r="FN13" s="140">
        <v>198.4</v>
      </c>
      <c r="FO13" s="140">
        <v>184.2</v>
      </c>
      <c r="FP13" s="140">
        <v>193.9</v>
      </c>
      <c r="FQ13" s="140">
        <v>190</v>
      </c>
      <c r="FR13" s="140">
        <v>197.9</v>
      </c>
      <c r="FS13" s="140">
        <v>206.6</v>
      </c>
      <c r="FT13" s="140">
        <v>202.5</v>
      </c>
      <c r="FU13" s="140">
        <v>198.1</v>
      </c>
      <c r="FV13" s="140">
        <v>210.4</v>
      </c>
      <c r="FW13" s="140">
        <v>214.1</v>
      </c>
      <c r="FX13" s="140">
        <v>221.5</v>
      </c>
      <c r="FY13" s="140">
        <v>233.4</v>
      </c>
      <c r="FZ13" s="140">
        <v>231.1</v>
      </c>
      <c r="GA13" s="140">
        <v>216.5</v>
      </c>
      <c r="GB13" s="140">
        <v>228</v>
      </c>
      <c r="GC13" s="140">
        <v>227</v>
      </c>
      <c r="GD13" s="140">
        <v>232.5</v>
      </c>
      <c r="GE13" s="140">
        <v>227.5</v>
      </c>
      <c r="GF13" s="140">
        <v>202.6</v>
      </c>
      <c r="GG13" s="140">
        <v>204.5</v>
      </c>
      <c r="GH13" s="140">
        <v>206.5</v>
      </c>
      <c r="GI13" s="140">
        <v>221.3</v>
      </c>
      <c r="GJ13" s="140">
        <v>233.8</v>
      </c>
      <c r="GK13" s="140">
        <v>246.3</v>
      </c>
      <c r="GL13" s="140">
        <v>263.3</v>
      </c>
      <c r="GM13" s="140">
        <v>285.8</v>
      </c>
      <c r="GN13" s="140">
        <v>303.6</v>
      </c>
      <c r="GO13" s="140">
        <v>291</v>
      </c>
      <c r="GP13" s="140">
        <v>270.7</v>
      </c>
      <c r="GQ13" s="140">
        <v>265.6</v>
      </c>
      <c r="GR13" s="140">
        <v>262.4</v>
      </c>
      <c r="GS13" s="139"/>
    </row>
    <row r="14" spans="1:201" ht="14.25">
      <c r="A14" s="15" t="s">
        <v>7</v>
      </c>
      <c r="B14" s="125" t="s">
        <v>9</v>
      </c>
      <c r="C14" s="140">
        <v>12.3</v>
      </c>
      <c r="D14" s="140">
        <v>14.5</v>
      </c>
      <c r="E14" s="140">
        <v>14.5</v>
      </c>
      <c r="F14" s="140">
        <v>14.5</v>
      </c>
      <c r="G14" s="140">
        <v>16.4</v>
      </c>
      <c r="H14" s="140">
        <v>21.1</v>
      </c>
      <c r="I14" s="140">
        <v>21.1</v>
      </c>
      <c r="J14" s="140">
        <v>26.1</v>
      </c>
      <c r="K14" s="140">
        <v>26.1</v>
      </c>
      <c r="L14" s="140">
        <v>26.1</v>
      </c>
      <c r="M14" s="140">
        <v>26.1</v>
      </c>
      <c r="N14" s="140">
        <v>26.1</v>
      </c>
      <c r="O14" s="140">
        <v>26.1</v>
      </c>
      <c r="P14" s="140">
        <v>28.7</v>
      </c>
      <c r="Q14" s="140">
        <v>28.7</v>
      </c>
      <c r="R14" s="140">
        <v>28.7</v>
      </c>
      <c r="S14" s="140">
        <v>28.7</v>
      </c>
      <c r="T14" s="140">
        <v>30.7</v>
      </c>
      <c r="U14" s="140">
        <v>30.7</v>
      </c>
      <c r="V14" s="140">
        <v>30.7</v>
      </c>
      <c r="W14" s="140">
        <v>30.7</v>
      </c>
      <c r="X14" s="140">
        <v>37.1</v>
      </c>
      <c r="Y14" s="140">
        <v>37.1</v>
      </c>
      <c r="Z14" s="140">
        <v>41.5</v>
      </c>
      <c r="AA14" s="140">
        <v>46.5</v>
      </c>
      <c r="AB14" s="140">
        <v>49.16666667</v>
      </c>
      <c r="AC14" s="140">
        <v>51.5</v>
      </c>
      <c r="AD14" s="140">
        <v>52</v>
      </c>
      <c r="AE14" s="140">
        <v>56</v>
      </c>
      <c r="AF14" s="140">
        <v>56</v>
      </c>
      <c r="AG14" s="140">
        <v>57.33333333</v>
      </c>
      <c r="AH14" s="140">
        <v>58</v>
      </c>
      <c r="AI14" s="140">
        <v>60</v>
      </c>
      <c r="AJ14" s="140">
        <v>62.33333333</v>
      </c>
      <c r="AK14" s="140">
        <v>67</v>
      </c>
      <c r="AL14" s="140">
        <v>68</v>
      </c>
      <c r="AM14" s="140">
        <v>68</v>
      </c>
      <c r="AN14" s="140">
        <v>68</v>
      </c>
      <c r="AO14" s="140">
        <v>68</v>
      </c>
      <c r="AP14" s="140">
        <v>68</v>
      </c>
      <c r="AQ14" s="140">
        <v>68</v>
      </c>
      <c r="AR14" s="140">
        <v>68</v>
      </c>
      <c r="AS14" s="140">
        <v>79</v>
      </c>
      <c r="AT14" s="140">
        <v>86.16666667</v>
      </c>
      <c r="AU14" s="140">
        <v>87</v>
      </c>
      <c r="AV14" s="140">
        <v>96</v>
      </c>
      <c r="AW14" s="140">
        <v>92.66666667</v>
      </c>
      <c r="AX14" s="140">
        <v>87</v>
      </c>
      <c r="AY14" s="140">
        <v>86.33333333</v>
      </c>
      <c r="AZ14" s="140">
        <v>79</v>
      </c>
      <c r="BA14" s="140">
        <v>75</v>
      </c>
      <c r="BB14" s="140">
        <v>80.3</v>
      </c>
      <c r="BC14" s="140">
        <v>85</v>
      </c>
      <c r="BD14" s="140">
        <v>89</v>
      </c>
      <c r="BE14" s="140">
        <v>89</v>
      </c>
      <c r="BF14" s="140">
        <v>89</v>
      </c>
      <c r="BG14" s="140">
        <v>89</v>
      </c>
      <c r="BH14" s="140">
        <v>87.7</v>
      </c>
      <c r="BI14" s="140">
        <v>87.2</v>
      </c>
      <c r="BJ14" s="140">
        <v>86.4</v>
      </c>
      <c r="BK14" s="140">
        <v>85.9</v>
      </c>
      <c r="BL14" s="140">
        <v>89.2</v>
      </c>
      <c r="BM14" s="140">
        <v>89.3</v>
      </c>
      <c r="BN14" s="140">
        <v>89.2</v>
      </c>
      <c r="BO14" s="140">
        <v>90.1</v>
      </c>
      <c r="BP14" s="140">
        <v>90.4</v>
      </c>
      <c r="BQ14" s="140">
        <v>92.5</v>
      </c>
      <c r="BR14" s="140">
        <v>105.6</v>
      </c>
      <c r="BS14" s="140">
        <v>97.7</v>
      </c>
      <c r="BT14" s="140">
        <v>92.3</v>
      </c>
      <c r="BU14" s="140">
        <v>92.9</v>
      </c>
      <c r="BV14" s="140">
        <v>96</v>
      </c>
      <c r="BW14" s="140">
        <v>94.8</v>
      </c>
      <c r="BX14" s="140">
        <v>95</v>
      </c>
      <c r="BY14" s="140">
        <v>97.1</v>
      </c>
      <c r="BZ14" s="140">
        <v>99.4</v>
      </c>
      <c r="CA14" s="140">
        <v>98.7</v>
      </c>
      <c r="CB14" s="140">
        <v>97.5</v>
      </c>
      <c r="CC14" s="140">
        <v>93.7</v>
      </c>
      <c r="CD14" s="140">
        <v>91.7</v>
      </c>
      <c r="CE14" s="140">
        <v>88.3</v>
      </c>
      <c r="CF14" s="140">
        <v>88.6</v>
      </c>
      <c r="CG14" s="140">
        <v>91.3</v>
      </c>
      <c r="CH14" s="140">
        <v>91.6</v>
      </c>
      <c r="CI14" s="140">
        <v>90.9</v>
      </c>
      <c r="CJ14" s="140">
        <v>90.9</v>
      </c>
      <c r="CK14" s="140">
        <v>89</v>
      </c>
      <c r="CL14" s="140">
        <v>89.2</v>
      </c>
      <c r="CM14" s="140">
        <v>90.1</v>
      </c>
      <c r="CN14" s="140">
        <v>90.2</v>
      </c>
      <c r="CO14" s="140">
        <v>90.2</v>
      </c>
      <c r="CP14" s="140">
        <v>91.1</v>
      </c>
      <c r="CQ14" s="140">
        <v>90.9</v>
      </c>
      <c r="CR14" s="140">
        <v>90.2</v>
      </c>
      <c r="CS14" s="140">
        <v>90.2</v>
      </c>
      <c r="CT14" s="140">
        <v>91</v>
      </c>
      <c r="CU14" s="140">
        <v>89</v>
      </c>
      <c r="CV14" s="140">
        <v>83.9</v>
      </c>
      <c r="CW14" s="140">
        <v>83.8</v>
      </c>
      <c r="CX14" s="140">
        <v>82.8</v>
      </c>
      <c r="CY14" s="140">
        <v>80.9</v>
      </c>
      <c r="CZ14" s="140">
        <v>80.4</v>
      </c>
      <c r="DA14" s="140">
        <v>86.8</v>
      </c>
      <c r="DB14" s="140">
        <v>92.6</v>
      </c>
      <c r="DC14" s="140">
        <v>97.1</v>
      </c>
      <c r="DD14" s="140">
        <v>101.4</v>
      </c>
      <c r="DE14" s="140">
        <v>114.9</v>
      </c>
      <c r="DF14" s="140">
        <v>114.6</v>
      </c>
      <c r="DG14" s="140">
        <v>104.4</v>
      </c>
      <c r="DH14" s="140">
        <v>111.2</v>
      </c>
      <c r="DI14" s="140">
        <v>106.6</v>
      </c>
      <c r="DJ14" s="140">
        <v>96.7</v>
      </c>
      <c r="DK14" s="140">
        <v>97</v>
      </c>
      <c r="DL14" s="140">
        <v>106.8</v>
      </c>
      <c r="DM14" s="140">
        <v>104.2</v>
      </c>
      <c r="DN14" s="140">
        <v>103.6</v>
      </c>
      <c r="DO14" s="140">
        <v>110.2</v>
      </c>
      <c r="DP14" s="140">
        <v>99.3</v>
      </c>
      <c r="DQ14" s="140">
        <v>106.4</v>
      </c>
      <c r="DR14" s="140">
        <v>104.2</v>
      </c>
      <c r="DS14" s="140">
        <v>109.8</v>
      </c>
      <c r="DT14" s="140">
        <v>118.4</v>
      </c>
      <c r="DU14" s="140">
        <v>119.2</v>
      </c>
      <c r="DV14" s="140">
        <v>118.4</v>
      </c>
      <c r="DW14" s="140">
        <v>118.3</v>
      </c>
      <c r="DX14" s="140">
        <v>126.8</v>
      </c>
      <c r="DY14" s="140">
        <v>143.6</v>
      </c>
      <c r="DZ14" s="140">
        <v>139.3</v>
      </c>
      <c r="EA14" s="140">
        <v>146.1</v>
      </c>
      <c r="EB14" s="140">
        <v>167.9</v>
      </c>
      <c r="EC14" s="140">
        <v>166.6</v>
      </c>
      <c r="ED14" s="140">
        <v>140.9</v>
      </c>
      <c r="EE14" s="140">
        <v>142.3</v>
      </c>
      <c r="EF14" s="140">
        <v>153.8</v>
      </c>
      <c r="EG14" s="140">
        <v>156.6</v>
      </c>
      <c r="EH14" s="140">
        <v>165</v>
      </c>
      <c r="EI14" s="140">
        <v>171.6</v>
      </c>
      <c r="EJ14" s="140">
        <v>193.7</v>
      </c>
      <c r="EK14" s="140">
        <v>202.5</v>
      </c>
      <c r="EL14" s="140">
        <v>156.9</v>
      </c>
      <c r="EM14" s="140">
        <v>155.5</v>
      </c>
      <c r="EN14" s="140">
        <v>160.4</v>
      </c>
      <c r="EO14" s="140">
        <v>163.5</v>
      </c>
      <c r="EP14" s="140">
        <v>161.9</v>
      </c>
      <c r="EQ14" s="140">
        <v>173.2</v>
      </c>
      <c r="ER14" s="140">
        <v>175.5</v>
      </c>
      <c r="ES14" s="140">
        <v>173.1</v>
      </c>
      <c r="ET14" s="140">
        <v>185</v>
      </c>
      <c r="EU14" s="140">
        <v>203</v>
      </c>
      <c r="EV14" s="140">
        <v>211.1</v>
      </c>
      <c r="EW14" s="140">
        <v>203.8</v>
      </c>
      <c r="EX14" s="140">
        <v>205.5</v>
      </c>
      <c r="EY14" s="140">
        <v>210.3</v>
      </c>
      <c r="EZ14" s="140">
        <v>211.1</v>
      </c>
      <c r="FA14" s="140">
        <v>209</v>
      </c>
      <c r="FB14" s="140">
        <v>207.2</v>
      </c>
      <c r="FC14" s="140">
        <v>210.5</v>
      </c>
      <c r="FD14" s="140">
        <v>205.1</v>
      </c>
      <c r="FE14" s="140">
        <v>216.6</v>
      </c>
      <c r="FF14" s="140">
        <v>209.1</v>
      </c>
      <c r="FG14" s="140">
        <v>211.2</v>
      </c>
      <c r="FH14" s="140">
        <v>210.5</v>
      </c>
      <c r="FI14" s="140">
        <v>212.4</v>
      </c>
      <c r="FJ14" s="140">
        <v>200.4</v>
      </c>
      <c r="FK14" s="140">
        <v>178.8</v>
      </c>
      <c r="FL14" s="140">
        <v>194.6</v>
      </c>
      <c r="FM14" s="140">
        <v>197.9</v>
      </c>
      <c r="FN14" s="140">
        <v>183.5</v>
      </c>
      <c r="FO14" s="140">
        <v>169</v>
      </c>
      <c r="FP14" s="140">
        <v>178.1</v>
      </c>
      <c r="FQ14" s="140">
        <v>175.3</v>
      </c>
      <c r="FR14" s="140">
        <v>182.4</v>
      </c>
      <c r="FS14" s="140">
        <v>189.8</v>
      </c>
      <c r="FT14" s="140">
        <v>186.1</v>
      </c>
      <c r="FU14" s="140">
        <v>183.2</v>
      </c>
      <c r="FV14" s="140">
        <v>194.3</v>
      </c>
      <c r="FW14" s="140">
        <v>200</v>
      </c>
      <c r="FX14" s="140">
        <v>206.1</v>
      </c>
      <c r="FY14" s="140">
        <v>217.8</v>
      </c>
      <c r="FZ14" s="140">
        <v>216.6</v>
      </c>
      <c r="GA14" s="140">
        <v>201.2</v>
      </c>
      <c r="GB14" s="140">
        <v>213.1</v>
      </c>
      <c r="GC14" s="140">
        <v>211.2</v>
      </c>
      <c r="GD14" s="140">
        <v>214</v>
      </c>
      <c r="GE14" s="140">
        <v>208.9</v>
      </c>
      <c r="GF14" s="140">
        <v>183</v>
      </c>
      <c r="GG14" s="140">
        <v>186.4</v>
      </c>
      <c r="GH14" s="140">
        <v>186.8</v>
      </c>
      <c r="GI14" s="140">
        <v>200.3</v>
      </c>
      <c r="GJ14" s="140">
        <v>212.9</v>
      </c>
      <c r="GK14" s="140">
        <v>227.4</v>
      </c>
      <c r="GL14" s="140">
        <v>245.4</v>
      </c>
      <c r="GM14" s="140">
        <v>266.8</v>
      </c>
      <c r="GN14" s="140">
        <v>283.7</v>
      </c>
      <c r="GO14" s="140">
        <v>271.9</v>
      </c>
      <c r="GP14" s="140">
        <v>252.1</v>
      </c>
      <c r="GQ14" s="140">
        <v>245.1</v>
      </c>
      <c r="GR14" s="140">
        <v>241.9</v>
      </c>
      <c r="GS14" s="139"/>
    </row>
    <row r="15" spans="1:201" ht="14.25">
      <c r="A15" s="7"/>
      <c r="B15" s="126"/>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row>
    <row r="16" spans="1:201" ht="16.5">
      <c r="A16" s="32" t="s">
        <v>142</v>
      </c>
      <c r="B16" s="124"/>
      <c r="C16" s="140"/>
      <c r="D16" s="140"/>
      <c r="E16" s="140"/>
      <c r="F16" s="140"/>
      <c r="G16" s="140"/>
      <c r="H16" s="140"/>
      <c r="I16" s="140"/>
      <c r="J16" s="140"/>
      <c r="K16" s="140"/>
      <c r="L16" s="140"/>
      <c r="M16" s="140"/>
      <c r="N16" s="140"/>
      <c r="O16" s="140"/>
      <c r="P16" s="140"/>
      <c r="Q16" s="140"/>
      <c r="R16" s="12"/>
      <c r="S16" s="12"/>
      <c r="T16" s="12"/>
      <c r="U16" s="12"/>
      <c r="V16" s="12"/>
      <c r="W16" s="12"/>
      <c r="X16" s="12"/>
      <c r="Y16" s="12"/>
      <c r="Z16" s="12"/>
      <c r="AA16" s="12"/>
      <c r="AB16" s="12"/>
      <c r="AC16" s="12"/>
      <c r="AD16" s="12"/>
      <c r="AE16" s="12"/>
      <c r="AF16" s="12"/>
      <c r="AG16" s="12"/>
      <c r="AH16" s="12"/>
      <c r="AI16" s="12"/>
      <c r="AJ16" s="12"/>
      <c r="AK16" s="12"/>
      <c r="AL16" s="12"/>
      <c r="AM16" s="12"/>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row>
    <row r="17" spans="1:201" ht="14.25">
      <c r="A17" s="15" t="s">
        <v>3</v>
      </c>
      <c r="B17" s="125" t="s">
        <v>9</v>
      </c>
      <c r="C17" s="140">
        <v>6.232258065</v>
      </c>
      <c r="D17" s="140">
        <v>8.96</v>
      </c>
      <c r="E17" s="140">
        <v>9.5</v>
      </c>
      <c r="F17" s="140">
        <v>9.5</v>
      </c>
      <c r="G17" s="140">
        <v>9.758333333</v>
      </c>
      <c r="H17" s="140">
        <v>10.2</v>
      </c>
      <c r="I17" s="140">
        <v>10.2</v>
      </c>
      <c r="J17" s="140">
        <v>10.95806452</v>
      </c>
      <c r="K17" s="140">
        <v>14.9</v>
      </c>
      <c r="L17" s="140">
        <v>14.9</v>
      </c>
      <c r="M17" s="140">
        <v>14.9</v>
      </c>
      <c r="N17" s="140">
        <v>14.9</v>
      </c>
      <c r="O17" s="140">
        <v>14.9</v>
      </c>
      <c r="P17" s="140">
        <v>17.2</v>
      </c>
      <c r="Q17" s="140">
        <v>17.2</v>
      </c>
      <c r="R17" s="140">
        <v>17.2</v>
      </c>
      <c r="S17" s="140">
        <v>17.2</v>
      </c>
      <c r="T17" s="140">
        <v>17.2</v>
      </c>
      <c r="U17" s="140">
        <v>17.2</v>
      </c>
      <c r="V17" s="140">
        <v>17.2</v>
      </c>
      <c r="W17" s="140">
        <v>17.2</v>
      </c>
      <c r="X17" s="140">
        <v>18.23924731</v>
      </c>
      <c r="Y17" s="140">
        <v>20.03870968</v>
      </c>
      <c r="Z17" s="140">
        <v>23.01777778</v>
      </c>
      <c r="AA17" s="140">
        <v>30</v>
      </c>
      <c r="AB17" s="140">
        <v>33.67526882</v>
      </c>
      <c r="AC17" s="140">
        <v>37.21935484</v>
      </c>
      <c r="AD17" s="140">
        <v>38.8</v>
      </c>
      <c r="AE17" s="140">
        <v>40.01785714</v>
      </c>
      <c r="AF17" s="140">
        <v>41.9</v>
      </c>
      <c r="AG17" s="140">
        <v>43.70537634</v>
      </c>
      <c r="AH17" s="140">
        <v>44.2</v>
      </c>
      <c r="AI17" s="140">
        <v>46.00952381</v>
      </c>
      <c r="AJ17" s="140">
        <v>50.8</v>
      </c>
      <c r="AK17" s="140">
        <v>58.5</v>
      </c>
      <c r="AL17" s="140">
        <v>58.5</v>
      </c>
      <c r="AM17" s="140">
        <v>58.5</v>
      </c>
      <c r="AN17" s="140">
        <v>58.5</v>
      </c>
      <c r="AO17" s="140">
        <v>58.5</v>
      </c>
      <c r="AP17" s="140">
        <v>58.5</v>
      </c>
      <c r="AQ17" s="140">
        <v>58.5</v>
      </c>
      <c r="AR17" s="140">
        <v>58.5</v>
      </c>
      <c r="AS17" s="140">
        <v>64.52150538</v>
      </c>
      <c r="AT17" s="140">
        <v>68.5</v>
      </c>
      <c r="AU17" s="140">
        <v>68.5</v>
      </c>
      <c r="AV17" s="140">
        <v>75.57777778</v>
      </c>
      <c r="AW17" s="140">
        <v>75.71935484</v>
      </c>
      <c r="AX17" s="140">
        <v>69.90215054</v>
      </c>
      <c r="AY17" s="140">
        <v>69.14946237</v>
      </c>
      <c r="AZ17" s="140">
        <v>63.16666667</v>
      </c>
      <c r="BA17" s="140">
        <v>58.63333333</v>
      </c>
      <c r="BB17" s="140">
        <v>62.7</v>
      </c>
      <c r="BC17" s="140">
        <v>66.15</v>
      </c>
      <c r="BD17" s="140">
        <v>69</v>
      </c>
      <c r="BE17" s="140">
        <v>69</v>
      </c>
      <c r="BF17" s="140">
        <v>69</v>
      </c>
      <c r="BG17" s="140">
        <v>70.82</v>
      </c>
      <c r="BH17" s="140">
        <v>70.82</v>
      </c>
      <c r="BI17" s="140">
        <v>70.82</v>
      </c>
      <c r="BJ17" s="140">
        <v>70.29</v>
      </c>
      <c r="BK17" s="140">
        <v>69.06</v>
      </c>
      <c r="BL17" s="140">
        <v>69.06</v>
      </c>
      <c r="BM17" s="140">
        <v>69.06</v>
      </c>
      <c r="BN17" s="140">
        <v>62.71</v>
      </c>
      <c r="BO17" s="140">
        <v>64.18449339</v>
      </c>
      <c r="BP17" s="140">
        <v>64.11753068</v>
      </c>
      <c r="BQ17" s="140">
        <v>75.10608876</v>
      </c>
      <c r="BR17" s="140">
        <v>78.7177507</v>
      </c>
      <c r="BS17" s="140">
        <v>62.62535468</v>
      </c>
      <c r="BT17" s="140">
        <v>52.49397886</v>
      </c>
      <c r="BU17" s="140">
        <v>51.99344757</v>
      </c>
      <c r="BV17" s="140">
        <v>57.10473854</v>
      </c>
      <c r="BW17" s="140">
        <v>53.93175485</v>
      </c>
      <c r="BX17" s="140">
        <v>55.76174634</v>
      </c>
      <c r="BY17" s="140">
        <v>58.05478221</v>
      </c>
      <c r="BZ17" s="140">
        <v>58.51472567</v>
      </c>
      <c r="CA17" s="140">
        <v>57.44956485</v>
      </c>
      <c r="CB17" s="140">
        <v>55.88305255</v>
      </c>
      <c r="CC17" s="140">
        <v>55.1104283</v>
      </c>
      <c r="CD17" s="140">
        <v>52.80462615</v>
      </c>
      <c r="CE17" s="140">
        <v>51</v>
      </c>
      <c r="CF17" s="140">
        <v>51.1</v>
      </c>
      <c r="CG17" s="140">
        <v>52.2</v>
      </c>
      <c r="CH17" s="140">
        <v>52.2</v>
      </c>
      <c r="CI17" s="140">
        <v>51.6</v>
      </c>
      <c r="CJ17" s="140">
        <v>51.5</v>
      </c>
      <c r="CK17" s="140">
        <v>50.1</v>
      </c>
      <c r="CL17" s="140">
        <v>49.8</v>
      </c>
      <c r="CM17" s="140">
        <v>52.4</v>
      </c>
      <c r="CN17" s="140">
        <v>52.7</v>
      </c>
      <c r="CO17" s="140">
        <v>53</v>
      </c>
      <c r="CP17" s="140">
        <v>55</v>
      </c>
      <c r="CQ17" s="140">
        <v>56.4</v>
      </c>
      <c r="CR17" s="140">
        <v>54.8</v>
      </c>
      <c r="CS17" s="140">
        <v>53.9</v>
      </c>
      <c r="CT17" s="140">
        <v>55.4</v>
      </c>
      <c r="CU17" s="140">
        <v>53</v>
      </c>
      <c r="CV17" s="140">
        <v>47</v>
      </c>
      <c r="CW17" s="140">
        <v>46.8</v>
      </c>
      <c r="CX17" s="140">
        <v>46.3</v>
      </c>
      <c r="CY17" s="140">
        <v>45.5</v>
      </c>
      <c r="CZ17" s="140">
        <v>45.2</v>
      </c>
      <c r="DA17" s="140">
        <v>51.5</v>
      </c>
      <c r="DB17" s="140">
        <v>57.2</v>
      </c>
      <c r="DC17" s="140">
        <v>60.5</v>
      </c>
      <c r="DD17" s="140">
        <v>65.3</v>
      </c>
      <c r="DE17" s="140">
        <v>77</v>
      </c>
      <c r="DF17" s="140">
        <v>88.8</v>
      </c>
      <c r="DG17" s="140">
        <v>70.2</v>
      </c>
      <c r="DH17" s="140">
        <v>73</v>
      </c>
      <c r="DI17" s="140">
        <v>75.9</v>
      </c>
      <c r="DJ17" s="140">
        <v>69</v>
      </c>
      <c r="DK17" s="140">
        <v>61.45219832</v>
      </c>
      <c r="DL17" s="140">
        <v>65.6</v>
      </c>
      <c r="DM17" s="140">
        <v>64.5</v>
      </c>
      <c r="DN17" s="140">
        <v>65.4</v>
      </c>
      <c r="DO17" s="140">
        <v>70.8</v>
      </c>
      <c r="DP17" s="140">
        <v>59.3</v>
      </c>
      <c r="DQ17" s="140">
        <v>60.2</v>
      </c>
      <c r="DR17" s="140">
        <v>58.2</v>
      </c>
      <c r="DS17" s="140">
        <v>63.7</v>
      </c>
      <c r="DT17" s="140">
        <v>71.6</v>
      </c>
      <c r="DU17" s="140">
        <v>76.4</v>
      </c>
      <c r="DV17" s="140">
        <v>80.2</v>
      </c>
      <c r="DW17" s="140">
        <v>79</v>
      </c>
      <c r="DX17" s="140">
        <v>86.2</v>
      </c>
      <c r="DY17" s="140">
        <v>97.5</v>
      </c>
      <c r="DZ17" s="140">
        <v>98</v>
      </c>
      <c r="EA17" s="140">
        <v>106</v>
      </c>
      <c r="EB17" s="140">
        <v>125.5</v>
      </c>
      <c r="EC17" s="140">
        <v>121.9</v>
      </c>
      <c r="ED17" s="140">
        <v>99.8</v>
      </c>
      <c r="EE17" s="140">
        <v>94.8</v>
      </c>
      <c r="EF17" s="140">
        <v>99.3</v>
      </c>
      <c r="EG17" s="140">
        <v>105.8</v>
      </c>
      <c r="EH17" s="140">
        <v>118.5</v>
      </c>
      <c r="EI17" s="140">
        <v>125.5</v>
      </c>
      <c r="EJ17" s="140">
        <v>161.8</v>
      </c>
      <c r="EK17" s="140">
        <v>170.2</v>
      </c>
      <c r="EL17" s="140">
        <v>124.4</v>
      </c>
      <c r="EM17" s="140">
        <v>100.5</v>
      </c>
      <c r="EN17" s="140">
        <v>99.8</v>
      </c>
      <c r="EO17" s="140">
        <v>104.1</v>
      </c>
      <c r="EP17" s="140">
        <v>103.5</v>
      </c>
      <c r="EQ17" s="140">
        <v>110.6</v>
      </c>
      <c r="ER17" s="140">
        <v>116.7</v>
      </c>
      <c r="ES17" s="140">
        <v>116.8</v>
      </c>
      <c r="ET17" s="140">
        <v>124.7</v>
      </c>
      <c r="EU17" s="140">
        <v>143.7</v>
      </c>
      <c r="EV17" s="140">
        <v>155.3</v>
      </c>
      <c r="EW17" s="140">
        <v>143.3</v>
      </c>
      <c r="EX17" s="140">
        <v>151.8</v>
      </c>
      <c r="EY17" s="140">
        <v>152.1</v>
      </c>
      <c r="EZ17" s="140">
        <v>149.6</v>
      </c>
      <c r="FA17" s="140">
        <v>149.1</v>
      </c>
      <c r="FB17" s="140">
        <v>150</v>
      </c>
      <c r="FC17" s="140">
        <v>147.7</v>
      </c>
      <c r="FD17" s="140">
        <v>141.2</v>
      </c>
      <c r="FE17" s="140">
        <v>150.6</v>
      </c>
      <c r="FF17" s="140">
        <v>148.9</v>
      </c>
      <c r="FG17" s="140">
        <v>146.1</v>
      </c>
      <c r="FH17" s="140">
        <v>144.2</v>
      </c>
      <c r="FI17" s="140">
        <v>143.3</v>
      </c>
      <c r="FJ17" s="140">
        <v>132.3</v>
      </c>
      <c r="FK17" s="140">
        <v>109.8</v>
      </c>
      <c r="FL17" s="140">
        <v>121.6</v>
      </c>
      <c r="FM17" s="140">
        <v>118.8</v>
      </c>
      <c r="FN17" s="140">
        <v>108.2</v>
      </c>
      <c r="FO17" s="140">
        <v>89</v>
      </c>
      <c r="FP17" s="140">
        <v>100.9</v>
      </c>
      <c r="FQ17" s="140">
        <v>102.8</v>
      </c>
      <c r="FR17" s="140">
        <v>111.5</v>
      </c>
      <c r="FS17" s="140">
        <v>118.9</v>
      </c>
      <c r="FT17" s="140">
        <v>115.4</v>
      </c>
      <c r="FU17" s="140">
        <v>112.2</v>
      </c>
      <c r="FV17" s="140">
        <v>124.6</v>
      </c>
      <c r="FW17" s="140">
        <v>131.3</v>
      </c>
      <c r="FX17" s="140">
        <v>137.6</v>
      </c>
      <c r="FY17" s="140">
        <v>150.3</v>
      </c>
      <c r="FZ17" s="140">
        <v>153.9</v>
      </c>
      <c r="GA17" s="140">
        <v>145.2</v>
      </c>
      <c r="GB17" s="140">
        <v>151.1</v>
      </c>
      <c r="GC17" s="140">
        <v>142.2</v>
      </c>
      <c r="GD17" s="140">
        <v>142</v>
      </c>
      <c r="GE17" s="140">
        <v>138.2</v>
      </c>
      <c r="GF17" s="140">
        <v>116.2</v>
      </c>
      <c r="GG17" s="140">
        <v>114.3</v>
      </c>
      <c r="GH17" s="140">
        <v>113.7</v>
      </c>
      <c r="GI17" s="140">
        <v>128</v>
      </c>
      <c r="GJ17" s="140">
        <v>139.6</v>
      </c>
      <c r="GK17" s="140">
        <v>152.2</v>
      </c>
      <c r="GL17" s="140">
        <v>170.5</v>
      </c>
      <c r="GM17" s="140">
        <v>198.4</v>
      </c>
      <c r="GN17" s="140">
        <v>257.2</v>
      </c>
      <c r="GO17" s="140">
        <v>263.6</v>
      </c>
      <c r="GP17" s="140">
        <v>252.7</v>
      </c>
      <c r="GQ17" s="140">
        <v>224.1</v>
      </c>
      <c r="GR17" s="140">
        <v>196.6</v>
      </c>
      <c r="GS17" s="139"/>
    </row>
    <row r="18" spans="1:201" ht="14.25">
      <c r="A18" s="15" t="s">
        <v>1</v>
      </c>
      <c r="B18" s="125" t="s">
        <v>10</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v>49.06407165</v>
      </c>
      <c r="BO18" s="140">
        <v>50.21770982</v>
      </c>
      <c r="BP18" s="140">
        <v>50.16531845</v>
      </c>
      <c r="BQ18" s="140">
        <v>58.76272557</v>
      </c>
      <c r="BR18" s="140">
        <v>61.5884765</v>
      </c>
      <c r="BS18" s="140">
        <v>48.99784547</v>
      </c>
      <c r="BT18" s="140">
        <v>41.23032528</v>
      </c>
      <c r="BU18" s="140">
        <v>40.69739991</v>
      </c>
      <c r="BV18" s="140">
        <v>44.58820669</v>
      </c>
      <c r="BW18" s="140">
        <v>42.14089736</v>
      </c>
      <c r="BX18" s="140">
        <v>43.70503417</v>
      </c>
      <c r="BY18" s="140">
        <v>45.62098826</v>
      </c>
      <c r="BZ18" s="140">
        <v>45.98066152</v>
      </c>
      <c r="CA18" s="140">
        <v>44.83241064</v>
      </c>
      <c r="CB18" s="140">
        <v>43.68781362</v>
      </c>
      <c r="CC18" s="140">
        <v>42.98405562</v>
      </c>
      <c r="CD18" s="140">
        <v>41.25648372</v>
      </c>
      <c r="CE18" s="140">
        <v>40.02249402</v>
      </c>
      <c r="CF18" s="140">
        <v>39.78824333</v>
      </c>
      <c r="CG18" s="140">
        <v>41.41795622</v>
      </c>
      <c r="CH18" s="140">
        <v>41.58679276</v>
      </c>
      <c r="CI18" s="140">
        <v>41.24870316</v>
      </c>
      <c r="CJ18" s="140">
        <v>42.19273519</v>
      </c>
      <c r="CK18" s="140">
        <v>40.61865375</v>
      </c>
      <c r="CL18" s="140">
        <v>40.81819611</v>
      </c>
      <c r="CM18" s="140">
        <v>41.91247006</v>
      </c>
      <c r="CN18" s="140">
        <v>41.10928947</v>
      </c>
      <c r="CO18" s="140">
        <v>41.96813008</v>
      </c>
      <c r="CP18" s="140">
        <v>44.05024194</v>
      </c>
      <c r="CQ18" s="140">
        <v>44.58322043</v>
      </c>
      <c r="CR18" s="140">
        <v>42.1581777</v>
      </c>
      <c r="CS18" s="140">
        <v>41.86570262</v>
      </c>
      <c r="CT18" s="140">
        <v>42.63764769</v>
      </c>
      <c r="CU18" s="140">
        <v>41.80316092</v>
      </c>
      <c r="CV18" s="140">
        <v>38.27653616</v>
      </c>
      <c r="CW18" s="140">
        <v>38.46745762</v>
      </c>
      <c r="CX18" s="140">
        <v>38.29340816</v>
      </c>
      <c r="CY18" s="140">
        <v>39.06606864</v>
      </c>
      <c r="CZ18" s="140">
        <v>38.15540874</v>
      </c>
      <c r="DA18" s="140">
        <v>42.59446254</v>
      </c>
      <c r="DB18" s="140">
        <v>47.7426258</v>
      </c>
      <c r="DC18" s="140">
        <v>51.96734136</v>
      </c>
      <c r="DD18" s="140">
        <v>55.57323261</v>
      </c>
      <c r="DE18" s="140">
        <v>66.15004252</v>
      </c>
      <c r="DF18" s="140">
        <v>71.11015661</v>
      </c>
      <c r="DG18" s="140">
        <v>59.68573419</v>
      </c>
      <c r="DH18" s="140">
        <v>62.71708263</v>
      </c>
      <c r="DI18" s="140">
        <v>65.91096241</v>
      </c>
      <c r="DJ18" s="140">
        <v>56.08508895</v>
      </c>
      <c r="DK18" s="140">
        <v>54.16831649</v>
      </c>
      <c r="DL18" s="140">
        <v>56.64953604</v>
      </c>
      <c r="DM18" s="140">
        <v>56.46580144</v>
      </c>
      <c r="DN18" s="140">
        <v>57.35581436</v>
      </c>
      <c r="DO18" s="140">
        <v>60.97481892</v>
      </c>
      <c r="DP18" s="140">
        <v>53.37567328</v>
      </c>
      <c r="DQ18" s="140">
        <v>54.54627856</v>
      </c>
      <c r="DR18" s="140">
        <v>53.41371108</v>
      </c>
      <c r="DS18" s="140">
        <v>56.97768699</v>
      </c>
      <c r="DT18" s="140">
        <v>63.08775267</v>
      </c>
      <c r="DU18" s="140">
        <v>68.01484166</v>
      </c>
      <c r="DV18" s="140">
        <v>72.46997617</v>
      </c>
      <c r="DW18" s="140">
        <v>70.46213016</v>
      </c>
      <c r="DX18" s="140">
        <v>77.77624095</v>
      </c>
      <c r="DY18" s="140">
        <v>85.70144997</v>
      </c>
      <c r="DZ18" s="140">
        <v>84.09232506</v>
      </c>
      <c r="EA18" s="140">
        <v>88.27122096</v>
      </c>
      <c r="EB18" s="140">
        <v>107.6132307</v>
      </c>
      <c r="EC18" s="140">
        <v>103.8627074</v>
      </c>
      <c r="ED18" s="140">
        <v>86.30101553</v>
      </c>
      <c r="EE18" s="140">
        <v>81.83804791</v>
      </c>
      <c r="EF18" s="140">
        <v>87.23252004</v>
      </c>
      <c r="EG18" s="140">
        <v>90.75740568</v>
      </c>
      <c r="EH18" s="140">
        <v>102.2294546</v>
      </c>
      <c r="EI18" s="140">
        <v>111.4355188</v>
      </c>
      <c r="EJ18" s="140">
        <v>143.6329856</v>
      </c>
      <c r="EK18" s="140">
        <v>149.3989505</v>
      </c>
      <c r="EL18" s="140">
        <v>109.6053871</v>
      </c>
      <c r="EM18" s="140">
        <v>93.40790247</v>
      </c>
      <c r="EN18" s="140">
        <v>85.63443238</v>
      </c>
      <c r="EO18" s="140">
        <v>89.38716926</v>
      </c>
      <c r="EP18" s="140">
        <v>89.2410685</v>
      </c>
      <c r="EQ18" s="140">
        <v>93.92641604</v>
      </c>
      <c r="ER18" s="140">
        <v>103.320957</v>
      </c>
      <c r="ES18" s="140">
        <v>96.81066135</v>
      </c>
      <c r="ET18" s="140">
        <v>99.2813395</v>
      </c>
      <c r="EU18" s="140">
        <v>111.8425953</v>
      </c>
      <c r="EV18" s="140">
        <v>128.0140763</v>
      </c>
      <c r="EW18" s="140">
        <v>111.3196374</v>
      </c>
      <c r="EX18" s="140">
        <v>118.1408869</v>
      </c>
      <c r="EY18" s="140">
        <v>119.3627837</v>
      </c>
      <c r="EZ18" s="140">
        <v>117.604043</v>
      </c>
      <c r="FA18" s="140">
        <v>118.9449059</v>
      </c>
      <c r="FB18" s="140">
        <v>116.6971371</v>
      </c>
      <c r="FC18" s="140">
        <v>116.8297675</v>
      </c>
      <c r="FD18" s="140">
        <v>108.9227163</v>
      </c>
      <c r="FE18" s="140">
        <v>118.012138</v>
      </c>
      <c r="FF18" s="140">
        <v>113.9506352</v>
      </c>
      <c r="FG18" s="140">
        <v>111.0606324</v>
      </c>
      <c r="FH18" s="140">
        <v>108.0700512</v>
      </c>
      <c r="FI18" s="140">
        <v>105.5707267</v>
      </c>
      <c r="FJ18" s="140">
        <v>96.67179317</v>
      </c>
      <c r="FK18" s="140">
        <v>82.2942849</v>
      </c>
      <c r="FL18" s="140">
        <v>84.63739143</v>
      </c>
      <c r="FM18" s="140">
        <v>83.62828415</v>
      </c>
      <c r="FN18" s="140">
        <v>75.17416638</v>
      </c>
      <c r="FO18" s="140">
        <v>57.1804187273577</v>
      </c>
      <c r="FP18" s="140">
        <v>53.5635945830829</v>
      </c>
      <c r="FQ18" s="140">
        <v>63.9407103685154</v>
      </c>
      <c r="FR18" s="140">
        <v>68.1566950422291</v>
      </c>
      <c r="FS18" s="140">
        <v>74.45315973352</v>
      </c>
      <c r="FT18" s="140">
        <v>72.2903992967393</v>
      </c>
      <c r="FU18" s="140">
        <v>72.3384540904217</v>
      </c>
      <c r="FV18" s="140">
        <v>87.1255725137516</v>
      </c>
      <c r="FW18" s="140">
        <v>94.8816989204953</v>
      </c>
      <c r="FX18" s="140">
        <v>102.135239242241</v>
      </c>
      <c r="FY18" s="140">
        <v>109.694296876226</v>
      </c>
      <c r="FZ18" s="140">
        <v>104.322280446329</v>
      </c>
      <c r="GA18" s="140">
        <v>94.5892570792058</v>
      </c>
      <c r="GB18" s="140">
        <v>101.558691022635</v>
      </c>
      <c r="GC18" s="140">
        <v>101.50466296688</v>
      </c>
      <c r="GD18" s="140">
        <v>99.4687785084915</v>
      </c>
      <c r="GE18" s="140">
        <v>91.4306601753814</v>
      </c>
      <c r="GF18" s="140">
        <v>65.8498434115136</v>
      </c>
      <c r="GG18" s="140">
        <v>73.6713695496134</v>
      </c>
      <c r="GH18" s="140">
        <v>71.267806218999</v>
      </c>
      <c r="GI18" s="140">
        <v>90.4806380328936</v>
      </c>
      <c r="GJ18" s="140">
        <v>91.6518571376272</v>
      </c>
      <c r="GK18" s="140">
        <v>102.600841107934</v>
      </c>
      <c r="GL18" s="140">
        <v>117.488151702577</v>
      </c>
      <c r="GM18" s="140">
        <v>141.76683065875</v>
      </c>
      <c r="GN18" s="140">
        <v>192.133402108718</v>
      </c>
      <c r="GO18" s="140">
        <v>200.119388125381</v>
      </c>
      <c r="GP18" s="140">
        <v>185.079328539968</v>
      </c>
      <c r="GQ18" s="140">
        <v>154.916719211961</v>
      </c>
      <c r="GR18" s="140">
        <v>135.735753369192</v>
      </c>
      <c r="GS18" s="139"/>
    </row>
    <row r="19" spans="1:201" ht="14.25">
      <c r="A19" s="7"/>
      <c r="B19" s="126"/>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row>
    <row r="20" spans="1:201" ht="16.5">
      <c r="A20" s="32" t="s">
        <v>141</v>
      </c>
      <c r="B20" s="124" t="s">
        <v>10</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v>35.05010441515434</v>
      </c>
      <c r="BO20" s="141">
        <v>32.52816933003275</v>
      </c>
      <c r="BP20" s="141">
        <v>33.20068715207825</v>
      </c>
      <c r="BQ20" s="141">
        <v>37.36164917138915</v>
      </c>
      <c r="BR20" s="141">
        <v>43.832608075970214</v>
      </c>
      <c r="BS20" s="141">
        <v>41.9172007653042</v>
      </c>
      <c r="BT20" s="141">
        <v>39.523501404863424</v>
      </c>
      <c r="BU20" s="141">
        <v>37.4061287217075</v>
      </c>
      <c r="BV20" s="141">
        <v>38.12399650680434</v>
      </c>
      <c r="BW20" s="141">
        <v>37.3306006881549</v>
      </c>
      <c r="BX20" s="141">
        <v>34.81294707118796</v>
      </c>
      <c r="BY20" s="141">
        <v>35.47279176799208</v>
      </c>
      <c r="BZ20" s="141">
        <v>36.129308900309134</v>
      </c>
      <c r="CA20" s="141">
        <v>36.224016614811745</v>
      </c>
      <c r="CB20" s="141">
        <v>32.84998414870435</v>
      </c>
      <c r="CC20" s="141">
        <v>34.70338073483124</v>
      </c>
      <c r="CD20" s="141">
        <v>31.25427857613347</v>
      </c>
      <c r="CE20" s="141">
        <v>32.252361470506706</v>
      </c>
      <c r="CF20" s="141">
        <v>34.451625767764625</v>
      </c>
      <c r="CG20" s="141">
        <v>32.51467260249158</v>
      </c>
      <c r="CH20" s="141">
        <v>34.6658865312357</v>
      </c>
      <c r="CI20" s="141">
        <v>32.64778778448774</v>
      </c>
      <c r="CJ20" s="141">
        <v>30.704056700598116</v>
      </c>
      <c r="CK20" s="141">
        <v>31.104649141895376</v>
      </c>
      <c r="CL20" s="141">
        <v>33.34210828486793</v>
      </c>
      <c r="CM20" s="141">
        <v>33.02100917833092</v>
      </c>
      <c r="CN20" s="141">
        <v>33.85543165903299</v>
      </c>
      <c r="CO20" s="141">
        <v>30.68584198090263</v>
      </c>
      <c r="CP20" s="141">
        <v>31.269821660388693</v>
      </c>
      <c r="CQ20" s="141">
        <v>31.017057944582906</v>
      </c>
      <c r="CR20" s="141">
        <v>30.245282987162764</v>
      </c>
      <c r="CS20" s="141">
        <v>32.47324105990232</v>
      </c>
      <c r="CT20" s="141">
        <v>33.02114294973629</v>
      </c>
      <c r="CU20" s="141">
        <v>30.238136622478024</v>
      </c>
      <c r="CV20" s="141">
        <v>31.152593935728923</v>
      </c>
      <c r="CW20" s="141">
        <v>33.37360344701709</v>
      </c>
      <c r="CX20" s="141">
        <v>31.290572132840396</v>
      </c>
      <c r="CY20" s="141">
        <v>34.51803619762058</v>
      </c>
      <c r="CZ20" s="141">
        <v>30.663723149774675</v>
      </c>
      <c r="DA20" s="141">
        <v>34.00767701683916</v>
      </c>
      <c r="DB20" s="141">
        <v>36.84525489532037</v>
      </c>
      <c r="DC20" s="141">
        <v>44.393782051474865</v>
      </c>
      <c r="DD20" s="141">
        <v>51.23322247561693</v>
      </c>
      <c r="DE20" s="141">
        <v>59.17379855217369</v>
      </c>
      <c r="DF20" s="141">
        <v>63.48084945703001</v>
      </c>
      <c r="DG20" s="141">
        <v>52.72892227362161</v>
      </c>
      <c r="DH20" s="141">
        <v>47.55793720669085</v>
      </c>
      <c r="DI20" s="141">
        <v>44.35227923105032</v>
      </c>
      <c r="DJ20" s="141">
        <v>38.693755344829384</v>
      </c>
      <c r="DK20" s="141">
        <v>41.16831185826321</v>
      </c>
      <c r="DL20" s="141">
        <v>45.1465091790195</v>
      </c>
      <c r="DM20" s="141">
        <v>47.57715825780279</v>
      </c>
      <c r="DN20" s="141">
        <v>45.750081812334365</v>
      </c>
      <c r="DO20" s="141">
        <v>45.39437629776248</v>
      </c>
      <c r="DP20" s="141">
        <v>40.04319733494011</v>
      </c>
      <c r="DQ20" s="141">
        <v>38.63135020331093</v>
      </c>
      <c r="DR20" s="141">
        <v>35.999758249329574</v>
      </c>
      <c r="DS20" s="141">
        <v>37.66607632434315</v>
      </c>
      <c r="DT20" s="141">
        <v>43.023998596500036</v>
      </c>
      <c r="DU20" s="141">
        <v>43.51139867543827</v>
      </c>
      <c r="DV20" s="141">
        <v>46.68809616090124</v>
      </c>
      <c r="DW20" s="141">
        <v>48.00042551656064</v>
      </c>
      <c r="DX20" s="141">
        <v>45.77384673117895</v>
      </c>
      <c r="DY20" s="141">
        <v>47.780334215352255</v>
      </c>
      <c r="DZ20" s="141">
        <v>50.83002876044297</v>
      </c>
      <c r="EA20" s="141">
        <v>56.57203134367774</v>
      </c>
      <c r="EB20" s="141">
        <v>63.73680998306881</v>
      </c>
      <c r="EC20" s="141">
        <v>64.26972495481252</v>
      </c>
      <c r="ED20" s="141">
        <v>53.675277548394405</v>
      </c>
      <c r="EE20" s="141">
        <v>50.97006836968084</v>
      </c>
      <c r="EF20" s="141">
        <v>56.2671019176199</v>
      </c>
      <c r="EG20" s="141">
        <v>60.22507872455018</v>
      </c>
      <c r="EH20" s="141">
        <v>71.37923436177728</v>
      </c>
      <c r="EI20" s="141">
        <v>71.18792280681869</v>
      </c>
      <c r="EJ20" s="141">
        <v>84.39438481038484</v>
      </c>
      <c r="EK20" s="141">
        <v>101.05385792339996</v>
      </c>
      <c r="EL20" s="141">
        <v>71.3176783687407</v>
      </c>
      <c r="EM20" s="141">
        <v>77.49751495534002</v>
      </c>
      <c r="EN20" s="141">
        <v>71.46264843184326</v>
      </c>
      <c r="EO20" s="141">
        <v>81.26720050239713</v>
      </c>
      <c r="EP20" s="141">
        <v>74.66202600072911</v>
      </c>
      <c r="EQ20" s="141">
        <v>80.48860147799581</v>
      </c>
      <c r="ER20" s="141">
        <v>82.78245540845901</v>
      </c>
      <c r="ES20" s="141">
        <v>70.66565023089255</v>
      </c>
      <c r="ET20" s="141">
        <v>71.24355003849152</v>
      </c>
      <c r="EU20" s="141">
        <v>84.60950670801776</v>
      </c>
      <c r="EV20" s="141">
        <v>85.13956306742568</v>
      </c>
      <c r="EW20" s="141">
        <v>82.9501948285376</v>
      </c>
      <c r="EX20" s="141">
        <v>69.71972938604287</v>
      </c>
      <c r="EY20" s="141">
        <v>91.45618772008298</v>
      </c>
      <c r="EZ20" s="141">
        <v>89.03598730117801</v>
      </c>
      <c r="FA20" s="141">
        <v>85.68756622395082</v>
      </c>
      <c r="FB20" s="141">
        <v>81.27275500001073</v>
      </c>
      <c r="FC20" s="141">
        <v>82.05238004908995</v>
      </c>
      <c r="FD20" s="141">
        <v>80.13442537319668</v>
      </c>
      <c r="FE20" s="141">
        <v>80.90748334180378</v>
      </c>
      <c r="FF20" s="141">
        <v>81.01790104955312</v>
      </c>
      <c r="FG20" s="141">
        <v>81.25293972180054</v>
      </c>
      <c r="FH20" s="141">
        <v>78.06985013748303</v>
      </c>
      <c r="FI20" s="141">
        <v>78.57737787602102</v>
      </c>
      <c r="FJ20" s="141">
        <v>69.91430867359837</v>
      </c>
      <c r="FK20" s="141">
        <v>57.8249985015792</v>
      </c>
      <c r="FL20" s="141">
        <v>59.613975922710644</v>
      </c>
      <c r="FM20" s="141">
        <v>56.8389186421055</v>
      </c>
      <c r="FN20" s="141">
        <v>47.46289157170196</v>
      </c>
      <c r="FO20" s="141">
        <v>34.39973445636707</v>
      </c>
      <c r="FP20" s="141">
        <v>39.2512027006335</v>
      </c>
      <c r="FQ20" s="141">
        <v>47.014051793529056</v>
      </c>
      <c r="FR20" s="141">
        <v>52.16952165406203</v>
      </c>
      <c r="FS20" s="141">
        <v>56.74000509536489</v>
      </c>
      <c r="FT20" s="141">
        <v>55.27825540649774</v>
      </c>
      <c r="FU20" s="141">
        <v>56.245539531911675</v>
      </c>
      <c r="FV20" s="141">
        <v>62.95262006146543</v>
      </c>
      <c r="FW20" s="12">
        <v>63.56601675884752</v>
      </c>
      <c r="FX20" s="12">
        <v>69.6979790588625</v>
      </c>
      <c r="FY20" s="12">
        <v>80.02502970645996</v>
      </c>
      <c r="FZ20" s="12">
        <v>75.43335550124847</v>
      </c>
      <c r="GA20" s="12">
        <v>67.9504406621297</v>
      </c>
      <c r="GB20" s="12">
        <v>71.82369353354083</v>
      </c>
      <c r="GC20" s="12">
        <v>75.82069307912187</v>
      </c>
      <c r="GD20" s="12">
        <v>58.97126418516379</v>
      </c>
      <c r="GE20" s="12">
        <v>62.41380559385787</v>
      </c>
      <c r="GF20" s="12">
        <v>42.54692380465633</v>
      </c>
      <c r="GG20" s="12">
        <v>58.54406338388741</v>
      </c>
      <c r="GH20" s="12">
        <v>56.06690720039461</v>
      </c>
      <c r="GI20" s="140" t="s">
        <v>106</v>
      </c>
      <c r="GJ20" s="140" t="s">
        <v>106</v>
      </c>
      <c r="GK20" s="140" t="s">
        <v>106</v>
      </c>
      <c r="GL20" s="140" t="s">
        <v>106</v>
      </c>
      <c r="GM20" s="140" t="s">
        <v>106</v>
      </c>
      <c r="GN20" s="140" t="s">
        <v>106</v>
      </c>
      <c r="GO20" s="140" t="s">
        <v>106</v>
      </c>
      <c r="GP20" s="140" t="s">
        <v>106</v>
      </c>
      <c r="GQ20" s="140" t="s">
        <v>106</v>
      </c>
      <c r="GR20" s="140" t="s">
        <v>106</v>
      </c>
      <c r="GS20" s="139"/>
    </row>
    <row r="21" spans="1:201" ht="14.25">
      <c r="A21" s="17" t="s">
        <v>4</v>
      </c>
      <c r="B21" s="119" t="s">
        <v>10</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v>34.86186707</v>
      </c>
      <c r="BO21" s="140">
        <v>32.86900777</v>
      </c>
      <c r="BP21" s="140">
        <v>33.71336963</v>
      </c>
      <c r="BQ21" s="140">
        <v>37.55936881</v>
      </c>
      <c r="BR21" s="140">
        <v>45.65416494</v>
      </c>
      <c r="BS21" s="140">
        <v>42.7740086</v>
      </c>
      <c r="BT21" s="140">
        <v>41.65487334</v>
      </c>
      <c r="BU21" s="140">
        <v>38.89784265</v>
      </c>
      <c r="BV21" s="140">
        <v>39.16665781</v>
      </c>
      <c r="BW21" s="140">
        <v>38.73861613</v>
      </c>
      <c r="BX21" s="140">
        <v>38.02669244</v>
      </c>
      <c r="BY21" s="140">
        <v>38.03532764</v>
      </c>
      <c r="BZ21" s="140">
        <v>38.58240302</v>
      </c>
      <c r="CA21" s="140">
        <v>36.55326072</v>
      </c>
      <c r="CB21" s="140">
        <v>34.81626186</v>
      </c>
      <c r="CC21" s="140">
        <v>35.34490169</v>
      </c>
      <c r="CD21" s="140">
        <v>35.24683965</v>
      </c>
      <c r="CE21" s="140">
        <v>34.86111167</v>
      </c>
      <c r="CF21" s="140">
        <v>33.91843109</v>
      </c>
      <c r="CG21" s="140">
        <v>34.21564273</v>
      </c>
      <c r="CH21" s="140">
        <v>33.22629622</v>
      </c>
      <c r="CI21" s="140">
        <v>33.23312633</v>
      </c>
      <c r="CJ21" s="140">
        <v>34.01541783</v>
      </c>
      <c r="CK21" s="140">
        <v>34.18694161</v>
      </c>
      <c r="CL21" s="140">
        <v>34.20677368</v>
      </c>
      <c r="CM21" s="140">
        <v>34.29492688</v>
      </c>
      <c r="CN21" s="140">
        <v>34.26884459</v>
      </c>
      <c r="CO21" s="140">
        <v>34.29202796</v>
      </c>
      <c r="CP21" s="140">
        <v>34.66055122</v>
      </c>
      <c r="CQ21" s="140">
        <v>35.16175896</v>
      </c>
      <c r="CR21" s="140">
        <v>35.20229289</v>
      </c>
      <c r="CS21" s="140">
        <v>34.62946628</v>
      </c>
      <c r="CT21" s="140">
        <v>35.09700615</v>
      </c>
      <c r="CU21" s="140">
        <v>34.07841593</v>
      </c>
      <c r="CV21" s="140">
        <v>33.92795145</v>
      </c>
      <c r="CW21" s="140">
        <v>34.45736214</v>
      </c>
      <c r="CX21" s="140">
        <v>33.77546943</v>
      </c>
      <c r="CY21" s="140">
        <v>34.27519442</v>
      </c>
      <c r="CZ21" s="140">
        <v>34.13728023</v>
      </c>
      <c r="DA21" s="140">
        <v>38.48981383</v>
      </c>
      <c r="DB21" s="140">
        <v>42.27457194</v>
      </c>
      <c r="DC21" s="140">
        <v>48.02199254</v>
      </c>
      <c r="DD21" s="140">
        <v>47.75548261</v>
      </c>
      <c r="DE21" s="140">
        <v>55.54834777</v>
      </c>
      <c r="DF21" s="140">
        <v>59.46891808</v>
      </c>
      <c r="DG21" s="140">
        <v>52.08934284</v>
      </c>
      <c r="DH21" s="140">
        <v>55.14129342</v>
      </c>
      <c r="DI21" s="140">
        <v>56.72786548</v>
      </c>
      <c r="DJ21" s="140">
        <v>57.55323056</v>
      </c>
      <c r="DK21" s="140">
        <v>52.04335183</v>
      </c>
      <c r="DL21" s="140">
        <v>54.08082539</v>
      </c>
      <c r="DM21" s="140">
        <v>54.30034021</v>
      </c>
      <c r="DN21" s="140">
        <v>50.51293455</v>
      </c>
      <c r="DO21" s="140">
        <v>50.70315695</v>
      </c>
      <c r="DP21" s="140">
        <v>46.27399814</v>
      </c>
      <c r="DQ21" s="140">
        <v>45.53217126</v>
      </c>
      <c r="DR21" s="140">
        <v>44.10322605</v>
      </c>
      <c r="DS21" s="140">
        <v>44.60675711</v>
      </c>
      <c r="DT21" s="140">
        <v>48.68369639</v>
      </c>
      <c r="DU21" s="140">
        <v>44.25664242</v>
      </c>
      <c r="DV21" s="140">
        <v>47.03323832</v>
      </c>
      <c r="DW21" s="140">
        <v>44.10638683</v>
      </c>
      <c r="DX21" s="140">
        <v>51.16488648</v>
      </c>
      <c r="DY21" s="140">
        <v>56.85791415</v>
      </c>
      <c r="DZ21" s="140">
        <v>59.45929873</v>
      </c>
      <c r="EA21" s="140">
        <v>65.5123548</v>
      </c>
      <c r="EB21" s="140">
        <v>71.93682318</v>
      </c>
      <c r="EC21" s="140">
        <v>75.26821125</v>
      </c>
      <c r="ED21" s="140">
        <v>61.096512</v>
      </c>
      <c r="EE21" s="140">
        <v>57.68240064</v>
      </c>
      <c r="EF21" s="140">
        <v>63.16058203</v>
      </c>
      <c r="EG21" s="140">
        <v>67.0075485</v>
      </c>
      <c r="EH21" s="140">
        <v>76.39641182</v>
      </c>
      <c r="EI21" s="140">
        <v>77.84453223</v>
      </c>
      <c r="EJ21" s="140">
        <v>97.91329885</v>
      </c>
      <c r="EK21" s="140">
        <v>116.4626536</v>
      </c>
      <c r="EL21" s="140">
        <v>85.79907228</v>
      </c>
      <c r="EM21" s="140">
        <v>65.11094084</v>
      </c>
      <c r="EN21" s="140">
        <v>64.18663598</v>
      </c>
      <c r="EO21" s="140">
        <v>73.80202298</v>
      </c>
      <c r="EP21" s="140">
        <v>73.10083236</v>
      </c>
      <c r="EQ21" s="140">
        <v>78.66520186</v>
      </c>
      <c r="ER21" s="140">
        <v>81.02735268</v>
      </c>
      <c r="ES21" s="140">
        <v>79.27187419</v>
      </c>
      <c r="ET21" s="140">
        <v>81.2189949</v>
      </c>
      <c r="EU21" s="140">
        <v>92.972993</v>
      </c>
      <c r="EV21" s="140">
        <v>100.4261193</v>
      </c>
      <c r="EW21" s="140">
        <v>95.76068255</v>
      </c>
      <c r="EX21" s="140">
        <v>101.1218007</v>
      </c>
      <c r="EY21" s="140">
        <v>101.6211117</v>
      </c>
      <c r="EZ21" s="140">
        <v>97.14393628</v>
      </c>
      <c r="FA21" s="140">
        <v>94.69181457</v>
      </c>
      <c r="FB21" s="140">
        <v>87.81777194</v>
      </c>
      <c r="FC21" s="140">
        <v>92.05996636</v>
      </c>
      <c r="FD21" s="140">
        <v>87.4021641</v>
      </c>
      <c r="FE21" s="140">
        <v>91.60823144</v>
      </c>
      <c r="FF21" s="140">
        <v>88.44718623</v>
      </c>
      <c r="FG21" s="140">
        <v>90.12985814</v>
      </c>
      <c r="FH21" s="140">
        <v>84.88572681</v>
      </c>
      <c r="FI21" s="140">
        <v>88.0087095</v>
      </c>
      <c r="FJ21" s="140">
        <v>80.46253523</v>
      </c>
      <c r="FK21" s="140">
        <v>72.75435345</v>
      </c>
      <c r="FL21" s="140">
        <v>65.63639109</v>
      </c>
      <c r="FM21" s="140">
        <v>62.2845956</v>
      </c>
      <c r="FN21" s="140">
        <v>52.67827698</v>
      </c>
      <c r="FO21" s="140">
        <v>39.3348888382467</v>
      </c>
      <c r="FP21" s="140">
        <v>51.0025451269242</v>
      </c>
      <c r="FQ21" s="140">
        <v>56.2084012109911</v>
      </c>
      <c r="FR21" s="140">
        <v>62.0264820141598</v>
      </c>
      <c r="FS21" s="140">
        <v>67.5710785454616</v>
      </c>
      <c r="FT21" s="140">
        <v>65.1691373420096</v>
      </c>
      <c r="FU21" s="140">
        <v>66.3789494853733</v>
      </c>
      <c r="FV21" s="140">
        <v>74.2079634642651</v>
      </c>
      <c r="FW21" s="140">
        <v>77.7540986497981</v>
      </c>
      <c r="FX21" s="140">
        <v>87.6998340925016</v>
      </c>
      <c r="FY21" s="140">
        <v>92.3875190135868</v>
      </c>
      <c r="FZ21" s="140">
        <v>88.53068242537</v>
      </c>
      <c r="GA21" s="140">
        <v>78.2293389370249</v>
      </c>
      <c r="GB21" s="140">
        <v>85.7615735957315</v>
      </c>
      <c r="GC21" s="140">
        <v>81.0589017393868</v>
      </c>
      <c r="GD21" s="140">
        <v>71.4799175802896</v>
      </c>
      <c r="GE21" s="140">
        <v>67.8240945101761</v>
      </c>
      <c r="GF21" s="140">
        <v>52.7079596450021</v>
      </c>
      <c r="GG21" s="140">
        <v>61.2332101196784</v>
      </c>
      <c r="GH21" s="140">
        <v>63.4110237287671</v>
      </c>
      <c r="GI21" s="140">
        <v>74.0090362621251</v>
      </c>
      <c r="GJ21" s="140">
        <v>79.6544296188296</v>
      </c>
      <c r="GK21" s="140">
        <v>87.1057201883834</v>
      </c>
      <c r="GL21" s="140">
        <v>55.805542556107</v>
      </c>
      <c r="GM21" s="140" t="s">
        <v>106</v>
      </c>
      <c r="GN21" s="140" t="s">
        <v>106</v>
      </c>
      <c r="GO21" s="140" t="s">
        <v>106</v>
      </c>
      <c r="GP21" s="140" t="s">
        <v>106</v>
      </c>
      <c r="GQ21" s="140" t="s">
        <v>106</v>
      </c>
      <c r="GR21" s="140" t="s">
        <v>106</v>
      </c>
      <c r="GS21" s="139"/>
    </row>
    <row r="22" spans="1:201" ht="14.25">
      <c r="A22" s="17" t="s">
        <v>5</v>
      </c>
      <c r="B22" s="120" t="s">
        <v>10</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v>35.15861397</v>
      </c>
      <c r="BO22" s="140">
        <v>32.37786998</v>
      </c>
      <c r="BP22" s="140">
        <v>32.93440589</v>
      </c>
      <c r="BQ22" s="140">
        <v>37.27860687</v>
      </c>
      <c r="BR22" s="140">
        <v>43.35886896</v>
      </c>
      <c r="BS22" s="140">
        <v>41.53980459</v>
      </c>
      <c r="BT22" s="140">
        <v>38.27403567</v>
      </c>
      <c r="BU22" s="140">
        <v>36.57466678</v>
      </c>
      <c r="BV22" s="140">
        <v>37.66359614</v>
      </c>
      <c r="BW22" s="140">
        <v>36.65583969</v>
      </c>
      <c r="BX22" s="140">
        <v>33.35014615</v>
      </c>
      <c r="BY22" s="140">
        <v>34.46776113</v>
      </c>
      <c r="BZ22" s="140">
        <v>34.39085889</v>
      </c>
      <c r="CA22" s="140">
        <v>35.99643918</v>
      </c>
      <c r="CB22" s="140">
        <v>31.87275728</v>
      </c>
      <c r="CC22" s="140">
        <v>34.22591571</v>
      </c>
      <c r="CD22" s="140">
        <v>29.57518642</v>
      </c>
      <c r="CE22" s="140">
        <v>31.24603112</v>
      </c>
      <c r="CF22" s="140">
        <v>34.66358832</v>
      </c>
      <c r="CG22" s="140">
        <v>31.43295126</v>
      </c>
      <c r="CH22" s="140">
        <v>35.55773896</v>
      </c>
      <c r="CI22" s="140">
        <v>32.23230969</v>
      </c>
      <c r="CJ22" s="140">
        <v>28.58727474</v>
      </c>
      <c r="CK22" s="140">
        <v>29.12579874</v>
      </c>
      <c r="CL22" s="140">
        <v>32.92696802</v>
      </c>
      <c r="CM22" s="140">
        <v>32.34494419</v>
      </c>
      <c r="CN22" s="140">
        <v>33.60320296</v>
      </c>
      <c r="CO22" s="140">
        <v>28.26836788</v>
      </c>
      <c r="CP22" s="140">
        <v>29.45628951</v>
      </c>
      <c r="CQ22" s="140">
        <v>28.69129363</v>
      </c>
      <c r="CR22" s="140">
        <v>27.28501818</v>
      </c>
      <c r="CS22" s="140">
        <v>31.13944957</v>
      </c>
      <c r="CT22" s="140">
        <v>31.70691696</v>
      </c>
      <c r="CU22" s="140">
        <v>28.36029641</v>
      </c>
      <c r="CV22" s="140">
        <v>29.88664996</v>
      </c>
      <c r="CW22" s="140">
        <v>32.70959378</v>
      </c>
      <c r="CX22" s="140">
        <v>29.6952943</v>
      </c>
      <c r="CY22" s="140">
        <v>34.65134262</v>
      </c>
      <c r="CZ22" s="140">
        <v>28.70710565</v>
      </c>
      <c r="DA22" s="140">
        <v>30.83682607</v>
      </c>
      <c r="DB22" s="140">
        <v>34.12830812</v>
      </c>
      <c r="DC22" s="140">
        <v>42.89283197</v>
      </c>
      <c r="DD22" s="140">
        <v>52.99759347</v>
      </c>
      <c r="DE22" s="140">
        <v>61.50099042</v>
      </c>
      <c r="DF22" s="140">
        <v>65.36760558</v>
      </c>
      <c r="DG22" s="140">
        <v>53.00446318</v>
      </c>
      <c r="DH22" s="140">
        <v>44.07286167</v>
      </c>
      <c r="DI22" s="140">
        <v>37.90196013</v>
      </c>
      <c r="DJ22" s="140">
        <v>30.23752225</v>
      </c>
      <c r="DK22" s="140">
        <v>37.21423548</v>
      </c>
      <c r="DL22" s="140">
        <v>42.37368333</v>
      </c>
      <c r="DM22" s="140">
        <v>44.73323383</v>
      </c>
      <c r="DN22" s="140">
        <v>43.85820917</v>
      </c>
      <c r="DO22" s="140">
        <v>43.5790601</v>
      </c>
      <c r="DP22" s="140">
        <v>37.43473452</v>
      </c>
      <c r="DQ22" s="140">
        <v>35.53298032</v>
      </c>
      <c r="DR22" s="140">
        <v>32.71687846</v>
      </c>
      <c r="DS22" s="140">
        <v>34.74640183</v>
      </c>
      <c r="DT22" s="140">
        <v>40.4311525</v>
      </c>
      <c r="DU22" s="140">
        <v>43.20661957</v>
      </c>
      <c r="DV22" s="140">
        <v>46.56579705</v>
      </c>
      <c r="DW22" s="140">
        <v>49.58296099</v>
      </c>
      <c r="DX22" s="140">
        <v>44.12401277</v>
      </c>
      <c r="DY22" s="140">
        <v>43.70174838</v>
      </c>
      <c r="DZ22" s="140">
        <v>46.82192366</v>
      </c>
      <c r="EA22" s="140">
        <v>51.97571037</v>
      </c>
      <c r="EB22" s="140">
        <v>59.10485605</v>
      </c>
      <c r="EC22" s="140">
        <v>56.28004221</v>
      </c>
      <c r="ED22" s="140">
        <v>49.17708204</v>
      </c>
      <c r="EE22" s="140">
        <v>47.11959763</v>
      </c>
      <c r="EF22" s="140">
        <v>52.04711882</v>
      </c>
      <c r="EG22" s="140">
        <v>55.49642213</v>
      </c>
      <c r="EH22" s="140">
        <v>67.41874093</v>
      </c>
      <c r="EI22" s="140">
        <v>68.11287579</v>
      </c>
      <c r="EJ22" s="140">
        <v>79.4790342</v>
      </c>
      <c r="EK22" s="140">
        <v>96.03128493</v>
      </c>
      <c r="EL22" s="140">
        <v>65.93453693</v>
      </c>
      <c r="EM22" s="140">
        <v>81.24612435</v>
      </c>
      <c r="EN22" s="140">
        <v>75.03202787</v>
      </c>
      <c r="EO22" s="140">
        <v>85.2133002</v>
      </c>
      <c r="EP22" s="140">
        <v>75.53390326</v>
      </c>
      <c r="EQ22" s="140">
        <v>81.52561426</v>
      </c>
      <c r="ER22" s="140">
        <v>83.54554961</v>
      </c>
      <c r="ES22" s="140">
        <v>66.11303919</v>
      </c>
      <c r="ET22" s="140">
        <v>67.74964222</v>
      </c>
      <c r="EU22" s="140">
        <v>81.54716514</v>
      </c>
      <c r="EV22" s="140">
        <v>77.55393038</v>
      </c>
      <c r="EW22" s="140">
        <v>76.05272754</v>
      </c>
      <c r="EX22" s="140">
        <v>54.42214624</v>
      </c>
      <c r="EY22" s="140">
        <v>88.27992664</v>
      </c>
      <c r="EZ22" s="140">
        <v>84.83433379</v>
      </c>
      <c r="FA22" s="140">
        <v>80.06606235</v>
      </c>
      <c r="FB22" s="140">
        <v>78.56940367</v>
      </c>
      <c r="FC22" s="140">
        <v>79.11259523</v>
      </c>
      <c r="FD22" s="140">
        <v>78.19057471</v>
      </c>
      <c r="FE22" s="140">
        <v>76.50352812</v>
      </c>
      <c r="FF22" s="140">
        <v>78.22744981</v>
      </c>
      <c r="FG22" s="140">
        <v>78.34298873</v>
      </c>
      <c r="FH22" s="140">
        <v>74.74982163</v>
      </c>
      <c r="FI22" s="140">
        <v>73.96461722</v>
      </c>
      <c r="FJ22" s="140">
        <v>67.36554296</v>
      </c>
      <c r="FK22" s="140">
        <v>51.84567055</v>
      </c>
      <c r="FL22" s="140">
        <v>57.80362453</v>
      </c>
      <c r="FM22" s="140">
        <v>53.99780455</v>
      </c>
      <c r="FN22" s="140">
        <v>46.14016267</v>
      </c>
      <c r="FO22" s="140">
        <v>32.7977895136651</v>
      </c>
      <c r="FP22" s="140">
        <v>35.3799488235538</v>
      </c>
      <c r="FQ22" s="140">
        <v>43.1007435388193</v>
      </c>
      <c r="FR22" s="140">
        <v>48.9822073751234</v>
      </c>
      <c r="FS22" s="140">
        <v>53.8400442529537</v>
      </c>
      <c r="FT22" s="140">
        <v>51.9047674756339</v>
      </c>
      <c r="FU22" s="140">
        <v>52.0579236729154</v>
      </c>
      <c r="FV22" s="140">
        <v>60.0761917016632</v>
      </c>
      <c r="FW22" s="140">
        <v>59.5791738562219</v>
      </c>
      <c r="FX22" s="140">
        <v>64.5521351753296</v>
      </c>
      <c r="FY22" s="140">
        <v>77.6964226237032</v>
      </c>
      <c r="FZ22" s="140">
        <v>72.4539872581952</v>
      </c>
      <c r="GA22" s="140">
        <v>65.8290231990152</v>
      </c>
      <c r="GB22" s="140">
        <v>68.3489575197771</v>
      </c>
      <c r="GC22" s="140">
        <v>74.2203657008698</v>
      </c>
      <c r="GD22" s="140">
        <v>55.8207334778722</v>
      </c>
      <c r="GE22" s="140">
        <v>60.382959719008</v>
      </c>
      <c r="GF22" s="140">
        <v>37.0210157674629</v>
      </c>
      <c r="GG22" s="140">
        <v>56.2836110414196</v>
      </c>
      <c r="GH22" s="140">
        <v>46.9749359538058</v>
      </c>
      <c r="GI22" s="140" t="s">
        <v>106</v>
      </c>
      <c r="GJ22" s="140" t="s">
        <v>106</v>
      </c>
      <c r="GK22" s="140" t="s">
        <v>106</v>
      </c>
      <c r="GL22" s="140" t="s">
        <v>106</v>
      </c>
      <c r="GM22" s="140" t="s">
        <v>106</v>
      </c>
      <c r="GN22" s="140" t="s">
        <v>106</v>
      </c>
      <c r="GO22" s="140" t="s">
        <v>106</v>
      </c>
      <c r="GP22" s="140" t="s">
        <v>106</v>
      </c>
      <c r="GQ22" s="140" t="s">
        <v>106</v>
      </c>
      <c r="GR22" s="140" t="s">
        <v>106</v>
      </c>
      <c r="GS22" s="139"/>
    </row>
    <row r="23" spans="1:201" ht="14.25">
      <c r="A23" s="4"/>
      <c r="B23" s="120"/>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c r="DF23" s="139"/>
      <c r="DG23" s="139"/>
      <c r="DH23" s="139"/>
      <c r="DI23" s="139"/>
      <c r="DJ23" s="139"/>
      <c r="DK23" s="139"/>
      <c r="DL23" s="139"/>
      <c r="DM23" s="139"/>
      <c r="DN23" s="139"/>
      <c r="DO23" s="139"/>
      <c r="DP23" s="139"/>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139"/>
      <c r="FC23" s="139"/>
      <c r="FD23" s="139"/>
      <c r="FE23" s="139"/>
      <c r="FF23" s="139"/>
      <c r="FG23" s="139"/>
      <c r="FH23" s="139"/>
      <c r="FI23" s="139"/>
      <c r="FJ23" s="139"/>
      <c r="FK23" s="139"/>
      <c r="FL23" s="139"/>
      <c r="FM23" s="139"/>
      <c r="FN23" s="139"/>
      <c r="FO23" s="139"/>
      <c r="FP23" s="139"/>
      <c r="FQ23" s="139"/>
      <c r="FR23" s="139"/>
      <c r="FS23" s="139"/>
      <c r="FT23" s="139"/>
      <c r="FU23" s="139"/>
      <c r="FV23" s="139"/>
      <c r="FW23" s="139"/>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39"/>
    </row>
    <row r="24" spans="1:201" ht="16.5">
      <c r="A24" s="32" t="s">
        <v>140</v>
      </c>
      <c r="B24" s="127"/>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c r="DF24" s="139"/>
      <c r="DG24" s="139"/>
      <c r="DH24" s="139"/>
      <c r="DI24" s="139"/>
      <c r="DJ24" s="139"/>
      <c r="DK24" s="139"/>
      <c r="DL24" s="139"/>
      <c r="DM24" s="139"/>
      <c r="DN24" s="139"/>
      <c r="DO24" s="139"/>
      <c r="DP24" s="139"/>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c r="EN24" s="139"/>
      <c r="EO24" s="139"/>
      <c r="EP24" s="139"/>
      <c r="EQ24" s="139"/>
      <c r="ER24" s="139"/>
      <c r="ES24" s="139"/>
      <c r="ET24" s="139"/>
      <c r="EU24" s="139"/>
      <c r="EV24" s="139"/>
      <c r="EW24" s="139"/>
      <c r="EX24" s="139"/>
      <c r="EY24" s="139"/>
      <c r="EZ24" s="139"/>
      <c r="FA24" s="139"/>
      <c r="FB24" s="139"/>
      <c r="FC24" s="139"/>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row>
    <row r="25" spans="1:201" ht="14.25">
      <c r="A25" s="17" t="s">
        <v>0</v>
      </c>
      <c r="B25" s="119" t="s">
        <v>9</v>
      </c>
      <c r="C25" s="139" t="s">
        <v>176</v>
      </c>
      <c r="D25" s="139" t="s">
        <v>176</v>
      </c>
      <c r="E25" s="139" t="s">
        <v>176</v>
      </c>
      <c r="F25" s="139" t="s">
        <v>176</v>
      </c>
      <c r="G25" s="139" t="s">
        <v>176</v>
      </c>
      <c r="H25" s="139" t="s">
        <v>176</v>
      </c>
      <c r="I25" s="139" t="s">
        <v>176</v>
      </c>
      <c r="J25" s="139" t="s">
        <v>176</v>
      </c>
      <c r="K25" s="139" t="s">
        <v>176</v>
      </c>
      <c r="L25" s="139" t="s">
        <v>176</v>
      </c>
      <c r="M25" s="139" t="s">
        <v>176</v>
      </c>
      <c r="N25" s="139" t="s">
        <v>176</v>
      </c>
      <c r="O25" s="139" t="s">
        <v>176</v>
      </c>
      <c r="P25" s="139" t="s">
        <v>176</v>
      </c>
      <c r="Q25" s="139" t="s">
        <v>176</v>
      </c>
      <c r="R25" s="139" t="s">
        <v>176</v>
      </c>
      <c r="S25" s="139" t="s">
        <v>176</v>
      </c>
      <c r="T25" s="139" t="s">
        <v>176</v>
      </c>
      <c r="U25" s="139" t="s">
        <v>176</v>
      </c>
      <c r="V25" s="139" t="s">
        <v>176</v>
      </c>
      <c r="W25" s="139">
        <v>1.5821152192799999</v>
      </c>
      <c r="X25" s="139">
        <v>1.5821152192799999</v>
      </c>
      <c r="Y25" s="139">
        <v>1.95184866708</v>
      </c>
      <c r="Z25" s="139">
        <v>1.95184866708</v>
      </c>
      <c r="AA25" s="139">
        <v>1.99484092872</v>
      </c>
      <c r="AB25" s="139">
        <v>1.99484092872</v>
      </c>
      <c r="AC25" s="139">
        <v>1.99484092872</v>
      </c>
      <c r="AD25" s="139">
        <v>2.23559759232</v>
      </c>
      <c r="AE25" s="139">
        <v>2.23559759232</v>
      </c>
      <c r="AF25" s="139">
        <v>2.23559759232</v>
      </c>
      <c r="AG25" s="139">
        <v>2.23559759232</v>
      </c>
      <c r="AH25" s="139">
        <v>2.3723989682399997</v>
      </c>
      <c r="AI25" s="139">
        <v>2.3723989682399997</v>
      </c>
      <c r="AJ25" s="139">
        <v>2.3723989682399997</v>
      </c>
      <c r="AK25" s="139">
        <v>2.3723989682399997</v>
      </c>
      <c r="AL25" s="139">
        <v>2.3723989682399997</v>
      </c>
      <c r="AM25" s="139">
        <v>2.3723989682399997</v>
      </c>
      <c r="AN25" s="139">
        <v>2.3723989682399997</v>
      </c>
      <c r="AO25" s="139">
        <v>2.3723989682399997</v>
      </c>
      <c r="AP25" s="139">
        <v>2.3723989682399997</v>
      </c>
      <c r="AQ25" s="139">
        <v>2.3723989682399997</v>
      </c>
      <c r="AR25" s="139">
        <v>1.8806534823599999</v>
      </c>
      <c r="AS25" s="139">
        <v>1.8806534823599999</v>
      </c>
      <c r="AT25" s="139">
        <v>1.8806534823599999</v>
      </c>
      <c r="AU25" s="139">
        <v>1.89862424748</v>
      </c>
      <c r="AV25" s="139">
        <v>1.9872742906799998</v>
      </c>
      <c r="AW25" s="139">
        <v>2.0847807396</v>
      </c>
      <c r="AX25" s="139">
        <v>2.0847807396</v>
      </c>
      <c r="AY25" s="139">
        <v>2.0847807396</v>
      </c>
      <c r="AZ25" s="139">
        <v>2.2684436802</v>
      </c>
      <c r="BA25" s="139">
        <v>2.2684436802</v>
      </c>
      <c r="BB25" s="139">
        <v>2.81788478064</v>
      </c>
      <c r="BC25" s="139">
        <v>2.81788478064</v>
      </c>
      <c r="BD25" s="139">
        <v>2.81788478064</v>
      </c>
      <c r="BE25" s="139">
        <v>2.81788478064</v>
      </c>
      <c r="BF25" s="139">
        <v>3.05279449704</v>
      </c>
      <c r="BG25" s="139">
        <v>3.05279449704</v>
      </c>
      <c r="BH25" s="139">
        <v>3.05279449704</v>
      </c>
      <c r="BI25" s="139">
        <v>3.05279449704</v>
      </c>
      <c r="BJ25" s="139">
        <v>2.7215821152</v>
      </c>
      <c r="BK25" s="139">
        <v>2.898022356</v>
      </c>
      <c r="BL25" s="139">
        <v>2.898022356</v>
      </c>
      <c r="BM25" s="139">
        <v>3.22141014612</v>
      </c>
      <c r="BN25" s="139">
        <v>3.3193465174799996</v>
      </c>
      <c r="BO25" s="139">
        <v>3.3193465174799996</v>
      </c>
      <c r="BP25" s="139">
        <v>3.3193465174799996</v>
      </c>
      <c r="BQ25" s="139">
        <v>3.3193465174799996</v>
      </c>
      <c r="BR25" s="139">
        <v>3.3905417025599998</v>
      </c>
      <c r="BS25" s="139">
        <v>3.7840068791999997</v>
      </c>
      <c r="BT25" s="139">
        <v>3.7840068791999997</v>
      </c>
      <c r="BU25" s="139">
        <v>3.7841788476</v>
      </c>
      <c r="BV25" s="139">
        <v>3.7841788476</v>
      </c>
      <c r="BW25" s="139">
        <v>3.7841788476</v>
      </c>
      <c r="BX25" s="139">
        <v>3.7841788476</v>
      </c>
      <c r="BY25" s="139">
        <v>3.8357695620000003</v>
      </c>
      <c r="BZ25" s="139">
        <v>3.8357695620000003</v>
      </c>
      <c r="CA25" s="139">
        <v>3.8357695620000003</v>
      </c>
      <c r="CB25" s="139">
        <v>4.0687876188</v>
      </c>
      <c r="CC25" s="139">
        <v>4.1220980208</v>
      </c>
      <c r="CD25" s="139">
        <v>4.147893378</v>
      </c>
      <c r="CE25" s="139">
        <v>4.147893378</v>
      </c>
      <c r="CF25" s="139">
        <v>4.2923473776</v>
      </c>
      <c r="CG25" s="139">
        <v>4.3946689608</v>
      </c>
      <c r="CH25" s="139">
        <v>4.4041272588</v>
      </c>
      <c r="CI25" s="139">
        <v>4.5803955275999995</v>
      </c>
      <c r="CJ25" s="139">
        <v>4.7798796204</v>
      </c>
      <c r="CK25" s="139">
        <v>4.80291291</v>
      </c>
      <c r="CL25" s="139">
        <v>4.8970305612</v>
      </c>
      <c r="CM25" s="139">
        <v>5.0194647792</v>
      </c>
      <c r="CN25" s="139">
        <v>5.1184083564</v>
      </c>
      <c r="CO25" s="139">
        <v>5.224166128799999</v>
      </c>
      <c r="CP25" s="139">
        <v>5.4892883448</v>
      </c>
      <c r="CQ25" s="139">
        <v>5.5073936592</v>
      </c>
      <c r="CR25" s="139">
        <v>5.5073936592</v>
      </c>
      <c r="CS25" s="139">
        <v>5.7904702344</v>
      </c>
      <c r="CT25" s="139">
        <v>5.972353419599999</v>
      </c>
      <c r="CU25" s="139">
        <v>6.044757246</v>
      </c>
      <c r="CV25" s="139">
        <v>6.1219225116</v>
      </c>
      <c r="CW25" s="139">
        <v>6.1289694936</v>
      </c>
      <c r="CX25" s="139">
        <v>6.143063454</v>
      </c>
      <c r="CY25" s="139">
        <v>5.308839071800812</v>
      </c>
      <c r="CZ25" s="139">
        <v>5.703100703392139</v>
      </c>
      <c r="DA25" s="139">
        <v>6.15673283744826</v>
      </c>
      <c r="DB25" s="139">
        <v>5.975321812518132</v>
      </c>
      <c r="DC25" s="139">
        <v>4.526832302338356</v>
      </c>
      <c r="DD25" s="139">
        <v>5.022615756738095</v>
      </c>
      <c r="DE25" s="139">
        <v>4.262018883085584</v>
      </c>
      <c r="DF25" s="139">
        <v>4.91531844254472</v>
      </c>
      <c r="DG25" s="139">
        <v>4.585014420205284</v>
      </c>
      <c r="DH25" s="139">
        <v>4.981704814737467</v>
      </c>
      <c r="DI25" s="139">
        <v>4.372665729208523</v>
      </c>
      <c r="DJ25" s="139">
        <v>4.957847633498112</v>
      </c>
      <c r="DK25" s="139">
        <v>4.871316904794252</v>
      </c>
      <c r="DL25" s="139">
        <v>5.61569393123316</v>
      </c>
      <c r="DM25" s="139">
        <v>4.509745691101884</v>
      </c>
      <c r="DN25" s="139">
        <v>4.3206737738813645</v>
      </c>
      <c r="DO25" s="139">
        <v>5.784262357414464</v>
      </c>
      <c r="DP25" s="139">
        <v>8.349842829076632</v>
      </c>
      <c r="DQ25" s="139">
        <v>5.2248485370051725</v>
      </c>
      <c r="DR25" s="139">
        <v>8.577908707516741</v>
      </c>
      <c r="DS25" s="139">
        <v>11.523729404271167</v>
      </c>
      <c r="DT25" s="139">
        <v>8.458215079500755</v>
      </c>
      <c r="DU25" s="139">
        <v>7.99346942809452</v>
      </c>
      <c r="DV25" s="139">
        <v>8.938619725470264</v>
      </c>
      <c r="DW25" s="139">
        <v>13.09968454258674</v>
      </c>
      <c r="DX25" s="139">
        <v>9.14038123971474</v>
      </c>
      <c r="DY25" s="139">
        <v>9.270724009901004</v>
      </c>
      <c r="DZ25" s="139">
        <v>10.89259808424091</v>
      </c>
      <c r="EA25" s="139">
        <v>13.00107858412518</v>
      </c>
      <c r="EB25" s="139">
        <v>8.264684796378875</v>
      </c>
      <c r="EC25" s="139">
        <v>9.154293401053296</v>
      </c>
      <c r="ED25" s="139">
        <v>13.510328919526007</v>
      </c>
      <c r="EE25" s="139">
        <v>18.527816702990737</v>
      </c>
      <c r="EF25" s="139">
        <v>11.205833983667748</v>
      </c>
      <c r="EG25" s="139">
        <v>9.409657466723004</v>
      </c>
      <c r="EH25" s="139">
        <v>18.106113633306084</v>
      </c>
      <c r="EI25" s="139">
        <v>20.26678194042721</v>
      </c>
      <c r="EJ25" s="139">
        <v>13.316902167602088</v>
      </c>
      <c r="EK25" s="139">
        <v>12.136797872954027</v>
      </c>
      <c r="EL25" s="139">
        <v>16.695628977018924</v>
      </c>
      <c r="EM25" s="139">
        <v>19.466289368623404</v>
      </c>
      <c r="EN25" s="139">
        <v>10.073005966701972</v>
      </c>
      <c r="EO25" s="139">
        <v>10.6526666746953</v>
      </c>
      <c r="EP25" s="139">
        <v>12.311101249804583</v>
      </c>
      <c r="EQ25" s="139">
        <v>14.09102250427512</v>
      </c>
      <c r="ER25" s="139">
        <v>11.41405061068404</v>
      </c>
      <c r="ES25" s="139">
        <v>10.558088944904556</v>
      </c>
      <c r="ET25" s="139">
        <v>13.887815236614466</v>
      </c>
      <c r="EU25" s="139">
        <v>16.1629277603679</v>
      </c>
      <c r="EV25" s="139">
        <v>12.827866967242379</v>
      </c>
      <c r="EW25" s="139">
        <v>11.614099676586445</v>
      </c>
      <c r="EX25" s="139">
        <v>14.531050588593455</v>
      </c>
      <c r="EY25" s="139">
        <v>17.218344514174415</v>
      </c>
      <c r="EZ25" s="139">
        <v>12.876956777984327</v>
      </c>
      <c r="FA25" s="139">
        <v>12.037753399721149</v>
      </c>
      <c r="FB25" s="139">
        <v>13.673593907355166</v>
      </c>
      <c r="FC25" s="139">
        <v>19.224819028935755</v>
      </c>
      <c r="FD25" s="139">
        <v>11.985623115703524</v>
      </c>
      <c r="FE25" s="139">
        <v>11.98952146074636</v>
      </c>
      <c r="FF25" s="139">
        <v>15.650259660401652</v>
      </c>
      <c r="FG25" s="139">
        <v>17.312197348264643</v>
      </c>
      <c r="FH25" s="139">
        <v>13.290491426376816</v>
      </c>
      <c r="FI25" s="139">
        <v>11.383958991403548</v>
      </c>
      <c r="FJ25" s="139">
        <v>13.955553425980224</v>
      </c>
      <c r="FK25" s="139">
        <v>18.776117338623468</v>
      </c>
      <c r="FL25" s="139">
        <v>13.071843722954485</v>
      </c>
      <c r="FM25" s="139">
        <v>11.237966073458209</v>
      </c>
      <c r="FN25" s="139">
        <v>14.227802788084126</v>
      </c>
      <c r="FO25" s="139">
        <v>19.955155615499017</v>
      </c>
      <c r="FP25" s="139">
        <v>14.203525702919869</v>
      </c>
      <c r="FQ25" s="139">
        <v>11.49183885626586</v>
      </c>
      <c r="FR25" s="139">
        <v>14.119997883361847</v>
      </c>
      <c r="FS25" s="139">
        <v>10.081854933380063</v>
      </c>
      <c r="FT25" s="139">
        <v>12.932320139682624</v>
      </c>
      <c r="FU25" s="139">
        <v>12.09863467633824</v>
      </c>
      <c r="FV25" s="139">
        <v>15.88114323252144</v>
      </c>
      <c r="FW25" s="139">
        <v>22.230324290345507</v>
      </c>
      <c r="FX25" s="139">
        <v>13.808171307255696</v>
      </c>
      <c r="FY25" s="139">
        <v>12.158205135349966</v>
      </c>
      <c r="FZ25" s="139">
        <v>14.601892712728608</v>
      </c>
      <c r="GA25" s="139">
        <v>20.645740376691336</v>
      </c>
      <c r="GB25" s="139">
        <v>15.084629701806456</v>
      </c>
      <c r="GC25" s="139">
        <v>12.265075632346559</v>
      </c>
      <c r="GD25" s="139">
        <v>13.920300918521567</v>
      </c>
      <c r="GE25" s="139">
        <v>19.59547472996785</v>
      </c>
      <c r="GF25" s="139">
        <v>13.877133097315465</v>
      </c>
      <c r="GG25" s="139">
        <v>11.826921654910619</v>
      </c>
      <c r="GH25" s="139">
        <v>15.423213036088331</v>
      </c>
      <c r="GI25" s="139">
        <v>19.121641999502327</v>
      </c>
      <c r="GJ25" s="139">
        <v>14.603496173564002</v>
      </c>
      <c r="GK25" s="139">
        <v>12.063807376040447</v>
      </c>
      <c r="GL25" s="139">
        <v>15.265662438573072</v>
      </c>
      <c r="GM25" s="139">
        <v>21.9603010076784</v>
      </c>
      <c r="GN25" s="139">
        <v>16.585666056018074</v>
      </c>
      <c r="GO25" s="139">
        <v>10.521112215723516</v>
      </c>
      <c r="GP25" s="139">
        <v>16.849981369426246</v>
      </c>
      <c r="GQ25" s="139">
        <v>22.02240643879302</v>
      </c>
      <c r="GR25" s="139">
        <v>18.01580318804646</v>
      </c>
      <c r="GS25" s="139"/>
    </row>
    <row r="26" spans="1:201" ht="14.25">
      <c r="A26" s="17" t="s">
        <v>1</v>
      </c>
      <c r="B26" s="119" t="s">
        <v>10</v>
      </c>
      <c r="C26" s="139" t="s">
        <v>176</v>
      </c>
      <c r="D26" s="139" t="s">
        <v>176</v>
      </c>
      <c r="E26" s="139" t="s">
        <v>176</v>
      </c>
      <c r="F26" s="139" t="s">
        <v>176</v>
      </c>
      <c r="G26" s="139" t="s">
        <v>176</v>
      </c>
      <c r="H26" s="139" t="s">
        <v>176</v>
      </c>
      <c r="I26" s="139" t="s">
        <v>176</v>
      </c>
      <c r="J26" s="139" t="s">
        <v>176</v>
      </c>
      <c r="K26" s="139" t="s">
        <v>176</v>
      </c>
      <c r="L26" s="139" t="s">
        <v>176</v>
      </c>
      <c r="M26" s="139" t="s">
        <v>176</v>
      </c>
      <c r="N26" s="139" t="s">
        <v>176</v>
      </c>
      <c r="O26" s="139" t="s">
        <v>176</v>
      </c>
      <c r="P26" s="139" t="s">
        <v>176</v>
      </c>
      <c r="Q26" s="139" t="s">
        <v>176</v>
      </c>
      <c r="R26" s="139" t="s">
        <v>176</v>
      </c>
      <c r="S26" s="139" t="s">
        <v>176</v>
      </c>
      <c r="T26" s="139" t="s">
        <v>176</v>
      </c>
      <c r="U26" s="139" t="s">
        <v>176</v>
      </c>
      <c r="V26" s="139" t="s">
        <v>176</v>
      </c>
      <c r="W26" s="139">
        <v>0.8598452277599999</v>
      </c>
      <c r="X26" s="139">
        <v>0.8598452277599999</v>
      </c>
      <c r="Y26" s="139">
        <v>0.8598452277599999</v>
      </c>
      <c r="Z26" s="139">
        <v>0.8598452277599999</v>
      </c>
      <c r="AA26" s="139">
        <v>1.11779879616</v>
      </c>
      <c r="AB26" s="139">
        <v>1.11779879616</v>
      </c>
      <c r="AC26" s="139">
        <v>1.28976784164</v>
      </c>
      <c r="AD26" s="139">
        <v>1.28976784164</v>
      </c>
      <c r="AE26" s="139">
        <v>1.28976784164</v>
      </c>
      <c r="AF26" s="139">
        <v>1.28976784164</v>
      </c>
      <c r="AG26" s="139">
        <v>1.28976784164</v>
      </c>
      <c r="AH26" s="139">
        <v>1.32665520204</v>
      </c>
      <c r="AI26" s="139">
        <v>1.32665520204</v>
      </c>
      <c r="AJ26" s="139">
        <v>1.32588134136</v>
      </c>
      <c r="AK26" s="139">
        <v>1.32476354244</v>
      </c>
      <c r="AL26" s="139">
        <v>1.32502149612</v>
      </c>
      <c r="AM26" s="139">
        <v>1.32502149612</v>
      </c>
      <c r="AN26" s="139">
        <v>1.32502149612</v>
      </c>
      <c r="AO26" s="139">
        <v>1.32502149612</v>
      </c>
      <c r="AP26" s="139">
        <v>1.32502149612</v>
      </c>
      <c r="AQ26" s="139">
        <v>1.32502149612</v>
      </c>
      <c r="AR26" s="139">
        <v>1.48796216676</v>
      </c>
      <c r="AS26" s="139">
        <v>1.48796216676</v>
      </c>
      <c r="AT26" s="139">
        <v>1.48796216676</v>
      </c>
      <c r="AU26" s="139">
        <v>1.5312123817199998</v>
      </c>
      <c r="AV26" s="139">
        <v>1.58770421316</v>
      </c>
      <c r="AW26" s="139">
        <v>1.77128116956</v>
      </c>
      <c r="AX26" s="139">
        <v>1.77128116956</v>
      </c>
      <c r="AY26" s="139">
        <v>1.77128116956</v>
      </c>
      <c r="AZ26" s="139">
        <v>1.8228718832400002</v>
      </c>
      <c r="BA26" s="139">
        <v>1.8228718832400002</v>
      </c>
      <c r="BB26" s="139">
        <v>2.04486828732</v>
      </c>
      <c r="BC26" s="139">
        <v>2.04486828732</v>
      </c>
      <c r="BD26" s="139">
        <v>2.04486828732</v>
      </c>
      <c r="BE26" s="139">
        <v>2.04486828732</v>
      </c>
      <c r="BF26" s="139">
        <v>2.6378488234799997</v>
      </c>
      <c r="BG26" s="139">
        <v>2.6378488234799997</v>
      </c>
      <c r="BH26" s="139">
        <v>2.6378488234799997</v>
      </c>
      <c r="BI26" s="139">
        <v>2.6378488234799997</v>
      </c>
      <c r="BJ26" s="139">
        <v>2.37926991312</v>
      </c>
      <c r="BK26" s="139">
        <v>2.54287500984</v>
      </c>
      <c r="BL26" s="139">
        <v>2.54287500984</v>
      </c>
      <c r="BM26" s="139">
        <v>2.43890321976</v>
      </c>
      <c r="BN26" s="139">
        <v>2.4664946976</v>
      </c>
      <c r="BO26" s="139">
        <v>2.4664946976</v>
      </c>
      <c r="BP26" s="139">
        <v>2.4664946976</v>
      </c>
      <c r="BQ26" s="139">
        <v>2.4664946976</v>
      </c>
      <c r="BR26" s="139">
        <v>2.47230342972</v>
      </c>
      <c r="BS26" s="139">
        <v>2.62615840272</v>
      </c>
      <c r="BT26" s="139">
        <v>2.62615840272</v>
      </c>
      <c r="BU26" s="139">
        <v>2.62615840272</v>
      </c>
      <c r="BV26" s="139">
        <v>2.62615840272</v>
      </c>
      <c r="BW26" s="139">
        <v>2.62615840272</v>
      </c>
      <c r="BX26" s="139">
        <v>2.62615840272</v>
      </c>
      <c r="BY26" s="139">
        <v>2.629979937</v>
      </c>
      <c r="BZ26" s="139">
        <v>2.629979937</v>
      </c>
      <c r="CA26" s="139">
        <v>2.629979937</v>
      </c>
      <c r="CB26" s="139">
        <v>2.60705073096</v>
      </c>
      <c r="CC26" s="139">
        <v>2.59329320712</v>
      </c>
      <c r="CD26" s="139">
        <v>2.5810642972799998</v>
      </c>
      <c r="CE26" s="139">
        <v>2.5810642972799998</v>
      </c>
      <c r="CF26" s="139">
        <v>2.62233686808</v>
      </c>
      <c r="CG26" s="139">
        <v>2.629979937</v>
      </c>
      <c r="CH26" s="139">
        <v>2.6354829463200002</v>
      </c>
      <c r="CI26" s="139">
        <v>2.6483233017599996</v>
      </c>
      <c r="CJ26" s="139">
        <v>2.65879430604</v>
      </c>
      <c r="CK26" s="139">
        <v>2.65876691112</v>
      </c>
      <c r="CL26" s="139">
        <v>2.67540051852</v>
      </c>
      <c r="CM26" s="139">
        <v>2.71029425796</v>
      </c>
      <c r="CN26" s="139">
        <v>2.7090520743599997</v>
      </c>
      <c r="CO26" s="139">
        <v>2.70909918864</v>
      </c>
      <c r="CP26" s="139">
        <v>2.73364178472</v>
      </c>
      <c r="CQ26" s="139">
        <v>2.74464858816</v>
      </c>
      <c r="CR26" s="139">
        <v>2.74464858816</v>
      </c>
      <c r="CS26" s="139">
        <v>2.7836927982</v>
      </c>
      <c r="CT26" s="139">
        <v>3.27974317164</v>
      </c>
      <c r="CU26" s="139">
        <v>3.37742184708</v>
      </c>
      <c r="CV26" s="139">
        <v>3.3595089026399996</v>
      </c>
      <c r="CW26" s="139">
        <v>3.3595089026399996</v>
      </c>
      <c r="CX26" s="139">
        <v>3.3595089026399996</v>
      </c>
      <c r="CY26" s="139">
        <v>4.05537823809486</v>
      </c>
      <c r="CZ26" s="139">
        <v>4.008805288405128</v>
      </c>
      <c r="DA26" s="139">
        <v>4.574253551608332</v>
      </c>
      <c r="DB26" s="139">
        <v>4.218349690285415</v>
      </c>
      <c r="DC26" s="139">
        <v>3.192136807107996</v>
      </c>
      <c r="DD26" s="139">
        <v>3.2381246800694554</v>
      </c>
      <c r="DE26" s="139">
        <v>3.125928913134519</v>
      </c>
      <c r="DF26" s="139">
        <v>3.424027521515645</v>
      </c>
      <c r="DG26" s="139">
        <v>3.243117766279108</v>
      </c>
      <c r="DH26" s="139">
        <v>3.0338249756792544</v>
      </c>
      <c r="DI26" s="139">
        <v>3.252546049568677</v>
      </c>
      <c r="DJ26" s="139">
        <v>3.304786408325255</v>
      </c>
      <c r="DK26" s="139">
        <v>3.5102376009154366</v>
      </c>
      <c r="DL26" s="139">
        <v>3.138456819819625</v>
      </c>
      <c r="DM26" s="139">
        <v>3.3279990726509316</v>
      </c>
      <c r="DN26" s="139">
        <v>3.54794597290238</v>
      </c>
      <c r="DO26" s="139">
        <v>4.102538914998216</v>
      </c>
      <c r="DP26" s="139">
        <v>3.9681234380093398</v>
      </c>
      <c r="DQ26" s="139">
        <v>3.397129264515312</v>
      </c>
      <c r="DR26" s="139">
        <v>3.5476211035316485</v>
      </c>
      <c r="DS26" s="139">
        <v>3.432989911084942</v>
      </c>
      <c r="DT26" s="139">
        <v>3.2699412037202</v>
      </c>
      <c r="DU26" s="139">
        <v>3.5801310796826504</v>
      </c>
      <c r="DV26" s="139">
        <v>3.4563042967832818</v>
      </c>
      <c r="DW26" s="139">
        <v>4.303918824352704</v>
      </c>
      <c r="DX26" s="139">
        <v>3.9328488025735675</v>
      </c>
      <c r="DY26" s="139">
        <v>4.2703462109955606</v>
      </c>
      <c r="DZ26" s="139">
        <v>4.507962518205036</v>
      </c>
      <c r="EA26" s="139">
        <v>5.06028719819214</v>
      </c>
      <c r="EB26" s="139">
        <v>4.979803647486384</v>
      </c>
      <c r="EC26" s="139">
        <v>5.060117702560392</v>
      </c>
      <c r="ED26" s="139">
        <v>5.980241691842904</v>
      </c>
      <c r="EE26" s="139">
        <v>6.339658657040569</v>
      </c>
      <c r="EF26" s="139">
        <v>5.337690209154288</v>
      </c>
      <c r="EG26" s="139">
        <v>5.28577618962924</v>
      </c>
      <c r="EH26" s="139">
        <v>6.93335574296946</v>
      </c>
      <c r="EI26" s="139">
        <v>6.2926444949307845</v>
      </c>
      <c r="EJ26" s="139">
        <v>5.6749199419476</v>
      </c>
      <c r="EK26" s="139">
        <v>5.660627251654692</v>
      </c>
      <c r="EL26" s="139">
        <v>6.905084827822704</v>
      </c>
      <c r="EM26" s="139">
        <v>6.3698662263159</v>
      </c>
      <c r="EN26" s="139">
        <v>5.597644045503851</v>
      </c>
      <c r="EO26" s="139">
        <v>5.779691571514356</v>
      </c>
      <c r="EP26" s="139">
        <v>5.983783899366492</v>
      </c>
      <c r="EQ26" s="139">
        <v>5.949417591753227</v>
      </c>
      <c r="ER26" s="139">
        <v>5.492314425925476</v>
      </c>
      <c r="ES26" s="139">
        <v>5.840547058883556</v>
      </c>
      <c r="ET26" s="139">
        <v>5.4448480367704075</v>
      </c>
      <c r="EU26" s="139">
        <v>6.088733008867368</v>
      </c>
      <c r="EV26" s="139">
        <v>5.817279316967856</v>
      </c>
      <c r="EW26" s="139">
        <v>6.3436632285090235</v>
      </c>
      <c r="EX26" s="139">
        <v>6.094861134057539</v>
      </c>
      <c r="EY26" s="139">
        <v>5.97957650910288</v>
      </c>
      <c r="EZ26" s="139">
        <v>5.562833697276192</v>
      </c>
      <c r="FA26" s="139">
        <v>5.654063455178363</v>
      </c>
      <c r="FB26" s="139">
        <v>5.667406052156604</v>
      </c>
      <c r="FC26" s="139">
        <v>6.004394941013928</v>
      </c>
      <c r="FD26" s="139">
        <v>5.956607599375859</v>
      </c>
      <c r="FE26" s="139">
        <v>6.0177839335863474</v>
      </c>
      <c r="FF26" s="139">
        <v>7.526363417085563</v>
      </c>
      <c r="FG26" s="139">
        <v>5.604319206643967</v>
      </c>
      <c r="FH26" s="139">
        <v>5.231466641305907</v>
      </c>
      <c r="FI26" s="139">
        <v>5.212394515170647</v>
      </c>
      <c r="FJ26" s="139">
        <v>5.756814852680736</v>
      </c>
      <c r="FK26" s="139">
        <v>5.665406519396124</v>
      </c>
      <c r="FL26" s="139">
        <v>5.115761624570688</v>
      </c>
      <c r="FM26" s="139">
        <v>5.190100657589844</v>
      </c>
      <c r="FN26" s="139">
        <v>5.638869273360384</v>
      </c>
      <c r="FO26" s="139">
        <v>5.764267730476656</v>
      </c>
      <c r="FP26" s="139">
        <v>5.226253299769896</v>
      </c>
      <c r="FQ26" s="139">
        <v>5.130862054547723</v>
      </c>
      <c r="FR26" s="139">
        <v>6.399067671201672</v>
      </c>
      <c r="FS26" s="139">
        <v>6.045051228001956</v>
      </c>
      <c r="FT26" s="139">
        <v>5.156875881303372</v>
      </c>
      <c r="FU26" s="139">
        <v>5.2590597522534</v>
      </c>
      <c r="FV26" s="139">
        <v>5.6800753694332915</v>
      </c>
      <c r="FW26" s="139">
        <v>5.6905688607246</v>
      </c>
      <c r="FX26" s="139">
        <v>4.804942306609944</v>
      </c>
      <c r="FY26" s="139">
        <v>4.923644045092992</v>
      </c>
      <c r="FZ26" s="139">
        <v>4.97976105853944</v>
      </c>
      <c r="GA26" s="139">
        <v>5.805412649981748</v>
      </c>
      <c r="GB26" s="139">
        <v>5.032531908419796</v>
      </c>
      <c r="GC26" s="139">
        <v>4.834377279646524</v>
      </c>
      <c r="GD26" s="139">
        <v>5.171687349955884</v>
      </c>
      <c r="GE26" s="139">
        <v>5.306829016048812</v>
      </c>
      <c r="GF26" s="139">
        <v>5.221363341840732</v>
      </c>
      <c r="GG26" s="139">
        <v>5.510405055918852</v>
      </c>
      <c r="GH26" s="139">
        <v>6.027280120927045</v>
      </c>
      <c r="GI26" s="139">
        <v>6.3680815448001</v>
      </c>
      <c r="GJ26" s="139">
        <v>5.930603408064024</v>
      </c>
      <c r="GK26" s="139">
        <v>5.928851782126728</v>
      </c>
      <c r="GL26" s="139">
        <v>7.959935519889299</v>
      </c>
      <c r="GM26" s="139">
        <v>8.844770193961535</v>
      </c>
      <c r="GN26" s="139">
        <v>8.448939464847443</v>
      </c>
      <c r="GO26" s="139">
        <v>8.209691656292303</v>
      </c>
      <c r="GP26" s="139">
        <v>8.656482887163683</v>
      </c>
      <c r="GQ26" s="139">
        <v>9.351533312360496</v>
      </c>
      <c r="GR26" s="139">
        <v>9.129033210103776</v>
      </c>
      <c r="GS26" s="139"/>
    </row>
    <row r="27" spans="1:201" ht="14.25">
      <c r="A27" s="17" t="s">
        <v>2</v>
      </c>
      <c r="B27" s="119" t="s">
        <v>10</v>
      </c>
      <c r="C27" s="139" t="s">
        <v>176</v>
      </c>
      <c r="D27" s="139" t="s">
        <v>176</v>
      </c>
      <c r="E27" s="139" t="s">
        <v>176</v>
      </c>
      <c r="F27" s="139" t="s">
        <v>176</v>
      </c>
      <c r="G27" s="139" t="s">
        <v>176</v>
      </c>
      <c r="H27" s="139" t="s">
        <v>176</v>
      </c>
      <c r="I27" s="139" t="s">
        <v>176</v>
      </c>
      <c r="J27" s="139" t="s">
        <v>176</v>
      </c>
      <c r="K27" s="139" t="s">
        <v>176</v>
      </c>
      <c r="L27" s="139" t="s">
        <v>176</v>
      </c>
      <c r="M27" s="139" t="s">
        <v>176</v>
      </c>
      <c r="N27" s="139" t="s">
        <v>176</v>
      </c>
      <c r="O27" s="139" t="s">
        <v>176</v>
      </c>
      <c r="P27" s="139" t="s">
        <v>176</v>
      </c>
      <c r="Q27" s="139" t="s">
        <v>176</v>
      </c>
      <c r="R27" s="139" t="s">
        <v>176</v>
      </c>
      <c r="S27" s="139" t="s">
        <v>176</v>
      </c>
      <c r="T27" s="139" t="s">
        <v>176</v>
      </c>
      <c r="U27" s="139" t="s">
        <v>176</v>
      </c>
      <c r="V27" s="139" t="s">
        <v>176</v>
      </c>
      <c r="W27" s="139" t="s">
        <v>176</v>
      </c>
      <c r="X27" s="139" t="s">
        <v>176</v>
      </c>
      <c r="Y27" s="139" t="s">
        <v>176</v>
      </c>
      <c r="Z27" s="139" t="s">
        <v>176</v>
      </c>
      <c r="AA27" s="139" t="s">
        <v>176</v>
      </c>
      <c r="AB27" s="139" t="s">
        <v>176</v>
      </c>
      <c r="AC27" s="139" t="s">
        <v>176</v>
      </c>
      <c r="AD27" s="139" t="s">
        <v>176</v>
      </c>
      <c r="AE27" s="139" t="s">
        <v>176</v>
      </c>
      <c r="AF27" s="139" t="s">
        <v>176</v>
      </c>
      <c r="AG27" s="139" t="s">
        <v>176</v>
      </c>
      <c r="AH27" s="139" t="s">
        <v>176</v>
      </c>
      <c r="AI27" s="139" t="s">
        <v>176</v>
      </c>
      <c r="AJ27" s="139" t="s">
        <v>176</v>
      </c>
      <c r="AK27" s="139" t="s">
        <v>176</v>
      </c>
      <c r="AL27" s="139" t="s">
        <v>176</v>
      </c>
      <c r="AM27" s="139" t="s">
        <v>176</v>
      </c>
      <c r="AN27" s="139" t="s">
        <v>176</v>
      </c>
      <c r="AO27" s="139" t="s">
        <v>176</v>
      </c>
      <c r="AP27" s="139" t="s">
        <v>176</v>
      </c>
      <c r="AQ27" s="139" t="s">
        <v>176</v>
      </c>
      <c r="AR27" s="139" t="s">
        <v>176</v>
      </c>
      <c r="AS27" s="139" t="s">
        <v>176</v>
      </c>
      <c r="AT27" s="139" t="s">
        <v>176</v>
      </c>
      <c r="AU27" s="139" t="s">
        <v>176</v>
      </c>
      <c r="AV27" s="139" t="s">
        <v>176</v>
      </c>
      <c r="AW27" s="139" t="s">
        <v>176</v>
      </c>
      <c r="AX27" s="139" t="s">
        <v>176</v>
      </c>
      <c r="AY27" s="139" t="s">
        <v>176</v>
      </c>
      <c r="AZ27" s="139" t="s">
        <v>176</v>
      </c>
      <c r="BA27" s="139" t="s">
        <v>176</v>
      </c>
      <c r="BB27" s="139" t="s">
        <v>176</v>
      </c>
      <c r="BC27" s="139" t="s">
        <v>176</v>
      </c>
      <c r="BD27" s="139" t="s">
        <v>176</v>
      </c>
      <c r="BE27" s="139" t="s">
        <v>176</v>
      </c>
      <c r="BF27" s="139" t="s">
        <v>176</v>
      </c>
      <c r="BG27" s="139" t="s">
        <v>176</v>
      </c>
      <c r="BH27" s="139" t="s">
        <v>176</v>
      </c>
      <c r="BI27" s="139" t="s">
        <v>176</v>
      </c>
      <c r="BJ27" s="139" t="s">
        <v>176</v>
      </c>
      <c r="BK27" s="139" t="s">
        <v>176</v>
      </c>
      <c r="BL27" s="139" t="s">
        <v>176</v>
      </c>
      <c r="BM27" s="139" t="s">
        <v>176</v>
      </c>
      <c r="BN27" s="139" t="s">
        <v>176</v>
      </c>
      <c r="BO27" s="139" t="s">
        <v>176</v>
      </c>
      <c r="BP27" s="139" t="s">
        <v>176</v>
      </c>
      <c r="BQ27" s="139" t="s">
        <v>176</v>
      </c>
      <c r="BR27" s="139" t="s">
        <v>176</v>
      </c>
      <c r="BS27" s="139" t="s">
        <v>176</v>
      </c>
      <c r="BT27" s="139" t="s">
        <v>176</v>
      </c>
      <c r="BU27" s="139" t="s">
        <v>176</v>
      </c>
      <c r="BV27" s="139" t="s">
        <v>176</v>
      </c>
      <c r="BW27" s="139" t="s">
        <v>176</v>
      </c>
      <c r="BX27" s="139" t="s">
        <v>176</v>
      </c>
      <c r="BY27" s="139" t="s">
        <v>176</v>
      </c>
      <c r="BZ27" s="139" t="s">
        <v>176</v>
      </c>
      <c r="CA27" s="139" t="s">
        <v>176</v>
      </c>
      <c r="CB27" s="139" t="s">
        <v>176</v>
      </c>
      <c r="CC27" s="139" t="s">
        <v>176</v>
      </c>
      <c r="CD27" s="139" t="s">
        <v>176</v>
      </c>
      <c r="CE27" s="139" t="s">
        <v>176</v>
      </c>
      <c r="CF27" s="139" t="s">
        <v>176</v>
      </c>
      <c r="CG27" s="139" t="s">
        <v>176</v>
      </c>
      <c r="CH27" s="139" t="s">
        <v>176</v>
      </c>
      <c r="CI27" s="139" t="s">
        <v>176</v>
      </c>
      <c r="CJ27" s="139" t="s">
        <v>176</v>
      </c>
      <c r="CK27" s="139" t="s">
        <v>176</v>
      </c>
      <c r="CL27" s="139" t="s">
        <v>176</v>
      </c>
      <c r="CM27" s="139" t="s">
        <v>176</v>
      </c>
      <c r="CN27" s="139" t="s">
        <v>176</v>
      </c>
      <c r="CO27" s="139" t="s">
        <v>176</v>
      </c>
      <c r="CP27" s="139" t="s">
        <v>176</v>
      </c>
      <c r="CQ27" s="139" t="s">
        <v>176</v>
      </c>
      <c r="CR27" s="139" t="s">
        <v>176</v>
      </c>
      <c r="CS27" s="139" t="s">
        <v>176</v>
      </c>
      <c r="CT27" s="139" t="s">
        <v>176</v>
      </c>
      <c r="CU27" s="139" t="s">
        <v>176</v>
      </c>
      <c r="CV27" s="139" t="s">
        <v>176</v>
      </c>
      <c r="CW27" s="139" t="s">
        <v>176</v>
      </c>
      <c r="CX27" s="139" t="s">
        <v>176</v>
      </c>
      <c r="CY27" s="139">
        <v>1.2485437029137592</v>
      </c>
      <c r="CZ27" s="139">
        <v>1.3997283053111855</v>
      </c>
      <c r="DA27" s="139">
        <v>1.435646056048758</v>
      </c>
      <c r="DB27" s="139">
        <v>1.2254814218201795</v>
      </c>
      <c r="DC27" s="139">
        <v>1.341052005627576</v>
      </c>
      <c r="DD27" s="139">
        <v>1.340167312375254</v>
      </c>
      <c r="DE27" s="139">
        <v>1.1671317745358543</v>
      </c>
      <c r="DF27" s="139">
        <v>1.2491129096014608</v>
      </c>
      <c r="DG27" s="139">
        <v>1.236058129039194</v>
      </c>
      <c r="DH27" s="139">
        <v>1.2882770242680133</v>
      </c>
      <c r="DI27" s="139">
        <v>1.325584223876934</v>
      </c>
      <c r="DJ27" s="139">
        <v>1.415453641002601</v>
      </c>
      <c r="DK27" s="139">
        <v>1.4588366389878096</v>
      </c>
      <c r="DL27" s="139">
        <v>1.1304602249528266</v>
      </c>
      <c r="DM27" s="139">
        <v>1.3137856545826152</v>
      </c>
      <c r="DN27" s="139">
        <v>1.4182605106091495</v>
      </c>
      <c r="DO27" s="139">
        <v>1.628691732755179</v>
      </c>
      <c r="DP27" s="139">
        <v>1.6820720071291944</v>
      </c>
      <c r="DQ27" s="139">
        <v>1.6292397886581744</v>
      </c>
      <c r="DR27" s="139">
        <v>1.6843051185586377</v>
      </c>
      <c r="DS27" s="139">
        <v>1.355949966998016</v>
      </c>
      <c r="DT27" s="139">
        <v>1.6164133899637068</v>
      </c>
      <c r="DU27" s="139">
        <v>1.9418502001143527</v>
      </c>
      <c r="DV27" s="139">
        <v>2.1263914388291183</v>
      </c>
      <c r="DW27" s="139">
        <v>2.2328537028678754</v>
      </c>
      <c r="DX27" s="139">
        <v>2.5347564398815163</v>
      </c>
      <c r="DY27" s="139">
        <v>2.5771029260074596</v>
      </c>
      <c r="DZ27" s="139">
        <v>2.7300915102923677</v>
      </c>
      <c r="EA27" s="139">
        <v>2.9266958059943042</v>
      </c>
      <c r="EB27" s="139">
        <v>3.022713534927924</v>
      </c>
      <c r="EC27" s="139">
        <v>2.9023855753250083</v>
      </c>
      <c r="ED27" s="139">
        <v>2.7268423784374427</v>
      </c>
      <c r="EE27" s="139">
        <v>2.8050707015789795</v>
      </c>
      <c r="EF27" s="139">
        <v>3.397688000009737</v>
      </c>
      <c r="EG27" s="139">
        <v>3.233852603573551</v>
      </c>
      <c r="EH27" s="139">
        <v>3.008147722383492</v>
      </c>
      <c r="EI27" s="139">
        <v>2.8759217447749896</v>
      </c>
      <c r="EJ27" s="139">
        <v>2.868613098562516</v>
      </c>
      <c r="EK27" s="139">
        <v>3.0507454870917337</v>
      </c>
      <c r="EL27" s="139">
        <v>3.1923616036572247</v>
      </c>
      <c r="EM27" s="139">
        <v>2.993422574135765</v>
      </c>
      <c r="EN27" s="139">
        <v>3.5900202223615136</v>
      </c>
      <c r="EO27" s="139">
        <v>3.378479199063476</v>
      </c>
      <c r="EP27" s="139">
        <v>3.257172942251321</v>
      </c>
      <c r="EQ27" s="139">
        <v>3.0459528421772</v>
      </c>
      <c r="ER27" s="139">
        <v>2.9101945225087977</v>
      </c>
      <c r="ES27" s="139">
        <v>2.941270912059822</v>
      </c>
      <c r="ET27" s="139">
        <v>2.7349909826499395</v>
      </c>
      <c r="EU27" s="139">
        <v>2.745182207980807</v>
      </c>
      <c r="EV27" s="139">
        <v>2.6152206335033146</v>
      </c>
      <c r="EW27" s="139">
        <v>2.7593491015150953</v>
      </c>
      <c r="EX27" s="139">
        <v>2.815535921530701</v>
      </c>
      <c r="EY27" s="139">
        <v>2.770417559402006</v>
      </c>
      <c r="EZ27" s="139">
        <v>2.8769121788432543</v>
      </c>
      <c r="FA27" s="139">
        <v>2.8573488244540224</v>
      </c>
      <c r="FB27" s="139">
        <v>2.756235802134024</v>
      </c>
      <c r="FC27" s="139">
        <v>2.9443716194718417</v>
      </c>
      <c r="FD27" s="139">
        <v>2.822818688984952</v>
      </c>
      <c r="FE27" s="139">
        <v>2.9337739201495907</v>
      </c>
      <c r="FF27" s="139">
        <v>2.8783175118042634</v>
      </c>
      <c r="FG27" s="139">
        <v>2.9749787718494973</v>
      </c>
      <c r="FH27" s="139">
        <v>2.481225751484773</v>
      </c>
      <c r="FI27" s="139">
        <v>2.6234526588871177</v>
      </c>
      <c r="FJ27" s="139">
        <v>2.656326855436351</v>
      </c>
      <c r="FK27" s="139">
        <v>2.4692568948325944</v>
      </c>
      <c r="FL27" s="139">
        <v>2.640523828396255</v>
      </c>
      <c r="FM27" s="139">
        <v>2.6573496695802934</v>
      </c>
      <c r="FN27" s="139">
        <v>2.372429842470882</v>
      </c>
      <c r="FO27" s="139">
        <v>2.198196699877724</v>
      </c>
      <c r="FP27" s="139">
        <v>2.147209112943263</v>
      </c>
      <c r="FQ27" s="139">
        <v>2.1412191373248493</v>
      </c>
      <c r="FR27" s="139">
        <v>2.3665821881332967</v>
      </c>
      <c r="FS27" s="139">
        <v>2.52014463840605</v>
      </c>
      <c r="FT27" s="139">
        <v>2.46306210130395</v>
      </c>
      <c r="FU27" s="139">
        <v>2.448845589729726</v>
      </c>
      <c r="FV27" s="139">
        <v>2.6096259693093478</v>
      </c>
      <c r="FW27" s="139">
        <v>2.549587946503385</v>
      </c>
      <c r="FX27" s="139">
        <v>2.9425231364122477</v>
      </c>
      <c r="FY27" s="139">
        <v>2.614193188511713</v>
      </c>
      <c r="FZ27" s="139">
        <v>2.584174576215517</v>
      </c>
      <c r="GA27" s="139">
        <v>2.3405508374475885</v>
      </c>
      <c r="GB27" s="139">
        <v>2.461463466576095</v>
      </c>
      <c r="GC27" s="139">
        <v>2.441759036262822</v>
      </c>
      <c r="GD27" s="139">
        <v>2.5524590575861117</v>
      </c>
      <c r="GE27" s="139">
        <v>2.5013972813223995</v>
      </c>
      <c r="GF27" s="139">
        <v>2.331797568441325</v>
      </c>
      <c r="GG27" s="139">
        <v>2.587989069233226</v>
      </c>
      <c r="GH27" s="139">
        <v>2.844521469855749</v>
      </c>
      <c r="GI27" s="139">
        <v>2.9556632513940264</v>
      </c>
      <c r="GJ27" s="139">
        <v>3.1722898897400076</v>
      </c>
      <c r="GK27" s="139">
        <v>3.3084453221393364</v>
      </c>
      <c r="GL27" s="139">
        <v>3.3265882559128066</v>
      </c>
      <c r="GM27" s="139">
        <v>3.5468850274839103</v>
      </c>
      <c r="GN27" s="139">
        <v>3.62802120485382</v>
      </c>
      <c r="GO27" s="139">
        <v>4.1998204889971555</v>
      </c>
      <c r="GP27" s="139">
        <v>5.5718040138739555</v>
      </c>
      <c r="GQ27" s="139">
        <v>3.5489385873143457</v>
      </c>
      <c r="GR27" s="139">
        <v>3.601966130160336</v>
      </c>
      <c r="GS27" s="139"/>
    </row>
    <row r="28" spans="1:201" ht="14.25">
      <c r="A28" s="17" t="s">
        <v>11</v>
      </c>
      <c r="B28" s="119" t="s">
        <v>10</v>
      </c>
      <c r="C28" s="139" t="s">
        <v>176</v>
      </c>
      <c r="D28" s="139" t="s">
        <v>176</v>
      </c>
      <c r="E28" s="139" t="s">
        <v>176</v>
      </c>
      <c r="F28" s="139" t="s">
        <v>176</v>
      </c>
      <c r="G28" s="139" t="s">
        <v>176</v>
      </c>
      <c r="H28" s="139" t="s">
        <v>176</v>
      </c>
      <c r="I28" s="139" t="s">
        <v>176</v>
      </c>
      <c r="J28" s="139" t="s">
        <v>176</v>
      </c>
      <c r="K28" s="139" t="s">
        <v>176</v>
      </c>
      <c r="L28" s="139" t="s">
        <v>176</v>
      </c>
      <c r="M28" s="139" t="s">
        <v>176</v>
      </c>
      <c r="N28" s="139" t="s">
        <v>176</v>
      </c>
      <c r="O28" s="139" t="s">
        <v>176</v>
      </c>
      <c r="P28" s="139" t="s">
        <v>176</v>
      </c>
      <c r="Q28" s="139" t="s">
        <v>176</v>
      </c>
      <c r="R28" s="139" t="s">
        <v>176</v>
      </c>
      <c r="S28" s="139" t="s">
        <v>176</v>
      </c>
      <c r="T28" s="139" t="s">
        <v>176</v>
      </c>
      <c r="U28" s="139" t="s">
        <v>176</v>
      </c>
      <c r="V28" s="139" t="s">
        <v>176</v>
      </c>
      <c r="W28" s="139" t="s">
        <v>176</v>
      </c>
      <c r="X28" s="139" t="s">
        <v>176</v>
      </c>
      <c r="Y28" s="139" t="s">
        <v>176</v>
      </c>
      <c r="Z28" s="139" t="s">
        <v>176</v>
      </c>
      <c r="AA28" s="139" t="s">
        <v>176</v>
      </c>
      <c r="AB28" s="139" t="s">
        <v>176</v>
      </c>
      <c r="AC28" s="139" t="s">
        <v>176</v>
      </c>
      <c r="AD28" s="139" t="s">
        <v>176</v>
      </c>
      <c r="AE28" s="139" t="s">
        <v>176</v>
      </c>
      <c r="AF28" s="139" t="s">
        <v>176</v>
      </c>
      <c r="AG28" s="139" t="s">
        <v>176</v>
      </c>
      <c r="AH28" s="139" t="s">
        <v>176</v>
      </c>
      <c r="AI28" s="139" t="s">
        <v>176</v>
      </c>
      <c r="AJ28" s="139" t="s">
        <v>176</v>
      </c>
      <c r="AK28" s="139" t="s">
        <v>176</v>
      </c>
      <c r="AL28" s="139" t="s">
        <v>176</v>
      </c>
      <c r="AM28" s="139" t="s">
        <v>176</v>
      </c>
      <c r="AN28" s="139" t="s">
        <v>176</v>
      </c>
      <c r="AO28" s="139" t="s">
        <v>176</v>
      </c>
      <c r="AP28" s="139" t="s">
        <v>176</v>
      </c>
      <c r="AQ28" s="139" t="s">
        <v>176</v>
      </c>
      <c r="AR28" s="139" t="s">
        <v>176</v>
      </c>
      <c r="AS28" s="139" t="s">
        <v>176</v>
      </c>
      <c r="AT28" s="139" t="s">
        <v>176</v>
      </c>
      <c r="AU28" s="139" t="s">
        <v>176</v>
      </c>
      <c r="AV28" s="139" t="s">
        <v>176</v>
      </c>
      <c r="AW28" s="139" t="s">
        <v>176</v>
      </c>
      <c r="AX28" s="139" t="s">
        <v>176</v>
      </c>
      <c r="AY28" s="139" t="s">
        <v>176</v>
      </c>
      <c r="AZ28" s="139" t="s">
        <v>176</v>
      </c>
      <c r="BA28" s="139" t="s">
        <v>176</v>
      </c>
      <c r="BB28" s="139" t="s">
        <v>176</v>
      </c>
      <c r="BC28" s="139" t="s">
        <v>176</v>
      </c>
      <c r="BD28" s="139" t="s">
        <v>176</v>
      </c>
      <c r="BE28" s="139" t="s">
        <v>176</v>
      </c>
      <c r="BF28" s="139" t="s">
        <v>176</v>
      </c>
      <c r="BG28" s="139" t="s">
        <v>176</v>
      </c>
      <c r="BH28" s="139" t="s">
        <v>176</v>
      </c>
      <c r="BI28" s="139" t="s">
        <v>176</v>
      </c>
      <c r="BJ28" s="139" t="s">
        <v>176</v>
      </c>
      <c r="BK28" s="139" t="s">
        <v>176</v>
      </c>
      <c r="BL28" s="139" t="s">
        <v>176</v>
      </c>
      <c r="BM28" s="139" t="s">
        <v>176</v>
      </c>
      <c r="BN28" s="139" t="s">
        <v>176</v>
      </c>
      <c r="BO28" s="139" t="s">
        <v>176</v>
      </c>
      <c r="BP28" s="139" t="s">
        <v>176</v>
      </c>
      <c r="BQ28" s="139" t="s">
        <v>176</v>
      </c>
      <c r="BR28" s="139" t="s">
        <v>176</v>
      </c>
      <c r="BS28" s="139" t="s">
        <v>176</v>
      </c>
      <c r="BT28" s="139" t="s">
        <v>176</v>
      </c>
      <c r="BU28" s="139" t="s">
        <v>176</v>
      </c>
      <c r="BV28" s="139" t="s">
        <v>176</v>
      </c>
      <c r="BW28" s="139" t="s">
        <v>176</v>
      </c>
      <c r="BX28" s="139" t="s">
        <v>176</v>
      </c>
      <c r="BY28" s="139" t="s">
        <v>176</v>
      </c>
      <c r="BZ28" s="139" t="s">
        <v>176</v>
      </c>
      <c r="CA28" s="139" t="s">
        <v>176</v>
      </c>
      <c r="CB28" s="139" t="s">
        <v>176</v>
      </c>
      <c r="CC28" s="139" t="s">
        <v>176</v>
      </c>
      <c r="CD28" s="139" t="s">
        <v>176</v>
      </c>
      <c r="CE28" s="139" t="s">
        <v>176</v>
      </c>
      <c r="CF28" s="139" t="s">
        <v>176</v>
      </c>
      <c r="CG28" s="139" t="s">
        <v>176</v>
      </c>
      <c r="CH28" s="139" t="s">
        <v>176</v>
      </c>
      <c r="CI28" s="139" t="s">
        <v>176</v>
      </c>
      <c r="CJ28" s="139" t="s">
        <v>176</v>
      </c>
      <c r="CK28" s="139" t="s">
        <v>176</v>
      </c>
      <c r="CL28" s="139" t="s">
        <v>176</v>
      </c>
      <c r="CM28" s="139" t="s">
        <v>176</v>
      </c>
      <c r="CN28" s="139" t="s">
        <v>176</v>
      </c>
      <c r="CO28" s="139" t="s">
        <v>176</v>
      </c>
      <c r="CP28" s="139" t="s">
        <v>176</v>
      </c>
      <c r="CQ28" s="139" t="s">
        <v>176</v>
      </c>
      <c r="CR28" s="139" t="s">
        <v>176</v>
      </c>
      <c r="CS28" s="139" t="s">
        <v>176</v>
      </c>
      <c r="CT28" s="139" t="s">
        <v>176</v>
      </c>
      <c r="CU28" s="139" t="s">
        <v>176</v>
      </c>
      <c r="CV28" s="139" t="s">
        <v>176</v>
      </c>
      <c r="CW28" s="139" t="s">
        <v>176</v>
      </c>
      <c r="CX28" s="139" t="s">
        <v>176</v>
      </c>
      <c r="CY28" s="139">
        <v>1.0388535847868412</v>
      </c>
      <c r="CZ28" s="139">
        <v>1.0572493595423904</v>
      </c>
      <c r="DA28" s="139">
        <v>0.9714777615430704</v>
      </c>
      <c r="DB28" s="139">
        <v>1.017942153415009</v>
      </c>
      <c r="DC28" s="139">
        <v>1.033647684727543</v>
      </c>
      <c r="DD28" s="139">
        <v>0.9789699487220891</v>
      </c>
      <c r="DE28" s="139">
        <v>0.9290865814525584</v>
      </c>
      <c r="DF28" s="139">
        <v>0.9991650931233984</v>
      </c>
      <c r="DG28" s="139">
        <v>0.9727597927461132</v>
      </c>
      <c r="DH28" s="139">
        <v>0.9724430479183019</v>
      </c>
      <c r="DI28" s="139">
        <v>0.9610030613603089</v>
      </c>
      <c r="DJ28" s="139">
        <v>1.0845680677184015</v>
      </c>
      <c r="DK28" s="139">
        <v>1.0888652020427063</v>
      </c>
      <c r="DL28" s="139">
        <v>1.028298625923906</v>
      </c>
      <c r="DM28" s="139">
        <v>1.092450837860586</v>
      </c>
      <c r="DN28" s="139">
        <v>1.0888918152350076</v>
      </c>
      <c r="DO28" s="139">
        <v>1.1311760303559466</v>
      </c>
      <c r="DP28" s="139">
        <v>1.1250242676825049</v>
      </c>
      <c r="DQ28" s="139">
        <v>1.1491167937386133</v>
      </c>
      <c r="DR28" s="139">
        <v>1.3098690364826953</v>
      </c>
      <c r="DS28" s="139">
        <v>1.4116589253832104</v>
      </c>
      <c r="DT28" s="139">
        <v>1.2383050951356516</v>
      </c>
      <c r="DU28" s="139">
        <v>1.2131825527489535</v>
      </c>
      <c r="DV28" s="139">
        <v>1.3383474288091775</v>
      </c>
      <c r="DW28" s="139">
        <v>1.3133169223445809</v>
      </c>
      <c r="DX28" s="139">
        <v>1.242873493314048</v>
      </c>
      <c r="DY28" s="139">
        <v>1.1977340698153114</v>
      </c>
      <c r="DZ28" s="139">
        <v>1.5642099142510606</v>
      </c>
      <c r="EA28" s="139">
        <v>1.5725715080469802</v>
      </c>
      <c r="EB28" s="139">
        <v>1.5968159104394375</v>
      </c>
      <c r="EC28" s="139">
        <v>1.647305027444628</v>
      </c>
      <c r="ED28" s="139">
        <v>1.7934743289076345</v>
      </c>
      <c r="EE28" s="139">
        <v>1.8568891768478253</v>
      </c>
      <c r="EF28" s="139">
        <v>1.8995157423770794</v>
      </c>
      <c r="EG28" s="139">
        <v>1.951515252292626</v>
      </c>
      <c r="EH28" s="139">
        <v>1.8441847860915133</v>
      </c>
      <c r="EI28" s="139">
        <v>1.7863333881556571</v>
      </c>
      <c r="EJ28" s="139">
        <v>1.830243079714183</v>
      </c>
      <c r="EK28" s="139">
        <v>2.0043493582943483</v>
      </c>
      <c r="EL28" s="139">
        <v>2.0775452014340927</v>
      </c>
      <c r="EM28" s="139">
        <v>2.4262136626150834</v>
      </c>
      <c r="EN28" s="139">
        <v>2.5442256871224718</v>
      </c>
      <c r="EO28" s="139">
        <v>2.4954223724775395</v>
      </c>
      <c r="EP28" s="139">
        <v>2.476937111607756</v>
      </c>
      <c r="EQ28" s="139">
        <v>2.591421292898766</v>
      </c>
      <c r="ER28" s="139">
        <v>2.304785615058399</v>
      </c>
      <c r="ES28" s="139">
        <v>2.6725858628590653</v>
      </c>
      <c r="ET28" s="139">
        <v>2.7395009857501345</v>
      </c>
      <c r="EU28" s="139">
        <v>2.6280730475869283</v>
      </c>
      <c r="EV28" s="139">
        <v>2.5926354672930287</v>
      </c>
      <c r="EW28" s="139">
        <v>2.6357129111808866</v>
      </c>
      <c r="EX28" s="139">
        <v>2.2574704605450404</v>
      </c>
      <c r="EY28" s="139">
        <v>2.370330776518837</v>
      </c>
      <c r="EZ28" s="139">
        <v>2.443465357193862</v>
      </c>
      <c r="FA28" s="139">
        <v>2.4218564284920525</v>
      </c>
      <c r="FB28" s="139">
        <v>2.2380084673233585</v>
      </c>
      <c r="FC28" s="139">
        <v>2.478970068041747</v>
      </c>
      <c r="FD28" s="139">
        <v>2.489879484140346</v>
      </c>
      <c r="FE28" s="139">
        <v>2.5385554587863917</v>
      </c>
      <c r="FF28" s="139">
        <v>2.5799656243368023</v>
      </c>
      <c r="FG28" s="139">
        <v>2.466452248183631</v>
      </c>
      <c r="FH28" s="139">
        <v>2.3247081956626667</v>
      </c>
      <c r="FI28" s="139">
        <v>2.5705678634330975</v>
      </c>
      <c r="FJ28" s="139">
        <v>2.480403443562313</v>
      </c>
      <c r="FK28" s="139">
        <v>2.223600408011394</v>
      </c>
      <c r="FL28" s="139">
        <v>2.3014591404477227</v>
      </c>
      <c r="FM28" s="139">
        <v>2.3079828971818976</v>
      </c>
      <c r="FN28" s="139">
        <v>2.051715338756172</v>
      </c>
      <c r="FO28" s="139">
        <v>2.115443275268018</v>
      </c>
      <c r="FP28" s="139">
        <v>2.1073592054078354</v>
      </c>
      <c r="FQ28" s="139">
        <v>2.083939062973448</v>
      </c>
      <c r="FR28" s="139">
        <v>1.9272402839887703</v>
      </c>
      <c r="FS28" s="139">
        <v>2.360627533761912</v>
      </c>
      <c r="FT28" s="139">
        <v>1.9904603894377342</v>
      </c>
      <c r="FU28" s="139">
        <v>2.237230698395371</v>
      </c>
      <c r="FV28" s="139">
        <v>2.3190002824709084</v>
      </c>
      <c r="FW28" s="139">
        <v>2.205213854315803</v>
      </c>
      <c r="FX28" s="139">
        <v>2.2484765861495277</v>
      </c>
      <c r="FY28" s="139">
        <v>2.4677218639427148</v>
      </c>
      <c r="FZ28" s="139">
        <v>2.56610540184728</v>
      </c>
      <c r="GA28" s="139">
        <v>2.371510817871062</v>
      </c>
      <c r="GB28" s="139">
        <v>2.48976469698327</v>
      </c>
      <c r="GC28" s="139">
        <v>2.382439705019791</v>
      </c>
      <c r="GD28" s="139">
        <v>2.5000435940559442</v>
      </c>
      <c r="GE28" s="139">
        <v>2.429410119707509</v>
      </c>
      <c r="GF28" s="139">
        <v>2.2603653740301373</v>
      </c>
      <c r="GG28" s="139">
        <v>2.3738986709377885</v>
      </c>
      <c r="GH28" s="139">
        <v>2.457040853550672</v>
      </c>
      <c r="GI28" s="139">
        <v>2.6691429905637265</v>
      </c>
      <c r="GJ28" s="139">
        <v>3.275933182062246</v>
      </c>
      <c r="GK28" s="139">
        <v>3.295533826766045</v>
      </c>
      <c r="GL28" s="139">
        <v>2.8179596179726056</v>
      </c>
      <c r="GM28" s="139">
        <v>2.7869537329347236</v>
      </c>
      <c r="GN28" s="139">
        <v>2.916448161441192</v>
      </c>
      <c r="GO28" s="139">
        <v>3.643355225047032</v>
      </c>
      <c r="GP28" s="139">
        <v>3.615900413955084</v>
      </c>
      <c r="GQ28" s="139">
        <v>3.451970185822728</v>
      </c>
      <c r="GR28" s="139">
        <v>3.2811897196281024</v>
      </c>
      <c r="GS28" s="139"/>
    </row>
    <row r="29" spans="1:201" ht="14.25">
      <c r="A29" s="4"/>
      <c r="B29" s="120"/>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c r="GF29" s="139"/>
      <c r="GG29" s="139"/>
      <c r="GH29" s="139"/>
      <c r="GI29" s="139"/>
      <c r="GJ29" s="139"/>
      <c r="GK29" s="139"/>
      <c r="GL29" s="139"/>
      <c r="GM29" s="139"/>
      <c r="GN29" s="139"/>
      <c r="GO29" s="139"/>
      <c r="GP29" s="139"/>
      <c r="GQ29" s="139"/>
      <c r="GR29" s="139"/>
      <c r="GS29" s="139"/>
    </row>
    <row r="30" spans="1:201" s="6" customFormat="1" ht="14.25">
      <c r="A30" s="129" t="s">
        <v>144</v>
      </c>
      <c r="B30" s="130"/>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139"/>
      <c r="FC30" s="139"/>
      <c r="FD30" s="139"/>
      <c r="FE30" s="139"/>
      <c r="FF30" s="139"/>
      <c r="FG30" s="139"/>
      <c r="FH30" s="139"/>
      <c r="FI30" s="139"/>
      <c r="FJ30" s="139"/>
      <c r="FK30" s="139"/>
      <c r="FL30" s="139"/>
      <c r="FM30" s="139"/>
      <c r="FN30" s="139"/>
      <c r="FO30" s="139"/>
      <c r="FP30" s="139"/>
      <c r="FQ30" s="139"/>
      <c r="FR30" s="139"/>
      <c r="FS30" s="139"/>
      <c r="FT30" s="139"/>
      <c r="FU30" s="139"/>
      <c r="FV30" s="139"/>
      <c r="FW30" s="139"/>
      <c r="FX30" s="139"/>
      <c r="FY30" s="139"/>
      <c r="FZ30" s="139"/>
      <c r="GA30" s="139"/>
      <c r="GB30" s="139"/>
      <c r="GC30" s="139"/>
      <c r="GD30" s="139"/>
      <c r="GE30" s="139"/>
      <c r="GF30" s="139"/>
      <c r="GG30" s="139"/>
      <c r="GH30" s="139"/>
      <c r="GI30" s="139"/>
      <c r="GJ30" s="139"/>
      <c r="GK30" s="139"/>
      <c r="GL30" s="139"/>
      <c r="GM30" s="139"/>
      <c r="GN30" s="139"/>
      <c r="GO30" s="139"/>
      <c r="GP30" s="139"/>
      <c r="GQ30" s="139"/>
      <c r="GR30" s="139"/>
      <c r="GS30" s="139"/>
    </row>
    <row r="31" spans="1:201" ht="16.5">
      <c r="A31" s="91" t="s">
        <v>145</v>
      </c>
      <c r="B31" s="120" t="s">
        <v>9</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39"/>
      <c r="EG31" s="139"/>
      <c r="EH31" s="139"/>
      <c r="EI31" s="139"/>
      <c r="EJ31" s="139"/>
      <c r="EK31" s="139"/>
      <c r="EL31" s="139"/>
      <c r="EM31" s="139"/>
      <c r="EN31" s="139"/>
      <c r="EO31" s="139"/>
      <c r="EP31" s="139"/>
      <c r="EQ31" s="139"/>
      <c r="ER31" s="139"/>
      <c r="ES31" s="139"/>
      <c r="ET31" s="139"/>
      <c r="EU31" s="139"/>
      <c r="EV31" s="139"/>
      <c r="EW31" s="139"/>
      <c r="EX31" s="139"/>
      <c r="EY31" s="139"/>
      <c r="EZ31" s="139"/>
      <c r="FA31" s="139"/>
      <c r="FB31" s="139"/>
      <c r="FC31" s="139"/>
      <c r="FD31" s="139">
        <v>27.9092132500295</v>
      </c>
      <c r="FE31" s="139">
        <v>26.7802741889556</v>
      </c>
      <c r="FF31" s="139">
        <v>28.2100441888551</v>
      </c>
      <c r="FG31" s="139">
        <v>28.9480271762727</v>
      </c>
      <c r="FH31" s="139">
        <v>28.5930800652918</v>
      </c>
      <c r="FI31" s="139">
        <v>27.8107429561935</v>
      </c>
      <c r="FJ31" s="139">
        <v>28.8657641396962</v>
      </c>
      <c r="FK31" s="139">
        <v>29.6075114728398</v>
      </c>
      <c r="FL31" s="139">
        <v>28.1774967294188</v>
      </c>
      <c r="FM31" s="139">
        <v>27.1237335011081</v>
      </c>
      <c r="FN31" s="139">
        <v>28.2203648775164</v>
      </c>
      <c r="FO31" s="139">
        <v>29.5779898581174</v>
      </c>
      <c r="FP31" s="139">
        <v>28.955691307548</v>
      </c>
      <c r="FQ31" s="139">
        <v>27.7124275013275</v>
      </c>
      <c r="FR31" s="139">
        <v>28.8120624383634</v>
      </c>
      <c r="FS31" s="139">
        <v>29.8774256847437</v>
      </c>
      <c r="FT31" s="139">
        <v>28.9292858877455</v>
      </c>
      <c r="FU31" s="139">
        <v>27.9382508864577</v>
      </c>
      <c r="FV31" s="139">
        <v>29.2187787978844</v>
      </c>
      <c r="FW31" s="139">
        <v>30.3832093161037</v>
      </c>
      <c r="FX31" s="139">
        <v>29.1409147439291</v>
      </c>
      <c r="FY31" s="139">
        <v>28.067740720252</v>
      </c>
      <c r="FZ31" s="139">
        <v>29.2051765841668</v>
      </c>
      <c r="GA31" s="139">
        <v>30.5404916262113</v>
      </c>
      <c r="GB31" s="139">
        <v>29.3942116800333</v>
      </c>
      <c r="GC31" s="139">
        <v>27.9062830837245</v>
      </c>
      <c r="GD31" s="139">
        <v>29.1316323669586</v>
      </c>
      <c r="GE31" s="139">
        <v>30.7497033368642</v>
      </c>
      <c r="GF31" s="139">
        <v>29.3588680136749</v>
      </c>
      <c r="GG31" s="139">
        <v>28.3845192664419</v>
      </c>
      <c r="GH31" s="139">
        <v>29.5312925556596</v>
      </c>
      <c r="GI31" s="139">
        <v>30.7705104273787</v>
      </c>
      <c r="GJ31" s="139">
        <v>30.1168642975714</v>
      </c>
      <c r="GK31" s="139">
        <v>29.1636239870947</v>
      </c>
      <c r="GL31" s="139">
        <v>30.5042358499753</v>
      </c>
      <c r="GM31" s="139">
        <v>31.7901578748007</v>
      </c>
      <c r="GN31" s="139">
        <v>31.4687927566868</v>
      </c>
      <c r="GO31" s="139">
        <v>30.2528920235271</v>
      </c>
      <c r="GP31" s="139">
        <v>31.7063043140091</v>
      </c>
      <c r="GQ31" s="139">
        <v>33.1660583971963</v>
      </c>
      <c r="GR31" s="139">
        <v>32.8321203092455</v>
      </c>
      <c r="GS31" s="144"/>
    </row>
    <row r="32" spans="1:2" ht="14.25">
      <c r="A32" s="32"/>
      <c r="B32" s="120"/>
    </row>
    <row r="33" spans="1:2" ht="14.25">
      <c r="A33" s="32" t="s">
        <v>12</v>
      </c>
      <c r="B33" s="134"/>
    </row>
    <row r="34" spans="1:39" ht="30" customHeight="1">
      <c r="A34" s="207" t="s">
        <v>56</v>
      </c>
      <c r="B34" s="208"/>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30" customHeight="1">
      <c r="A35" s="209" t="s">
        <v>13</v>
      </c>
      <c r="B35" s="210"/>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30" customHeight="1">
      <c r="A36" s="209" t="s">
        <v>15</v>
      </c>
      <c r="B36" s="210"/>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30" customHeight="1">
      <c r="A37" s="209" t="s">
        <v>14</v>
      </c>
      <c r="B37" s="210"/>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75" customHeight="1">
      <c r="A38" s="205" t="s">
        <v>180</v>
      </c>
      <c r="B38" s="206"/>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4.25">
      <c r="A39" s="135"/>
      <c r="B39" s="134"/>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sheetData>
  <mergeCells count="5">
    <mergeCell ref="A38:B38"/>
    <mergeCell ref="A34:B34"/>
    <mergeCell ref="A35:B35"/>
    <mergeCell ref="A36:B36"/>
    <mergeCell ref="A37:B37"/>
  </mergeCells>
  <conditionalFormatting sqref="FW20:GH20">
    <cfRule type="expression" priority="9" dxfId="1">
      <formula>AND(U2=MIN($C2:$AO2),U2&lt;ABS(#REF!*AVERAGE($C2:$AO2)),U2&gt;0)</formula>
    </cfRule>
    <cfRule type="expression" priority="10" dxfId="0">
      <formula>AND(U2=MAX($C2:$AO2),U2&gt;$B$3*AVERAGE($C2:$AO2),U2&gt;0)</formula>
    </cfRule>
  </conditionalFormatting>
  <conditionalFormatting sqref="FW12:GR12">
    <cfRule type="expression" priority="101" dxfId="1">
      <formula>AND(U1048544=MIN($C1048544:$AO1048544),U1048544&lt;ABS(#REF!*AVERAGE($C1048544:$AO1048544)),U1048544&gt;0)</formula>
    </cfRule>
    <cfRule type="expression" priority="102" dxfId="0">
      <formula>AND(U1048544=MAX($C1048544:$AO1048544),U1048544&gt;$B$3*AVERAGE($C1048544:$AO1048544),U1048544&gt;0)</formula>
    </cfRule>
  </conditionalFormatting>
  <hyperlinks>
    <hyperlink ref="A1" location="Contents!A1" display="Return to contents"/>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GS37"/>
  <sheetViews>
    <sheetView zoomScale="85" zoomScaleNormal="85" workbookViewId="0" topLeftCell="A1">
      <pane xSplit="2" ySplit="10" topLeftCell="FY11" activePane="bottomRight" state="frozen"/>
      <selection pane="topLeft" activeCell="A8" sqref="A8"/>
      <selection pane="topRight" activeCell="A8" sqref="A8"/>
      <selection pane="bottomLeft" activeCell="A8" sqref="A8"/>
      <selection pane="bottomRight" activeCell="GS11" sqref="GS11"/>
    </sheetView>
  </sheetViews>
  <sheetFormatPr defaultColWidth="9.625" defaultRowHeight="14.25"/>
  <cols>
    <col min="1" max="1" width="50.625" style="2" customWidth="1"/>
    <col min="2" max="2" width="23.125" style="119" customWidth="1"/>
    <col min="3" max="39" width="9.625" style="6" customWidth="1"/>
    <col min="40" max="16384" width="9.625" style="1" customWidth="1"/>
  </cols>
  <sheetData>
    <row r="1" ht="14.25">
      <c r="A1" s="204" t="s">
        <v>139</v>
      </c>
    </row>
    <row r="2" spans="1:39" ht="15">
      <c r="A2" s="4"/>
      <c r="B2" s="120"/>
      <c r="C2" s="1"/>
      <c r="D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2:39" ht="14.25">
      <c r="B3" s="12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3:39" ht="14.2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3:39" ht="14.2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3:39" ht="1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4.25">
      <c r="A7" s="14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21">
      <c r="A8" s="14" t="s">
        <v>123</v>
      </c>
      <c r="B8" s="133"/>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4.25">
      <c r="A9" s="116" t="s">
        <v>16</v>
      </c>
      <c r="B9" s="122"/>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201" s="118" customFormat="1" ht="14.25">
      <c r="A10" s="147" t="s">
        <v>18</v>
      </c>
      <c r="B10" s="148"/>
      <c r="C10" s="117">
        <v>27089</v>
      </c>
      <c r="D10" s="117">
        <v>27181</v>
      </c>
      <c r="E10" s="117">
        <v>27273</v>
      </c>
      <c r="F10" s="117">
        <v>27364</v>
      </c>
      <c r="G10" s="117">
        <v>27454</v>
      </c>
      <c r="H10" s="117">
        <v>27546</v>
      </c>
      <c r="I10" s="117">
        <v>27638</v>
      </c>
      <c r="J10" s="117">
        <v>27729</v>
      </c>
      <c r="K10" s="117">
        <v>27820</v>
      </c>
      <c r="L10" s="117">
        <v>27912</v>
      </c>
      <c r="M10" s="117">
        <v>28004</v>
      </c>
      <c r="N10" s="117">
        <v>28095</v>
      </c>
      <c r="O10" s="117">
        <v>28185</v>
      </c>
      <c r="P10" s="117">
        <v>28277</v>
      </c>
      <c r="Q10" s="117">
        <v>28369</v>
      </c>
      <c r="R10" s="117">
        <v>28460</v>
      </c>
      <c r="S10" s="117">
        <v>28550</v>
      </c>
      <c r="T10" s="117">
        <v>28642</v>
      </c>
      <c r="U10" s="117">
        <v>28734</v>
      </c>
      <c r="V10" s="117">
        <v>28825</v>
      </c>
      <c r="W10" s="117">
        <v>28915</v>
      </c>
      <c r="X10" s="117">
        <v>29007</v>
      </c>
      <c r="Y10" s="117">
        <v>29099</v>
      </c>
      <c r="Z10" s="117">
        <v>29190</v>
      </c>
      <c r="AA10" s="117">
        <v>29281</v>
      </c>
      <c r="AB10" s="117">
        <v>29373</v>
      </c>
      <c r="AC10" s="117">
        <v>29465</v>
      </c>
      <c r="AD10" s="117">
        <v>29556</v>
      </c>
      <c r="AE10" s="117">
        <v>29646</v>
      </c>
      <c r="AF10" s="117">
        <v>29738</v>
      </c>
      <c r="AG10" s="117">
        <v>29830</v>
      </c>
      <c r="AH10" s="117">
        <v>29921</v>
      </c>
      <c r="AI10" s="117">
        <v>30011</v>
      </c>
      <c r="AJ10" s="117">
        <v>30103</v>
      </c>
      <c r="AK10" s="117">
        <v>30195</v>
      </c>
      <c r="AL10" s="117">
        <v>30286</v>
      </c>
      <c r="AM10" s="117">
        <v>30376</v>
      </c>
      <c r="AN10" s="117">
        <v>30468</v>
      </c>
      <c r="AO10" s="117">
        <v>30560</v>
      </c>
      <c r="AP10" s="117">
        <v>30651</v>
      </c>
      <c r="AQ10" s="117">
        <v>30742</v>
      </c>
      <c r="AR10" s="117">
        <v>30834</v>
      </c>
      <c r="AS10" s="117">
        <v>30926</v>
      </c>
      <c r="AT10" s="117">
        <v>31017</v>
      </c>
      <c r="AU10" s="117">
        <v>31107</v>
      </c>
      <c r="AV10" s="117">
        <v>31199</v>
      </c>
      <c r="AW10" s="117">
        <v>31291</v>
      </c>
      <c r="AX10" s="117">
        <v>31382</v>
      </c>
      <c r="AY10" s="117">
        <v>31472</v>
      </c>
      <c r="AZ10" s="117">
        <v>31564</v>
      </c>
      <c r="BA10" s="117">
        <v>31656</v>
      </c>
      <c r="BB10" s="117">
        <v>31747</v>
      </c>
      <c r="BC10" s="117">
        <v>31837</v>
      </c>
      <c r="BD10" s="117">
        <v>31929</v>
      </c>
      <c r="BE10" s="117">
        <v>32021</v>
      </c>
      <c r="BF10" s="117">
        <v>32112</v>
      </c>
      <c r="BG10" s="117">
        <v>32203</v>
      </c>
      <c r="BH10" s="117">
        <v>32295</v>
      </c>
      <c r="BI10" s="117">
        <v>32387</v>
      </c>
      <c r="BJ10" s="117">
        <v>32478</v>
      </c>
      <c r="BK10" s="117">
        <v>32568</v>
      </c>
      <c r="BL10" s="117">
        <v>32660</v>
      </c>
      <c r="BM10" s="117">
        <v>32752</v>
      </c>
      <c r="BN10" s="117">
        <v>32843</v>
      </c>
      <c r="BO10" s="117">
        <v>32933</v>
      </c>
      <c r="BP10" s="117">
        <v>33025</v>
      </c>
      <c r="BQ10" s="117">
        <v>33117</v>
      </c>
      <c r="BR10" s="117">
        <v>33208</v>
      </c>
      <c r="BS10" s="117">
        <v>33298</v>
      </c>
      <c r="BT10" s="117">
        <v>33390</v>
      </c>
      <c r="BU10" s="117">
        <v>33482</v>
      </c>
      <c r="BV10" s="117">
        <v>33573</v>
      </c>
      <c r="BW10" s="117">
        <v>33664</v>
      </c>
      <c r="BX10" s="117">
        <v>33756</v>
      </c>
      <c r="BY10" s="117">
        <v>33848</v>
      </c>
      <c r="BZ10" s="117">
        <v>33939</v>
      </c>
      <c r="CA10" s="117">
        <v>34029</v>
      </c>
      <c r="CB10" s="117">
        <v>34121</v>
      </c>
      <c r="CC10" s="117">
        <v>34213</v>
      </c>
      <c r="CD10" s="117">
        <v>34304</v>
      </c>
      <c r="CE10" s="117">
        <v>34394</v>
      </c>
      <c r="CF10" s="117">
        <v>34486</v>
      </c>
      <c r="CG10" s="117">
        <v>34578</v>
      </c>
      <c r="CH10" s="117">
        <v>34669</v>
      </c>
      <c r="CI10" s="117">
        <v>34759</v>
      </c>
      <c r="CJ10" s="117">
        <v>34851</v>
      </c>
      <c r="CK10" s="117">
        <v>34943</v>
      </c>
      <c r="CL10" s="117">
        <v>35034</v>
      </c>
      <c r="CM10" s="117">
        <v>35125</v>
      </c>
      <c r="CN10" s="117">
        <v>35217</v>
      </c>
      <c r="CO10" s="117">
        <v>35309</v>
      </c>
      <c r="CP10" s="117">
        <v>35400</v>
      </c>
      <c r="CQ10" s="117">
        <v>35490</v>
      </c>
      <c r="CR10" s="117">
        <v>35582</v>
      </c>
      <c r="CS10" s="117">
        <v>35674</v>
      </c>
      <c r="CT10" s="117">
        <v>35765</v>
      </c>
      <c r="CU10" s="117">
        <v>35855</v>
      </c>
      <c r="CV10" s="117">
        <v>35947</v>
      </c>
      <c r="CW10" s="117">
        <v>36039</v>
      </c>
      <c r="CX10" s="117">
        <v>36130</v>
      </c>
      <c r="CY10" s="117">
        <v>36220</v>
      </c>
      <c r="CZ10" s="117">
        <v>36312</v>
      </c>
      <c r="DA10" s="117">
        <v>36404</v>
      </c>
      <c r="DB10" s="117">
        <v>36495</v>
      </c>
      <c r="DC10" s="117">
        <v>36586</v>
      </c>
      <c r="DD10" s="117">
        <v>36678</v>
      </c>
      <c r="DE10" s="117">
        <v>36770</v>
      </c>
      <c r="DF10" s="117">
        <v>36861</v>
      </c>
      <c r="DG10" s="117">
        <v>36951</v>
      </c>
      <c r="DH10" s="117">
        <v>37043</v>
      </c>
      <c r="DI10" s="117">
        <v>37135</v>
      </c>
      <c r="DJ10" s="117">
        <v>37226</v>
      </c>
      <c r="DK10" s="117">
        <v>37316</v>
      </c>
      <c r="DL10" s="117">
        <v>37408</v>
      </c>
      <c r="DM10" s="117">
        <v>37500</v>
      </c>
      <c r="DN10" s="117">
        <v>37591</v>
      </c>
      <c r="DO10" s="117">
        <v>37681</v>
      </c>
      <c r="DP10" s="117">
        <v>37773</v>
      </c>
      <c r="DQ10" s="117">
        <v>37865</v>
      </c>
      <c r="DR10" s="117">
        <v>37956</v>
      </c>
      <c r="DS10" s="117">
        <v>38047</v>
      </c>
      <c r="DT10" s="117">
        <v>38139</v>
      </c>
      <c r="DU10" s="117">
        <v>38231</v>
      </c>
      <c r="DV10" s="117">
        <v>38322</v>
      </c>
      <c r="DW10" s="117">
        <v>38412</v>
      </c>
      <c r="DX10" s="117">
        <v>38504</v>
      </c>
      <c r="DY10" s="117">
        <v>38596</v>
      </c>
      <c r="DZ10" s="117">
        <v>38687</v>
      </c>
      <c r="EA10" s="117">
        <v>38777</v>
      </c>
      <c r="EB10" s="117">
        <v>38869</v>
      </c>
      <c r="EC10" s="117">
        <v>38961</v>
      </c>
      <c r="ED10" s="117">
        <v>39052</v>
      </c>
      <c r="EE10" s="117">
        <v>39142</v>
      </c>
      <c r="EF10" s="117">
        <v>39234</v>
      </c>
      <c r="EG10" s="117">
        <v>39326</v>
      </c>
      <c r="EH10" s="117">
        <v>39417</v>
      </c>
      <c r="EI10" s="117">
        <v>39508</v>
      </c>
      <c r="EJ10" s="117">
        <v>39600</v>
      </c>
      <c r="EK10" s="117">
        <v>39692</v>
      </c>
      <c r="EL10" s="117">
        <v>39783</v>
      </c>
      <c r="EM10" s="117">
        <v>39873</v>
      </c>
      <c r="EN10" s="117">
        <v>39965</v>
      </c>
      <c r="EO10" s="117">
        <v>40057</v>
      </c>
      <c r="EP10" s="117">
        <v>40148</v>
      </c>
      <c r="EQ10" s="117">
        <v>40238</v>
      </c>
      <c r="ER10" s="117">
        <v>40330</v>
      </c>
      <c r="ES10" s="117">
        <v>40422</v>
      </c>
      <c r="ET10" s="117">
        <v>40513</v>
      </c>
      <c r="EU10" s="117">
        <v>40603</v>
      </c>
      <c r="EV10" s="117">
        <v>40695</v>
      </c>
      <c r="EW10" s="117">
        <v>40787</v>
      </c>
      <c r="EX10" s="117">
        <v>40878</v>
      </c>
      <c r="EY10" s="117">
        <v>40969</v>
      </c>
      <c r="EZ10" s="117">
        <v>41061</v>
      </c>
      <c r="FA10" s="117">
        <v>41153</v>
      </c>
      <c r="FB10" s="117">
        <v>41244</v>
      </c>
      <c r="FC10" s="117">
        <v>41334</v>
      </c>
      <c r="FD10" s="117">
        <v>41426</v>
      </c>
      <c r="FE10" s="117">
        <v>41518</v>
      </c>
      <c r="FF10" s="117">
        <v>41609</v>
      </c>
      <c r="FG10" s="117">
        <v>41699</v>
      </c>
      <c r="FH10" s="117">
        <v>41791</v>
      </c>
      <c r="FI10" s="117">
        <v>41883</v>
      </c>
      <c r="FJ10" s="117">
        <v>41974</v>
      </c>
      <c r="FK10" s="117">
        <v>42064</v>
      </c>
      <c r="FL10" s="117">
        <v>42156</v>
      </c>
      <c r="FM10" s="117">
        <v>42248</v>
      </c>
      <c r="FN10" s="117">
        <v>42339</v>
      </c>
      <c r="FO10" s="117">
        <v>42430</v>
      </c>
      <c r="FP10" s="117">
        <v>42522</v>
      </c>
      <c r="FQ10" s="117">
        <v>42614</v>
      </c>
      <c r="FR10" s="117">
        <v>42705</v>
      </c>
      <c r="FS10" s="117">
        <v>42795</v>
      </c>
      <c r="FT10" s="117">
        <v>42887</v>
      </c>
      <c r="FU10" s="117">
        <v>42979</v>
      </c>
      <c r="FV10" s="117">
        <v>43070</v>
      </c>
      <c r="FW10" s="117">
        <v>43160</v>
      </c>
      <c r="FX10" s="117">
        <v>43252</v>
      </c>
      <c r="FY10" s="117">
        <v>43344</v>
      </c>
      <c r="FZ10" s="117">
        <v>43435</v>
      </c>
      <c r="GA10" s="117">
        <v>43525</v>
      </c>
      <c r="GB10" s="117">
        <v>43617</v>
      </c>
      <c r="GC10" s="117">
        <v>43709</v>
      </c>
      <c r="GD10" s="117">
        <v>43800</v>
      </c>
      <c r="GE10" s="117">
        <v>43891</v>
      </c>
      <c r="GF10" s="117">
        <v>43983</v>
      </c>
      <c r="GG10" s="117">
        <v>44075</v>
      </c>
      <c r="GH10" s="117">
        <v>44166</v>
      </c>
      <c r="GI10" s="117">
        <v>44256</v>
      </c>
      <c r="GJ10" s="117">
        <v>44348</v>
      </c>
      <c r="GK10" s="117">
        <v>44440</v>
      </c>
      <c r="GL10" s="117">
        <v>44531</v>
      </c>
      <c r="GM10" s="117">
        <v>44621</v>
      </c>
      <c r="GN10" s="117">
        <v>44713</v>
      </c>
      <c r="GO10" s="117">
        <v>44805</v>
      </c>
      <c r="GP10" s="117">
        <v>44896</v>
      </c>
      <c r="GQ10" s="117">
        <v>44986</v>
      </c>
      <c r="GR10" s="117">
        <v>45078</v>
      </c>
      <c r="GS10" s="117"/>
    </row>
    <row r="11" spans="1:201" ht="14.25">
      <c r="A11" s="8"/>
      <c r="B11" s="123"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row>
    <row r="12" spans="1:201" ht="16.5">
      <c r="A12" s="32" t="s">
        <v>143</v>
      </c>
      <c r="B12" s="124" t="s">
        <v>9</v>
      </c>
      <c r="C12" s="12">
        <v>164.0759381670645</v>
      </c>
      <c r="D12" s="12">
        <v>191.61098998077796</v>
      </c>
      <c r="E12" s="12">
        <v>192.84933412186604</v>
      </c>
      <c r="F12" s="12">
        <v>186.59387644472181</v>
      </c>
      <c r="G12" s="12">
        <v>190.63135241178892</v>
      </c>
      <c r="H12" s="12">
        <v>219.31719368601864</v>
      </c>
      <c r="I12" s="12">
        <v>243.38440902302833</v>
      </c>
      <c r="J12" s="12">
        <v>237.91893542755346</v>
      </c>
      <c r="K12" s="12">
        <v>274.9220736453915</v>
      </c>
      <c r="L12" s="12">
        <v>263.2080420923323</v>
      </c>
      <c r="M12" s="12">
        <v>255.14002981512354</v>
      </c>
      <c r="N12" s="12">
        <v>248.2383753513795</v>
      </c>
      <c r="O12" s="12">
        <v>241.9096481394536</v>
      </c>
      <c r="P12" s="12">
        <v>253.2179942202303</v>
      </c>
      <c r="Q12" s="12">
        <v>244.55192336387498</v>
      </c>
      <c r="R12" s="12">
        <v>236.1044891717052</v>
      </c>
      <c r="S12" s="12">
        <v>231.50686052971082</v>
      </c>
      <c r="T12" s="12">
        <v>231.34156336732966</v>
      </c>
      <c r="U12" s="12">
        <v>235.02640223524065</v>
      </c>
      <c r="V12" s="12">
        <v>229.01642565465923</v>
      </c>
      <c r="W12" s="12">
        <v>223.93995847514435</v>
      </c>
      <c r="X12" s="12">
        <v>230.8920195779871</v>
      </c>
      <c r="Y12" s="12">
        <v>251.0702306925172</v>
      </c>
      <c r="Z12" s="12">
        <v>253.6266700324807</v>
      </c>
      <c r="AA12" s="12">
        <v>277.54208340029504</v>
      </c>
      <c r="AB12" s="12">
        <v>291.56271547109515</v>
      </c>
      <c r="AC12" s="12">
        <v>295.85593340613275</v>
      </c>
      <c r="AD12" s="12">
        <v>289.2123547519389</v>
      </c>
      <c r="AE12" s="12">
        <v>287.701157717035</v>
      </c>
      <c r="AF12" s="12">
        <v>289.8835196304384</v>
      </c>
      <c r="AG12" s="12">
        <v>288.53916891413513</v>
      </c>
      <c r="AH12" s="12">
        <v>282.33238716210826</v>
      </c>
      <c r="AI12" s="12">
        <v>278.2216898946341</v>
      </c>
      <c r="AJ12" s="12">
        <v>278.9703558141916</v>
      </c>
      <c r="AK12" s="12">
        <v>288.72561075742857</v>
      </c>
      <c r="AL12" s="12">
        <v>285.13910474279965</v>
      </c>
      <c r="AM12" s="12">
        <v>282.83589208346393</v>
      </c>
      <c r="AN12" s="12">
        <v>280.1491605064448</v>
      </c>
      <c r="AO12" s="12">
        <v>277.8058893602647</v>
      </c>
      <c r="AP12" s="12">
        <v>274.40650766655324</v>
      </c>
      <c r="AQ12" s="12">
        <v>272.4844168107996</v>
      </c>
      <c r="AR12" s="12">
        <v>266.79633415921944</v>
      </c>
      <c r="AS12" s="12">
        <v>299.223929491489</v>
      </c>
      <c r="AT12" s="12">
        <v>315.4049785683901</v>
      </c>
      <c r="AU12" s="12">
        <v>304.9114270527433</v>
      </c>
      <c r="AV12" s="12">
        <v>310.388583995604</v>
      </c>
      <c r="AW12" s="12">
        <v>300.4296350348617</v>
      </c>
      <c r="AX12" s="12">
        <v>276.25494874537605</v>
      </c>
      <c r="AY12" s="12">
        <v>269.3053400123489</v>
      </c>
      <c r="AZ12" s="12">
        <v>244.97322088561182</v>
      </c>
      <c r="BA12" s="12">
        <v>220.49830107363402</v>
      </c>
      <c r="BB12" s="12">
        <v>216.96158977554276</v>
      </c>
      <c r="BC12" s="12">
        <v>223.6200483019456</v>
      </c>
      <c r="BD12" s="12">
        <v>226.20427011731914</v>
      </c>
      <c r="BE12" s="12">
        <v>222.67119740742248</v>
      </c>
      <c r="BF12" s="12">
        <v>218.11127978241421</v>
      </c>
      <c r="BG12" s="12">
        <v>213.99541026111388</v>
      </c>
      <c r="BH12" s="12">
        <v>208.63005894273886</v>
      </c>
      <c r="BI12" s="12">
        <v>204.53525349881062</v>
      </c>
      <c r="BJ12" s="12">
        <v>199.65822815197092</v>
      </c>
      <c r="BK12" s="12">
        <v>196.35504420243925</v>
      </c>
      <c r="BL12" s="12">
        <v>201.72653694081094</v>
      </c>
      <c r="BM12" s="12">
        <v>195.0088032131316</v>
      </c>
      <c r="BN12" s="12">
        <v>192.3629797681267</v>
      </c>
      <c r="BO12" s="12">
        <v>192.4051673061694</v>
      </c>
      <c r="BP12" s="12">
        <v>189.93375066595092</v>
      </c>
      <c r="BQ12" s="12">
        <v>191.0360096346975</v>
      </c>
      <c r="BR12" s="12">
        <v>215.17586982299233</v>
      </c>
      <c r="BS12" s="12">
        <v>203.5259737265338</v>
      </c>
      <c r="BT12" s="12">
        <v>192.02961821815595</v>
      </c>
      <c r="BU12" s="12">
        <v>192.34424763375537</v>
      </c>
      <c r="BV12" s="12">
        <v>197.8769409609811</v>
      </c>
      <c r="BW12" s="12">
        <v>194.07595426607688</v>
      </c>
      <c r="BX12" s="12">
        <v>193.65442507531273</v>
      </c>
      <c r="BY12" s="12">
        <v>196.99090403398506</v>
      </c>
      <c r="BZ12" s="12">
        <v>200.87485574061867</v>
      </c>
      <c r="CA12" s="12">
        <v>199.37189148434967</v>
      </c>
      <c r="CB12" s="12">
        <v>195.73762898734995</v>
      </c>
      <c r="CC12" s="12">
        <v>187.87162418811022</v>
      </c>
      <c r="CD12" s="12">
        <v>183.9355622616898</v>
      </c>
      <c r="CE12" s="12">
        <v>177.46242595506317</v>
      </c>
      <c r="CF12" s="12">
        <v>176.91138225183812</v>
      </c>
      <c r="CG12" s="12">
        <v>180.10962118379217</v>
      </c>
      <c r="CH12" s="12">
        <v>178.3924559481752</v>
      </c>
      <c r="CI12" s="12">
        <v>174.94600022911828</v>
      </c>
      <c r="CJ12" s="12">
        <v>173.26555526367497</v>
      </c>
      <c r="CK12" s="12">
        <v>169.2111966552232</v>
      </c>
      <c r="CL12" s="12">
        <v>168.3807510323844</v>
      </c>
      <c r="CM12" s="12">
        <v>168.67067242149164</v>
      </c>
      <c r="CN12" s="12">
        <v>166.69544390695242</v>
      </c>
      <c r="CO12" s="12">
        <v>165.5767212404149</v>
      </c>
      <c r="CP12" s="12">
        <v>165.87613045220604</v>
      </c>
      <c r="CQ12" s="12">
        <v>165.96647869811048</v>
      </c>
      <c r="CR12" s="12">
        <v>164.4593492408946</v>
      </c>
      <c r="CS12" s="12">
        <v>163.65183566544562</v>
      </c>
      <c r="CT12" s="12">
        <v>164.1963019316358</v>
      </c>
      <c r="CU12" s="12">
        <v>160.32736796878828</v>
      </c>
      <c r="CV12" s="12">
        <v>150.46953541748252</v>
      </c>
      <c r="CW12" s="12">
        <v>149.50344587235816</v>
      </c>
      <c r="CX12" s="12">
        <v>148.9060725954601</v>
      </c>
      <c r="CY12" s="12">
        <v>145.95793034512693</v>
      </c>
      <c r="CZ12" s="12">
        <v>144.81244448544595</v>
      </c>
      <c r="DA12" s="12">
        <v>155.44946691154522</v>
      </c>
      <c r="DB12" s="12">
        <v>165.2466041478118</v>
      </c>
      <c r="DC12" s="12">
        <v>171.90186958778307</v>
      </c>
      <c r="DD12" s="12">
        <v>178.09630115634036</v>
      </c>
      <c r="DE12" s="12">
        <v>198.6921672720839</v>
      </c>
      <c r="DF12" s="12">
        <v>195.97329241155307</v>
      </c>
      <c r="DG12" s="12">
        <v>179.09149267263206</v>
      </c>
      <c r="DH12" s="12">
        <v>189.08596896085214</v>
      </c>
      <c r="DI12" s="12">
        <v>180.28904300447968</v>
      </c>
      <c r="DJ12" s="12">
        <v>162.78803603657934</v>
      </c>
      <c r="DK12" s="12">
        <v>162.45132257273178</v>
      </c>
      <c r="DL12" s="12">
        <v>176.81972065393813</v>
      </c>
      <c r="DM12" s="12">
        <v>171.80435225817644</v>
      </c>
      <c r="DN12" s="12">
        <v>169.70190625519825</v>
      </c>
      <c r="DO12" s="12">
        <v>179.83457987024758</v>
      </c>
      <c r="DP12" s="12">
        <v>162.23525462507789</v>
      </c>
      <c r="DQ12" s="12">
        <v>172.93988105348404</v>
      </c>
      <c r="DR12" s="12">
        <v>168.212241642009</v>
      </c>
      <c r="DS12" s="12">
        <v>176.73202879295474</v>
      </c>
      <c r="DT12" s="12">
        <v>188.91877153122073</v>
      </c>
      <c r="DU12" s="12">
        <v>188.9611865843761</v>
      </c>
      <c r="DV12" s="12">
        <v>185.83678151960126</v>
      </c>
      <c r="DW12" s="12">
        <v>184.90174442916873</v>
      </c>
      <c r="DX12" s="12">
        <v>196.2805820455216</v>
      </c>
      <c r="DY12" s="12">
        <v>219.60566642194357</v>
      </c>
      <c r="DZ12" s="12">
        <v>211.5537781033311</v>
      </c>
      <c r="EA12" s="12">
        <v>220.82596497149873</v>
      </c>
      <c r="EB12" s="12">
        <v>249.43542192586682</v>
      </c>
      <c r="EC12" s="12">
        <v>245.65273949782787</v>
      </c>
      <c r="ED12" s="12">
        <v>208.58899359090967</v>
      </c>
      <c r="EE12" s="12">
        <v>209.46688565323817</v>
      </c>
      <c r="EF12" s="12">
        <v>224.0963837667855</v>
      </c>
      <c r="EG12" s="12">
        <v>227.0493829486036</v>
      </c>
      <c r="EH12" s="12">
        <v>236.3989982955821</v>
      </c>
      <c r="EI12" s="12">
        <v>244.18890232932085</v>
      </c>
      <c r="EJ12" s="12">
        <v>270.9878160535778</v>
      </c>
      <c r="EK12" s="12">
        <v>279.03637712787514</v>
      </c>
      <c r="EL12" s="12">
        <v>217.6956564719518</v>
      </c>
      <c r="EM12" s="12">
        <v>215.3406892119167</v>
      </c>
      <c r="EN12" s="12">
        <v>220.83718727209228</v>
      </c>
      <c r="EO12" s="12">
        <v>222.41502132928738</v>
      </c>
      <c r="EP12" s="12">
        <v>220.77579057848897</v>
      </c>
      <c r="EQ12" s="12">
        <v>235.22126711946805</v>
      </c>
      <c r="ER12" s="12">
        <v>237.87343289386922</v>
      </c>
      <c r="ES12" s="12">
        <v>232.09056106000733</v>
      </c>
      <c r="ET12" s="12">
        <v>242.20850586659256</v>
      </c>
      <c r="EU12" s="12">
        <v>263.49026269264425</v>
      </c>
      <c r="EV12" s="12">
        <v>271.25464233215394</v>
      </c>
      <c r="EW12" s="12">
        <v>260.93319827966</v>
      </c>
      <c r="EX12" s="12">
        <v>264.32808001694355</v>
      </c>
      <c r="EY12" s="12">
        <v>269.0194795092377</v>
      </c>
      <c r="EZ12" s="12">
        <v>269.1233218097938</v>
      </c>
      <c r="FA12" s="12">
        <v>265.87227093809184</v>
      </c>
      <c r="FB12" s="12">
        <v>264.3678480767078</v>
      </c>
      <c r="FC12" s="12">
        <v>267.27100005458163</v>
      </c>
      <c r="FD12" s="12">
        <v>260.0047644988598</v>
      </c>
      <c r="FE12" s="12">
        <v>271.8712420823182</v>
      </c>
      <c r="FF12" s="12">
        <v>262.4712605015798</v>
      </c>
      <c r="FG12" s="12">
        <v>264.0631458821594</v>
      </c>
      <c r="FH12" s="12">
        <v>262.9214996357822</v>
      </c>
      <c r="FI12" s="12">
        <v>264.5194362318253</v>
      </c>
      <c r="FJ12" s="12">
        <v>250.19728227464176</v>
      </c>
      <c r="FK12" s="12">
        <v>224.08693826063745</v>
      </c>
      <c r="FL12" s="12">
        <v>242.63225415543067</v>
      </c>
      <c r="FM12" s="12">
        <v>245.78913241010815</v>
      </c>
      <c r="FN12" s="12">
        <v>229.78943074494805</v>
      </c>
      <c r="FO12" s="12">
        <v>211.737377212387</v>
      </c>
      <c r="FP12" s="12">
        <v>222.27290535856778</v>
      </c>
      <c r="FQ12" s="12">
        <v>217.7889624228294</v>
      </c>
      <c r="FR12" s="12">
        <v>225.7695284398551</v>
      </c>
      <c r="FS12" s="12">
        <v>232.7432776889092</v>
      </c>
      <c r="FT12" s="12">
        <v>228.2378556407489</v>
      </c>
      <c r="FU12" s="12">
        <v>223.33777568003887</v>
      </c>
      <c r="FV12" s="12">
        <v>236.63423540045287</v>
      </c>
      <c r="FW12" s="12">
        <v>241.74089901598532</v>
      </c>
      <c r="FX12" s="12">
        <v>248.27521788908186</v>
      </c>
      <c r="FY12" s="12">
        <v>259.8152200111236</v>
      </c>
      <c r="FZ12" s="12">
        <v>257.7489902080637</v>
      </c>
      <c r="GA12" s="12">
        <v>239.74794270285474</v>
      </c>
      <c r="GB12" s="12">
        <v>252.11398638165116</v>
      </c>
      <c r="GC12" s="12">
        <v>248.38358963014704</v>
      </c>
      <c r="GD12" s="12">
        <v>251.19515945458724</v>
      </c>
      <c r="GE12" s="12">
        <v>243.42847036518523</v>
      </c>
      <c r="GF12" s="12">
        <v>215.20123261897325</v>
      </c>
      <c r="GG12" s="12">
        <v>217.4182559859686</v>
      </c>
      <c r="GH12" s="12">
        <v>217.35212661563847</v>
      </c>
      <c r="GI12" s="12">
        <v>231.1364287010928</v>
      </c>
      <c r="GJ12" s="12">
        <v>242.05514191402227</v>
      </c>
      <c r="GK12" s="12">
        <v>251.9919906767732</v>
      </c>
      <c r="GL12" s="12">
        <v>267.5026760552573</v>
      </c>
      <c r="GM12" s="12">
        <v>285.6127213367687</v>
      </c>
      <c r="GN12" s="12">
        <v>298.5841235097208</v>
      </c>
      <c r="GO12" s="12">
        <v>280.0958851655265</v>
      </c>
      <c r="GP12" s="12">
        <v>256.3402915955086</v>
      </c>
      <c r="GQ12" s="12">
        <v>246.71235545791</v>
      </c>
      <c r="GR12" s="12">
        <v>240.96805666308794</v>
      </c>
      <c r="GS12" s="12"/>
    </row>
    <row r="13" spans="1:201" ht="14.25">
      <c r="A13" s="15" t="s">
        <v>6</v>
      </c>
      <c r="B13" s="125" t="s">
        <v>9</v>
      </c>
      <c r="C13" s="140">
        <v>163.793708169242</v>
      </c>
      <c r="D13" s="140">
        <v>191.610989980778</v>
      </c>
      <c r="E13" s="140">
        <v>193.620959398969</v>
      </c>
      <c r="F13" s="140">
        <v>187.378423215118</v>
      </c>
      <c r="G13" s="140">
        <v>190.114153472296</v>
      </c>
      <c r="H13" s="140">
        <v>217.341674079485</v>
      </c>
      <c r="I13" s="140">
        <v>244.109461870348</v>
      </c>
      <c r="J13" s="140">
        <v>234.404158949402</v>
      </c>
      <c r="K13" s="140">
        <v>275.532493200567</v>
      </c>
      <c r="L13" s="140">
        <v>263.74267114527</v>
      </c>
      <c r="M13" s="140">
        <v>255.639977814154</v>
      </c>
      <c r="N13" s="140">
        <v>248.761770500038</v>
      </c>
      <c r="O13" s="140">
        <v>242.420430182706</v>
      </c>
      <c r="P13" s="140">
        <v>253.575275513373</v>
      </c>
      <c r="Q13" s="140">
        <v>244.895853858065</v>
      </c>
      <c r="R13" s="140">
        <v>236.484007042481</v>
      </c>
      <c r="S13" s="140">
        <v>231.847065214677</v>
      </c>
      <c r="T13" s="140">
        <v>231.209679090031</v>
      </c>
      <c r="U13" s="140">
        <v>235.286725384242</v>
      </c>
      <c r="V13" s="140">
        <v>229.303048611983</v>
      </c>
      <c r="W13" s="140">
        <v>224.211949830214</v>
      </c>
      <c r="X13" s="140">
        <v>230.108837168582</v>
      </c>
      <c r="Y13" s="140">
        <v>251.443952900731</v>
      </c>
      <c r="Z13" s="140">
        <v>253.441549544742</v>
      </c>
      <c r="AA13" s="140">
        <v>277.498669661546</v>
      </c>
      <c r="AB13" s="140">
        <v>291.829074433445</v>
      </c>
      <c r="AC13" s="140">
        <v>296.127259031471</v>
      </c>
      <c r="AD13" s="140">
        <v>289.545991065892</v>
      </c>
      <c r="AE13" s="140">
        <v>287.600913536973</v>
      </c>
      <c r="AF13" s="140">
        <v>290.106195024582</v>
      </c>
      <c r="AG13" s="140">
        <v>288.795123697937</v>
      </c>
      <c r="AH13" s="140">
        <v>282.696395301023</v>
      </c>
      <c r="AI13" s="140">
        <v>278.426878059957</v>
      </c>
      <c r="AJ13" s="140">
        <v>279.215446674836</v>
      </c>
      <c r="AK13" s="140">
        <v>288.943337679642</v>
      </c>
      <c r="AL13" s="140">
        <v>285.381827824883</v>
      </c>
      <c r="AM13" s="140">
        <v>283.047849621234</v>
      </c>
      <c r="AN13" s="140">
        <v>280.338260327026</v>
      </c>
      <c r="AO13" s="140">
        <v>278.085725494705</v>
      </c>
      <c r="AP13" s="140">
        <v>275.469868296099</v>
      </c>
      <c r="AQ13" s="140">
        <v>273.55498310557</v>
      </c>
      <c r="AR13" s="140">
        <v>267.706382806192</v>
      </c>
      <c r="AS13" s="140">
        <v>300.139904335373</v>
      </c>
      <c r="AT13" s="140">
        <v>316.34668323691</v>
      </c>
      <c r="AU13" s="140">
        <v>305.768088350648</v>
      </c>
      <c r="AV13" s="140">
        <v>310.388583995604</v>
      </c>
      <c r="AW13" s="140">
        <v>301.137343020817</v>
      </c>
      <c r="AX13" s="140">
        <v>276.912892109755</v>
      </c>
      <c r="AY13" s="140">
        <v>270.086189999637</v>
      </c>
      <c r="AZ13" s="140">
        <v>245.968311695897</v>
      </c>
      <c r="BA13" s="140">
        <v>221.058341179612</v>
      </c>
      <c r="BB13" s="140">
        <v>217.542636211355</v>
      </c>
      <c r="BC13" s="140">
        <v>223.99184013836</v>
      </c>
      <c r="BD13" s="140">
        <v>226.498979168937</v>
      </c>
      <c r="BE13" s="140">
        <v>222.962143028227</v>
      </c>
      <c r="BF13" s="140">
        <v>218.459235331059</v>
      </c>
      <c r="BG13" s="140">
        <v>214.418692151365</v>
      </c>
      <c r="BH13" s="140">
        <v>209.037729392944</v>
      </c>
      <c r="BI13" s="140">
        <v>204.886751512158</v>
      </c>
      <c r="BJ13" s="140">
        <v>199.997460216724</v>
      </c>
      <c r="BK13" s="140">
        <v>196.711177008625</v>
      </c>
      <c r="BL13" s="140">
        <v>202.157430775742</v>
      </c>
      <c r="BM13" s="140">
        <v>195.507914897717</v>
      </c>
      <c r="BN13" s="140">
        <v>192.922843115816</v>
      </c>
      <c r="BO13" s="140">
        <v>193.018134054766</v>
      </c>
      <c r="BP13" s="140">
        <v>190.717001819668</v>
      </c>
      <c r="BQ13" s="140">
        <v>191.685300152487</v>
      </c>
      <c r="BR13" s="140">
        <v>215.865485842664</v>
      </c>
      <c r="BS13" s="140">
        <v>206.509655874289</v>
      </c>
      <c r="BT13" s="140">
        <v>195.109435780232</v>
      </c>
      <c r="BU13" s="140">
        <v>195.620104780854</v>
      </c>
      <c r="BV13" s="140">
        <v>200.986951158629</v>
      </c>
      <c r="BW13" s="140">
        <v>196.922837969261</v>
      </c>
      <c r="BX13" s="140">
        <v>196.405980166883</v>
      </c>
      <c r="BY13" s="140">
        <v>199.872700879227</v>
      </c>
      <c r="BZ13" s="140">
        <v>203.886486178905</v>
      </c>
      <c r="CA13" s="140">
        <v>202.527282003627</v>
      </c>
      <c r="CB13" s="140">
        <v>198.953183061213</v>
      </c>
      <c r="CC13" s="140">
        <v>191.693709185179</v>
      </c>
      <c r="CD13" s="140">
        <v>188.0588026602</v>
      </c>
      <c r="CE13" s="140">
        <v>181.44660070524</v>
      </c>
      <c r="CF13" s="140">
        <v>181.111109495588</v>
      </c>
      <c r="CG13" s="140">
        <v>184.523005099351</v>
      </c>
      <c r="CH13" s="140">
        <v>182.747398994536</v>
      </c>
      <c r="CI13" s="140">
        <v>179.329798462226</v>
      </c>
      <c r="CJ13" s="140">
        <v>177.621895475106</v>
      </c>
      <c r="CK13" s="140">
        <v>173.771802568291</v>
      </c>
      <c r="CL13" s="140">
        <v>173.153959929359</v>
      </c>
      <c r="CM13" s="140">
        <v>174.169007216934</v>
      </c>
      <c r="CN13" s="140">
        <v>173.04960900967</v>
      </c>
      <c r="CO13" s="140">
        <v>171.904972113737</v>
      </c>
      <c r="CP13" s="140">
        <v>172.250639161553</v>
      </c>
      <c r="CQ13" s="140">
        <v>172.368752726942</v>
      </c>
      <c r="CR13" s="140">
        <v>170.952589710307</v>
      </c>
      <c r="CS13" s="140">
        <v>170.166962312849</v>
      </c>
      <c r="CT13" s="140">
        <v>170.833586326705</v>
      </c>
      <c r="CU13" s="140">
        <v>166.973004525701</v>
      </c>
      <c r="CV13" s="140">
        <v>156.853003659682</v>
      </c>
      <c r="CW13" s="140">
        <v>156.002851851015</v>
      </c>
      <c r="CX13" s="140">
        <v>155.333256133256</v>
      </c>
      <c r="CY13" s="140">
        <v>152.561952275324</v>
      </c>
      <c r="CZ13" s="140">
        <v>151.39740672026</v>
      </c>
      <c r="DA13" s="140">
        <v>161.918394304083</v>
      </c>
      <c r="DB13" s="140">
        <v>171.464976701694</v>
      </c>
      <c r="DC13" s="140">
        <v>177.980356646536</v>
      </c>
      <c r="DD13" s="140">
        <v>184.058701303491</v>
      </c>
      <c r="DE13" s="140">
        <v>204.541044958624</v>
      </c>
      <c r="DF13" s="140">
        <v>202.194493808343</v>
      </c>
      <c r="DG13" s="140">
        <v>185.431155625364</v>
      </c>
      <c r="DH13" s="140">
        <v>195.631291608872</v>
      </c>
      <c r="DI13" s="140">
        <v>186.822336640144</v>
      </c>
      <c r="DJ13" s="140">
        <v>169.290235841439</v>
      </c>
      <c r="DK13" s="140">
        <v>169.003942720839</v>
      </c>
      <c r="DL13" s="140">
        <v>183.342602132262</v>
      </c>
      <c r="DM13" s="140">
        <v>178.421975342657</v>
      </c>
      <c r="DN13" s="140">
        <v>176.146000732955</v>
      </c>
      <c r="DO13" s="140">
        <v>186.644870646733</v>
      </c>
      <c r="DP13" s="140">
        <v>169.046003085752</v>
      </c>
      <c r="DQ13" s="140">
        <v>179.85194526974</v>
      </c>
      <c r="DR13" s="140">
        <v>175.046380079642</v>
      </c>
      <c r="DS13" s="140">
        <v>183.481172569169</v>
      </c>
      <c r="DT13" s="140">
        <v>195.733893622466</v>
      </c>
      <c r="DU13" s="140">
        <v>195.776427368775</v>
      </c>
      <c r="DV13" s="140">
        <v>192.817613106275</v>
      </c>
      <c r="DW13" s="140">
        <v>191.821654468714</v>
      </c>
      <c r="DX13" s="140">
        <v>203.19761654075</v>
      </c>
      <c r="DY13" s="140">
        <v>226.718650049852</v>
      </c>
      <c r="DZ13" s="140">
        <v>218.399733648857</v>
      </c>
      <c r="EA13" s="140">
        <v>229.086920291503</v>
      </c>
      <c r="EB13" s="140">
        <v>256.481284248731</v>
      </c>
      <c r="EC13" s="140">
        <v>252.647919548005</v>
      </c>
      <c r="ED13" s="140">
        <v>215.87517780004</v>
      </c>
      <c r="EE13" s="140">
        <v>215.974709110622</v>
      </c>
      <c r="EF13" s="140">
        <v>230.919624078255</v>
      </c>
      <c r="EG13" s="140">
        <v>233.966012567239</v>
      </c>
      <c r="EH13" s="140">
        <v>243.34775858489</v>
      </c>
      <c r="EI13" s="140">
        <v>251.322601813208</v>
      </c>
      <c r="EJ13" s="140">
        <v>278.433612990327</v>
      </c>
      <c r="EK13" s="140">
        <v>286.485123091049</v>
      </c>
      <c r="EL13" s="140">
        <v>225.083993408722</v>
      </c>
      <c r="EM13" s="140">
        <v>222.5350804418</v>
      </c>
      <c r="EN13" s="140">
        <v>228.667486311367</v>
      </c>
      <c r="EO13" s="140">
        <v>231.131566090721</v>
      </c>
      <c r="EP13" s="140">
        <v>229.800295850513</v>
      </c>
      <c r="EQ13" s="140">
        <v>244.423719493739</v>
      </c>
      <c r="ER13" s="140">
        <v>247.199752134259</v>
      </c>
      <c r="ES13" s="140">
        <v>241.34367278245</v>
      </c>
      <c r="ET13" s="140">
        <v>251.001664913391</v>
      </c>
      <c r="EU13" s="140">
        <v>272.710862358397</v>
      </c>
      <c r="EV13" s="140">
        <v>280.698474939606</v>
      </c>
      <c r="EW13" s="140">
        <v>270.986620524838</v>
      </c>
      <c r="EX13" s="140">
        <v>275.106777321333</v>
      </c>
      <c r="EY13" s="140">
        <v>279.517256559831</v>
      </c>
      <c r="EZ13" s="140">
        <v>279.82274391228</v>
      </c>
      <c r="FA13" s="140">
        <v>276.964707350523</v>
      </c>
      <c r="FB13" s="140">
        <v>276.3030641418</v>
      </c>
      <c r="FC13" s="140">
        <v>278.518273191656</v>
      </c>
      <c r="FD13" s="140">
        <v>271.272203498536</v>
      </c>
      <c r="FE13" s="140">
        <v>283.420111117885</v>
      </c>
      <c r="FF13" s="140">
        <v>274.118739383787</v>
      </c>
      <c r="FG13" s="140">
        <v>275.054848406401</v>
      </c>
      <c r="FH13" s="140">
        <v>275.228279430195</v>
      </c>
      <c r="FI13" s="140">
        <v>277.385311785021</v>
      </c>
      <c r="FJ13" s="140">
        <v>262.939820586525</v>
      </c>
      <c r="FK13" s="140">
        <v>237.091266719912</v>
      </c>
      <c r="FL13" s="140">
        <v>255.768426548596</v>
      </c>
      <c r="FM13" s="140">
        <v>258.5936426717</v>
      </c>
      <c r="FN13" s="140">
        <v>244.25358526277</v>
      </c>
      <c r="FO13" s="140">
        <v>226.393773043015</v>
      </c>
      <c r="FP13" s="140">
        <v>237.326841566002</v>
      </c>
      <c r="FQ13" s="140">
        <v>231.783970306146</v>
      </c>
      <c r="FR13" s="140">
        <v>240.426981988965</v>
      </c>
      <c r="FS13" s="140">
        <v>248.5398</v>
      </c>
      <c r="FT13" s="140">
        <v>243.6075</v>
      </c>
      <c r="FU13" s="140">
        <v>237.15367843527</v>
      </c>
      <c r="FV13" s="140">
        <v>251.601590457256</v>
      </c>
      <c r="FW13" s="140">
        <v>254.759940652819</v>
      </c>
      <c r="FX13" s="140">
        <v>262.526600985222</v>
      </c>
      <c r="FY13" s="140">
        <v>274.1994140625</v>
      </c>
      <c r="FZ13" s="140">
        <v>271.232487804878</v>
      </c>
      <c r="GA13" s="140">
        <v>253.849415204678</v>
      </c>
      <c r="GB13" s="140">
        <v>265.779069767442</v>
      </c>
      <c r="GC13" s="140">
        <v>262.830606352262</v>
      </c>
      <c r="GD13" s="140">
        <v>267.909482758621</v>
      </c>
      <c r="GE13" s="140">
        <v>260.154467680608</v>
      </c>
      <c r="GF13" s="140">
        <v>232.786819484241</v>
      </c>
      <c r="GG13" s="140">
        <v>233.409392789374</v>
      </c>
      <c r="GH13" s="140">
        <v>234.579320113315</v>
      </c>
      <c r="GI13" s="140">
        <v>249.273314606742</v>
      </c>
      <c r="GJ13" s="140">
        <v>259.94584103512</v>
      </c>
      <c r="GK13" s="140">
        <v>267.901356238698</v>
      </c>
      <c r="GL13" s="140">
        <v>282.308288770054</v>
      </c>
      <c r="GM13" s="140">
        <v>301.066024518389</v>
      </c>
      <c r="GN13" s="140">
        <v>314.582945736434</v>
      </c>
      <c r="GO13" s="140">
        <v>295.171163575042</v>
      </c>
      <c r="GP13" s="140">
        <v>270.7</v>
      </c>
      <c r="GQ13" s="140">
        <v>262.32906403941</v>
      </c>
      <c r="GR13" s="140">
        <v>256.43151909017</v>
      </c>
      <c r="GS13" s="140"/>
    </row>
    <row r="14" spans="1:201" ht="14.25">
      <c r="A14" s="15" t="s">
        <v>7</v>
      </c>
      <c r="B14" s="125" t="s">
        <v>9</v>
      </c>
      <c r="C14" s="140">
        <v>166.501042188568</v>
      </c>
      <c r="D14" s="140">
        <v>191.610989980778</v>
      </c>
      <c r="E14" s="140">
        <v>184.704204689806</v>
      </c>
      <c r="F14" s="140">
        <v>178.749153724949</v>
      </c>
      <c r="G14" s="140">
        <v>196.092585971425</v>
      </c>
      <c r="H14" s="140">
        <v>242.640704924717</v>
      </c>
      <c r="I14" s="140">
        <v>234.123165702925</v>
      </c>
      <c r="J14" s="140">
        <v>278.088570389972</v>
      </c>
      <c r="K14" s="140">
        <v>266.348076760548</v>
      </c>
      <c r="L14" s="140">
        <v>254.951248773761</v>
      </c>
      <c r="M14" s="140">
        <v>247.118645220349</v>
      </c>
      <c r="N14" s="140">
        <v>240.46971148337</v>
      </c>
      <c r="O14" s="140">
        <v>234.339749176616</v>
      </c>
      <c r="P14" s="140">
        <v>245.865216460601</v>
      </c>
      <c r="Q14" s="140">
        <v>237.449696139407</v>
      </c>
      <c r="R14" s="140">
        <v>229.293614936459</v>
      </c>
      <c r="S14" s="140">
        <v>224.797661204771</v>
      </c>
      <c r="T14" s="140">
        <v>234.261952081319</v>
      </c>
      <c r="U14" s="140">
        <v>228.585521180261</v>
      </c>
      <c r="V14" s="140">
        <v>222.772265581894</v>
      </c>
      <c r="W14" s="140">
        <v>217.826166448974</v>
      </c>
      <c r="X14" s="140">
        <v>251.830025337888</v>
      </c>
      <c r="Y14" s="140">
        <v>239.809014206096</v>
      </c>
      <c r="Z14" s="140">
        <v>258.423201624246</v>
      </c>
      <c r="AA14" s="140">
        <v>278.697368018615</v>
      </c>
      <c r="AB14" s="140">
        <v>283.003211583507</v>
      </c>
      <c r="AC14" s="140">
        <v>286.126713698326</v>
      </c>
      <c r="AD14" s="140">
        <v>278.822065470859</v>
      </c>
      <c r="AE14" s="140">
        <v>291.241431429846</v>
      </c>
      <c r="AF14" s="140">
        <v>280.102533127183</v>
      </c>
      <c r="AG14" s="140">
        <v>275.959784850874</v>
      </c>
      <c r="AH14" s="140">
        <v>268.793293892776</v>
      </c>
      <c r="AI14" s="140">
        <v>269.445365864475</v>
      </c>
      <c r="AJ14" s="140">
        <v>266.530314065351</v>
      </c>
      <c r="AK14" s="140">
        <v>276.560051779086</v>
      </c>
      <c r="AL14" s="140">
        <v>273.32344073369</v>
      </c>
      <c r="AM14" s="140">
        <v>271.088081327379</v>
      </c>
      <c r="AN14" s="140">
        <v>268.492981721659</v>
      </c>
      <c r="AO14" s="140">
        <v>266.335624417464</v>
      </c>
      <c r="AP14" s="140">
        <v>263.830296396264</v>
      </c>
      <c r="AQ14" s="140">
        <v>261.996321847588</v>
      </c>
      <c r="AR14" s="140">
        <v>256.394845504522</v>
      </c>
      <c r="AS14" s="140">
        <v>289.159176127981</v>
      </c>
      <c r="AT14" s="140">
        <v>305.589004558687</v>
      </c>
      <c r="AU14" s="140">
        <v>295.57581873896</v>
      </c>
      <c r="AV14" s="140">
        <v>310.388583995604</v>
      </c>
      <c r="AW14" s="140">
        <v>291.592411573662</v>
      </c>
      <c r="AX14" s="140">
        <v>267.682462372763</v>
      </c>
      <c r="AY14" s="140">
        <v>259.659700100984</v>
      </c>
      <c r="AZ14" s="140">
        <v>231.327340761618</v>
      </c>
      <c r="BA14" s="140">
        <v>212.556097288088</v>
      </c>
      <c r="BB14" s="140">
        <v>208.955426887223</v>
      </c>
      <c r="BC14" s="140">
        <v>216.112627972629</v>
      </c>
      <c r="BD14" s="140">
        <v>219.103616647487</v>
      </c>
      <c r="BE14" s="140">
        <v>215.68226087466</v>
      </c>
      <c r="BF14" s="140">
        <v>211.326376510415</v>
      </c>
      <c r="BG14" s="140">
        <v>207.641190375622</v>
      </c>
      <c r="BH14" s="140">
        <v>203.021172634926</v>
      </c>
      <c r="BI14" s="140">
        <v>200.073066942823</v>
      </c>
      <c r="BJ14" s="140">
        <v>195.920322033662</v>
      </c>
      <c r="BK14" s="140">
        <v>192.667184760394</v>
      </c>
      <c r="BL14" s="140">
        <v>197.721985780816</v>
      </c>
      <c r="BM14" s="140">
        <v>191.214684851499</v>
      </c>
      <c r="BN14" s="140">
        <v>188.684320611058</v>
      </c>
      <c r="BO14" s="140">
        <v>188.826643630124</v>
      </c>
      <c r="BP14" s="140">
        <v>186.185928342311</v>
      </c>
      <c r="BQ14" s="140">
        <v>188.626492171331</v>
      </c>
      <c r="BR14" s="140">
        <v>213.041077616685</v>
      </c>
      <c r="BS14" s="140">
        <v>195.883430863282</v>
      </c>
      <c r="BT14" s="140">
        <v>184.893233290713</v>
      </c>
      <c r="BU14" s="140">
        <v>185.439874838177</v>
      </c>
      <c r="BV14" s="140">
        <v>191.796692954556</v>
      </c>
      <c r="BW14" s="140">
        <v>188.568535752383</v>
      </c>
      <c r="BX14" s="140">
        <v>188.470385008625</v>
      </c>
      <c r="BY14" s="140">
        <v>191.964779974015</v>
      </c>
      <c r="BZ14" s="140">
        <v>195.999194643938</v>
      </c>
      <c r="CA14" s="140">
        <v>194.449832040447</v>
      </c>
      <c r="CB14" s="140">
        <v>190.92456051642</v>
      </c>
      <c r="CC14" s="140">
        <v>182.537607222065</v>
      </c>
      <c r="CD14" s="140">
        <v>178.334976255846</v>
      </c>
      <c r="CE14" s="140">
        <v>171.722774300886</v>
      </c>
      <c r="CF14" s="140">
        <v>171.619725147691</v>
      </c>
      <c r="CG14" s="140">
        <v>174.76089590841</v>
      </c>
      <c r="CH14" s="140">
        <v>173.288423891299</v>
      </c>
      <c r="CI14" s="140">
        <v>169.979965382861</v>
      </c>
      <c r="CJ14" s="140">
        <v>168.361108432608</v>
      </c>
      <c r="CK14" s="140">
        <v>164.528621580616</v>
      </c>
      <c r="CL14" s="140">
        <v>163.96319772504</v>
      </c>
      <c r="CM14" s="140">
        <v>164.838524687456</v>
      </c>
      <c r="CN14" s="140">
        <v>163.788821958786</v>
      </c>
      <c r="CO14" s="140">
        <v>162.876349628772</v>
      </c>
      <c r="CP14" s="140">
        <v>163.288587176041</v>
      </c>
      <c r="CQ14" s="140">
        <v>163.381852167664</v>
      </c>
      <c r="CR14" s="140">
        <v>161.973987309555</v>
      </c>
      <c r="CS14" s="140">
        <v>161.229621855241</v>
      </c>
      <c r="CT14" s="140">
        <v>161.767495897296</v>
      </c>
      <c r="CU14" s="140">
        <v>157.923458053001</v>
      </c>
      <c r="CV14" s="140">
        <v>148.197826655938</v>
      </c>
      <c r="CW14" s="140">
        <v>147.218907490035</v>
      </c>
      <c r="CX14" s="140">
        <v>146.654431104146</v>
      </c>
      <c r="CY14" s="140">
        <v>143.681745507261</v>
      </c>
      <c r="CZ14" s="140">
        <v>142.533389933359</v>
      </c>
      <c r="DA14" s="140">
        <v>153.26626636417</v>
      </c>
      <c r="DB14" s="140">
        <v>163.182495812712</v>
      </c>
      <c r="DC14" s="140">
        <v>169.930114359672</v>
      </c>
      <c r="DD14" s="140">
        <v>176.237510029972</v>
      </c>
      <c r="DE14" s="140">
        <v>196.997200886387</v>
      </c>
      <c r="DF14" s="140">
        <v>194.228742585382</v>
      </c>
      <c r="DG14" s="140">
        <v>177.280335597875</v>
      </c>
      <c r="DH14" s="140">
        <v>187.213421918301</v>
      </c>
      <c r="DI14" s="140">
        <v>178.452160267378</v>
      </c>
      <c r="DJ14" s="140">
        <v>160.967215396924</v>
      </c>
      <c r="DK14" s="140">
        <v>160.562021977683</v>
      </c>
      <c r="DL14" s="140">
        <v>174.986504984143</v>
      </c>
      <c r="DM14" s="140">
        <v>169.941223315401</v>
      </c>
      <c r="DN14" s="140">
        <v>167.881560956156</v>
      </c>
      <c r="DO14" s="140">
        <v>177.926165616522</v>
      </c>
      <c r="DP14" s="140">
        <v>160.327298055541</v>
      </c>
      <c r="DQ14" s="140">
        <v>171.012037325294</v>
      </c>
      <c r="DR14" s="140">
        <v>166.270125836816</v>
      </c>
      <c r="DS14" s="140">
        <v>174.577406829244</v>
      </c>
      <c r="DT14" s="140">
        <v>186.743698669621</v>
      </c>
      <c r="DU14" s="140">
        <v>186.841874638574</v>
      </c>
      <c r="DV14" s="140">
        <v>183.96136496199</v>
      </c>
      <c r="DW14" s="140">
        <v>183.004046158458</v>
      </c>
      <c r="DX14" s="140">
        <v>194.456285112205</v>
      </c>
      <c r="DY14" s="140">
        <v>217.771225064607</v>
      </c>
      <c r="DZ14" s="140">
        <v>209.814364808868</v>
      </c>
      <c r="EA14" s="140">
        <v>218.755549376396</v>
      </c>
      <c r="EB14" s="140">
        <v>247.63201624705</v>
      </c>
      <c r="EC14" s="140">
        <v>244.006628386653</v>
      </c>
      <c r="ED14" s="140">
        <v>206.776427953947</v>
      </c>
      <c r="EE14" s="140">
        <v>207.797167724418</v>
      </c>
      <c r="EF14" s="140">
        <v>222.388467020887</v>
      </c>
      <c r="EG14" s="140">
        <v>225.332580369186</v>
      </c>
      <c r="EH14" s="140">
        <v>234.672005648784</v>
      </c>
      <c r="EI14" s="140">
        <v>242.422475947985</v>
      </c>
      <c r="EJ14" s="140">
        <v>269.259065582758</v>
      </c>
      <c r="EK14" s="140">
        <v>277.309930334309</v>
      </c>
      <c r="EL14" s="140">
        <v>215.866005903597</v>
      </c>
      <c r="EM14" s="140">
        <v>213.342817562885</v>
      </c>
      <c r="EN14" s="140">
        <v>218.84406207842</v>
      </c>
      <c r="EO14" s="140">
        <v>220.221509649376</v>
      </c>
      <c r="EP14" s="140">
        <v>218.465460353482</v>
      </c>
      <c r="EQ14" s="140">
        <v>232.861321321868</v>
      </c>
      <c r="ER14" s="140">
        <v>235.524193808699</v>
      </c>
      <c r="ES14" s="140">
        <v>229.794223094841</v>
      </c>
      <c r="ET14" s="140">
        <v>239.975751984379</v>
      </c>
      <c r="EU14" s="140">
        <v>261.256748743533</v>
      </c>
      <c r="EV14" s="140">
        <v>269.098310898051</v>
      </c>
      <c r="EW14" s="140">
        <v>258.674816219962</v>
      </c>
      <c r="EX14" s="140">
        <v>261.733531201546</v>
      </c>
      <c r="EY14" s="140">
        <v>266.466360174672</v>
      </c>
      <c r="EZ14" s="140">
        <v>266.563994764812</v>
      </c>
      <c r="FA14" s="140">
        <v>263.236124766982</v>
      </c>
      <c r="FB14" s="140">
        <v>261.415501781648</v>
      </c>
      <c r="FC14" s="140">
        <v>264.447886814811</v>
      </c>
      <c r="FD14" s="140">
        <v>257.225746359453</v>
      </c>
      <c r="FE14" s="140">
        <v>269.131065620929</v>
      </c>
      <c r="FF14" s="140">
        <v>259.593425747961</v>
      </c>
      <c r="FG14" s="140">
        <v>261.320665692451</v>
      </c>
      <c r="FH14" s="140">
        <v>259.800685291731</v>
      </c>
      <c r="FI14" s="140">
        <v>261.271131809927</v>
      </c>
      <c r="FJ14" s="140">
        <v>246.921930860073</v>
      </c>
      <c r="FK14" s="140">
        <v>220.676306556587</v>
      </c>
      <c r="FL14" s="140">
        <v>239.176049045444</v>
      </c>
      <c r="FM14" s="140">
        <v>242.423883868922</v>
      </c>
      <c r="FN14" s="140">
        <v>225.909944030838</v>
      </c>
      <c r="FO14" s="140">
        <v>207.711985039465</v>
      </c>
      <c r="FP14" s="140">
        <v>217.988192279035</v>
      </c>
      <c r="FQ14" s="140">
        <v>213.85121049825</v>
      </c>
      <c r="FR14" s="140">
        <v>221.596167330911</v>
      </c>
      <c r="FS14" s="140">
        <v>228.3294</v>
      </c>
      <c r="FT14" s="140">
        <v>223.8783</v>
      </c>
      <c r="FU14" s="140">
        <v>219.316274050184</v>
      </c>
      <c r="FV14" s="140">
        <v>232.348807157058</v>
      </c>
      <c r="FW14" s="140">
        <v>237.982195845697</v>
      </c>
      <c r="FX14" s="140">
        <v>244.274187192118</v>
      </c>
      <c r="FY14" s="140">
        <v>255.8724609375</v>
      </c>
      <c r="FZ14" s="140">
        <v>254.21443902439</v>
      </c>
      <c r="GA14" s="140">
        <v>235.909941520468</v>
      </c>
      <c r="GB14" s="140">
        <v>248.410174418605</v>
      </c>
      <c r="GC14" s="140">
        <v>244.53666987488</v>
      </c>
      <c r="GD14" s="140">
        <v>246.591954022988</v>
      </c>
      <c r="GE14" s="140">
        <v>238.884695817491</v>
      </c>
      <c r="GF14" s="140">
        <v>210.266475644699</v>
      </c>
      <c r="GG14" s="140">
        <v>212.750664136622</v>
      </c>
      <c r="GH14" s="140">
        <v>212.200566572238</v>
      </c>
      <c r="GI14" s="140">
        <v>225.618820224719</v>
      </c>
      <c r="GJ14" s="140">
        <v>236.708595194085</v>
      </c>
      <c r="GK14" s="140">
        <v>247.343761301989</v>
      </c>
      <c r="GL14" s="140">
        <v>263.116042780749</v>
      </c>
      <c r="GM14" s="140">
        <v>281.051138353765</v>
      </c>
      <c r="GN14" s="140">
        <v>293.963049095607</v>
      </c>
      <c r="GO14" s="140">
        <v>275.797386172007</v>
      </c>
      <c r="GP14" s="140">
        <v>252.1</v>
      </c>
      <c r="GQ14" s="140">
        <v>242.081527093597</v>
      </c>
      <c r="GR14" s="140">
        <v>236.397806661251</v>
      </c>
      <c r="GS14" s="140"/>
    </row>
    <row r="15" spans="1:201" ht="14.25">
      <c r="A15" s="7"/>
      <c r="B15" s="126"/>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row>
    <row r="16" spans="1:201" ht="16.5">
      <c r="A16" s="32" t="s">
        <v>142</v>
      </c>
      <c r="B16" s="124"/>
      <c r="C16" s="140"/>
      <c r="D16" s="140"/>
      <c r="E16" s="140"/>
      <c r="F16" s="140"/>
      <c r="G16" s="140"/>
      <c r="H16" s="140"/>
      <c r="I16" s="140"/>
      <c r="J16" s="140"/>
      <c r="K16" s="140"/>
      <c r="L16" s="140"/>
      <c r="M16" s="140"/>
      <c r="N16" s="140"/>
      <c r="O16" s="140"/>
      <c r="P16" s="140"/>
      <c r="Q16" s="140"/>
      <c r="R16" s="12"/>
      <c r="S16" s="12"/>
      <c r="T16" s="12"/>
      <c r="U16" s="12"/>
      <c r="V16" s="12"/>
      <c r="W16" s="12"/>
      <c r="X16" s="12"/>
      <c r="Y16" s="12"/>
      <c r="Z16" s="12"/>
      <c r="AA16" s="12"/>
      <c r="AB16" s="12"/>
      <c r="AC16" s="12"/>
      <c r="AD16" s="12"/>
      <c r="AE16" s="12"/>
      <c r="AF16" s="12"/>
      <c r="AG16" s="12"/>
      <c r="AH16" s="12"/>
      <c r="AI16" s="12"/>
      <c r="AJ16" s="12"/>
      <c r="AK16" s="12"/>
      <c r="AL16" s="12"/>
      <c r="AM16" s="12"/>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row>
    <row r="17" spans="1:201" ht="14.25">
      <c r="A17" s="15" t="s">
        <v>3</v>
      </c>
      <c r="B17" s="125" t="s">
        <v>9</v>
      </c>
      <c r="C17" s="140">
        <v>84.3640213829764</v>
      </c>
      <c r="D17" s="140">
        <v>118.402377257088</v>
      </c>
      <c r="E17" s="140">
        <v>121.013099624356</v>
      </c>
      <c r="F17" s="140">
        <v>117.111514509449</v>
      </c>
      <c r="G17" s="140">
        <v>116.679074270678</v>
      </c>
      <c r="H17" s="140">
        <v>117.295506646071</v>
      </c>
      <c r="I17" s="140">
        <v>113.178023230798</v>
      </c>
      <c r="J17" s="140">
        <v>116.755268069267</v>
      </c>
      <c r="K17" s="140">
        <v>152.053116618091</v>
      </c>
      <c r="L17" s="140">
        <v>145.546881483871</v>
      </c>
      <c r="M17" s="140">
        <v>141.075395164107</v>
      </c>
      <c r="N17" s="140">
        <v>137.279643720391</v>
      </c>
      <c r="O17" s="140">
        <v>133.780163323049</v>
      </c>
      <c r="P17" s="140">
        <v>147.347795230744</v>
      </c>
      <c r="Q17" s="140">
        <v>142.304347512119</v>
      </c>
      <c r="R17" s="140">
        <v>137.416382470631</v>
      </c>
      <c r="S17" s="140">
        <v>134.72194330042</v>
      </c>
      <c r="T17" s="140">
        <v>131.247738625364</v>
      </c>
      <c r="U17" s="140">
        <v>128.067458120537</v>
      </c>
      <c r="V17" s="140">
        <v>124.810520130573</v>
      </c>
      <c r="W17" s="140">
        <v>122.03941573037</v>
      </c>
      <c r="X17" s="140">
        <v>123.805663402191</v>
      </c>
      <c r="Y17" s="140">
        <v>129.527310359109</v>
      </c>
      <c r="Z17" s="140">
        <v>143.333200679109</v>
      </c>
      <c r="AA17" s="140">
        <v>179.804753560397</v>
      </c>
      <c r="AB17" s="140">
        <v>193.8347639258</v>
      </c>
      <c r="AC17" s="140">
        <v>206.785469637691</v>
      </c>
      <c r="AD17" s="140">
        <v>208.044156543641</v>
      </c>
      <c r="AE17" s="140">
        <v>208.122464218013</v>
      </c>
      <c r="AF17" s="140">
        <v>209.576716750517</v>
      </c>
      <c r="AG17" s="140">
        <v>210.36499277292</v>
      </c>
      <c r="AH17" s="140">
        <v>204.83902741484</v>
      </c>
      <c r="AI17" s="140">
        <v>206.617549603929</v>
      </c>
      <c r="AJ17" s="140">
        <v>217.215079495891</v>
      </c>
      <c r="AK17" s="140">
        <v>241.474075060844</v>
      </c>
      <c r="AL17" s="140">
        <v>235.138548278248</v>
      </c>
      <c r="AM17" s="140">
        <v>233.215481730172</v>
      </c>
      <c r="AN17" s="140">
        <v>230.982932804662</v>
      </c>
      <c r="AO17" s="140">
        <v>229.126971006201</v>
      </c>
      <c r="AP17" s="140">
        <v>226.971652046786</v>
      </c>
      <c r="AQ17" s="140">
        <v>225.393894530646</v>
      </c>
      <c r="AR17" s="140">
        <v>220.574977382567</v>
      </c>
      <c r="AS17" s="140">
        <v>236.164371369847</v>
      </c>
      <c r="AT17" s="140">
        <v>242.934392396057</v>
      </c>
      <c r="AU17" s="140">
        <v>232.723489466882</v>
      </c>
      <c r="AV17" s="140">
        <v>244.359160694465</v>
      </c>
      <c r="AW17" s="140">
        <v>238.264632515862</v>
      </c>
      <c r="AX17" s="140">
        <v>215.075629674699</v>
      </c>
      <c r="AY17" s="140">
        <v>207.976779866777</v>
      </c>
      <c r="AZ17" s="140">
        <v>184.96426614616</v>
      </c>
      <c r="BA17" s="140">
        <v>166.171633381552</v>
      </c>
      <c r="BB17" s="140">
        <v>163.156977158516</v>
      </c>
      <c r="BC17" s="140">
        <v>168.186474592816</v>
      </c>
      <c r="BD17" s="140">
        <v>169.866848861534</v>
      </c>
      <c r="BE17" s="140">
        <v>167.214337082601</v>
      </c>
      <c r="BF17" s="140">
        <v>163.837303137288</v>
      </c>
      <c r="BG17" s="140">
        <v>165.226394409006</v>
      </c>
      <c r="BH17" s="140">
        <v>163.944805541682</v>
      </c>
      <c r="BI17" s="140">
        <v>162.490534413884</v>
      </c>
      <c r="BJ17" s="140">
        <v>159.389345321136</v>
      </c>
      <c r="BK17" s="140">
        <v>154.896342020405</v>
      </c>
      <c r="BL17" s="140">
        <v>153.079375986807</v>
      </c>
      <c r="BM17" s="140">
        <v>147.875544634317</v>
      </c>
      <c r="BN17" s="140">
        <v>132.650154097751</v>
      </c>
      <c r="BO17" s="140">
        <v>134.514344727343</v>
      </c>
      <c r="BP17" s="140">
        <v>132.055110317172</v>
      </c>
      <c r="BQ17" s="140">
        <v>153.156735821702</v>
      </c>
      <c r="BR17" s="140">
        <v>158.807901862591</v>
      </c>
      <c r="BS17" s="140">
        <v>125.56058683468</v>
      </c>
      <c r="BT17" s="140">
        <v>105.154728924374</v>
      </c>
      <c r="BU17" s="140">
        <v>103.785343485319</v>
      </c>
      <c r="BV17" s="140">
        <v>114.088541708402</v>
      </c>
      <c r="BW17" s="140">
        <v>107.276709310348</v>
      </c>
      <c r="BX17" s="140">
        <v>110.625661067927</v>
      </c>
      <c r="BY17" s="140">
        <v>114.773156471494</v>
      </c>
      <c r="BZ17" s="140">
        <v>115.380675111981</v>
      </c>
      <c r="CA17" s="140">
        <v>113.181947678615</v>
      </c>
      <c r="CB17" s="140">
        <v>109.430228188972</v>
      </c>
      <c r="CC17" s="140">
        <v>107.361000158647</v>
      </c>
      <c r="CD17" s="140">
        <v>102.692603605879</v>
      </c>
      <c r="CE17" s="140">
        <v>99.1830293244075</v>
      </c>
      <c r="CF17" s="140">
        <v>98.9815796280702</v>
      </c>
      <c r="CG17" s="140">
        <v>99.9180587778642</v>
      </c>
      <c r="CH17" s="140">
        <v>98.7517000777928</v>
      </c>
      <c r="CI17" s="140">
        <v>96.4902773790497</v>
      </c>
      <c r="CJ17" s="140">
        <v>95.3861065377261</v>
      </c>
      <c r="CK17" s="140">
        <v>92.6166734965041</v>
      </c>
      <c r="CL17" s="140">
        <v>91.5399915550113</v>
      </c>
      <c r="CM17" s="140">
        <v>95.8661342244471</v>
      </c>
      <c r="CN17" s="140">
        <v>95.6947995258093</v>
      </c>
      <c r="CO17" s="140">
        <v>95.7033983406311</v>
      </c>
      <c r="CP17" s="140">
        <v>98.5825718406394</v>
      </c>
      <c r="CQ17" s="140">
        <v>101.37223830865</v>
      </c>
      <c r="CR17" s="140">
        <v>98.4054823122353</v>
      </c>
      <c r="CS17" s="140">
        <v>96.3445301330101</v>
      </c>
      <c r="CT17" s="140">
        <v>98.4826293704417</v>
      </c>
      <c r="CU17" s="140">
        <v>94.0443064810006</v>
      </c>
      <c r="CV17" s="140">
        <v>83.0190447297865</v>
      </c>
      <c r="CW17" s="140">
        <v>82.2177192187783</v>
      </c>
      <c r="CX17" s="140">
        <v>82.0060405811828</v>
      </c>
      <c r="CY17" s="140">
        <v>80.8098815893742</v>
      </c>
      <c r="CZ17" s="140">
        <v>80.1307117535802</v>
      </c>
      <c r="DA17" s="140">
        <v>90.9356303888795</v>
      </c>
      <c r="DB17" s="140">
        <v>100.799554648889</v>
      </c>
      <c r="DC17" s="140">
        <v>105.878186598972</v>
      </c>
      <c r="DD17" s="140">
        <v>113.494175591293</v>
      </c>
      <c r="DE17" s="140">
        <v>132.017271264158</v>
      </c>
      <c r="DF17" s="140">
        <v>150.501852893385</v>
      </c>
      <c r="DG17" s="140">
        <v>119.20574290202</v>
      </c>
      <c r="DH17" s="140">
        <v>122.900897482338</v>
      </c>
      <c r="DI17" s="140">
        <v>127.059277338593</v>
      </c>
      <c r="DJ17" s="140">
        <v>114.85768213431</v>
      </c>
      <c r="DK17" s="140">
        <v>101.720507394152</v>
      </c>
      <c r="DL17" s="140">
        <v>107.48234763071</v>
      </c>
      <c r="DM17" s="140">
        <v>105.193943415003</v>
      </c>
      <c r="DN17" s="140">
        <v>105.979286549542</v>
      </c>
      <c r="DO17" s="140">
        <v>114.311910396096</v>
      </c>
      <c r="DP17" s="140">
        <v>95.7442978317583</v>
      </c>
      <c r="DQ17" s="140">
        <v>96.7568105919425</v>
      </c>
      <c r="DR17" s="140">
        <v>92.8687267149969</v>
      </c>
      <c r="DS17" s="140">
        <v>101.280335291647</v>
      </c>
      <c r="DT17" s="140">
        <v>112.92946642521</v>
      </c>
      <c r="DU17" s="140">
        <v>119.754355892509</v>
      </c>
      <c r="DV17" s="140">
        <v>124.608965117834</v>
      </c>
      <c r="DW17" s="140">
        <v>122.208957282487</v>
      </c>
      <c r="DX17" s="140">
        <v>132.193468270284</v>
      </c>
      <c r="DY17" s="140">
        <v>147.859989162947</v>
      </c>
      <c r="DZ17" s="140">
        <v>147.608095845435</v>
      </c>
      <c r="EA17" s="140">
        <v>158.713814058165</v>
      </c>
      <c r="EB17" s="140">
        <v>185.097189035168</v>
      </c>
      <c r="EC17" s="140">
        <v>178.537863147257</v>
      </c>
      <c r="ED17" s="140">
        <v>146.460521716139</v>
      </c>
      <c r="EE17" s="140">
        <v>138.434093466443</v>
      </c>
      <c r="EF17" s="140">
        <v>143.583711151977</v>
      </c>
      <c r="EG17" s="140">
        <v>152.236187759003</v>
      </c>
      <c r="EH17" s="140">
        <v>168.537167693217</v>
      </c>
      <c r="EI17" s="140">
        <v>177.296158108812</v>
      </c>
      <c r="EJ17" s="140">
        <v>224.915419779505</v>
      </c>
      <c r="EK17" s="140">
        <v>233.077284656293</v>
      </c>
      <c r="EL17" s="140">
        <v>171.151887408588</v>
      </c>
      <c r="EM17" s="140">
        <v>137.883943183729</v>
      </c>
      <c r="EN17" s="140">
        <v>136.163574784454</v>
      </c>
      <c r="EO17" s="140">
        <v>140.214429079511</v>
      </c>
      <c r="EP17" s="140">
        <v>139.661365945555</v>
      </c>
      <c r="EQ17" s="140">
        <v>148.697818349877</v>
      </c>
      <c r="ER17" s="140">
        <v>156.613523746297</v>
      </c>
      <c r="ES17" s="140">
        <v>155.054680863532</v>
      </c>
      <c r="ET17" s="140">
        <v>161.756628499741</v>
      </c>
      <c r="EU17" s="140">
        <v>184.938890613033</v>
      </c>
      <c r="EV17" s="140">
        <v>197.967634687197</v>
      </c>
      <c r="EW17" s="140">
        <v>181.88469658646</v>
      </c>
      <c r="EX17" s="140">
        <v>193.338929617492</v>
      </c>
      <c r="EY17" s="140">
        <v>192.722460211924</v>
      </c>
      <c r="EZ17" s="140">
        <v>188.90560690107</v>
      </c>
      <c r="FA17" s="140">
        <v>187.791895706971</v>
      </c>
      <c r="FB17" s="140">
        <v>189.248674069726</v>
      </c>
      <c r="FC17" s="140">
        <v>185.553220344644</v>
      </c>
      <c r="FD17" s="140">
        <v>177.085691789151</v>
      </c>
      <c r="FE17" s="140">
        <v>187.124369725355</v>
      </c>
      <c r="FF17" s="140">
        <v>184.856341912345</v>
      </c>
      <c r="FG17" s="140">
        <v>180.771540045772</v>
      </c>
      <c r="FH17" s="140">
        <v>177.972725981319</v>
      </c>
      <c r="FI17" s="140">
        <v>176.27190766649</v>
      </c>
      <c r="FJ17" s="140">
        <v>163.012831600737</v>
      </c>
      <c r="FK17" s="140">
        <v>135.515986912266</v>
      </c>
      <c r="FL17" s="140">
        <v>149.454304028396</v>
      </c>
      <c r="FM17" s="140">
        <v>145.527829225002</v>
      </c>
      <c r="FN17" s="140">
        <v>133.206844382216</v>
      </c>
      <c r="FO17" s="140">
        <v>109.386785020784</v>
      </c>
      <c r="FP17" s="140">
        <v>123.498083104743</v>
      </c>
      <c r="FQ17" s="140">
        <v>125.407327091957</v>
      </c>
      <c r="FR17" s="140">
        <v>135.460376411165</v>
      </c>
      <c r="FS17" s="140">
        <v>143.0367</v>
      </c>
      <c r="FT17" s="140">
        <v>138.8262</v>
      </c>
      <c r="FU17" s="140">
        <v>134.319246443399</v>
      </c>
      <c r="FV17" s="140">
        <v>148.999801192843</v>
      </c>
      <c r="FW17" s="140">
        <v>156.2353115727</v>
      </c>
      <c r="FX17" s="140">
        <v>163.086502463054</v>
      </c>
      <c r="FY17" s="140">
        <v>176.57314453125</v>
      </c>
      <c r="FZ17" s="140">
        <v>180.626048780488</v>
      </c>
      <c r="GA17" s="140">
        <v>170.249122807018</v>
      </c>
      <c r="GB17" s="140">
        <v>176.136918604651</v>
      </c>
      <c r="GC17" s="140">
        <v>164.645428296439</v>
      </c>
      <c r="GD17" s="140">
        <v>163.626436781609</v>
      </c>
      <c r="GE17" s="140">
        <v>158.036692015209</v>
      </c>
      <c r="GF17" s="140">
        <v>133.513467048711</v>
      </c>
      <c r="GG17" s="140">
        <v>130.458159392789</v>
      </c>
      <c r="GH17" s="140">
        <v>129.160623229462</v>
      </c>
      <c r="GI17" s="140">
        <v>144.179775280899</v>
      </c>
      <c r="GJ17" s="140">
        <v>155.21146025878</v>
      </c>
      <c r="GK17" s="140">
        <v>165.548462929476</v>
      </c>
      <c r="GL17" s="140">
        <v>182.808823529412</v>
      </c>
      <c r="GM17" s="140">
        <v>208.997548161121</v>
      </c>
      <c r="GN17" s="140">
        <v>266.504392764858</v>
      </c>
      <c r="GO17" s="140">
        <v>267.378414839798</v>
      </c>
      <c r="GP17" s="140">
        <v>252.7</v>
      </c>
      <c r="GQ17" s="140">
        <v>221.340147783252</v>
      </c>
      <c r="GR17" s="140">
        <v>192.128188464663</v>
      </c>
      <c r="GS17" s="140"/>
    </row>
    <row r="18" spans="1:201" ht="14.25">
      <c r="A18" s="15" t="s">
        <v>1</v>
      </c>
      <c r="B18" s="125" t="s">
        <v>10</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v>112.013986689413</v>
      </c>
      <c r="BO18" s="140">
        <v>113.760000117771</v>
      </c>
      <c r="BP18" s="140">
        <v>112.521083970848</v>
      </c>
      <c r="BQ18" s="140">
        <v>131.949638375747</v>
      </c>
      <c r="BR18" s="140">
        <v>136.203913530335</v>
      </c>
      <c r="BS18" s="140">
        <v>109.066221466591</v>
      </c>
      <c r="BT18" s="140">
        <v>91.876059626786</v>
      </c>
      <c r="BU18" s="140">
        <v>90.4915744958237</v>
      </c>
      <c r="BV18" s="140">
        <v>98.6075414363835</v>
      </c>
      <c r="BW18" s="140">
        <v>92.5953075859753</v>
      </c>
      <c r="BX18" s="140">
        <v>95.6217586756139</v>
      </c>
      <c r="BY18" s="140">
        <v>99.072724814523</v>
      </c>
      <c r="BZ18" s="140">
        <v>99.0138184956137</v>
      </c>
      <c r="CA18" s="140">
        <v>96.1368374186435</v>
      </c>
      <c r="CB18" s="140">
        <v>93.1944800275093</v>
      </c>
      <c r="CC18" s="140">
        <v>90.9354340109216</v>
      </c>
      <c r="CD18" s="140">
        <v>86.9214689354778</v>
      </c>
      <c r="CE18" s="140">
        <v>84.4084703654331</v>
      </c>
      <c r="CF18" s="140">
        <v>83.5701652883382</v>
      </c>
      <c r="CG18" s="140">
        <v>86.5493280583739</v>
      </c>
      <c r="CH18" s="140">
        <v>86.8135532781719</v>
      </c>
      <c r="CI18" s="140">
        <v>86.0200959693043</v>
      </c>
      <c r="CJ18" s="140">
        <v>87.8992710552283</v>
      </c>
      <c r="CK18" s="140">
        <v>84.3625544863264</v>
      </c>
      <c r="CL18" s="140">
        <v>84.691098617602</v>
      </c>
      <c r="CM18" s="140">
        <v>86.6105333496832</v>
      </c>
      <c r="CN18" s="140">
        <v>85.1225823470464</v>
      </c>
      <c r="CO18" s="140">
        <v>86.8131542465843</v>
      </c>
      <c r="CP18" s="140">
        <v>91.0281580432815</v>
      </c>
      <c r="CQ18" s="140">
        <v>92.0366654024397</v>
      </c>
      <c r="CR18" s="140">
        <v>87.206277154796</v>
      </c>
      <c r="CS18" s="140">
        <v>86.1660956574807</v>
      </c>
      <c r="CT18" s="140">
        <v>87.3161036798798</v>
      </c>
      <c r="CU18" s="140">
        <v>85.9509922489497</v>
      </c>
      <c r="CV18" s="140">
        <v>78.1506884280559</v>
      </c>
      <c r="CW18" s="140">
        <v>78.5405001778004</v>
      </c>
      <c r="CX18" s="140">
        <v>78.3413507104185</v>
      </c>
      <c r="CY18" s="140">
        <v>80.4849049748061</v>
      </c>
      <c r="CZ18" s="140">
        <v>78.0590289877115</v>
      </c>
      <c r="DA18" s="140">
        <v>85.85400240309</v>
      </c>
      <c r="DB18" s="140">
        <v>94.7387641355219</v>
      </c>
      <c r="DC18" s="140">
        <v>101.644744586266</v>
      </c>
      <c r="DD18" s="140">
        <v>107.364549440329</v>
      </c>
      <c r="DE18" s="140">
        <v>122.927668450452</v>
      </c>
      <c r="DF18" s="140">
        <v>127.405012856366</v>
      </c>
      <c r="DG18" s="140">
        <v>108.07096937336</v>
      </c>
      <c r="DH18" s="140">
        <v>111.97563699332</v>
      </c>
      <c r="DI18" s="140">
        <v>115.364689845122</v>
      </c>
      <c r="DJ18" s="140">
        <v>98.6723665086368</v>
      </c>
      <c r="DK18" s="140">
        <v>95.3820681876393</v>
      </c>
      <c r="DL18" s="140">
        <v>99.7511139258486</v>
      </c>
      <c r="DM18" s="140">
        <v>100.990639252026</v>
      </c>
      <c r="DN18" s="140">
        <v>102.403580952911</v>
      </c>
      <c r="DO18" s="140">
        <v>108.864983873682</v>
      </c>
      <c r="DP18" s="140">
        <v>95.7985273861126</v>
      </c>
      <c r="DQ18" s="140">
        <v>97.3874107538517</v>
      </c>
      <c r="DR18" s="140">
        <v>95.2822438696353</v>
      </c>
      <c r="DS18" s="140">
        <v>102.084474139185</v>
      </c>
      <c r="DT18" s="140">
        <v>110.897113777004</v>
      </c>
      <c r="DU18" s="140">
        <v>118.439749716522</v>
      </c>
      <c r="DV18" s="140">
        <v>125.133773508862</v>
      </c>
      <c r="DW18" s="140">
        <v>121.769501804713</v>
      </c>
      <c r="DX18" s="140">
        <v>131.63236684122</v>
      </c>
      <c r="DY18" s="140">
        <v>141.536221100464</v>
      </c>
      <c r="DZ18" s="140">
        <v>137.657590030918</v>
      </c>
      <c r="EA18" s="140">
        <v>143.012227643872</v>
      </c>
      <c r="EB18" s="140">
        <v>169.39066944207</v>
      </c>
      <c r="EC18" s="140">
        <v>161.256026861424</v>
      </c>
      <c r="ED18" s="140">
        <v>135.427389230556</v>
      </c>
      <c r="EE18" s="140">
        <v>129.315734623235</v>
      </c>
      <c r="EF18" s="140">
        <v>136.158793795764</v>
      </c>
      <c r="EG18" s="140">
        <v>138.287815400657</v>
      </c>
      <c r="EH18" s="140">
        <v>153.822204108445</v>
      </c>
      <c r="EI18" s="140">
        <v>164.176105974116</v>
      </c>
      <c r="EJ18" s="140">
        <v>199.688269111468</v>
      </c>
      <c r="EK18" s="140">
        <v>200.35935331801</v>
      </c>
      <c r="EL18" s="140">
        <v>150.339535524687</v>
      </c>
      <c r="EM18" s="140">
        <v>131.468509185074</v>
      </c>
      <c r="EN18" s="140">
        <v>120.527609144467</v>
      </c>
      <c r="EO18" s="140">
        <v>127.208315466918</v>
      </c>
      <c r="EP18" s="140">
        <v>126.473059820037</v>
      </c>
      <c r="EQ18" s="140">
        <v>131.385605253038</v>
      </c>
      <c r="ER18" s="140">
        <v>142.579021703312</v>
      </c>
      <c r="ES18" s="140">
        <v>132.700848908413</v>
      </c>
      <c r="ET18" s="140">
        <v>134.824059041</v>
      </c>
      <c r="EU18" s="140">
        <v>148.612763617808</v>
      </c>
      <c r="EV18" s="140">
        <v>168.616019025606</v>
      </c>
      <c r="EW18" s="140">
        <v>145.778271542141</v>
      </c>
      <c r="EX18" s="140">
        <v>153.968641468522</v>
      </c>
      <c r="EY18" s="140">
        <v>155.114507430239</v>
      </c>
      <c r="EZ18" s="140">
        <v>151.956508462417</v>
      </c>
      <c r="FA18" s="140">
        <v>155.314598280961</v>
      </c>
      <c r="FB18" s="140">
        <v>152.820358902411</v>
      </c>
      <c r="FC18" s="140">
        <v>151.822798339713</v>
      </c>
      <c r="FD18" s="140">
        <v>140.739342279163</v>
      </c>
      <c r="FE18" s="140">
        <v>149.218327191806</v>
      </c>
      <c r="FF18" s="140">
        <v>145.164130020263</v>
      </c>
      <c r="FG18" s="140">
        <v>140.037454781058</v>
      </c>
      <c r="FH18" s="140">
        <v>137.672729389869</v>
      </c>
      <c r="FI18" s="140">
        <v>136.538139865333</v>
      </c>
      <c r="FJ18" s="140">
        <v>125.506974306749</v>
      </c>
      <c r="FK18" s="140">
        <v>108.08088867911</v>
      </c>
      <c r="FL18" s="140">
        <v>111.481646519825</v>
      </c>
      <c r="FM18" s="140">
        <v>108.36565827834</v>
      </c>
      <c r="FN18" s="140">
        <v>98.634316854145</v>
      </c>
      <c r="FO18" s="140">
        <v>75.757081591953</v>
      </c>
      <c r="FP18" s="140">
        <v>70.3475449166602</v>
      </c>
      <c r="FQ18" s="140">
        <v>82.7754858726825</v>
      </c>
      <c r="FR18" s="140">
        <v>87.4001811778538</v>
      </c>
      <c r="FS18" s="140">
        <v>94.669841683633</v>
      </c>
      <c r="FT18" s="140">
        <v>90.5630648016346</v>
      </c>
      <c r="FU18" s="140">
        <v>89.631040743424</v>
      </c>
      <c r="FV18" s="140">
        <v>106.976968782708</v>
      </c>
      <c r="FW18" s="140">
        <v>115.7676074879</v>
      </c>
      <c r="FX18" s="140">
        <v>123.398269475946</v>
      </c>
      <c r="FY18" s="140">
        <v>130.670925577119</v>
      </c>
      <c r="FZ18" s="140">
        <v>122.02382157288</v>
      </c>
      <c r="GA18" s="140">
        <v>111.600530941409</v>
      </c>
      <c r="GB18" s="140">
        <v>119.511873837728</v>
      </c>
      <c r="GC18" s="140">
        <v>118.218981397104</v>
      </c>
      <c r="GD18" s="140">
        <v>115.649487341208</v>
      </c>
      <c r="GE18" s="140">
        <v>106.577542075681</v>
      </c>
      <c r="GF18" s="140">
        <v>77.4905436333063</v>
      </c>
      <c r="GG18" s="140">
        <v>86.1720239865418</v>
      </c>
      <c r="GH18" s="140">
        <v>83.288881966782</v>
      </c>
      <c r="GI18" s="140">
        <v>103.60261926532</v>
      </c>
      <c r="GJ18" s="140">
        <v>101.852063823975</v>
      </c>
      <c r="GK18" s="140">
        <v>112.183528361171</v>
      </c>
      <c r="GL18" s="140">
        <v>126.928329365234</v>
      </c>
      <c r="GM18" s="140">
        <v>148.091812334294</v>
      </c>
      <c r="GN18" s="140">
        <v>194.714298554954</v>
      </c>
      <c r="GO18" s="140">
        <v>201.156276146756</v>
      </c>
      <c r="GP18" s="140">
        <v>185.079328539968</v>
      </c>
      <c r="GQ18" s="140">
        <v>154.916719211961</v>
      </c>
      <c r="GR18" s="140">
        <v>136.036275332371</v>
      </c>
      <c r="GS18" s="140"/>
    </row>
    <row r="19" spans="1:201" ht="14.25">
      <c r="A19" s="7"/>
      <c r="B19" s="126"/>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row>
    <row r="20" spans="1:201" ht="16.5">
      <c r="A20" s="32" t="s">
        <v>141</v>
      </c>
      <c r="B20" s="124" t="s">
        <v>10</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v>80.019896380158</v>
      </c>
      <c r="BO20" s="141">
        <v>73.68724221154451</v>
      </c>
      <c r="BP20" s="141">
        <v>74.46932307730302</v>
      </c>
      <c r="BQ20" s="141">
        <v>83.89427225280268</v>
      </c>
      <c r="BR20" s="141">
        <v>96.93652286054723</v>
      </c>
      <c r="BS20" s="141">
        <v>93.30513736011885</v>
      </c>
      <c r="BT20" s="141">
        <v>88.0726394243134</v>
      </c>
      <c r="BU20" s="141">
        <v>83.17335975532504</v>
      </c>
      <c r="BV20" s="141">
        <v>84.3118358942291</v>
      </c>
      <c r="BW20" s="141">
        <v>82.02574386491244</v>
      </c>
      <c r="BX20" s="141">
        <v>76.16686010768667</v>
      </c>
      <c r="BY20" s="141">
        <v>77.03441488825732</v>
      </c>
      <c r="BZ20" s="141">
        <v>77.80011673540555</v>
      </c>
      <c r="CA20" s="141">
        <v>77.67733981365048</v>
      </c>
      <c r="CB20" s="141">
        <v>70.07531249512832</v>
      </c>
      <c r="CC20" s="141">
        <v>73.41715301754337</v>
      </c>
      <c r="CD20" s="141">
        <v>65.84826333707124</v>
      </c>
      <c r="CE20" s="141">
        <v>68.02106075743508</v>
      </c>
      <c r="CF20" s="141">
        <v>72.36127606802947</v>
      </c>
      <c r="CG20" s="141">
        <v>67.9445178520126</v>
      </c>
      <c r="CH20" s="141">
        <v>72.36597456991524</v>
      </c>
      <c r="CI20" s="141">
        <v>68.08373653624253</v>
      </c>
      <c r="CJ20" s="141">
        <v>63.965139739521405</v>
      </c>
      <c r="CK20" s="141">
        <v>64.60252656727243</v>
      </c>
      <c r="CL20" s="141">
        <v>69.17943588841544</v>
      </c>
      <c r="CM20" s="141">
        <v>68.23666590362794</v>
      </c>
      <c r="CN20" s="141">
        <v>70.10244658677232</v>
      </c>
      <c r="CO20" s="141">
        <v>63.475182906562566</v>
      </c>
      <c r="CP20" s="141">
        <v>64.61790316530302</v>
      </c>
      <c r="CQ20" s="141">
        <v>64.030964032664</v>
      </c>
      <c r="CR20" s="141">
        <v>62.563864822927364</v>
      </c>
      <c r="CS20" s="141">
        <v>66.83495607068288</v>
      </c>
      <c r="CT20" s="141">
        <v>67.62280983206148</v>
      </c>
      <c r="CU20" s="141">
        <v>62.17228049895732</v>
      </c>
      <c r="CV20" s="141">
        <v>63.60545928764351</v>
      </c>
      <c r="CW20" s="141">
        <v>68.1401805483886</v>
      </c>
      <c r="CX20" s="141">
        <v>64.01482143208891</v>
      </c>
      <c r="CY20" s="141">
        <v>71.1149332399886</v>
      </c>
      <c r="CZ20" s="141">
        <v>62.73240238441281</v>
      </c>
      <c r="DA20" s="141">
        <v>68.54635579884035</v>
      </c>
      <c r="DB20" s="141">
        <v>73.11440991251342</v>
      </c>
      <c r="DC20" s="141">
        <v>86.83135445743228</v>
      </c>
      <c r="DD20" s="141">
        <v>98.97987914564743</v>
      </c>
      <c r="DE20" s="141">
        <v>109.963604137914</v>
      </c>
      <c r="DF20" s="141">
        <v>113.73591096927197</v>
      </c>
      <c r="DG20" s="141">
        <v>95.47450193010421</v>
      </c>
      <c r="DH20" s="141">
        <v>84.91036396294689</v>
      </c>
      <c r="DI20" s="141">
        <v>77.63028713775972</v>
      </c>
      <c r="DJ20" s="141">
        <v>68.07521358099822</v>
      </c>
      <c r="DK20" s="141">
        <v>72.4910608872213</v>
      </c>
      <c r="DL20" s="141">
        <v>79.4960540769637</v>
      </c>
      <c r="DM20" s="141">
        <v>85.09305639371607</v>
      </c>
      <c r="DN20" s="141">
        <v>81.68260286683295</v>
      </c>
      <c r="DO20" s="141">
        <v>81.04752307826561</v>
      </c>
      <c r="DP20" s="141">
        <v>71.8694322860403</v>
      </c>
      <c r="DQ20" s="141">
        <v>68.97275615397609</v>
      </c>
      <c r="DR20" s="141">
        <v>64.2183004214605</v>
      </c>
      <c r="DS20" s="141">
        <v>67.48469089543488</v>
      </c>
      <c r="DT20" s="141">
        <v>75.62858186524977</v>
      </c>
      <c r="DU20" s="141">
        <v>75.76992084604842</v>
      </c>
      <c r="DV20" s="141">
        <v>80.6162490912569</v>
      </c>
      <c r="DW20" s="141">
        <v>82.95218847760435</v>
      </c>
      <c r="DX20" s="141">
        <v>77.46992797615154</v>
      </c>
      <c r="DY20" s="141">
        <v>78.909376097201</v>
      </c>
      <c r="DZ20" s="141">
        <v>83.20782253757828</v>
      </c>
      <c r="EA20" s="141">
        <v>91.65492599750607</v>
      </c>
      <c r="EB20" s="141">
        <v>100.32614801085077</v>
      </c>
      <c r="EC20" s="141">
        <v>99.784424584426</v>
      </c>
      <c r="ED20" s="141">
        <v>84.22963113426692</v>
      </c>
      <c r="EE20" s="141">
        <v>80.53994447998565</v>
      </c>
      <c r="EF20" s="141">
        <v>87.82574117970456</v>
      </c>
      <c r="EG20" s="141">
        <v>91.76545436430376</v>
      </c>
      <c r="EH20" s="141">
        <v>107.40261894248465</v>
      </c>
      <c r="EI20" s="141">
        <v>104.87998875641686</v>
      </c>
      <c r="EJ20" s="141">
        <v>117.33076880017774</v>
      </c>
      <c r="EK20" s="141">
        <v>135.52361349300446</v>
      </c>
      <c r="EL20" s="141">
        <v>97.82244216585146</v>
      </c>
      <c r="EM20" s="141">
        <v>109.07516909502141</v>
      </c>
      <c r="EN20" s="141">
        <v>100.58129562184484</v>
      </c>
      <c r="EO20" s="141">
        <v>115.65265758167709</v>
      </c>
      <c r="EP20" s="141">
        <v>105.81153990413489</v>
      </c>
      <c r="EQ20" s="141">
        <v>112.5885993207012</v>
      </c>
      <c r="ER20" s="141">
        <v>114.23666455524707</v>
      </c>
      <c r="ES20" s="141">
        <v>96.86321365373476</v>
      </c>
      <c r="ET20" s="141">
        <v>96.7487409522715</v>
      </c>
      <c r="EU20" s="141">
        <v>112.4263308312014</v>
      </c>
      <c r="EV20" s="141">
        <v>112.14309082983908</v>
      </c>
      <c r="EW20" s="141">
        <v>108.62715966938667</v>
      </c>
      <c r="EX20" s="141">
        <v>90.86314060100412</v>
      </c>
      <c r="EY20" s="141">
        <v>118.84928509461528</v>
      </c>
      <c r="EZ20" s="141">
        <v>115.0436448667933</v>
      </c>
      <c r="FA20" s="141">
        <v>111.88818743473573</v>
      </c>
      <c r="FB20" s="141">
        <v>106.43047376086238</v>
      </c>
      <c r="FC20" s="141">
        <v>106.62883455183179</v>
      </c>
      <c r="FD20" s="141">
        <v>103.54191213777472</v>
      </c>
      <c r="FE20" s="141">
        <v>102.302013387495</v>
      </c>
      <c r="FF20" s="141">
        <v>103.21042178732938</v>
      </c>
      <c r="FG20" s="141">
        <v>102.45263894355162</v>
      </c>
      <c r="FH20" s="141">
        <v>99.45483722955142</v>
      </c>
      <c r="FI20" s="141">
        <v>101.62674205298717</v>
      </c>
      <c r="FJ20" s="141">
        <v>90.76828984583798</v>
      </c>
      <c r="FK20" s="141">
        <v>75.9442436800237</v>
      </c>
      <c r="FL20" s="141">
        <v>78.52160941129105</v>
      </c>
      <c r="FM20" s="141">
        <v>73.65195755341537</v>
      </c>
      <c r="FN20" s="141">
        <v>62.27498237137326</v>
      </c>
      <c r="FO20" s="141">
        <v>45.57545306511856</v>
      </c>
      <c r="FP20" s="141">
        <v>51.55041902075459</v>
      </c>
      <c r="FQ20" s="141">
        <v>60.86280489572208</v>
      </c>
      <c r="FR20" s="141">
        <v>66.8991599680984</v>
      </c>
      <c r="FS20" s="141">
        <v>72.14693531788899</v>
      </c>
      <c r="FT20" s="141">
        <v>69.25080335980059</v>
      </c>
      <c r="FU20" s="141">
        <v>69.69109733972269</v>
      </c>
      <c r="FV20" s="141">
        <v>77.29625501217903</v>
      </c>
      <c r="FW20" s="12">
        <v>77.55853617117252</v>
      </c>
      <c r="FX20" s="141">
        <v>84.2080565497645</v>
      </c>
      <c r="FY20" s="141">
        <v>95.32806170295845</v>
      </c>
      <c r="FZ20" s="141">
        <v>88.23298602127085</v>
      </c>
      <c r="GA20" s="141">
        <v>80.17089350058394</v>
      </c>
      <c r="GB20" s="141">
        <v>84.52042965212179</v>
      </c>
      <c r="GC20" s="141">
        <v>88.30574717105266</v>
      </c>
      <c r="GD20" s="141">
        <v>68.56419243446274</v>
      </c>
      <c r="GE20" s="141">
        <v>72.7536034304369</v>
      </c>
      <c r="GF20" s="141">
        <v>50.06821709421433</v>
      </c>
      <c r="GG20" s="141">
        <v>68.47789670570121</v>
      </c>
      <c r="GH20" s="141">
        <v>65.52397588479855</v>
      </c>
      <c r="GI20" s="145" t="s">
        <v>106</v>
      </c>
      <c r="GJ20" s="145" t="s">
        <v>106</v>
      </c>
      <c r="GK20" s="145" t="s">
        <v>106</v>
      </c>
      <c r="GL20" s="145" t="s">
        <v>106</v>
      </c>
      <c r="GM20" s="145" t="s">
        <v>106</v>
      </c>
      <c r="GN20" s="145" t="s">
        <v>106</v>
      </c>
      <c r="GO20" s="145" t="s">
        <v>106</v>
      </c>
      <c r="GP20" s="145" t="s">
        <v>106</v>
      </c>
      <c r="GQ20" s="145" t="s">
        <v>106</v>
      </c>
      <c r="GR20" s="145" t="s">
        <v>106</v>
      </c>
      <c r="GS20" s="145"/>
    </row>
    <row r="21" spans="1:201" ht="14.25">
      <c r="A21" s="17" t="s">
        <v>4</v>
      </c>
      <c r="B21" s="119" t="s">
        <v>10</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v>79.5901477929437</v>
      </c>
      <c r="BO21" s="140">
        <v>74.4593558963341</v>
      </c>
      <c r="BP21" s="140">
        <v>75.619272682549</v>
      </c>
      <c r="BQ21" s="140">
        <v>84.3382447636319</v>
      </c>
      <c r="BR21" s="140">
        <v>100.964925375081</v>
      </c>
      <c r="BS21" s="140">
        <v>95.2123394453709</v>
      </c>
      <c r="BT21" s="140">
        <v>92.8221060770651</v>
      </c>
      <c r="BU21" s="140">
        <v>86.4902188757371</v>
      </c>
      <c r="BV21" s="140">
        <v>86.6176982576517</v>
      </c>
      <c r="BW21" s="140">
        <v>85.1195465860477</v>
      </c>
      <c r="BX21" s="140">
        <v>83.1981778937818</v>
      </c>
      <c r="BY21" s="140">
        <v>82.5993406155981</v>
      </c>
      <c r="BZ21" s="140">
        <v>83.0825595687711</v>
      </c>
      <c r="CA21" s="140">
        <v>78.3833577716339</v>
      </c>
      <c r="CB21" s="140">
        <v>74.2697597267469</v>
      </c>
      <c r="CC21" s="140">
        <v>74.7743303625826</v>
      </c>
      <c r="CD21" s="140">
        <v>74.2600144623096</v>
      </c>
      <c r="CE21" s="140">
        <v>73.5229820968376</v>
      </c>
      <c r="CF21" s="140">
        <v>71.2413681851385</v>
      </c>
      <c r="CG21" s="140">
        <v>71.4989622287762</v>
      </c>
      <c r="CH21" s="140">
        <v>69.3607909072932</v>
      </c>
      <c r="CI21" s="140">
        <v>69.3044022542456</v>
      </c>
      <c r="CJ21" s="140">
        <v>70.8636313439251</v>
      </c>
      <c r="CK21" s="140">
        <v>71.0042667106978</v>
      </c>
      <c r="CL21" s="140">
        <v>70.9734755381102</v>
      </c>
      <c r="CM21" s="140">
        <v>70.8691686272138</v>
      </c>
      <c r="CN21" s="140">
        <v>70.9584763725767</v>
      </c>
      <c r="CO21" s="140">
        <v>70.9347570893647</v>
      </c>
      <c r="CP21" s="140">
        <v>71.6247174900628</v>
      </c>
      <c r="CQ21" s="140">
        <v>72.5871978997986</v>
      </c>
      <c r="CR21" s="140">
        <v>72.8176851498409</v>
      </c>
      <c r="CS21" s="140">
        <v>71.272801298324</v>
      </c>
      <c r="CT21" s="140">
        <v>71.8738953454395</v>
      </c>
      <c r="CU21" s="140">
        <v>70.0682340519984</v>
      </c>
      <c r="CV21" s="140">
        <v>69.2720143663898</v>
      </c>
      <c r="CW21" s="140">
        <v>70.3529327052835</v>
      </c>
      <c r="CX21" s="140">
        <v>69.098469506002</v>
      </c>
      <c r="CY21" s="140">
        <v>70.6146244534604</v>
      </c>
      <c r="CZ21" s="140">
        <v>69.8386686195201</v>
      </c>
      <c r="DA21" s="140">
        <v>77.5806142864717</v>
      </c>
      <c r="DB21" s="140">
        <v>83.8881530465342</v>
      </c>
      <c r="DC21" s="140">
        <v>93.927898532231</v>
      </c>
      <c r="DD21" s="140">
        <v>92.2610694560444</v>
      </c>
      <c r="DE21" s="140">
        <v>103.226371707568</v>
      </c>
      <c r="DF21" s="140">
        <v>106.547905865125</v>
      </c>
      <c r="DG21" s="140">
        <v>94.31643676896</v>
      </c>
      <c r="DH21" s="140">
        <v>98.4497555756295</v>
      </c>
      <c r="DI21" s="140">
        <v>99.2914132548475</v>
      </c>
      <c r="DJ21" s="140">
        <v>101.255316981581</v>
      </c>
      <c r="DK21" s="140">
        <v>91.6403324788351</v>
      </c>
      <c r="DL21" s="140">
        <v>95.2280098264652</v>
      </c>
      <c r="DM21" s="140">
        <v>97.1176522702406</v>
      </c>
      <c r="DN21" s="140">
        <v>90.1862424948404</v>
      </c>
      <c r="DO21" s="140">
        <v>90.5258672592138</v>
      </c>
      <c r="DP21" s="140">
        <v>83.0524582767326</v>
      </c>
      <c r="DQ21" s="140">
        <v>81.2935434290852</v>
      </c>
      <c r="DR21" s="140">
        <v>78.6737010959575</v>
      </c>
      <c r="DS21" s="140">
        <v>79.9200105021447</v>
      </c>
      <c r="DT21" s="140">
        <v>85.5773298168896</v>
      </c>
      <c r="DU21" s="140">
        <v>77.067674107387</v>
      </c>
      <c r="DV21" s="140">
        <v>81.2122054175528</v>
      </c>
      <c r="DW21" s="140">
        <v>76.2226849869485</v>
      </c>
      <c r="DX21" s="140">
        <v>86.5939909702555</v>
      </c>
      <c r="DY21" s="140">
        <v>93.9010286437704</v>
      </c>
      <c r="DZ21" s="140">
        <v>97.3337788229805</v>
      </c>
      <c r="EA21" s="140">
        <v>106.139551444398</v>
      </c>
      <c r="EB21" s="140">
        <v>113.233536032071</v>
      </c>
      <c r="EC21" s="140">
        <v>116.860545993637</v>
      </c>
      <c r="ED21" s="140">
        <v>95.8753620735446</v>
      </c>
      <c r="EE21" s="140">
        <v>91.1463824478872</v>
      </c>
      <c r="EF21" s="140">
        <v>98.5855809358685</v>
      </c>
      <c r="EG21" s="140">
        <v>102.099960085798</v>
      </c>
      <c r="EH21" s="140">
        <v>114.95184531806</v>
      </c>
      <c r="EI21" s="140">
        <v>114.687061275637</v>
      </c>
      <c r="EJ21" s="140">
        <v>136.125675370981</v>
      </c>
      <c r="EK21" s="140">
        <v>156.188392775861</v>
      </c>
      <c r="EL21" s="140">
        <v>117.685754471682</v>
      </c>
      <c r="EM21" s="140">
        <v>91.6414789061514</v>
      </c>
      <c r="EN21" s="140">
        <v>90.3405506253162</v>
      </c>
      <c r="EO21" s="140">
        <v>105.028843614334</v>
      </c>
      <c r="EP21" s="140">
        <v>103.599005473145</v>
      </c>
      <c r="EQ21" s="140">
        <v>110.038002028386</v>
      </c>
      <c r="ER21" s="140">
        <v>111.81468902116</v>
      </c>
      <c r="ES21" s="140">
        <v>108.65998489095</v>
      </c>
      <c r="ET21" s="140">
        <v>110.2953950742</v>
      </c>
      <c r="EU21" s="140">
        <v>123.539456452055</v>
      </c>
      <c r="EV21" s="140">
        <v>132.278050445587</v>
      </c>
      <c r="EW21" s="140">
        <v>125.403092481099</v>
      </c>
      <c r="EX21" s="140">
        <v>131.788296881574</v>
      </c>
      <c r="EY21" s="140">
        <v>132.058822668517</v>
      </c>
      <c r="EZ21" s="140">
        <v>125.519948114405</v>
      </c>
      <c r="FA21" s="140">
        <v>123.645657871211</v>
      </c>
      <c r="FB21" s="140">
        <v>115.001479551128</v>
      </c>
      <c r="FC21" s="140">
        <v>119.633908437206</v>
      </c>
      <c r="FD21" s="140">
        <v>112.932577400381</v>
      </c>
      <c r="FE21" s="140">
        <v>115.832382025624</v>
      </c>
      <c r="FF21" s="140">
        <v>112.674745685122</v>
      </c>
      <c r="FG21" s="140">
        <v>113.645633569285</v>
      </c>
      <c r="FH21" s="140">
        <v>108.137727024371</v>
      </c>
      <c r="FI21" s="140">
        <v>113.82459762</v>
      </c>
      <c r="FJ21" s="140">
        <v>104.462832545258</v>
      </c>
      <c r="FK21" s="140">
        <v>95.551655691586</v>
      </c>
      <c r="FL21" s="140">
        <v>86.4541407373618</v>
      </c>
      <c r="FM21" s="140">
        <v>80.7084740694657</v>
      </c>
      <c r="FN21" s="140">
        <v>69.1179711486377</v>
      </c>
      <c r="FO21" s="140">
        <v>52.1139307730137</v>
      </c>
      <c r="FP21" s="140">
        <v>66.9840002730783</v>
      </c>
      <c r="FQ21" s="140">
        <v>72.7654993751439</v>
      </c>
      <c r="FR21" s="140">
        <v>79.5391525733986</v>
      </c>
      <c r="FS21" s="140">
        <v>85.9190305849596</v>
      </c>
      <c r="FT21" s="140">
        <v>81.6417790686799</v>
      </c>
      <c r="FU21" s="140">
        <v>82.2469100375337</v>
      </c>
      <c r="FV21" s="140">
        <v>91.1161070384014</v>
      </c>
      <c r="FW21" s="140">
        <v>94.869780742521</v>
      </c>
      <c r="FX21" s="140">
        <v>105.957628734535</v>
      </c>
      <c r="FY21" s="140">
        <v>110.054605982852</v>
      </c>
      <c r="FZ21" s="140">
        <v>103.55268452511</v>
      </c>
      <c r="GA21" s="140">
        <v>92.2983859917288</v>
      </c>
      <c r="GB21" s="140">
        <v>100.922198390818</v>
      </c>
      <c r="GC21" s="140">
        <v>94.4065082007609</v>
      </c>
      <c r="GD21" s="140">
        <v>83.1076438990011</v>
      </c>
      <c r="GE21" s="140">
        <v>79.0601891371838</v>
      </c>
      <c r="GF21" s="140">
        <v>62.0254845735814</v>
      </c>
      <c r="GG21" s="140">
        <v>71.6233413802957</v>
      </c>
      <c r="GH21" s="140">
        <v>74.106859056511</v>
      </c>
      <c r="GI21" s="140">
        <v>84.7422185868178</v>
      </c>
      <c r="GJ21" s="140">
        <v>88.5194070559497</v>
      </c>
      <c r="GK21" s="140">
        <v>95.2411980803741</v>
      </c>
      <c r="GL21" s="140">
        <v>60.289520120281</v>
      </c>
      <c r="GM21" s="145" t="s">
        <v>106</v>
      </c>
      <c r="GN21" s="145" t="s">
        <v>106</v>
      </c>
      <c r="GO21" s="145" t="s">
        <v>106</v>
      </c>
      <c r="GP21" s="145" t="s">
        <v>106</v>
      </c>
      <c r="GQ21" s="145" t="s">
        <v>106</v>
      </c>
      <c r="GR21" s="145" t="s">
        <v>106</v>
      </c>
      <c r="GS21" s="145"/>
    </row>
    <row r="22" spans="1:201" ht="14.25">
      <c r="A22" s="17" t="s">
        <v>5</v>
      </c>
      <c r="B22" s="120" t="s">
        <v>10</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v>80.2676252665591</v>
      </c>
      <c r="BO22" s="140">
        <v>73.346763640564</v>
      </c>
      <c r="BP22" s="140">
        <v>73.8720527483997</v>
      </c>
      <c r="BQ22" s="140">
        <v>83.7078036788572</v>
      </c>
      <c r="BR22" s="140">
        <v>95.8888411308726</v>
      </c>
      <c r="BS22" s="140">
        <v>92.465076446388</v>
      </c>
      <c r="BT22" s="140">
        <v>85.2883783839664</v>
      </c>
      <c r="BU22" s="140">
        <v>81.3245856222144</v>
      </c>
      <c r="BV22" s="140">
        <v>83.2936530244263</v>
      </c>
      <c r="BW22" s="140">
        <v>80.5431057132513</v>
      </c>
      <c r="BX22" s="140">
        <v>72.9664142246741</v>
      </c>
      <c r="BY22" s="140">
        <v>74.8518421815793</v>
      </c>
      <c r="BZ22" s="140">
        <v>74.0565739481932</v>
      </c>
      <c r="CA22" s="140">
        <v>77.1893318181329</v>
      </c>
      <c r="CB22" s="140">
        <v>67.9907002806109</v>
      </c>
      <c r="CC22" s="140">
        <v>72.4070461620641</v>
      </c>
      <c r="CD22" s="140">
        <v>62.3106580074535</v>
      </c>
      <c r="CE22" s="140">
        <v>65.8986841377738</v>
      </c>
      <c r="CF22" s="140">
        <v>72.8064765605049</v>
      </c>
      <c r="CG22" s="140">
        <v>65.6840911220756</v>
      </c>
      <c r="CH22" s="140">
        <v>74.2277406067342</v>
      </c>
      <c r="CI22" s="140">
        <v>67.2172980103488</v>
      </c>
      <c r="CJ22" s="140">
        <v>59.5552907339625</v>
      </c>
      <c r="CK22" s="140">
        <v>60.4925706864676</v>
      </c>
      <c r="CL22" s="140">
        <v>68.3180875569674</v>
      </c>
      <c r="CM22" s="140">
        <v>66.8396031885323</v>
      </c>
      <c r="CN22" s="140">
        <v>69.5801714883571</v>
      </c>
      <c r="CO22" s="140">
        <v>58.474518078067</v>
      </c>
      <c r="CP22" s="140">
        <v>60.8703076032398</v>
      </c>
      <c r="CQ22" s="140">
        <v>59.2297049499495</v>
      </c>
      <c r="CR22" s="140">
        <v>56.4404105535787</v>
      </c>
      <c r="CS22" s="140">
        <v>64.0898067500274</v>
      </c>
      <c r="CT22" s="140">
        <v>64.9314537419477</v>
      </c>
      <c r="CU22" s="140">
        <v>58.3112751109594</v>
      </c>
      <c r="CV22" s="140">
        <v>61.020732372935</v>
      </c>
      <c r="CW22" s="140">
        <v>66.7844462577163</v>
      </c>
      <c r="CX22" s="140">
        <v>60.7511730344085</v>
      </c>
      <c r="CY22" s="140">
        <v>71.3895745108216</v>
      </c>
      <c r="CZ22" s="140">
        <v>58.7295187258069</v>
      </c>
      <c r="DA22" s="140">
        <v>62.1551436887187</v>
      </c>
      <c r="DB22" s="140">
        <v>67.7229976178875</v>
      </c>
      <c r="DC22" s="140">
        <v>83.8955935800117</v>
      </c>
      <c r="DD22" s="140">
        <v>102.388550694177</v>
      </c>
      <c r="DE22" s="140">
        <v>114.288261529665</v>
      </c>
      <c r="DF22" s="140">
        <v>117.116330863749</v>
      </c>
      <c r="DG22" s="140">
        <v>95.9734146645867</v>
      </c>
      <c r="DH22" s="140">
        <v>78.6880791112576</v>
      </c>
      <c r="DI22" s="140">
        <v>66.3402219454809</v>
      </c>
      <c r="DJ22" s="140">
        <v>53.1978808204254</v>
      </c>
      <c r="DK22" s="140">
        <v>65.5285409647079</v>
      </c>
      <c r="DL22" s="140">
        <v>74.6135345278754</v>
      </c>
      <c r="DM22" s="140">
        <v>80.0066193181095</v>
      </c>
      <c r="DN22" s="140">
        <v>78.3048366291175</v>
      </c>
      <c r="DO22" s="140">
        <v>77.8064413974109</v>
      </c>
      <c r="DP22" s="140">
        <v>67.1877696285628</v>
      </c>
      <c r="DQ22" s="140">
        <v>63.4408990143281</v>
      </c>
      <c r="DR22" s="140">
        <v>58.3621233021979</v>
      </c>
      <c r="DS22" s="140">
        <v>62.2536355269549</v>
      </c>
      <c r="DT22" s="140">
        <v>71.0708169045309</v>
      </c>
      <c r="DU22" s="140">
        <v>75.2391843172863</v>
      </c>
      <c r="DV22" s="140">
        <v>80.4050754431802</v>
      </c>
      <c r="DW22" s="140">
        <v>85.6870555012299</v>
      </c>
      <c r="DX22" s="140">
        <v>74.6776671706361</v>
      </c>
      <c r="DY22" s="140">
        <v>72.1735784324974</v>
      </c>
      <c r="DZ22" s="140">
        <v>76.6466281797824</v>
      </c>
      <c r="EA22" s="140">
        <v>84.2082169312546</v>
      </c>
      <c r="EB22" s="140">
        <v>93.0351320972531</v>
      </c>
      <c r="EC22" s="140">
        <v>87.3797364382768</v>
      </c>
      <c r="ED22" s="140">
        <v>77.1708628195568</v>
      </c>
      <c r="EE22" s="140">
        <v>74.4556540421848</v>
      </c>
      <c r="EF22" s="140">
        <v>81.2388879265031</v>
      </c>
      <c r="EG22" s="140">
        <v>84.5603609028855</v>
      </c>
      <c r="EH22" s="140">
        <v>101.443359632957</v>
      </c>
      <c r="EI22" s="140">
        <v>100.349572867972</v>
      </c>
      <c r="EJ22" s="140">
        <v>110.497116687722</v>
      </c>
      <c r="EK22" s="140">
        <v>128.787826704796</v>
      </c>
      <c r="EL22" s="140">
        <v>90.4386902812329</v>
      </c>
      <c r="EM22" s="140">
        <v>114.351211866578</v>
      </c>
      <c r="EN22" s="140">
        <v>105.605078203849</v>
      </c>
      <c r="EO22" s="140">
        <v>121.268415406343</v>
      </c>
      <c r="EP22" s="140">
        <v>107.047170389302</v>
      </c>
      <c r="EQ22" s="140">
        <v>114.039187533933</v>
      </c>
      <c r="ER22" s="140">
        <v>115.289705756977</v>
      </c>
      <c r="ES22" s="140">
        <v>90.6228332921947</v>
      </c>
      <c r="ET22" s="140">
        <v>92.00401413476</v>
      </c>
      <c r="EU22" s="140">
        <v>108.357192035342</v>
      </c>
      <c r="EV22" s="140">
        <v>102.151539724578</v>
      </c>
      <c r="EW22" s="140">
        <v>99.5946036637609</v>
      </c>
      <c r="EX22" s="140">
        <v>70.926367172668</v>
      </c>
      <c r="EY22" s="140">
        <v>114.721665432651</v>
      </c>
      <c r="EZ22" s="140">
        <v>109.614676771475</v>
      </c>
      <c r="FA22" s="140">
        <v>104.547800645481</v>
      </c>
      <c r="FB22" s="140">
        <v>102.890308759749</v>
      </c>
      <c r="FC22" s="140">
        <v>102.808520882622</v>
      </c>
      <c r="FD22" s="140">
        <v>101.030257332236</v>
      </c>
      <c r="FE22" s="140">
        <v>96.7335113472626</v>
      </c>
      <c r="FF22" s="140">
        <v>99.6556067936022</v>
      </c>
      <c r="FG22" s="140">
        <v>98.7834528276137</v>
      </c>
      <c r="FH22" s="140">
        <v>95.225382526773</v>
      </c>
      <c r="FI22" s="140">
        <v>95.6609049378666</v>
      </c>
      <c r="FJ22" s="140">
        <v>87.4592804394646</v>
      </c>
      <c r="FK22" s="140">
        <v>68.0913158674081</v>
      </c>
      <c r="FL22" s="140">
        <v>76.1370728532881</v>
      </c>
      <c r="FM22" s="140">
        <v>69.9704375752863</v>
      </c>
      <c r="FN22" s="140">
        <v>60.5394598124252</v>
      </c>
      <c r="FO22" s="140">
        <v>43.4530713751778</v>
      </c>
      <c r="FP22" s="140">
        <v>46.4661223427331</v>
      </c>
      <c r="FQ22" s="140">
        <v>55.796768089339</v>
      </c>
      <c r="FR22" s="140">
        <v>62.8119335367493</v>
      </c>
      <c r="FS22" s="140">
        <v>68.4595319246358</v>
      </c>
      <c r="FT22" s="140">
        <v>65.0246072250099</v>
      </c>
      <c r="FU22" s="140">
        <v>64.5024273246525</v>
      </c>
      <c r="FV22" s="140">
        <v>73.7644379121687</v>
      </c>
      <c r="FW22" s="140">
        <v>72.694086340296</v>
      </c>
      <c r="FX22" s="140">
        <v>77.9909248826491</v>
      </c>
      <c r="FY22" s="140">
        <v>92.5541595815692</v>
      </c>
      <c r="FZ22" s="140">
        <v>84.7480746740991</v>
      </c>
      <c r="GA22" s="140">
        <v>77.6679526535731</v>
      </c>
      <c r="GB22" s="140">
        <v>80.4314422113148</v>
      </c>
      <c r="GC22" s="140">
        <v>86.4419010478397</v>
      </c>
      <c r="GD22" s="140">
        <v>64.9011610128001</v>
      </c>
      <c r="GE22" s="140">
        <v>70.3863169943458</v>
      </c>
      <c r="GF22" s="140">
        <v>43.565458762751</v>
      </c>
      <c r="GG22" s="140">
        <v>65.8338878503426</v>
      </c>
      <c r="GH22" s="140">
        <v>54.8984191267369</v>
      </c>
      <c r="GI22" s="145" t="s">
        <v>106</v>
      </c>
      <c r="GJ22" s="145" t="s">
        <v>106</v>
      </c>
      <c r="GK22" s="145" t="s">
        <v>106</v>
      </c>
      <c r="GL22" s="145" t="s">
        <v>106</v>
      </c>
      <c r="GM22" s="145" t="s">
        <v>106</v>
      </c>
      <c r="GN22" s="145" t="s">
        <v>106</v>
      </c>
      <c r="GO22" s="145" t="s">
        <v>106</v>
      </c>
      <c r="GP22" s="145" t="s">
        <v>106</v>
      </c>
      <c r="GQ22" s="145" t="s">
        <v>106</v>
      </c>
      <c r="GR22" s="145" t="s">
        <v>106</v>
      </c>
      <c r="GS22" s="145"/>
    </row>
    <row r="23" spans="1:201" ht="14.25">
      <c r="A23" s="4"/>
      <c r="B23" s="120"/>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c r="DF23" s="139"/>
      <c r="DG23" s="139"/>
      <c r="DH23" s="139"/>
      <c r="DI23" s="139"/>
      <c r="DJ23" s="139"/>
      <c r="DK23" s="139"/>
      <c r="DL23" s="139"/>
      <c r="DM23" s="139"/>
      <c r="DN23" s="139"/>
      <c r="DO23" s="139"/>
      <c r="DP23" s="139"/>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139"/>
      <c r="FC23" s="139"/>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row>
    <row r="24" spans="1:201" ht="16.5">
      <c r="A24" s="32" t="s">
        <v>140</v>
      </c>
      <c r="B24" s="127"/>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c r="DF24" s="139"/>
      <c r="DG24" s="139"/>
      <c r="DH24" s="139"/>
      <c r="DI24" s="139"/>
      <c r="DJ24" s="139"/>
      <c r="DK24" s="139"/>
      <c r="DL24" s="139"/>
      <c r="DM24" s="139"/>
      <c r="DN24" s="139"/>
      <c r="DO24" s="139"/>
      <c r="DP24" s="139"/>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c r="EN24" s="139"/>
      <c r="EO24" s="139"/>
      <c r="EP24" s="139"/>
      <c r="EQ24" s="139"/>
      <c r="ER24" s="139"/>
      <c r="ES24" s="139"/>
      <c r="ET24" s="139"/>
      <c r="EU24" s="139"/>
      <c r="EV24" s="139"/>
      <c r="EW24" s="139"/>
      <c r="EX24" s="139"/>
      <c r="EY24" s="139"/>
      <c r="EZ24" s="139"/>
      <c r="FA24" s="139"/>
      <c r="FB24" s="139"/>
      <c r="FC24" s="139"/>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row>
    <row r="25" spans="1:201" ht="14.25">
      <c r="A25" s="17" t="s">
        <v>0</v>
      </c>
      <c r="B25" s="119" t="s">
        <v>9</v>
      </c>
      <c r="C25" s="139" t="s">
        <v>176</v>
      </c>
      <c r="D25" s="139" t="s">
        <v>176</v>
      </c>
      <c r="E25" s="139" t="s">
        <v>176</v>
      </c>
      <c r="F25" s="139" t="s">
        <v>176</v>
      </c>
      <c r="G25" s="139" t="s">
        <v>176</v>
      </c>
      <c r="H25" s="139" t="s">
        <v>176</v>
      </c>
      <c r="I25" s="139" t="s">
        <v>176</v>
      </c>
      <c r="J25" s="139" t="s">
        <v>176</v>
      </c>
      <c r="K25" s="139" t="s">
        <v>176</v>
      </c>
      <c r="L25" s="139" t="s">
        <v>176</v>
      </c>
      <c r="M25" s="139" t="s">
        <v>176</v>
      </c>
      <c r="N25" s="139" t="s">
        <v>176</v>
      </c>
      <c r="O25" s="139" t="s">
        <v>176</v>
      </c>
      <c r="P25" s="139" t="s">
        <v>176</v>
      </c>
      <c r="Q25" s="139" t="s">
        <v>176</v>
      </c>
      <c r="R25" s="139" t="s">
        <v>176</v>
      </c>
      <c r="S25" s="139" t="s">
        <v>176</v>
      </c>
      <c r="T25" s="139" t="s">
        <v>176</v>
      </c>
      <c r="U25" s="139" t="s">
        <v>176</v>
      </c>
      <c r="V25" s="139" t="s">
        <v>176</v>
      </c>
      <c r="W25" s="139">
        <v>11.225605638317257</v>
      </c>
      <c r="X25" s="139">
        <v>10.739194494844751</v>
      </c>
      <c r="Y25" s="139">
        <v>12.616466434823124</v>
      </c>
      <c r="Z25" s="139">
        <v>12.154288714044084</v>
      </c>
      <c r="AA25" s="139">
        <v>11.956062719356414</v>
      </c>
      <c r="AB25" s="139">
        <v>11.482299445173767</v>
      </c>
      <c r="AC25" s="139">
        <v>11.08305396671011</v>
      </c>
      <c r="AD25" s="139">
        <v>11.987191120237343</v>
      </c>
      <c r="AE25" s="139">
        <v>11.626761480149916</v>
      </c>
      <c r="AF25" s="139">
        <v>11.182081226104692</v>
      </c>
      <c r="AG25" s="139">
        <v>10.760494720214412</v>
      </c>
      <c r="AH25" s="139">
        <v>10.99456781208714</v>
      </c>
      <c r="AI25" s="139">
        <v>10.653865132898844</v>
      </c>
      <c r="AJ25" s="139">
        <v>10.144110836264185</v>
      </c>
      <c r="AK25" s="139">
        <v>9.792698231300076</v>
      </c>
      <c r="AL25" s="139">
        <v>9.535768364594304</v>
      </c>
      <c r="AM25" s="139">
        <v>9.457780653577007</v>
      </c>
      <c r="AN25" s="139">
        <v>9.367242247296252</v>
      </c>
      <c r="AO25" s="139">
        <v>9.291975890787468</v>
      </c>
      <c r="AP25" s="139">
        <v>9.204569455308084</v>
      </c>
      <c r="AQ25" s="139">
        <v>9.140585347557252</v>
      </c>
      <c r="AR25" s="139">
        <v>7.091027339076972</v>
      </c>
      <c r="AS25" s="139">
        <v>6.883648247359944</v>
      </c>
      <c r="AT25" s="139">
        <v>6.6697140298489925</v>
      </c>
      <c r="AU25" s="139">
        <v>6.450430073868324</v>
      </c>
      <c r="AV25" s="139">
        <v>6.4252838864066035</v>
      </c>
      <c r="AW25" s="139">
        <v>6.5601393177023635</v>
      </c>
      <c r="AX25" s="139">
        <v>6.414474044637216</v>
      </c>
      <c r="AY25" s="139">
        <v>6.270272683109027</v>
      </c>
      <c r="AZ25" s="139">
        <v>6.642443597571684</v>
      </c>
      <c r="BA25" s="139">
        <v>6.428953807748531</v>
      </c>
      <c r="BB25" s="139">
        <v>7.332656503831128</v>
      </c>
      <c r="BC25" s="139">
        <v>7.164476297272764</v>
      </c>
      <c r="BD25" s="139">
        <v>6.937176929596992</v>
      </c>
      <c r="BE25" s="139">
        <v>6.8288512401430195</v>
      </c>
      <c r="BF25" s="139">
        <v>7.248719093150555</v>
      </c>
      <c r="BG25" s="139">
        <v>7.122313295927352</v>
      </c>
      <c r="BH25" s="139">
        <v>7.067068627166604</v>
      </c>
      <c r="BI25" s="139">
        <v>7.004380249644084</v>
      </c>
      <c r="BJ25" s="139">
        <v>6.171449588553708</v>
      </c>
      <c r="BK25" s="139">
        <v>6.500044338803316</v>
      </c>
      <c r="BL25" s="139">
        <v>6.423797478313008</v>
      </c>
      <c r="BM25" s="139">
        <v>6.897882708485532</v>
      </c>
      <c r="BN25" s="139">
        <v>7.021397337706223</v>
      </c>
      <c r="BO25" s="139">
        <v>6.956504572043159</v>
      </c>
      <c r="BP25" s="139">
        <v>6.836455894323348</v>
      </c>
      <c r="BQ25" s="139">
        <v>6.768829079928396</v>
      </c>
      <c r="BR25" s="139">
        <v>6.840195625167551</v>
      </c>
      <c r="BS25" s="139">
        <v>7.586737460675064</v>
      </c>
      <c r="BT25" s="139">
        <v>7.580035392086556</v>
      </c>
      <c r="BU25" s="139">
        <v>7.553688394663296</v>
      </c>
      <c r="BV25" s="139">
        <v>7.560343630398564</v>
      </c>
      <c r="BW25" s="139">
        <v>7.527184222753944</v>
      </c>
      <c r="BX25" s="139">
        <v>7.507427835249144</v>
      </c>
      <c r="BY25" s="139">
        <v>7.5832405767286915</v>
      </c>
      <c r="BZ25" s="139">
        <v>7.5634581991119845</v>
      </c>
      <c r="CA25" s="139">
        <v>7.556887001790864</v>
      </c>
      <c r="CB25" s="139">
        <v>7.967502440554248</v>
      </c>
      <c r="CC25" s="139">
        <v>8.03028718731744</v>
      </c>
      <c r="CD25" s="139">
        <v>8.066679030288036</v>
      </c>
      <c r="CE25" s="139">
        <v>8.066679030288036</v>
      </c>
      <c r="CF25" s="139">
        <v>8.31435075826326</v>
      </c>
      <c r="CG25" s="139">
        <v>8.412007500660348</v>
      </c>
      <c r="CH25" s="139">
        <v>8.331706018495188</v>
      </c>
      <c r="CI25" s="139">
        <v>8.565186724106256</v>
      </c>
      <c r="CJ25" s="139">
        <v>8.85308945065981</v>
      </c>
      <c r="CK25" s="139">
        <v>8.878838659034221</v>
      </c>
      <c r="CL25" s="139">
        <v>9.001488679053804</v>
      </c>
      <c r="CM25" s="139">
        <v>9.183142829344897</v>
      </c>
      <c r="CN25" s="139">
        <v>9.294213691782252</v>
      </c>
      <c r="CO25" s="139">
        <v>9.43340475513546</v>
      </c>
      <c r="CP25" s="139">
        <v>9.839057501913263</v>
      </c>
      <c r="CQ25" s="139">
        <v>9.898879831205113</v>
      </c>
      <c r="CR25" s="139">
        <v>9.889739586075239</v>
      </c>
      <c r="CS25" s="139">
        <v>10.350280778895144</v>
      </c>
      <c r="CT25" s="139">
        <v>10.616842387937844</v>
      </c>
      <c r="CU25" s="139">
        <v>10.7259434536995</v>
      </c>
      <c r="CV25" s="139">
        <v>10.81353529410228</v>
      </c>
      <c r="CW25" s="139">
        <v>10.767305404385963</v>
      </c>
      <c r="CX25" s="139">
        <v>10.88052507346662</v>
      </c>
      <c r="CY25" s="139">
        <v>9.428717731192704</v>
      </c>
      <c r="CZ25" s="139">
        <v>10.110476074450355</v>
      </c>
      <c r="DA25" s="139">
        <v>10.871191877849927</v>
      </c>
      <c r="DB25" s="139">
        <v>10.529891216531748</v>
      </c>
      <c r="DC25" s="139">
        <v>7.9221949621360555</v>
      </c>
      <c r="DD25" s="139">
        <v>8.729519672631348</v>
      </c>
      <c r="DE25" s="139">
        <v>7.307274065211323</v>
      </c>
      <c r="DF25" s="139">
        <v>8.330681679774875</v>
      </c>
      <c r="DG25" s="139">
        <v>7.785755700527663</v>
      </c>
      <c r="DH25" s="139">
        <v>8.38706839347013</v>
      </c>
      <c r="DI25" s="139">
        <v>7.319996674525224</v>
      </c>
      <c r="DJ25" s="139">
        <v>8.252853442879248</v>
      </c>
      <c r="DK25" s="139">
        <v>8.06338651471992</v>
      </c>
      <c r="DL25" s="139">
        <v>9.201036086958384</v>
      </c>
      <c r="DM25" s="139">
        <v>7.355006713888776</v>
      </c>
      <c r="DN25" s="139">
        <v>7.001558470478052</v>
      </c>
      <c r="DO25" s="139">
        <v>9.339125428082916</v>
      </c>
      <c r="DP25" s="139">
        <v>13.481447532470208</v>
      </c>
      <c r="DQ25" s="139">
        <v>8.397669107418551</v>
      </c>
      <c r="DR25" s="139">
        <v>13.687619579803512</v>
      </c>
      <c r="DS25" s="139">
        <v>18.32224769034221</v>
      </c>
      <c r="DT25" s="139">
        <v>13.340526757509634</v>
      </c>
      <c r="DU25" s="139">
        <v>12.529486684658663</v>
      </c>
      <c r="DV25" s="139">
        <v>13.88818146599388</v>
      </c>
      <c r="DW25" s="139">
        <v>20.264541628848587</v>
      </c>
      <c r="DX25" s="139">
        <v>14.01738628063266</v>
      </c>
      <c r="DY25" s="139">
        <v>14.059170786016763</v>
      </c>
      <c r="DZ25" s="139">
        <v>16.40648634718806</v>
      </c>
      <c r="EA25" s="139">
        <v>19.466516688268246</v>
      </c>
      <c r="EB25" s="139">
        <v>12.189401785429666</v>
      </c>
      <c r="EC25" s="139">
        <v>13.407612653380536</v>
      </c>
      <c r="ED25" s="139">
        <v>19.826952125354854</v>
      </c>
      <c r="EE25" s="139">
        <v>27.055712122267316</v>
      </c>
      <c r="EF25" s="139">
        <v>16.203174520926062</v>
      </c>
      <c r="EG25" s="139">
        <v>13.539606624309528</v>
      </c>
      <c r="EH25" s="139">
        <v>25.751503035349845</v>
      </c>
      <c r="EI25" s="139">
        <v>28.631255579815136</v>
      </c>
      <c r="EJ25" s="139">
        <v>18.51159852403481</v>
      </c>
      <c r="EK25" s="139">
        <v>16.62051640805172</v>
      </c>
      <c r="EL25" s="139">
        <v>22.97016407468088</v>
      </c>
      <c r="EM25" s="139">
        <v>26.707350619913505</v>
      </c>
      <c r="EN25" s="139">
        <v>13.743251515543786</v>
      </c>
      <c r="EO25" s="139">
        <v>14.348295638489269</v>
      </c>
      <c r="EP25" s="139">
        <v>16.612417554026507</v>
      </c>
      <c r="EQ25" s="139">
        <v>18.944885214328426</v>
      </c>
      <c r="ER25" s="139">
        <v>15.317863636313662</v>
      </c>
      <c r="ES25" s="139">
        <v>14.01610540993974</v>
      </c>
      <c r="ET25" s="139">
        <v>18.014804890955027</v>
      </c>
      <c r="EU25" s="139">
        <v>20.801349541134577</v>
      </c>
      <c r="EV25" s="139">
        <v>16.352237486072124</v>
      </c>
      <c r="EW25" s="139">
        <v>14.741290968603154</v>
      </c>
      <c r="EX25" s="139">
        <v>18.507363419079685</v>
      </c>
      <c r="EY25" s="139">
        <v>21.81697380373554</v>
      </c>
      <c r="EZ25" s="139">
        <v>16.260222828769884</v>
      </c>
      <c r="FA25" s="139">
        <v>15.161586391594042</v>
      </c>
      <c r="FB25" s="139">
        <v>17.251396778232323</v>
      </c>
      <c r="FC25" s="139">
        <v>24.15184212161153</v>
      </c>
      <c r="FD25" s="139">
        <v>15.031744766065117</v>
      </c>
      <c r="FE25" s="139">
        <v>14.897288490377004</v>
      </c>
      <c r="FF25" s="139">
        <v>19.42948120080722</v>
      </c>
      <c r="FG25" s="139">
        <v>21.420619960452694</v>
      </c>
      <c r="FH25" s="139">
        <v>16.403224610150026</v>
      </c>
      <c r="FI25" s="139">
        <v>14.003294963096987</v>
      </c>
      <c r="FJ25" s="139">
        <v>17.195270449919867</v>
      </c>
      <c r="FK25" s="139">
        <v>23.17362542371656</v>
      </c>
      <c r="FL25" s="139">
        <v>16.066145608405634</v>
      </c>
      <c r="FM25" s="139">
        <v>13.766303094062254</v>
      </c>
      <c r="FN25" s="139">
        <v>17.516087910288253</v>
      </c>
      <c r="FO25" s="139">
        <v>24.526183341223295</v>
      </c>
      <c r="FP25" s="139">
        <v>17.384620392859713</v>
      </c>
      <c r="FQ25" s="139">
        <v>14.019073874861794</v>
      </c>
      <c r="FR25" s="139">
        <v>17.15426213636819</v>
      </c>
      <c r="FS25" s="139">
        <v>12.1284714848562</v>
      </c>
      <c r="FT25" s="139">
        <v>15.557581128038219</v>
      </c>
      <c r="FU25" s="139">
        <v>14.483774444917357</v>
      </c>
      <c r="FV25" s="139">
        <v>18.99106889535115</v>
      </c>
      <c r="FW25" s="139">
        <v>26.45210694489181</v>
      </c>
      <c r="FX25" s="139">
        <v>16.36574392377198</v>
      </c>
      <c r="FY25" s="139">
        <v>14.283516384595728</v>
      </c>
      <c r="FZ25" s="139">
        <v>17.137636032597587</v>
      </c>
      <c r="GA25" s="139">
        <v>24.207432429980194</v>
      </c>
      <c r="GB25" s="139">
        <v>17.58411776286162</v>
      </c>
      <c r="GC25" s="139">
        <v>14.201045222052851</v>
      </c>
      <c r="GD25" s="139">
        <v>16.04034674806651</v>
      </c>
      <c r="GE25" s="139">
        <v>22.40813317504878</v>
      </c>
      <c r="GF25" s="139">
        <v>15.944786166256415</v>
      </c>
      <c r="GG25" s="139">
        <v>13.498848909731953</v>
      </c>
      <c r="GH25" s="139">
        <v>17.52042047442329</v>
      </c>
      <c r="GI25" s="139">
        <v>21.538703488203467</v>
      </c>
      <c r="GJ25" s="139">
        <v>16.236604340847972</v>
      </c>
      <c r="GK25" s="139">
        <v>13.121844731805275</v>
      </c>
      <c r="GL25" s="139">
        <v>16.36772897825618</v>
      </c>
      <c r="GM25" s="139">
        <v>23.133311832081525</v>
      </c>
      <c r="GN25" s="139">
        <v>17.185664311274554</v>
      </c>
      <c r="GO25" s="139">
        <v>10.671920738208575</v>
      </c>
      <c r="GP25" s="139">
        <v>16.849981369426246</v>
      </c>
      <c r="GQ25" s="139">
        <v>21.751194536837566</v>
      </c>
      <c r="GR25" s="139">
        <v>17.60602049977244</v>
      </c>
      <c r="GS25" s="139" t="s">
        <v>176</v>
      </c>
    </row>
    <row r="26" spans="1:201" ht="14.25">
      <c r="A26" s="17" t="s">
        <v>1</v>
      </c>
      <c r="B26" s="119" t="s">
        <v>10</v>
      </c>
      <c r="C26" s="139" t="s">
        <v>176</v>
      </c>
      <c r="D26" s="139" t="s">
        <v>176</v>
      </c>
      <c r="E26" s="139" t="s">
        <v>176</v>
      </c>
      <c r="F26" s="139" t="s">
        <v>176</v>
      </c>
      <c r="G26" s="139" t="s">
        <v>176</v>
      </c>
      <c r="H26" s="139" t="s">
        <v>176</v>
      </c>
      <c r="I26" s="139" t="s">
        <v>176</v>
      </c>
      <c r="J26" s="139" t="s">
        <v>176</v>
      </c>
      <c r="K26" s="139" t="s">
        <v>176</v>
      </c>
      <c r="L26" s="139" t="s">
        <v>176</v>
      </c>
      <c r="M26" s="139" t="s">
        <v>176</v>
      </c>
      <c r="N26" s="139" t="s">
        <v>176</v>
      </c>
      <c r="O26" s="139" t="s">
        <v>176</v>
      </c>
      <c r="P26" s="139" t="s">
        <v>176</v>
      </c>
      <c r="Q26" s="139" t="s">
        <v>176</v>
      </c>
      <c r="R26" s="139" t="s">
        <v>176</v>
      </c>
      <c r="S26" s="139" t="s">
        <v>176</v>
      </c>
      <c r="T26" s="139" t="s">
        <v>176</v>
      </c>
      <c r="U26" s="139" t="s">
        <v>176</v>
      </c>
      <c r="V26" s="139" t="s">
        <v>176</v>
      </c>
      <c r="W26" s="139">
        <v>6.092893046963051</v>
      </c>
      <c r="X26" s="139">
        <v>5.7170327468764315</v>
      </c>
      <c r="Y26" s="139">
        <v>5.451535885622004</v>
      </c>
      <c r="Z26" s="139">
        <v>5.14867276884636</v>
      </c>
      <c r="AA26" s="139">
        <v>6.306060378597263</v>
      </c>
      <c r="AB26" s="139">
        <v>6.0398414602010995</v>
      </c>
      <c r="AC26" s="139">
        <v>6.669871530765552</v>
      </c>
      <c r="AD26" s="139">
        <v>6.4108474076325965</v>
      </c>
      <c r="AE26" s="139">
        <v>6.229408322959704</v>
      </c>
      <c r="AF26" s="139">
        <v>5.975722022032044</v>
      </c>
      <c r="AG26" s="139">
        <v>5.6801486632031635</v>
      </c>
      <c r="AH26" s="139">
        <v>5.660019647827272</v>
      </c>
      <c r="AI26" s="139">
        <v>5.488503894130716</v>
      </c>
      <c r="AJ26" s="139">
        <v>5.2620633134235355</v>
      </c>
      <c r="AK26" s="139">
        <v>5.080403681302248</v>
      </c>
      <c r="AL26" s="139">
        <v>5.034255693645528</v>
      </c>
      <c r="AM26" s="139">
        <v>5.015644766140536</v>
      </c>
      <c r="AN26" s="139">
        <v>4.951576308630312</v>
      </c>
      <c r="AO26" s="139">
        <v>4.906806190928928</v>
      </c>
      <c r="AP26" s="139">
        <v>4.880330616879144</v>
      </c>
      <c r="AQ26" s="139">
        <v>4.8454711110648</v>
      </c>
      <c r="AR26" s="139">
        <v>5.345866936329012</v>
      </c>
      <c r="AS26" s="139">
        <v>5.095558788845616</v>
      </c>
      <c r="AT26" s="139">
        <v>4.8676424242347</v>
      </c>
      <c r="AU26" s="139">
        <v>4.809378390710544</v>
      </c>
      <c r="AV26" s="139">
        <v>4.760471888639604</v>
      </c>
      <c r="AW26" s="139">
        <v>5.234261093802144</v>
      </c>
      <c r="AX26" s="139">
        <v>5.272300783484639</v>
      </c>
      <c r="AY26" s="139">
        <v>5.159805040917251</v>
      </c>
      <c r="AZ26" s="139">
        <v>5.2577376163723075</v>
      </c>
      <c r="BA26" s="139">
        <v>5.177522476180332</v>
      </c>
      <c r="BB26" s="139">
        <v>5.674271211349343</v>
      </c>
      <c r="BC26" s="139">
        <v>5.5465061591025355</v>
      </c>
      <c r="BD26" s="139">
        <v>5.424368065335144</v>
      </c>
      <c r="BE26" s="139">
        <v>5.348163668206175</v>
      </c>
      <c r="BF26" s="139">
        <v>6.837918536091167</v>
      </c>
      <c r="BG26" s="139">
        <v>6.769367971605467</v>
      </c>
      <c r="BH26" s="139">
        <v>6.669081047187972</v>
      </c>
      <c r="BI26" s="139">
        <v>6.571722195854352</v>
      </c>
      <c r="BJ26" s="139">
        <v>5.856275481673715</v>
      </c>
      <c r="BK26" s="139">
        <v>6.140875217667659</v>
      </c>
      <c r="BL26" s="139">
        <v>6.034139270151299</v>
      </c>
      <c r="BM26" s="139">
        <v>5.643550404181116</v>
      </c>
      <c r="BN26" s="139">
        <v>5.6310431428793875</v>
      </c>
      <c r="BO26" s="139">
        <v>5.587439930956548</v>
      </c>
      <c r="BP26" s="139">
        <v>5.532361112367251</v>
      </c>
      <c r="BQ26" s="139">
        <v>5.538427298038224</v>
      </c>
      <c r="BR26" s="139">
        <v>5.467539086834436</v>
      </c>
      <c r="BS26" s="139">
        <v>5.845668747471325</v>
      </c>
      <c r="BT26" s="139">
        <v>5.852029649514516</v>
      </c>
      <c r="BU26" s="139">
        <v>5.839321658462424</v>
      </c>
      <c r="BV26" s="139">
        <v>5.8077918521176315</v>
      </c>
      <c r="BW26" s="139">
        <v>5.770402632673127</v>
      </c>
      <c r="BX26" s="139">
        <v>5.745742791369336</v>
      </c>
      <c r="BY26" s="139">
        <v>5.7113904916122475</v>
      </c>
      <c r="BZ26" s="139">
        <v>5.66334514382652</v>
      </c>
      <c r="CA26" s="139">
        <v>5.639624325533772</v>
      </c>
      <c r="CB26" s="139">
        <v>5.561338898541924</v>
      </c>
      <c r="CC26" s="139">
        <v>5.486272523742672</v>
      </c>
      <c r="CD26" s="139">
        <v>5.437930717971864</v>
      </c>
      <c r="CE26" s="139">
        <v>5.44353105879324</v>
      </c>
      <c r="CF26" s="139">
        <v>5.507886429907092</v>
      </c>
      <c r="CG26" s="139">
        <v>5.495756360967899</v>
      </c>
      <c r="CH26" s="139">
        <v>5.50164184322796</v>
      </c>
      <c r="CI26" s="139">
        <v>5.522816649325644</v>
      </c>
      <c r="CJ26" s="139">
        <v>5.539012352109792</v>
      </c>
      <c r="CK26" s="139">
        <v>5.52210247504332</v>
      </c>
      <c r="CL26" s="139">
        <v>5.5510196615486995</v>
      </c>
      <c r="CM26" s="139">
        <v>5.600720522566584</v>
      </c>
      <c r="CN26" s="139">
        <v>5.609474434006704</v>
      </c>
      <c r="CO26" s="139">
        <v>5.603905756210428</v>
      </c>
      <c r="CP26" s="139">
        <v>5.648967303111504</v>
      </c>
      <c r="CQ26" s="139">
        <v>5.66599499361828</v>
      </c>
      <c r="CR26" s="139">
        <v>5.677441448604192</v>
      </c>
      <c r="CS26" s="139">
        <v>5.729270618192292</v>
      </c>
      <c r="CT26" s="139">
        <v>6.716467965127932</v>
      </c>
      <c r="CU26" s="139">
        <v>6.944277719939616</v>
      </c>
      <c r="CV26" s="139">
        <v>6.859239624610236</v>
      </c>
      <c r="CW26" s="139">
        <v>6.859239624610236</v>
      </c>
      <c r="CX26" s="139">
        <v>6.8729443996424395</v>
      </c>
      <c r="CY26" s="139">
        <v>8.354993053889267</v>
      </c>
      <c r="CZ26" s="139">
        <v>8.201286751926636</v>
      </c>
      <c r="DA26" s="139">
        <v>9.219930291251531</v>
      </c>
      <c r="DB26" s="139">
        <v>8.370742699055771</v>
      </c>
      <c r="DC26" s="139">
        <v>6.24361227554844</v>
      </c>
      <c r="DD26" s="139">
        <v>6.255885810117671</v>
      </c>
      <c r="DE26" s="139">
        <v>5.808963054215772</v>
      </c>
      <c r="DF26" s="139">
        <v>6.134683021326755</v>
      </c>
      <c r="DG26" s="139">
        <v>5.872205235476051</v>
      </c>
      <c r="DH26" s="139">
        <v>5.416618087644084</v>
      </c>
      <c r="DI26" s="139">
        <v>5.692967489707596</v>
      </c>
      <c r="DJ26" s="139">
        <v>5.814220888652652</v>
      </c>
      <c r="DK26" s="139">
        <v>6.1809881476959365</v>
      </c>
      <c r="DL26" s="139">
        <v>5.52633941369142</v>
      </c>
      <c r="DM26" s="139">
        <v>5.952217894831404</v>
      </c>
      <c r="DN26" s="139">
        <v>6.334534287530641</v>
      </c>
      <c r="DO26" s="139">
        <v>7.3247094576600835</v>
      </c>
      <c r="DP26" s="139">
        <v>7.121978206316208</v>
      </c>
      <c r="DQ26" s="139">
        <v>6.065264795349275</v>
      </c>
      <c r="DR26" s="139">
        <v>6.328436880887963</v>
      </c>
      <c r="DS26" s="139">
        <v>6.1507405497127685</v>
      </c>
      <c r="DT26" s="139">
        <v>5.747978432674656</v>
      </c>
      <c r="DU26" s="139">
        <v>6.23437206763842</v>
      </c>
      <c r="DV26" s="139">
        <v>5.967994222004796</v>
      </c>
      <c r="DW26" s="139">
        <v>7.437840012206531</v>
      </c>
      <c r="DX26" s="139">
        <v>6.656148329979383</v>
      </c>
      <c r="DY26" s="139">
        <v>7.052490543702239</v>
      </c>
      <c r="DZ26" s="139">
        <v>7.379451760467419</v>
      </c>
      <c r="EA26" s="139">
        <v>8.198401889775132</v>
      </c>
      <c r="EB26" s="139">
        <v>7.838555427160703</v>
      </c>
      <c r="EC26" s="139">
        <v>7.856279665650684</v>
      </c>
      <c r="ED26" s="139">
        <v>9.384461055530387</v>
      </c>
      <c r="EE26" s="139">
        <v>10.017560748728195</v>
      </c>
      <c r="EF26" s="139">
        <v>8.331450933673008</v>
      </c>
      <c r="EG26" s="139">
        <v>8.05398123143707</v>
      </c>
      <c r="EH26" s="139">
        <v>10.432453801348078</v>
      </c>
      <c r="EI26" s="139">
        <v>9.27084901279428</v>
      </c>
      <c r="EJ26" s="139">
        <v>7.889656653865907</v>
      </c>
      <c r="EK26" s="139">
        <v>7.59148315112052</v>
      </c>
      <c r="EL26" s="139">
        <v>9.471315901893588</v>
      </c>
      <c r="EM26" s="139">
        <v>8.96537438843641</v>
      </c>
      <c r="EN26" s="139">
        <v>7.8784974092256475</v>
      </c>
      <c r="EO26" s="139">
        <v>8.225171854275205</v>
      </c>
      <c r="EP26" s="139">
        <v>8.480259949540535</v>
      </c>
      <c r="EQ26" s="139">
        <v>8.322129856021391</v>
      </c>
      <c r="ER26" s="139">
        <v>7.579186647830207</v>
      </c>
      <c r="ES26" s="139">
        <v>8.005787193224052</v>
      </c>
      <c r="ET26" s="139">
        <v>7.394103633934224</v>
      </c>
      <c r="EU26" s="139">
        <v>8.090508244659372</v>
      </c>
      <c r="EV26" s="139">
        <v>7.662332989759824</v>
      </c>
      <c r="EW26" s="139">
        <v>8.307323687864269</v>
      </c>
      <c r="EX26" s="139">
        <v>7.943206737092256</v>
      </c>
      <c r="EY26" s="139">
        <v>7.770588420441816</v>
      </c>
      <c r="EZ26" s="139">
        <v>7.187752769648939</v>
      </c>
      <c r="FA26" s="139">
        <v>7.3829020885886525</v>
      </c>
      <c r="FB26" s="139">
        <v>7.4217332872021675</v>
      </c>
      <c r="FC26" s="139">
        <v>7.8028405070783755</v>
      </c>
      <c r="FD26" s="139">
        <v>7.6965491150831875</v>
      </c>
      <c r="FE26" s="139">
        <v>7.609078754013276</v>
      </c>
      <c r="FF26" s="139">
        <v>9.587993921578045</v>
      </c>
      <c r="FG26" s="139">
        <v>7.066541766594744</v>
      </c>
      <c r="FH26" s="139">
        <v>6.664476265378452</v>
      </c>
      <c r="FI26" s="139">
        <v>6.741363572954028</v>
      </c>
      <c r="FJ26" s="139">
        <v>7.473952743728903</v>
      </c>
      <c r="FK26" s="139">
        <v>7.440640283694347</v>
      </c>
      <c r="FL26" s="139">
        <v>6.738316475428729</v>
      </c>
      <c r="FM26" s="139">
        <v>6.725340355922711</v>
      </c>
      <c r="FN26" s="139">
        <v>7.398632341278648</v>
      </c>
      <c r="FO26" s="139">
        <v>7.636951783402236</v>
      </c>
      <c r="FP26" s="139">
        <v>6.863880059078796</v>
      </c>
      <c r="FQ26" s="139">
        <v>6.642240867565127</v>
      </c>
      <c r="FR26" s="139">
        <v>8.205792160048992</v>
      </c>
      <c r="FS26" s="139">
        <v>7.686497722496903</v>
      </c>
      <c r="FT26" s="139">
        <v>6.460366648348693</v>
      </c>
      <c r="FU26" s="139">
        <v>6.516243744124176</v>
      </c>
      <c r="FV26" s="139">
        <v>6.974269757405423</v>
      </c>
      <c r="FW26" s="139">
        <v>6.943209804909251</v>
      </c>
      <c r="FX26" s="139">
        <v>5.8052594772031325</v>
      </c>
      <c r="FY26" s="139">
        <v>5.865182994066911</v>
      </c>
      <c r="FZ26" s="139">
        <v>5.824733434536204</v>
      </c>
      <c r="GA26" s="139">
        <v>6.849479043158291</v>
      </c>
      <c r="GB26" s="139">
        <v>5.9221649320919285</v>
      </c>
      <c r="GC26" s="139">
        <v>5.630432543533404</v>
      </c>
      <c r="GD26" s="139">
        <v>6.0129721072261075</v>
      </c>
      <c r="GE26" s="139">
        <v>6.185986097677487</v>
      </c>
      <c r="GF26" s="139">
        <v>6.144377312148804</v>
      </c>
      <c r="GG26" s="139">
        <v>6.44541780011868</v>
      </c>
      <c r="GH26" s="139">
        <v>7.043929779878604</v>
      </c>
      <c r="GI26" s="139">
        <v>7.291614450116807</v>
      </c>
      <c r="GJ26" s="139">
        <v>6.590637829910735</v>
      </c>
      <c r="GK26" s="139">
        <v>6.482593172405879</v>
      </c>
      <c r="GL26" s="139">
        <v>8.599516655536728</v>
      </c>
      <c r="GM26" s="139">
        <v>9.239383017999828</v>
      </c>
      <c r="GN26" s="139">
        <v>8.562432681539423</v>
      </c>
      <c r="GO26" s="139">
        <v>8.25222891876012</v>
      </c>
      <c r="GP26" s="139">
        <v>8.656482887163683</v>
      </c>
      <c r="GQ26" s="139">
        <v>9.351533312360496</v>
      </c>
      <c r="GR26" s="139">
        <v>9.149245091749764</v>
      </c>
      <c r="GS26" s="139" t="s">
        <v>176</v>
      </c>
    </row>
    <row r="27" spans="1:201" ht="14.25">
      <c r="A27" s="17" t="s">
        <v>2</v>
      </c>
      <c r="B27" s="119" t="s">
        <v>10</v>
      </c>
      <c r="C27" s="139" t="s">
        <v>176</v>
      </c>
      <c r="D27" s="139" t="s">
        <v>176</v>
      </c>
      <c r="E27" s="139" t="s">
        <v>176</v>
      </c>
      <c r="F27" s="139" t="s">
        <v>176</v>
      </c>
      <c r="G27" s="139" t="s">
        <v>176</v>
      </c>
      <c r="H27" s="139" t="s">
        <v>176</v>
      </c>
      <c r="I27" s="139" t="s">
        <v>176</v>
      </c>
      <c r="J27" s="139" t="s">
        <v>176</v>
      </c>
      <c r="K27" s="139" t="s">
        <v>176</v>
      </c>
      <c r="L27" s="139" t="s">
        <v>176</v>
      </c>
      <c r="M27" s="139" t="s">
        <v>176</v>
      </c>
      <c r="N27" s="139" t="s">
        <v>176</v>
      </c>
      <c r="O27" s="139" t="s">
        <v>176</v>
      </c>
      <c r="P27" s="139" t="s">
        <v>176</v>
      </c>
      <c r="Q27" s="139" t="s">
        <v>176</v>
      </c>
      <c r="R27" s="139" t="s">
        <v>176</v>
      </c>
      <c r="S27" s="139" t="s">
        <v>176</v>
      </c>
      <c r="T27" s="139" t="s">
        <v>176</v>
      </c>
      <c r="U27" s="139" t="s">
        <v>176</v>
      </c>
      <c r="V27" s="139" t="s">
        <v>176</v>
      </c>
      <c r="W27" s="139" t="s">
        <v>176</v>
      </c>
      <c r="X27" s="139" t="s">
        <v>176</v>
      </c>
      <c r="Y27" s="139" t="s">
        <v>176</v>
      </c>
      <c r="Z27" s="139" t="s">
        <v>176</v>
      </c>
      <c r="AA27" s="139" t="s">
        <v>176</v>
      </c>
      <c r="AB27" s="139" t="s">
        <v>176</v>
      </c>
      <c r="AC27" s="139" t="s">
        <v>176</v>
      </c>
      <c r="AD27" s="139" t="s">
        <v>176</v>
      </c>
      <c r="AE27" s="139" t="s">
        <v>176</v>
      </c>
      <c r="AF27" s="139" t="s">
        <v>176</v>
      </c>
      <c r="AG27" s="139" t="s">
        <v>176</v>
      </c>
      <c r="AH27" s="139" t="s">
        <v>176</v>
      </c>
      <c r="AI27" s="139" t="s">
        <v>176</v>
      </c>
      <c r="AJ27" s="139" t="s">
        <v>176</v>
      </c>
      <c r="AK27" s="139" t="s">
        <v>176</v>
      </c>
      <c r="AL27" s="139" t="s">
        <v>176</v>
      </c>
      <c r="AM27" s="139" t="s">
        <v>176</v>
      </c>
      <c r="AN27" s="139" t="s">
        <v>176</v>
      </c>
      <c r="AO27" s="139" t="s">
        <v>176</v>
      </c>
      <c r="AP27" s="139" t="s">
        <v>176</v>
      </c>
      <c r="AQ27" s="139" t="s">
        <v>176</v>
      </c>
      <c r="AR27" s="139" t="s">
        <v>176</v>
      </c>
      <c r="AS27" s="139" t="s">
        <v>176</v>
      </c>
      <c r="AT27" s="139" t="s">
        <v>176</v>
      </c>
      <c r="AU27" s="139" t="s">
        <v>176</v>
      </c>
      <c r="AV27" s="139" t="s">
        <v>176</v>
      </c>
      <c r="AW27" s="139" t="s">
        <v>176</v>
      </c>
      <c r="AX27" s="139" t="s">
        <v>176</v>
      </c>
      <c r="AY27" s="139" t="s">
        <v>176</v>
      </c>
      <c r="AZ27" s="139" t="s">
        <v>176</v>
      </c>
      <c r="BA27" s="139" t="s">
        <v>176</v>
      </c>
      <c r="BB27" s="139" t="s">
        <v>176</v>
      </c>
      <c r="BC27" s="139" t="s">
        <v>176</v>
      </c>
      <c r="BD27" s="139" t="s">
        <v>176</v>
      </c>
      <c r="BE27" s="139" t="s">
        <v>176</v>
      </c>
      <c r="BF27" s="139" t="s">
        <v>176</v>
      </c>
      <c r="BG27" s="139" t="s">
        <v>176</v>
      </c>
      <c r="BH27" s="139" t="s">
        <v>176</v>
      </c>
      <c r="BI27" s="139" t="s">
        <v>176</v>
      </c>
      <c r="BJ27" s="139" t="s">
        <v>176</v>
      </c>
      <c r="BK27" s="139" t="s">
        <v>176</v>
      </c>
      <c r="BL27" s="139" t="s">
        <v>176</v>
      </c>
      <c r="BM27" s="139" t="s">
        <v>176</v>
      </c>
      <c r="BN27" s="139" t="s">
        <v>176</v>
      </c>
      <c r="BO27" s="139" t="s">
        <v>176</v>
      </c>
      <c r="BP27" s="139" t="s">
        <v>176</v>
      </c>
      <c r="BQ27" s="139" t="s">
        <v>176</v>
      </c>
      <c r="BR27" s="139" t="s">
        <v>176</v>
      </c>
      <c r="BS27" s="139" t="s">
        <v>176</v>
      </c>
      <c r="BT27" s="139" t="s">
        <v>176</v>
      </c>
      <c r="BU27" s="139" t="s">
        <v>176</v>
      </c>
      <c r="BV27" s="139" t="s">
        <v>176</v>
      </c>
      <c r="BW27" s="139" t="s">
        <v>176</v>
      </c>
      <c r="BX27" s="139" t="s">
        <v>176</v>
      </c>
      <c r="BY27" s="139" t="s">
        <v>176</v>
      </c>
      <c r="BZ27" s="139" t="s">
        <v>176</v>
      </c>
      <c r="CA27" s="139" t="s">
        <v>176</v>
      </c>
      <c r="CB27" s="139" t="s">
        <v>176</v>
      </c>
      <c r="CC27" s="139" t="s">
        <v>176</v>
      </c>
      <c r="CD27" s="139" t="s">
        <v>176</v>
      </c>
      <c r="CE27" s="139" t="s">
        <v>176</v>
      </c>
      <c r="CF27" s="139" t="s">
        <v>176</v>
      </c>
      <c r="CG27" s="139" t="s">
        <v>176</v>
      </c>
      <c r="CH27" s="139" t="s">
        <v>176</v>
      </c>
      <c r="CI27" s="139" t="s">
        <v>176</v>
      </c>
      <c r="CJ27" s="139" t="s">
        <v>176</v>
      </c>
      <c r="CK27" s="139" t="s">
        <v>176</v>
      </c>
      <c r="CL27" s="139" t="s">
        <v>176</v>
      </c>
      <c r="CM27" s="139" t="s">
        <v>176</v>
      </c>
      <c r="CN27" s="139" t="s">
        <v>176</v>
      </c>
      <c r="CO27" s="139" t="s">
        <v>176</v>
      </c>
      <c r="CP27" s="139" t="s">
        <v>176</v>
      </c>
      <c r="CQ27" s="139" t="s">
        <v>176</v>
      </c>
      <c r="CR27" s="139" t="s">
        <v>176</v>
      </c>
      <c r="CS27" s="139" t="s">
        <v>176</v>
      </c>
      <c r="CT27" s="139" t="s">
        <v>176</v>
      </c>
      <c r="CU27" s="139" t="s">
        <v>176</v>
      </c>
      <c r="CV27" s="139" t="s">
        <v>176</v>
      </c>
      <c r="CW27" s="139" t="s">
        <v>176</v>
      </c>
      <c r="CX27" s="139" t="s">
        <v>176</v>
      </c>
      <c r="CY27" s="139">
        <v>2.5722813885350906</v>
      </c>
      <c r="CZ27" s="139">
        <v>2.863589618545027</v>
      </c>
      <c r="DA27" s="139">
        <v>2.893708538527709</v>
      </c>
      <c r="DB27" s="139">
        <v>2.431801632793435</v>
      </c>
      <c r="DC27" s="139">
        <v>2.6230106259358417</v>
      </c>
      <c r="DD27" s="139">
        <v>2.5891324457871203</v>
      </c>
      <c r="DE27" s="139">
        <v>2.1688994043315</v>
      </c>
      <c r="DF27" s="139">
        <v>2.2379819408870114</v>
      </c>
      <c r="DG27" s="139">
        <v>2.238089252313636</v>
      </c>
      <c r="DH27" s="139">
        <v>2.3001012541879016</v>
      </c>
      <c r="DI27" s="139">
        <v>2.320184795662274</v>
      </c>
      <c r="DJ27" s="139">
        <v>2.490254772806113</v>
      </c>
      <c r="DK27" s="139">
        <v>2.568786788864851</v>
      </c>
      <c r="DL27" s="139">
        <v>1.9905664648036498</v>
      </c>
      <c r="DM27" s="139">
        <v>2.349741785519923</v>
      </c>
      <c r="DN27" s="139">
        <v>2.5321749264843083</v>
      </c>
      <c r="DO27" s="139">
        <v>2.9078807016093333</v>
      </c>
      <c r="DP27" s="139">
        <v>3.018978709553048</v>
      </c>
      <c r="DQ27" s="139">
        <v>2.9088592054917295</v>
      </c>
      <c r="DR27" s="139">
        <v>3.0045538460530223</v>
      </c>
      <c r="DS27" s="139">
        <v>2.4293973071306305</v>
      </c>
      <c r="DT27" s="139">
        <v>2.8413689191803972</v>
      </c>
      <c r="DU27" s="139">
        <v>3.3815009500166484</v>
      </c>
      <c r="DV27" s="139">
        <v>3.6716361555501</v>
      </c>
      <c r="DW27" s="139">
        <v>3.8587179011425556</v>
      </c>
      <c r="DX27" s="139">
        <v>4.289947488746928</v>
      </c>
      <c r="DY27" s="139">
        <v>4.2560937960994805</v>
      </c>
      <c r="DZ27" s="139">
        <v>4.46910960783366</v>
      </c>
      <c r="EA27" s="139">
        <v>4.741673246378784</v>
      </c>
      <c r="EB27" s="139">
        <v>4.75796020510188</v>
      </c>
      <c r="EC27" s="139">
        <v>4.5062099574810475</v>
      </c>
      <c r="ED27" s="139">
        <v>4.279082255140464</v>
      </c>
      <c r="EE27" s="139">
        <v>4.43240995733082</v>
      </c>
      <c r="EF27" s="139">
        <v>5.303355899422968</v>
      </c>
      <c r="EG27" s="139">
        <v>4.927448162772504</v>
      </c>
      <c r="EH27" s="139">
        <v>4.526287602250644</v>
      </c>
      <c r="EI27" s="139">
        <v>4.237047919980108</v>
      </c>
      <c r="EJ27" s="139">
        <v>3.988139507158104</v>
      </c>
      <c r="EK27" s="139">
        <v>4.0913633655782276</v>
      </c>
      <c r="EL27" s="139">
        <v>4.378782589242587</v>
      </c>
      <c r="EM27" s="139">
        <v>4.213142494115724</v>
      </c>
      <c r="EN27" s="139">
        <v>5.0528337977584075</v>
      </c>
      <c r="EO27" s="139">
        <v>4.807967981431608</v>
      </c>
      <c r="EP27" s="139">
        <v>4.61608803316332</v>
      </c>
      <c r="EQ27" s="139">
        <v>4.2607221122036165</v>
      </c>
      <c r="ER27" s="139">
        <v>4.015958620917924</v>
      </c>
      <c r="ES27" s="139">
        <v>4.031675245858247</v>
      </c>
      <c r="ET27" s="139">
        <v>3.7141177544386195</v>
      </c>
      <c r="EU27" s="139">
        <v>3.64770786539916</v>
      </c>
      <c r="EV27" s="139">
        <v>3.4446844037803137</v>
      </c>
      <c r="EW27" s="139">
        <v>3.6134967018876476</v>
      </c>
      <c r="EX27" s="139">
        <v>3.6693836674075797</v>
      </c>
      <c r="EY27" s="139">
        <v>3.6002172685817517</v>
      </c>
      <c r="EZ27" s="139">
        <v>3.7172661644806198</v>
      </c>
      <c r="FA27" s="139">
        <v>3.7310381765466842</v>
      </c>
      <c r="FB27" s="139">
        <v>3.609419690740608</v>
      </c>
      <c r="FC27" s="139">
        <v>3.8262743150648397</v>
      </c>
      <c r="FD27" s="139">
        <v>3.6473718169757876</v>
      </c>
      <c r="FE27" s="139">
        <v>3.709557712814832</v>
      </c>
      <c r="FF27" s="139">
        <v>3.666749700778776</v>
      </c>
      <c r="FG27" s="139">
        <v>3.7511802898529396</v>
      </c>
      <c r="FH27" s="139">
        <v>3.1608860886644647</v>
      </c>
      <c r="FI27" s="139">
        <v>3.3929987721606687</v>
      </c>
      <c r="FJ27" s="139">
        <v>3.448653795107611</v>
      </c>
      <c r="FK27" s="139">
        <v>3.24298922938362</v>
      </c>
      <c r="FL27" s="139">
        <v>3.4780129572862437</v>
      </c>
      <c r="FM27" s="139">
        <v>3.443397758864539</v>
      </c>
      <c r="FN27" s="139">
        <v>3.1128113295415076</v>
      </c>
      <c r="FO27" s="139">
        <v>2.912342554569708</v>
      </c>
      <c r="FP27" s="139">
        <v>2.820028989726259</v>
      </c>
      <c r="FQ27" s="139">
        <v>2.7719500366893635</v>
      </c>
      <c r="FR27" s="139">
        <v>3.0347673385127614</v>
      </c>
      <c r="FS27" s="139">
        <v>3.204453575800951</v>
      </c>
      <c r="FT27" s="139">
        <v>3.0856442191612197</v>
      </c>
      <c r="FU27" s="139">
        <v>3.034244809172416</v>
      </c>
      <c r="FV27" s="139">
        <v>3.2042242914304646</v>
      </c>
      <c r="FW27" s="139">
        <v>3.110817997620482</v>
      </c>
      <c r="FX27" s="139">
        <v>3.555112472640421</v>
      </c>
      <c r="FY27" s="139">
        <v>3.1141003070165834</v>
      </c>
      <c r="FZ27" s="139">
        <v>3.022660701550966</v>
      </c>
      <c r="GA27" s="139">
        <v>2.761483959386471</v>
      </c>
      <c r="GB27" s="139">
        <v>2.896592190303582</v>
      </c>
      <c r="GC27" s="139">
        <v>2.843832565390147</v>
      </c>
      <c r="GD27" s="139">
        <v>2.9676707193509784</v>
      </c>
      <c r="GE27" s="139">
        <v>2.9157918523912616</v>
      </c>
      <c r="GF27" s="139">
        <v>2.744004417628525</v>
      </c>
      <c r="GG27" s="139">
        <v>3.0271224427379173</v>
      </c>
      <c r="GH27" s="139">
        <v>3.3243202720000906</v>
      </c>
      <c r="GI27" s="139">
        <v>3.38430918667208</v>
      </c>
      <c r="GJ27" s="139">
        <v>3.5253434290236734</v>
      </c>
      <c r="GK27" s="139">
        <v>3.6174466565742596</v>
      </c>
      <c r="GL27" s="139">
        <v>3.5938797545979253</v>
      </c>
      <c r="GM27" s="139">
        <v>3.705130667171664</v>
      </c>
      <c r="GN27" s="139">
        <v>3.6767558180533677</v>
      </c>
      <c r="GO27" s="139">
        <v>4.221581216919408</v>
      </c>
      <c r="GP27" s="139">
        <v>5.5718040138739555</v>
      </c>
      <c r="GQ27" s="139">
        <v>3.5489385873143457</v>
      </c>
      <c r="GR27" s="139">
        <v>3.609940962920832</v>
      </c>
      <c r="GS27" s="139" t="s">
        <v>176</v>
      </c>
    </row>
    <row r="28" spans="1:201" ht="14.25">
      <c r="A28" s="17" t="s">
        <v>11</v>
      </c>
      <c r="B28" s="119" t="s">
        <v>10</v>
      </c>
      <c r="C28" s="139" t="s">
        <v>176</v>
      </c>
      <c r="D28" s="139" t="s">
        <v>176</v>
      </c>
      <c r="E28" s="139" t="s">
        <v>176</v>
      </c>
      <c r="F28" s="139" t="s">
        <v>176</v>
      </c>
      <c r="G28" s="139" t="s">
        <v>176</v>
      </c>
      <c r="H28" s="139" t="s">
        <v>176</v>
      </c>
      <c r="I28" s="139" t="s">
        <v>176</v>
      </c>
      <c r="J28" s="139" t="s">
        <v>176</v>
      </c>
      <c r="K28" s="139" t="s">
        <v>176</v>
      </c>
      <c r="L28" s="139" t="s">
        <v>176</v>
      </c>
      <c r="M28" s="139" t="s">
        <v>176</v>
      </c>
      <c r="N28" s="139" t="s">
        <v>176</v>
      </c>
      <c r="O28" s="139" t="s">
        <v>176</v>
      </c>
      <c r="P28" s="139" t="s">
        <v>176</v>
      </c>
      <c r="Q28" s="139" t="s">
        <v>176</v>
      </c>
      <c r="R28" s="139" t="s">
        <v>176</v>
      </c>
      <c r="S28" s="139" t="s">
        <v>176</v>
      </c>
      <c r="T28" s="139" t="s">
        <v>176</v>
      </c>
      <c r="U28" s="139" t="s">
        <v>176</v>
      </c>
      <c r="V28" s="139" t="s">
        <v>176</v>
      </c>
      <c r="W28" s="139" t="s">
        <v>176</v>
      </c>
      <c r="X28" s="139" t="s">
        <v>176</v>
      </c>
      <c r="Y28" s="139" t="s">
        <v>176</v>
      </c>
      <c r="Z28" s="139" t="s">
        <v>176</v>
      </c>
      <c r="AA28" s="139" t="s">
        <v>176</v>
      </c>
      <c r="AB28" s="139" t="s">
        <v>176</v>
      </c>
      <c r="AC28" s="139" t="s">
        <v>176</v>
      </c>
      <c r="AD28" s="139" t="s">
        <v>176</v>
      </c>
      <c r="AE28" s="139" t="s">
        <v>176</v>
      </c>
      <c r="AF28" s="139" t="s">
        <v>176</v>
      </c>
      <c r="AG28" s="139" t="s">
        <v>176</v>
      </c>
      <c r="AH28" s="139" t="s">
        <v>176</v>
      </c>
      <c r="AI28" s="139" t="s">
        <v>176</v>
      </c>
      <c r="AJ28" s="139" t="s">
        <v>176</v>
      </c>
      <c r="AK28" s="139" t="s">
        <v>176</v>
      </c>
      <c r="AL28" s="139" t="s">
        <v>176</v>
      </c>
      <c r="AM28" s="139" t="s">
        <v>176</v>
      </c>
      <c r="AN28" s="139" t="s">
        <v>176</v>
      </c>
      <c r="AO28" s="139" t="s">
        <v>176</v>
      </c>
      <c r="AP28" s="139" t="s">
        <v>176</v>
      </c>
      <c r="AQ28" s="139" t="s">
        <v>176</v>
      </c>
      <c r="AR28" s="139" t="s">
        <v>176</v>
      </c>
      <c r="AS28" s="139" t="s">
        <v>176</v>
      </c>
      <c r="AT28" s="139" t="s">
        <v>176</v>
      </c>
      <c r="AU28" s="139" t="s">
        <v>176</v>
      </c>
      <c r="AV28" s="139" t="s">
        <v>176</v>
      </c>
      <c r="AW28" s="139" t="s">
        <v>176</v>
      </c>
      <c r="AX28" s="139" t="s">
        <v>176</v>
      </c>
      <c r="AY28" s="139" t="s">
        <v>176</v>
      </c>
      <c r="AZ28" s="139" t="s">
        <v>176</v>
      </c>
      <c r="BA28" s="139" t="s">
        <v>176</v>
      </c>
      <c r="BB28" s="139" t="s">
        <v>176</v>
      </c>
      <c r="BC28" s="139" t="s">
        <v>176</v>
      </c>
      <c r="BD28" s="139" t="s">
        <v>176</v>
      </c>
      <c r="BE28" s="139" t="s">
        <v>176</v>
      </c>
      <c r="BF28" s="139" t="s">
        <v>176</v>
      </c>
      <c r="BG28" s="139" t="s">
        <v>176</v>
      </c>
      <c r="BH28" s="139" t="s">
        <v>176</v>
      </c>
      <c r="BI28" s="139" t="s">
        <v>176</v>
      </c>
      <c r="BJ28" s="139" t="s">
        <v>176</v>
      </c>
      <c r="BK28" s="139" t="s">
        <v>176</v>
      </c>
      <c r="BL28" s="139" t="s">
        <v>176</v>
      </c>
      <c r="BM28" s="139" t="s">
        <v>176</v>
      </c>
      <c r="BN28" s="139" t="s">
        <v>176</v>
      </c>
      <c r="BO28" s="139" t="s">
        <v>176</v>
      </c>
      <c r="BP28" s="139" t="s">
        <v>176</v>
      </c>
      <c r="BQ28" s="139" t="s">
        <v>176</v>
      </c>
      <c r="BR28" s="139" t="s">
        <v>176</v>
      </c>
      <c r="BS28" s="139" t="s">
        <v>176</v>
      </c>
      <c r="BT28" s="139" t="s">
        <v>176</v>
      </c>
      <c r="BU28" s="139" t="s">
        <v>176</v>
      </c>
      <c r="BV28" s="139" t="s">
        <v>176</v>
      </c>
      <c r="BW28" s="139" t="s">
        <v>176</v>
      </c>
      <c r="BX28" s="139" t="s">
        <v>176</v>
      </c>
      <c r="BY28" s="139" t="s">
        <v>176</v>
      </c>
      <c r="BZ28" s="139" t="s">
        <v>176</v>
      </c>
      <c r="CA28" s="139" t="s">
        <v>176</v>
      </c>
      <c r="CB28" s="139" t="s">
        <v>176</v>
      </c>
      <c r="CC28" s="139" t="s">
        <v>176</v>
      </c>
      <c r="CD28" s="139" t="s">
        <v>176</v>
      </c>
      <c r="CE28" s="139" t="s">
        <v>176</v>
      </c>
      <c r="CF28" s="139" t="s">
        <v>176</v>
      </c>
      <c r="CG28" s="139" t="s">
        <v>176</v>
      </c>
      <c r="CH28" s="139" t="s">
        <v>176</v>
      </c>
      <c r="CI28" s="139" t="s">
        <v>176</v>
      </c>
      <c r="CJ28" s="139" t="s">
        <v>176</v>
      </c>
      <c r="CK28" s="139" t="s">
        <v>176</v>
      </c>
      <c r="CL28" s="139" t="s">
        <v>176</v>
      </c>
      <c r="CM28" s="139" t="s">
        <v>176</v>
      </c>
      <c r="CN28" s="139" t="s">
        <v>176</v>
      </c>
      <c r="CO28" s="139" t="s">
        <v>176</v>
      </c>
      <c r="CP28" s="139" t="s">
        <v>176</v>
      </c>
      <c r="CQ28" s="139" t="s">
        <v>176</v>
      </c>
      <c r="CR28" s="139" t="s">
        <v>176</v>
      </c>
      <c r="CS28" s="139" t="s">
        <v>176</v>
      </c>
      <c r="CT28" s="139" t="s">
        <v>176</v>
      </c>
      <c r="CU28" s="139" t="s">
        <v>176</v>
      </c>
      <c r="CV28" s="139" t="s">
        <v>176</v>
      </c>
      <c r="CW28" s="139" t="s">
        <v>176</v>
      </c>
      <c r="CX28" s="139" t="s">
        <v>176</v>
      </c>
      <c r="CY28" s="139">
        <v>2.1402724913224236</v>
      </c>
      <c r="CZ28" s="139">
        <v>2.162939963928138</v>
      </c>
      <c r="DA28" s="139">
        <v>1.9581243452888326</v>
      </c>
      <c r="DB28" s="139">
        <v>2.019968109420361</v>
      </c>
      <c r="DC28" s="139">
        <v>2.021747739190416</v>
      </c>
      <c r="DD28" s="139">
        <v>1.8913182214499422</v>
      </c>
      <c r="DE28" s="139">
        <v>1.7265362635561932</v>
      </c>
      <c r="DF28" s="139">
        <v>1.7901611753322635</v>
      </c>
      <c r="DG28" s="139">
        <v>1.7613437313989628</v>
      </c>
      <c r="DH28" s="139">
        <v>1.7362084644908422</v>
      </c>
      <c r="DI28" s="139">
        <v>1.6820543360359836</v>
      </c>
      <c r="DJ28" s="139">
        <v>1.908116754114096</v>
      </c>
      <c r="DK28" s="139">
        <v>1.9173240314300377</v>
      </c>
      <c r="DL28" s="139">
        <v>1.8106756128047017</v>
      </c>
      <c r="DM28" s="139">
        <v>1.953878376882409</v>
      </c>
      <c r="DN28" s="139">
        <v>1.9441171290934511</v>
      </c>
      <c r="DO28" s="139">
        <v>2.0196117427517852</v>
      </c>
      <c r="DP28" s="139">
        <v>2.019190794132945</v>
      </c>
      <c r="DQ28" s="139">
        <v>2.0516433412202963</v>
      </c>
      <c r="DR28" s="139">
        <v>2.336614671549391</v>
      </c>
      <c r="DS28" s="139">
        <v>2.529208654730485</v>
      </c>
      <c r="DT28" s="139">
        <v>2.176721395422343</v>
      </c>
      <c r="DU28" s="139">
        <v>2.1126129885933698</v>
      </c>
      <c r="DV28" s="139">
        <v>2.3109220243141593</v>
      </c>
      <c r="DW28" s="139">
        <v>2.2696155648780407</v>
      </c>
      <c r="DX28" s="139">
        <v>2.103500729924935</v>
      </c>
      <c r="DY28" s="139">
        <v>1.9780616802198887</v>
      </c>
      <c r="DZ28" s="139">
        <v>2.5605828706084055</v>
      </c>
      <c r="EA28" s="139">
        <v>2.5477947631085005</v>
      </c>
      <c r="EB28" s="139">
        <v>2.51349870536955</v>
      </c>
      <c r="EC28" s="139">
        <v>2.5575865525201067</v>
      </c>
      <c r="ED28" s="139">
        <v>2.814399628142875</v>
      </c>
      <c r="EE28" s="139">
        <v>2.934148530547609</v>
      </c>
      <c r="EF28" s="139">
        <v>2.9649008438542404</v>
      </c>
      <c r="EG28" s="139">
        <v>2.9735400537135503</v>
      </c>
      <c r="EH28" s="139">
        <v>2.7749005381063405</v>
      </c>
      <c r="EI28" s="139">
        <v>2.6317754231063506</v>
      </c>
      <c r="EJ28" s="139">
        <v>2.544527436470467</v>
      </c>
      <c r="EK28" s="139">
        <v>2.6880385699310723</v>
      </c>
      <c r="EL28" s="139">
        <v>2.8496517267913055</v>
      </c>
      <c r="EM28" s="139">
        <v>3.414814857778309</v>
      </c>
      <c r="EN28" s="139">
        <v>3.5809128486081723</v>
      </c>
      <c r="EO28" s="139">
        <v>3.5512756361933397</v>
      </c>
      <c r="EP28" s="139">
        <v>3.5103324147988784</v>
      </c>
      <c r="EQ28" s="139">
        <v>3.6249169231382035</v>
      </c>
      <c r="ER28" s="139">
        <v>3.1805171745640375</v>
      </c>
      <c r="ES28" s="139">
        <v>3.663381778788168</v>
      </c>
      <c r="ET28" s="139">
        <v>3.7202423386486676</v>
      </c>
      <c r="EU28" s="139">
        <v>3.4920970632319426</v>
      </c>
      <c r="EV28" s="139">
        <v>3.414935950129908</v>
      </c>
      <c r="EW28" s="139">
        <v>3.4515893282388084</v>
      </c>
      <c r="EX28" s="139">
        <v>2.94207762516331</v>
      </c>
      <c r="EY28" s="139">
        <v>3.0802958799163447</v>
      </c>
      <c r="EZ28" s="139">
        <v>3.1572083302276535</v>
      </c>
      <c r="FA28" s="139">
        <v>3.162385605665585</v>
      </c>
      <c r="FB28" s="139">
        <v>2.9307767585584608</v>
      </c>
      <c r="FC28" s="139">
        <v>3.2214749783738648</v>
      </c>
      <c r="FD28" s="139">
        <v>3.2171801517246315</v>
      </c>
      <c r="FE28" s="139">
        <v>3.209830831500854</v>
      </c>
      <c r="FF28" s="139">
        <v>3.2866729060500752</v>
      </c>
      <c r="FG28" s="139">
        <v>3.1099741439492767</v>
      </c>
      <c r="FH28" s="139">
        <v>2.9614950560130406</v>
      </c>
      <c r="FI28" s="139">
        <v>3.3246011033734715</v>
      </c>
      <c r="FJ28" s="139">
        <v>3.220256095944188</v>
      </c>
      <c r="FK28" s="139">
        <v>2.9203572089743415</v>
      </c>
      <c r="FL28" s="139">
        <v>3.031407868795351</v>
      </c>
      <c r="FM28" s="139">
        <v>2.990687761806318</v>
      </c>
      <c r="FN28" s="139">
        <v>2.6920091111409468</v>
      </c>
      <c r="FO28" s="139">
        <v>2.8027043588428957</v>
      </c>
      <c r="FP28" s="139">
        <v>2.7676922639688972</v>
      </c>
      <c r="FQ28" s="139">
        <v>2.6977971854317824</v>
      </c>
      <c r="FR28" s="139">
        <v>2.471380836314209</v>
      </c>
      <c r="FS28" s="139">
        <v>3.001621901543701</v>
      </c>
      <c r="FT28" s="139">
        <v>2.4935841410114774</v>
      </c>
      <c r="FU28" s="139">
        <v>2.7720431463694464</v>
      </c>
      <c r="FV28" s="139">
        <v>2.8473800936668128</v>
      </c>
      <c r="FW28" s="139">
        <v>2.690638287655759</v>
      </c>
      <c r="FX28" s="139">
        <v>2.7165758042625083</v>
      </c>
      <c r="FY28" s="139">
        <v>2.9396195537142167</v>
      </c>
      <c r="FZ28" s="139">
        <v>3.001525526019474</v>
      </c>
      <c r="GA28" s="139">
        <v>2.798011894586364</v>
      </c>
      <c r="GB28" s="139">
        <v>2.9298964111813515</v>
      </c>
      <c r="GC28" s="139">
        <v>2.7747453854347124</v>
      </c>
      <c r="GD28" s="139">
        <v>2.9067287677465536</v>
      </c>
      <c r="GE28" s="139">
        <v>2.8318789206547597</v>
      </c>
      <c r="GF28" s="139">
        <v>2.6599446949158825</v>
      </c>
      <c r="GG28" s="139">
        <v>2.7767049053690913</v>
      </c>
      <c r="GH28" s="139">
        <v>2.871481479450786</v>
      </c>
      <c r="GI28" s="139">
        <v>3.056236240459986</v>
      </c>
      <c r="GJ28" s="139">
        <v>3.6405214903768677</v>
      </c>
      <c r="GK28" s="139">
        <v>3.6033292566411483</v>
      </c>
      <c r="GL28" s="139">
        <v>3.044382785367383</v>
      </c>
      <c r="GM28" s="139">
        <v>2.9112947456348843</v>
      </c>
      <c r="GN28" s="139">
        <v>2.9556243307739845</v>
      </c>
      <c r="GO28" s="139">
        <v>3.662232713259696</v>
      </c>
      <c r="GP28" s="139">
        <v>3.615900413955084</v>
      </c>
      <c r="GQ28" s="139">
        <v>3.451970185822728</v>
      </c>
      <c r="GR28" s="139">
        <v>3.2884543463136264</v>
      </c>
      <c r="GS28" s="139" t="s">
        <v>176</v>
      </c>
    </row>
    <row r="29" spans="1:201" ht="14.25">
      <c r="A29" s="4"/>
      <c r="B29" s="120"/>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c r="GF29" s="139"/>
      <c r="GG29" s="139"/>
      <c r="GH29" s="139"/>
      <c r="GI29" s="139"/>
      <c r="GJ29" s="139"/>
      <c r="GK29" s="139"/>
      <c r="GL29" s="139"/>
      <c r="GM29" s="139"/>
      <c r="GN29" s="139"/>
      <c r="GO29" s="139"/>
      <c r="GP29" s="139"/>
      <c r="GQ29" s="139"/>
      <c r="GR29" s="139"/>
      <c r="GS29" s="139"/>
    </row>
    <row r="30" spans="1:2" ht="14.25">
      <c r="A30" s="4"/>
      <c r="B30" s="120"/>
    </row>
    <row r="31" spans="1:2" ht="14.25">
      <c r="A31" s="32" t="s">
        <v>12</v>
      </c>
      <c r="B31" s="134"/>
    </row>
    <row r="32" spans="1:2" ht="45" customHeight="1">
      <c r="A32" s="209" t="s">
        <v>48</v>
      </c>
      <c r="B32" s="210"/>
    </row>
    <row r="33" spans="1:2" ht="30" customHeight="1">
      <c r="A33" s="209" t="s">
        <v>56</v>
      </c>
      <c r="B33" s="210"/>
    </row>
    <row r="34" spans="1:2" ht="30" customHeight="1">
      <c r="A34" s="209" t="s">
        <v>13</v>
      </c>
      <c r="B34" s="210"/>
    </row>
    <row r="35" spans="1:2" ht="30" customHeight="1">
      <c r="A35" s="209" t="s">
        <v>15</v>
      </c>
      <c r="B35" s="210"/>
    </row>
    <row r="36" spans="1:2" ht="30" customHeight="1">
      <c r="A36" s="209" t="s">
        <v>14</v>
      </c>
      <c r="B36" s="210"/>
    </row>
    <row r="37" spans="1:2" ht="14.25">
      <c r="A37" s="135"/>
      <c r="B37" s="134"/>
    </row>
  </sheetData>
  <mergeCells count="5">
    <mergeCell ref="A36:B36"/>
    <mergeCell ref="A32:B32"/>
    <mergeCell ref="A33:B33"/>
    <mergeCell ref="A34:B34"/>
    <mergeCell ref="A35:B35"/>
  </mergeCells>
  <conditionalFormatting sqref="C19:FQ20 FJ29 FL29 FR25:FR28 FU25:FU28 FS19:FT20 FV19:FW20 C23:FA29 C21:BM22 FV23:FW28 FS23:FT28 FN23:FQ28 FL23:FM24 FJ23:FJ24 FY23:GH24 FX25:GH28 GI23:GS28">
    <cfRule type="expression" priority="1" dxfId="1">
      <formula>AND(WZE1048576=MIN($C1048576:$AO1048576),WZE1048576&lt;ABS(#REF!*AVERAGE($C1048576:$AO1048576)),WZE1048576&gt;0)</formula>
    </cfRule>
    <cfRule type="expression" priority="2" dxfId="0">
      <formula>AND(WZE1048576=MAX($C1048576:$AO1048576),WZE1048576&gt;$B$3*AVERAGE($C1048576:$AO1048576),WZE1048576&gt;0)</formula>
    </cfRule>
  </conditionalFormatting>
  <conditionalFormatting sqref="FX20:GH20">
    <cfRule type="expression" priority="7" dxfId="1">
      <formula>AND(#REF!=MIN(#REF!),#REF!&lt;ABS(#REF!*AVERAGE(#REF!)),#REF!&gt;0)</formula>
    </cfRule>
    <cfRule type="expression" priority="8" dxfId="0">
      <formula>AND(#REF!=MAX(#REF!),#REF!&gt;$B$3*AVERAGE(#REF!),#REF!&gt;0)</formula>
    </cfRule>
  </conditionalFormatting>
  <conditionalFormatting sqref="FR20 FU20">
    <cfRule type="expression" priority="19" dxfId="1">
      <formula>AND(#REF!=MIN(#REF!),#REF!&lt;ABS(#REF!*AVERAGE(#REF!)),#REF!&gt;0)</formula>
    </cfRule>
    <cfRule type="expression" priority="20" dxfId="0">
      <formula>AND(#REF!=MAX(#REF!),#REF!&gt;$B$3*AVERAGE(#REF!),#REF!&gt;0)</formula>
    </cfRule>
  </conditionalFormatting>
  <conditionalFormatting sqref="FB29:FG29 FB25:FM28 FB23:FG24">
    <cfRule type="expression" priority="23" dxfId="1">
      <formula>AND(A4=MIN($C4:$AO4),A4&lt;ABS(#REF!*AVERAGE($C4:$AO4)),A4&gt;0)</formula>
    </cfRule>
    <cfRule type="expression" priority="24" dxfId="0">
      <formula>AND(A4=MAX($C4:$AO4),A4&gt;$B$3*AVERAGE($C4:$AO4),A4&gt;0)</formula>
    </cfRule>
  </conditionalFormatting>
  <conditionalFormatting sqref="FY19:GS19">
    <cfRule type="expression" priority="79" dxfId="1">
      <formula>AND(W2=MIN($C2:$AO2),W2&lt;ABS(#REF!*AVERAGE($C2:$AO2)),W2&gt;0)</formula>
    </cfRule>
    <cfRule type="expression" priority="80" dxfId="0">
      <formula>AND(W2=MAX($C2:$AO2),W2&gt;$B$3*AVERAGE($C2:$AO2),W2&gt;0)</formula>
    </cfRule>
  </conditionalFormatting>
  <conditionalFormatting sqref="C12:FQ12 FS12:FT12 FV15:FW16 FS15:FT16 C15:FQ16">
    <cfRule type="expression" priority="83" dxfId="1">
      <formula>AND(WZE1048543=MIN($C1048543:$AO1048543),WZE1048543&lt;ABS(#REF!*AVERAGE($C1048543:$AO1048543)),WZE1048543&gt;0)</formula>
    </cfRule>
    <cfRule type="expression" priority="84" dxfId="0">
      <formula>AND(WZE1048543=MAX($C1048543:$AO1048543),WZE1048543&gt;$B$3*AVERAGE($C1048543:$AO1048543),WZE1048543&gt;0)</formula>
    </cfRule>
  </conditionalFormatting>
  <conditionalFormatting sqref="FR12 FU12 FW12:GS12">
    <cfRule type="expression" priority="93" dxfId="1">
      <formula>AND(P1048544=MIN($C1048544:$AO1048544),P1048544&lt;ABS(#REF!*AVERAGE($C1048544:$AO1048544)),P1048544&gt;0)</formula>
    </cfRule>
    <cfRule type="expression" priority="94" dxfId="0">
      <formula>AND(P1048544=MAX($C1048544:$AO1048544),P1048544&gt;$B$3*AVERAGE($C1048544:$AO1048544),P1048544&gt;0)</formula>
    </cfRule>
  </conditionalFormatting>
  <conditionalFormatting sqref="FV12 FY15:GS16">
    <cfRule type="expression" priority="99" dxfId="1">
      <formula>AND(T1048545=MIN($C1048545:$AO1048545),T1048545&lt;ABS(#REF!*AVERAGE($C1048545:$AO1048545)),T1048545&gt;0)</formula>
    </cfRule>
    <cfRule type="expression" priority="100" dxfId="0">
      <formula>AND(T1048545=MAX($C1048545:$AO1048545),T1048545&gt;$B$3*AVERAGE($C1048545:$AO1048545),T1048545&gt;0)</formula>
    </cfRule>
  </conditionalFormatting>
  <hyperlinks>
    <hyperlink ref="A1" location="Contents!A1" display="Return to contents"/>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sheetPr>
  <dimension ref="A1:GT36"/>
  <sheetViews>
    <sheetView zoomScale="85" zoomScaleNormal="85" workbookViewId="0" topLeftCell="A1">
      <pane xSplit="2" ySplit="10" topLeftCell="FY11" activePane="bottomRight" state="frozen"/>
      <selection pane="topLeft" activeCell="A8" sqref="A8"/>
      <selection pane="topRight" activeCell="A8" sqref="A8"/>
      <selection pane="bottomLeft" activeCell="A8" sqref="A8"/>
      <selection pane="bottomRight" activeCell="GS11" sqref="GS11"/>
    </sheetView>
  </sheetViews>
  <sheetFormatPr defaultColWidth="9.625" defaultRowHeight="14.25"/>
  <cols>
    <col min="1" max="1" width="50.625" style="2" customWidth="1"/>
    <col min="2" max="2" width="23.125" style="2" customWidth="1"/>
    <col min="3" max="39" width="9.625" style="6" customWidth="1"/>
    <col min="40" max="16384" width="9.625" style="1" customWidth="1"/>
  </cols>
  <sheetData>
    <row r="1" ht="14.25">
      <c r="A1" s="204" t="s">
        <v>139</v>
      </c>
    </row>
    <row r="2" spans="1:39" ht="15">
      <c r="A2" s="4"/>
      <c r="B2" s="1"/>
      <c r="C2" s="1"/>
      <c r="D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2:39" ht="14.2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3:39" ht="14.2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3:39" ht="14.2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3:39" ht="1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4.25">
      <c r="A7" s="14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21">
      <c r="A8" s="14" t="s">
        <v>17</v>
      </c>
      <c r="B8" s="104"/>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4.25">
      <c r="A9" s="116" t="s">
        <v>152</v>
      </c>
      <c r="B9" s="10"/>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200" s="118" customFormat="1" ht="14.25">
      <c r="A10" s="147" t="s">
        <v>18</v>
      </c>
      <c r="B10" s="149"/>
      <c r="C10" s="117">
        <v>27089</v>
      </c>
      <c r="D10" s="117">
        <v>27181</v>
      </c>
      <c r="E10" s="117">
        <v>27273</v>
      </c>
      <c r="F10" s="117">
        <v>27364</v>
      </c>
      <c r="G10" s="117">
        <v>27454</v>
      </c>
      <c r="H10" s="117">
        <v>27546</v>
      </c>
      <c r="I10" s="117">
        <v>27638</v>
      </c>
      <c r="J10" s="117">
        <v>27729</v>
      </c>
      <c r="K10" s="117">
        <v>27820</v>
      </c>
      <c r="L10" s="117">
        <v>27912</v>
      </c>
      <c r="M10" s="117">
        <v>28004</v>
      </c>
      <c r="N10" s="117">
        <v>28095</v>
      </c>
      <c r="O10" s="117">
        <v>28185</v>
      </c>
      <c r="P10" s="117">
        <v>28277</v>
      </c>
      <c r="Q10" s="117">
        <v>28369</v>
      </c>
      <c r="R10" s="117">
        <v>28460</v>
      </c>
      <c r="S10" s="117">
        <v>28550</v>
      </c>
      <c r="T10" s="117">
        <v>28642</v>
      </c>
      <c r="U10" s="117">
        <v>28734</v>
      </c>
      <c r="V10" s="117">
        <v>28825</v>
      </c>
      <c r="W10" s="117">
        <v>28915</v>
      </c>
      <c r="X10" s="117">
        <v>29007</v>
      </c>
      <c r="Y10" s="117">
        <v>29099</v>
      </c>
      <c r="Z10" s="117">
        <v>29190</v>
      </c>
      <c r="AA10" s="117">
        <v>29281</v>
      </c>
      <c r="AB10" s="117">
        <v>29373</v>
      </c>
      <c r="AC10" s="117">
        <v>29465</v>
      </c>
      <c r="AD10" s="117">
        <v>29556</v>
      </c>
      <c r="AE10" s="117">
        <v>29646</v>
      </c>
      <c r="AF10" s="117">
        <v>29738</v>
      </c>
      <c r="AG10" s="117">
        <v>29830</v>
      </c>
      <c r="AH10" s="117">
        <v>29921</v>
      </c>
      <c r="AI10" s="117">
        <v>30011</v>
      </c>
      <c r="AJ10" s="117">
        <v>30103</v>
      </c>
      <c r="AK10" s="117">
        <v>30195</v>
      </c>
      <c r="AL10" s="117">
        <v>30286</v>
      </c>
      <c r="AM10" s="117">
        <v>30376</v>
      </c>
      <c r="AN10" s="117">
        <v>30468</v>
      </c>
      <c r="AO10" s="117">
        <v>30560</v>
      </c>
      <c r="AP10" s="117">
        <v>30651</v>
      </c>
      <c r="AQ10" s="117">
        <v>30742</v>
      </c>
      <c r="AR10" s="117">
        <v>30834</v>
      </c>
      <c r="AS10" s="117">
        <v>30926</v>
      </c>
      <c r="AT10" s="117">
        <v>31017</v>
      </c>
      <c r="AU10" s="117">
        <v>31107</v>
      </c>
      <c r="AV10" s="117">
        <v>31199</v>
      </c>
      <c r="AW10" s="117">
        <v>31291</v>
      </c>
      <c r="AX10" s="117">
        <v>31382</v>
      </c>
      <c r="AY10" s="117">
        <v>31472</v>
      </c>
      <c r="AZ10" s="117">
        <v>31564</v>
      </c>
      <c r="BA10" s="117">
        <v>31656</v>
      </c>
      <c r="BB10" s="117">
        <v>31747</v>
      </c>
      <c r="BC10" s="117">
        <v>31837</v>
      </c>
      <c r="BD10" s="117">
        <v>31929</v>
      </c>
      <c r="BE10" s="117">
        <v>32021</v>
      </c>
      <c r="BF10" s="117">
        <v>32112</v>
      </c>
      <c r="BG10" s="117">
        <v>32203</v>
      </c>
      <c r="BH10" s="117">
        <v>32295</v>
      </c>
      <c r="BI10" s="117">
        <v>32387</v>
      </c>
      <c r="BJ10" s="117">
        <v>32478</v>
      </c>
      <c r="BK10" s="117">
        <v>32568</v>
      </c>
      <c r="BL10" s="117">
        <v>32660</v>
      </c>
      <c r="BM10" s="117">
        <v>32752</v>
      </c>
      <c r="BN10" s="117">
        <v>32843</v>
      </c>
      <c r="BO10" s="117">
        <v>32933</v>
      </c>
      <c r="BP10" s="117">
        <v>33025</v>
      </c>
      <c r="BQ10" s="117">
        <v>33117</v>
      </c>
      <c r="BR10" s="117">
        <v>33208</v>
      </c>
      <c r="BS10" s="117">
        <v>33298</v>
      </c>
      <c r="BT10" s="117">
        <v>33390</v>
      </c>
      <c r="BU10" s="117">
        <v>33482</v>
      </c>
      <c r="BV10" s="117">
        <v>33573</v>
      </c>
      <c r="BW10" s="117">
        <v>33664</v>
      </c>
      <c r="BX10" s="117">
        <v>33756</v>
      </c>
      <c r="BY10" s="117">
        <v>33848</v>
      </c>
      <c r="BZ10" s="117">
        <v>33939</v>
      </c>
      <c r="CA10" s="117">
        <v>34029</v>
      </c>
      <c r="CB10" s="117">
        <v>34121</v>
      </c>
      <c r="CC10" s="117">
        <v>34213</v>
      </c>
      <c r="CD10" s="117">
        <v>34304</v>
      </c>
      <c r="CE10" s="117">
        <v>34394</v>
      </c>
      <c r="CF10" s="117">
        <v>34486</v>
      </c>
      <c r="CG10" s="117">
        <v>34578</v>
      </c>
      <c r="CH10" s="117">
        <v>34669</v>
      </c>
      <c r="CI10" s="117">
        <v>34759</v>
      </c>
      <c r="CJ10" s="117">
        <v>34851</v>
      </c>
      <c r="CK10" s="117">
        <v>34943</v>
      </c>
      <c r="CL10" s="117">
        <v>35034</v>
      </c>
      <c r="CM10" s="117">
        <v>35125</v>
      </c>
      <c r="CN10" s="117">
        <v>35217</v>
      </c>
      <c r="CO10" s="117">
        <v>35309</v>
      </c>
      <c r="CP10" s="117">
        <v>35400</v>
      </c>
      <c r="CQ10" s="117">
        <v>35490</v>
      </c>
      <c r="CR10" s="117">
        <v>35582</v>
      </c>
      <c r="CS10" s="117">
        <v>35674</v>
      </c>
      <c r="CT10" s="117">
        <v>35765</v>
      </c>
      <c r="CU10" s="117">
        <v>35855</v>
      </c>
      <c r="CV10" s="117">
        <v>35947</v>
      </c>
      <c r="CW10" s="117">
        <v>36039</v>
      </c>
      <c r="CX10" s="117">
        <v>36130</v>
      </c>
      <c r="CY10" s="117">
        <v>36220</v>
      </c>
      <c r="CZ10" s="117">
        <v>36312</v>
      </c>
      <c r="DA10" s="117">
        <v>36404</v>
      </c>
      <c r="DB10" s="117">
        <v>36495</v>
      </c>
      <c r="DC10" s="117">
        <v>36586</v>
      </c>
      <c r="DD10" s="117">
        <v>36678</v>
      </c>
      <c r="DE10" s="117">
        <v>36770</v>
      </c>
      <c r="DF10" s="117">
        <v>36861</v>
      </c>
      <c r="DG10" s="117">
        <v>36951</v>
      </c>
      <c r="DH10" s="117">
        <v>37043</v>
      </c>
      <c r="DI10" s="117">
        <v>37135</v>
      </c>
      <c r="DJ10" s="117">
        <v>37226</v>
      </c>
      <c r="DK10" s="117">
        <v>37316</v>
      </c>
      <c r="DL10" s="117">
        <v>37408</v>
      </c>
      <c r="DM10" s="117">
        <v>37500</v>
      </c>
      <c r="DN10" s="117">
        <v>37591</v>
      </c>
      <c r="DO10" s="117">
        <v>37681</v>
      </c>
      <c r="DP10" s="117">
        <v>37773</v>
      </c>
      <c r="DQ10" s="117">
        <v>37865</v>
      </c>
      <c r="DR10" s="117">
        <v>37956</v>
      </c>
      <c r="DS10" s="117">
        <v>38047</v>
      </c>
      <c r="DT10" s="117">
        <v>38139</v>
      </c>
      <c r="DU10" s="117">
        <v>38231</v>
      </c>
      <c r="DV10" s="117">
        <v>38322</v>
      </c>
      <c r="DW10" s="117">
        <v>38412</v>
      </c>
      <c r="DX10" s="117">
        <v>38504</v>
      </c>
      <c r="DY10" s="117">
        <v>38596</v>
      </c>
      <c r="DZ10" s="117">
        <v>38687</v>
      </c>
      <c r="EA10" s="117">
        <v>38777</v>
      </c>
      <c r="EB10" s="117">
        <v>38869</v>
      </c>
      <c r="EC10" s="117">
        <v>38961</v>
      </c>
      <c r="ED10" s="117">
        <v>39052</v>
      </c>
      <c r="EE10" s="117">
        <v>39142</v>
      </c>
      <c r="EF10" s="117">
        <v>39234</v>
      </c>
      <c r="EG10" s="117">
        <v>39326</v>
      </c>
      <c r="EH10" s="117">
        <v>39417</v>
      </c>
      <c r="EI10" s="117">
        <v>39508</v>
      </c>
      <c r="EJ10" s="117">
        <v>39600</v>
      </c>
      <c r="EK10" s="117">
        <v>39692</v>
      </c>
      <c r="EL10" s="117">
        <v>39783</v>
      </c>
      <c r="EM10" s="117">
        <v>39873</v>
      </c>
      <c r="EN10" s="117">
        <v>39965</v>
      </c>
      <c r="EO10" s="117">
        <v>40057</v>
      </c>
      <c r="EP10" s="117">
        <v>40148</v>
      </c>
      <c r="EQ10" s="117">
        <v>40238</v>
      </c>
      <c r="ER10" s="117">
        <v>40330</v>
      </c>
      <c r="ES10" s="117">
        <v>40422</v>
      </c>
      <c r="ET10" s="117">
        <v>40513</v>
      </c>
      <c r="EU10" s="117">
        <v>40603</v>
      </c>
      <c r="EV10" s="117">
        <v>40695</v>
      </c>
      <c r="EW10" s="117">
        <v>40787</v>
      </c>
      <c r="EX10" s="117">
        <v>40878</v>
      </c>
      <c r="EY10" s="117">
        <v>40969</v>
      </c>
      <c r="EZ10" s="117">
        <v>41061</v>
      </c>
      <c r="FA10" s="117">
        <v>41153</v>
      </c>
      <c r="FB10" s="117">
        <v>41244</v>
      </c>
      <c r="FC10" s="117">
        <v>41334</v>
      </c>
      <c r="FD10" s="117">
        <v>41426</v>
      </c>
      <c r="FE10" s="117">
        <v>41518</v>
      </c>
      <c r="FF10" s="117">
        <v>41609</v>
      </c>
      <c r="FG10" s="117">
        <v>41699</v>
      </c>
      <c r="FH10" s="117">
        <v>41791</v>
      </c>
      <c r="FI10" s="117">
        <v>41883</v>
      </c>
      <c r="FJ10" s="117">
        <v>41974</v>
      </c>
      <c r="FK10" s="117">
        <v>42064</v>
      </c>
      <c r="FL10" s="117">
        <v>42156</v>
      </c>
      <c r="FM10" s="117">
        <v>42248</v>
      </c>
      <c r="FN10" s="117">
        <v>42339</v>
      </c>
      <c r="FO10" s="117">
        <v>42430</v>
      </c>
      <c r="FP10" s="117">
        <v>42522</v>
      </c>
      <c r="FQ10" s="117">
        <v>42614</v>
      </c>
      <c r="FR10" s="117">
        <v>42705</v>
      </c>
      <c r="FS10" s="117">
        <v>42795</v>
      </c>
      <c r="FT10" s="117">
        <v>42887</v>
      </c>
      <c r="FU10" s="117">
        <v>42979</v>
      </c>
      <c r="FV10" s="117">
        <v>43070</v>
      </c>
      <c r="FW10" s="117">
        <v>43160</v>
      </c>
      <c r="FX10" s="117">
        <v>43252</v>
      </c>
      <c r="FY10" s="117">
        <v>43344</v>
      </c>
      <c r="FZ10" s="117">
        <v>43435</v>
      </c>
      <c r="GA10" s="117">
        <v>43525</v>
      </c>
      <c r="GB10" s="117">
        <v>43617</v>
      </c>
      <c r="GC10" s="117">
        <v>43709</v>
      </c>
      <c r="GD10" s="117">
        <v>43800</v>
      </c>
      <c r="GE10" s="117">
        <v>43891</v>
      </c>
      <c r="GF10" s="117">
        <v>43983</v>
      </c>
      <c r="GG10" s="117">
        <v>44075</v>
      </c>
      <c r="GH10" s="117">
        <v>44166</v>
      </c>
      <c r="GI10" s="117">
        <v>44256</v>
      </c>
      <c r="GJ10" s="117">
        <v>44348</v>
      </c>
      <c r="GK10" s="117">
        <v>44440</v>
      </c>
      <c r="GL10" s="117">
        <v>44531</v>
      </c>
      <c r="GM10" s="117">
        <v>44621</v>
      </c>
      <c r="GN10" s="117">
        <v>44713</v>
      </c>
      <c r="GO10" s="117">
        <v>44805</v>
      </c>
      <c r="GP10" s="117">
        <v>44896</v>
      </c>
      <c r="GQ10" s="117">
        <v>44986</v>
      </c>
      <c r="GR10" s="117">
        <v>45078</v>
      </c>
    </row>
    <row r="11" spans="1:201" ht="14.25">
      <c r="A11" s="8"/>
      <c r="B11" s="11"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row>
    <row r="12" spans="1:201" ht="16.5">
      <c r="A12" s="32" t="s">
        <v>72</v>
      </c>
      <c r="B12" s="8" t="s">
        <v>9</v>
      </c>
      <c r="C12" s="12">
        <v>3.438253119378515</v>
      </c>
      <c r="D12" s="12">
        <v>4.112343691626354</v>
      </c>
      <c r="E12" s="12">
        <v>4.293275393108663</v>
      </c>
      <c r="F12" s="12">
        <v>4.292633869513088</v>
      </c>
      <c r="G12" s="12">
        <v>4.521575943734811</v>
      </c>
      <c r="H12" s="12">
        <v>5.408664915835667</v>
      </c>
      <c r="I12" s="12">
        <v>6.2192611838313585</v>
      </c>
      <c r="J12" s="12">
        <v>6.333253505295254</v>
      </c>
      <c r="K12" s="12">
        <v>7.63798260849121</v>
      </c>
      <c r="L12" s="12">
        <v>7.638895832919807</v>
      </c>
      <c r="M12" s="12">
        <v>7.639242119391642</v>
      </c>
      <c r="N12" s="12">
        <v>7.638522867512483</v>
      </c>
      <c r="O12" s="12">
        <v>7.638508283986594</v>
      </c>
      <c r="P12" s="12">
        <v>8.378209863113032</v>
      </c>
      <c r="Q12" s="12">
        <v>8.378232811612111</v>
      </c>
      <c r="R12" s="12">
        <v>8.377228563954494</v>
      </c>
      <c r="S12" s="12">
        <v>8.377917309465555</v>
      </c>
      <c r="T12" s="12">
        <v>8.593208617545425</v>
      </c>
      <c r="U12" s="12">
        <v>8.94620128088839</v>
      </c>
      <c r="V12" s="12">
        <v>8.945469430324572</v>
      </c>
      <c r="W12" s="12">
        <v>8.94565740706173</v>
      </c>
      <c r="X12" s="12">
        <v>9.640867932937965</v>
      </c>
      <c r="Y12" s="12">
        <v>11.007712186585241</v>
      </c>
      <c r="Z12" s="12">
        <v>11.54368084197177</v>
      </c>
      <c r="AA12" s="12">
        <v>13.124221009791924</v>
      </c>
      <c r="AB12" s="12">
        <v>14.354802721649905</v>
      </c>
      <c r="AC12" s="12">
        <v>15.09031162403775</v>
      </c>
      <c r="AD12" s="12">
        <v>15.285608172327859</v>
      </c>
      <c r="AE12" s="12">
        <v>15.676696307006512</v>
      </c>
      <c r="AF12" s="12">
        <v>16.42244044390821</v>
      </c>
      <c r="AG12" s="12">
        <v>16.98619083108665</v>
      </c>
      <c r="AH12" s="12">
        <v>17.263632168135565</v>
      </c>
      <c r="AI12" s="12">
        <v>17.555696911315675</v>
      </c>
      <c r="AJ12" s="12">
        <v>18.486652095868095</v>
      </c>
      <c r="AK12" s="12">
        <v>19.819297973806307</v>
      </c>
      <c r="AL12" s="12">
        <v>20.101101858236422</v>
      </c>
      <c r="AM12" s="12">
        <v>20.102561884550703</v>
      </c>
      <c r="AN12" s="12">
        <v>20.103628731512995</v>
      </c>
      <c r="AO12" s="12">
        <v>20.098865105012685</v>
      </c>
      <c r="AP12" s="12">
        <v>20.05788641460405</v>
      </c>
      <c r="AQ12" s="12">
        <v>20.057120191385476</v>
      </c>
      <c r="AR12" s="12">
        <v>20.06450219233037</v>
      </c>
      <c r="AS12" s="12">
        <v>23.18213244772424</v>
      </c>
      <c r="AT12" s="12">
        <v>25.22087069882759</v>
      </c>
      <c r="AU12" s="12">
        <v>25.45046619707574</v>
      </c>
      <c r="AV12" s="12">
        <v>27.222193444939</v>
      </c>
      <c r="AW12" s="12">
        <v>27.071335968943945</v>
      </c>
      <c r="AX12" s="12">
        <v>25.457346569407015</v>
      </c>
      <c r="AY12" s="12">
        <v>25.388664605846156</v>
      </c>
      <c r="AZ12" s="12">
        <v>23.718963265224378</v>
      </c>
      <c r="BA12" s="12">
        <v>22.05800172055345</v>
      </c>
      <c r="BB12" s="12">
        <v>23.638891943776624</v>
      </c>
      <c r="BC12" s="12">
        <v>24.930139897238707</v>
      </c>
      <c r="BD12" s="12">
        <v>26.04222525179991</v>
      </c>
      <c r="BE12" s="12">
        <v>26.042163886440356</v>
      </c>
      <c r="BF12" s="12">
        <v>26.037466868273377</v>
      </c>
      <c r="BG12" s="12">
        <v>26.003889212181484</v>
      </c>
      <c r="BH12" s="12">
        <v>25.55181331148471</v>
      </c>
      <c r="BI12" s="12">
        <v>25.27625256359676</v>
      </c>
      <c r="BJ12" s="12">
        <v>24.96859386232407</v>
      </c>
      <c r="BK12" s="12">
        <v>24.827110796711494</v>
      </c>
      <c r="BL12" s="12">
        <v>25.81189334349253</v>
      </c>
      <c r="BM12" s="12">
        <v>25.836527930821706</v>
      </c>
      <c r="BN12" s="12">
        <v>25.803907116647295</v>
      </c>
      <c r="BO12" s="12">
        <v>26.054908934630514</v>
      </c>
      <c r="BP12" s="12">
        <v>26.18043700872478</v>
      </c>
      <c r="BQ12" s="12">
        <v>26.608902634008196</v>
      </c>
      <c r="BR12" s="12">
        <v>30.30697178476626</v>
      </c>
      <c r="BS12" s="12">
        <v>28.854984024560103</v>
      </c>
      <c r="BT12" s="12">
        <v>27.256016972024252</v>
      </c>
      <c r="BU12" s="12">
        <v>27.40402529760273</v>
      </c>
      <c r="BV12" s="12">
        <v>28.173765079608813</v>
      </c>
      <c r="BW12" s="12">
        <v>27.75538844715897</v>
      </c>
      <c r="BX12" s="12">
        <v>27.770204367204556</v>
      </c>
      <c r="BY12" s="12">
        <v>28.353810623663684</v>
      </c>
      <c r="BZ12" s="12">
        <v>28.994822082919157</v>
      </c>
      <c r="CA12" s="12">
        <v>28.805955597168513</v>
      </c>
      <c r="CB12" s="12">
        <v>28.456313773439355</v>
      </c>
      <c r="CC12" s="12">
        <v>27.45941697572515</v>
      </c>
      <c r="CD12" s="12">
        <v>26.932186014711217</v>
      </c>
      <c r="CE12" s="12">
        <v>25.979599938934573</v>
      </c>
      <c r="CF12" s="12">
        <v>26.013224458890377</v>
      </c>
      <c r="CG12" s="12">
        <v>26.803203392662837</v>
      </c>
      <c r="CH12" s="12">
        <v>26.864103957269716</v>
      </c>
      <c r="CI12" s="12">
        <v>26.655417434131643</v>
      </c>
      <c r="CJ12" s="12">
        <v>26.653733033573147</v>
      </c>
      <c r="CK12" s="12">
        <v>26.08704039582551</v>
      </c>
      <c r="CL12" s="12">
        <v>26.115574735160862</v>
      </c>
      <c r="CM12" s="12">
        <v>26.307306723633474</v>
      </c>
      <c r="CN12" s="12">
        <v>26.22715796730393</v>
      </c>
      <c r="CO12" s="12">
        <v>26.20210600952252</v>
      </c>
      <c r="CP12" s="12">
        <v>26.44801088167522</v>
      </c>
      <c r="CQ12" s="12">
        <v>26.38961950335841</v>
      </c>
      <c r="CR12" s="12">
        <v>26.17773296967013</v>
      </c>
      <c r="CS12" s="12">
        <v>26.171401772256054</v>
      </c>
      <c r="CT12" s="12">
        <v>26.404299184626286</v>
      </c>
      <c r="CU12" s="12">
        <v>25.829944080681138</v>
      </c>
      <c r="CV12" s="12">
        <v>24.353293120270088</v>
      </c>
      <c r="CW12" s="12">
        <v>24.32947031162453</v>
      </c>
      <c r="CX12" s="12">
        <v>24.03547152116789</v>
      </c>
      <c r="CY12" s="12">
        <v>23.49603000597127</v>
      </c>
      <c r="CZ12" s="12">
        <v>23.35395142591974</v>
      </c>
      <c r="DA12" s="12">
        <v>25.17154533807396</v>
      </c>
      <c r="DB12" s="12">
        <v>26.81269568252725</v>
      </c>
      <c r="DC12" s="12">
        <v>28.0884098343411</v>
      </c>
      <c r="DD12" s="12">
        <v>29.30457876310166</v>
      </c>
      <c r="DE12" s="12">
        <v>33.14816210458936</v>
      </c>
      <c r="DF12" s="12">
        <v>33.07620817792008</v>
      </c>
      <c r="DG12" s="12">
        <v>30.167566019475146</v>
      </c>
      <c r="DH12" s="12">
        <v>32.12566072633133</v>
      </c>
      <c r="DI12" s="12">
        <v>30.806656619593802</v>
      </c>
      <c r="DJ12" s="12">
        <v>27.973758908280345</v>
      </c>
      <c r="DK12" s="12">
        <v>28.071303445415758</v>
      </c>
      <c r="DL12" s="12">
        <v>30.87001547119997</v>
      </c>
      <c r="DM12" s="12">
        <v>30.132762366947485</v>
      </c>
      <c r="DN12" s="12">
        <v>29.95550903859327</v>
      </c>
      <c r="DO12" s="12">
        <v>31.860756020559045</v>
      </c>
      <c r="DP12" s="12">
        <v>28.742432427127085</v>
      </c>
      <c r="DQ12" s="12">
        <v>30.778910422504595</v>
      </c>
      <c r="DR12" s="12">
        <v>30.153333165577543</v>
      </c>
      <c r="DS12" s="12">
        <v>31.786305837541462</v>
      </c>
      <c r="DT12" s="12">
        <v>34.252669216523024</v>
      </c>
      <c r="DU12" s="12">
        <v>34.47583973064769</v>
      </c>
      <c r="DV12" s="12">
        <v>34.216717744602064</v>
      </c>
      <c r="DW12" s="12">
        <v>34.19222464496858</v>
      </c>
      <c r="DX12" s="12">
        <v>36.61643748139184</v>
      </c>
      <c r="DY12" s="12">
        <v>41.430748825967</v>
      </c>
      <c r="DZ12" s="12">
        <v>40.18607450579276</v>
      </c>
      <c r="EA12" s="12">
        <v>42.197528691961274</v>
      </c>
      <c r="EB12" s="12">
        <v>48.388127422612065</v>
      </c>
      <c r="EC12" s="12">
        <v>47.99607693999789</v>
      </c>
      <c r="ED12" s="12">
        <v>40.668343100467915</v>
      </c>
      <c r="EE12" s="12">
        <v>41.04045100770054</v>
      </c>
      <c r="EF12" s="12">
        <v>44.34384776959268</v>
      </c>
      <c r="EG12" s="12">
        <v>45.14919759932949</v>
      </c>
      <c r="EH12" s="12">
        <v>47.55872955723116</v>
      </c>
      <c r="EI12" s="12">
        <v>49.45790936740362</v>
      </c>
      <c r="EJ12" s="12">
        <v>55.78691584385407</v>
      </c>
      <c r="EK12" s="12">
        <v>58.31039771762937</v>
      </c>
      <c r="EL12" s="12">
        <v>45.27398359169965</v>
      </c>
      <c r="EM12" s="12">
        <v>44.898675362182956</v>
      </c>
      <c r="EN12" s="12">
        <v>46.31009292119491</v>
      </c>
      <c r="EO12" s="12">
        <v>47.24569676518679</v>
      </c>
      <c r="EP12" s="12">
        <v>46.809945718693015</v>
      </c>
      <c r="EQ12" s="12">
        <v>50.05530399579679</v>
      </c>
      <c r="ER12" s="12">
        <v>50.71387073923537</v>
      </c>
      <c r="ES12" s="12">
        <v>50.0227303607473</v>
      </c>
      <c r="ET12" s="12">
        <v>53.423076376476594</v>
      </c>
      <c r="EU12" s="12">
        <v>58.58302813084173</v>
      </c>
      <c r="EV12" s="12">
        <v>60.895402641874405</v>
      </c>
      <c r="EW12" s="12">
        <v>58.832801160648614</v>
      </c>
      <c r="EX12" s="12">
        <v>59.384617557181855</v>
      </c>
      <c r="EY12" s="12">
        <v>60.75073193833882</v>
      </c>
      <c r="EZ12" s="12">
        <v>60.98497739016027</v>
      </c>
      <c r="FA12" s="12">
        <v>60.40352512624943</v>
      </c>
      <c r="FB12" s="12">
        <v>59.95373450526465</v>
      </c>
      <c r="FC12" s="12">
        <v>60.869976499017675</v>
      </c>
      <c r="FD12" s="12">
        <v>59.3197060831773</v>
      </c>
      <c r="FE12" s="12">
        <v>62.61047024609781</v>
      </c>
      <c r="FF12" s="12">
        <v>60.49133416092179</v>
      </c>
      <c r="FG12" s="12">
        <v>61.062301332131064</v>
      </c>
      <c r="FH12" s="12">
        <v>60.94845605604166</v>
      </c>
      <c r="FI12" s="12">
        <v>61.524414555232475</v>
      </c>
      <c r="FJ12" s="12">
        <v>58.09361542911218</v>
      </c>
      <c r="FK12" s="12">
        <v>51.94088067266672</v>
      </c>
      <c r="FL12" s="12">
        <v>56.474972187888014</v>
      </c>
      <c r="FM12" s="12">
        <v>57.40090705842522</v>
      </c>
      <c r="FN12" s="12">
        <v>53.393053605229596</v>
      </c>
      <c r="FO12" s="12">
        <v>49.277237127991704</v>
      </c>
      <c r="FP12" s="12">
        <v>51.94067476769369</v>
      </c>
      <c r="FQ12" s="12">
        <v>51.063641270339744</v>
      </c>
      <c r="FR12" s="12">
        <v>53.152175320797454</v>
      </c>
      <c r="FS12" s="12">
        <v>55.33753526457391</v>
      </c>
      <c r="FT12" s="12">
        <v>54.26453189773271</v>
      </c>
      <c r="FU12" s="12">
        <v>53.35701575606946</v>
      </c>
      <c r="FV12" s="12">
        <v>56.597545804451265</v>
      </c>
      <c r="FW12" s="12">
        <v>58.106985359801314</v>
      </c>
      <c r="FX12" s="12">
        <v>59.91697063722917</v>
      </c>
      <c r="FY12" s="12">
        <v>63.26168123501426</v>
      </c>
      <c r="FZ12" s="12">
        <v>62.8265317613193</v>
      </c>
      <c r="GA12" s="12">
        <v>58.48995072647689</v>
      </c>
      <c r="GB12" s="12">
        <v>61.867846050779</v>
      </c>
      <c r="GC12" s="12">
        <v>61.36761186876027</v>
      </c>
      <c r="GD12" s="12">
        <v>62.3548530578479</v>
      </c>
      <c r="GE12" s="12">
        <v>60.89146997583473</v>
      </c>
      <c r="GF12" s="12">
        <v>53.568983893291076</v>
      </c>
      <c r="GG12" s="12">
        <v>54.47893285402735</v>
      </c>
      <c r="GH12" s="12">
        <v>54.71669458890091</v>
      </c>
      <c r="GI12" s="12">
        <v>58.67900242648747</v>
      </c>
      <c r="GJ12" s="12">
        <v>62.25997184392638</v>
      </c>
      <c r="GK12" s="12">
        <v>66.25911578099698</v>
      </c>
      <c r="GL12" s="12">
        <v>71.35431660565573</v>
      </c>
      <c r="GM12" s="12">
        <v>77.54399901472888</v>
      </c>
      <c r="GN12" s="12">
        <v>82.41872097730399</v>
      </c>
      <c r="GO12" s="12">
        <v>78.98249635391619</v>
      </c>
      <c r="GP12" s="12">
        <v>73.31356120531402</v>
      </c>
      <c r="GQ12" s="12">
        <v>71.43757914128794</v>
      </c>
      <c r="GR12" s="12">
        <v>70.51935835734443</v>
      </c>
      <c r="GS12" s="139"/>
    </row>
    <row r="13" spans="1:201" ht="14.25">
      <c r="A13" s="15" t="s">
        <v>6</v>
      </c>
      <c r="B13" s="19" t="s">
        <v>9</v>
      </c>
      <c r="C13" s="140">
        <v>3.42776203966006</v>
      </c>
      <c r="D13" s="140">
        <v>4.10764872521247</v>
      </c>
      <c r="E13" s="140">
        <v>4.30594900849858</v>
      </c>
      <c r="F13" s="140">
        <v>4.30594900849858</v>
      </c>
      <c r="G13" s="140">
        <v>4.5042492917847</v>
      </c>
      <c r="H13" s="140">
        <v>5.35410764872521</v>
      </c>
      <c r="I13" s="140">
        <v>6.23229461756374</v>
      </c>
      <c r="J13" s="140">
        <v>6.23229461756374</v>
      </c>
      <c r="K13" s="140">
        <v>7.64872521246459</v>
      </c>
      <c r="L13" s="140">
        <v>7.64872521246459</v>
      </c>
      <c r="M13" s="140">
        <v>7.64872521246459</v>
      </c>
      <c r="N13" s="140">
        <v>7.64872521246459</v>
      </c>
      <c r="O13" s="140">
        <v>7.64872521246459</v>
      </c>
      <c r="P13" s="140">
        <v>8.38526912181303</v>
      </c>
      <c r="Q13" s="140">
        <v>8.38526912181303</v>
      </c>
      <c r="R13" s="140">
        <v>8.38526912181303</v>
      </c>
      <c r="S13" s="140">
        <v>8.38526912181303</v>
      </c>
      <c r="T13" s="140">
        <v>8.58356940509915</v>
      </c>
      <c r="U13" s="140">
        <v>8.95184135977337</v>
      </c>
      <c r="V13" s="140">
        <v>8.95184135977337</v>
      </c>
      <c r="W13" s="140">
        <v>8.95184135977337</v>
      </c>
      <c r="X13" s="140">
        <v>9.60339943342776</v>
      </c>
      <c r="Y13" s="140">
        <v>11.0198300283286</v>
      </c>
      <c r="Z13" s="140">
        <v>11.5297450424929</v>
      </c>
      <c r="AA13" s="140">
        <v>13.1161473087819</v>
      </c>
      <c r="AB13" s="140">
        <v>14.3626062322946</v>
      </c>
      <c r="AC13" s="140">
        <v>15.0991501416431</v>
      </c>
      <c r="AD13" s="140">
        <v>15.2974504249292</v>
      </c>
      <c r="AE13" s="140">
        <v>15.6657223796034</v>
      </c>
      <c r="AF13" s="140">
        <v>16.4305949008499</v>
      </c>
      <c r="AG13" s="140">
        <v>16.9971671388102</v>
      </c>
      <c r="AH13" s="140">
        <v>17.2804532577904</v>
      </c>
      <c r="AI13" s="140">
        <v>17.5637393767705</v>
      </c>
      <c r="AJ13" s="140">
        <v>18.4985835694051</v>
      </c>
      <c r="AK13" s="140">
        <v>19.8300283286119</v>
      </c>
      <c r="AL13" s="140">
        <v>20.1133144475921</v>
      </c>
      <c r="AM13" s="140">
        <v>20.1133144475921</v>
      </c>
      <c r="AN13" s="140">
        <v>20.1133144475921</v>
      </c>
      <c r="AO13" s="140">
        <v>20.1133144475921</v>
      </c>
      <c r="AP13" s="140">
        <v>20.1133144475921</v>
      </c>
      <c r="AQ13" s="140">
        <v>20.1133144475921</v>
      </c>
      <c r="AR13" s="140">
        <v>20.1133144475921</v>
      </c>
      <c r="AS13" s="140">
        <v>23.2294617563739</v>
      </c>
      <c r="AT13" s="140">
        <v>25.2691218130312</v>
      </c>
      <c r="AU13" s="140">
        <v>25.4957507082153</v>
      </c>
      <c r="AV13" s="140">
        <v>27.1954674220963</v>
      </c>
      <c r="AW13" s="140">
        <v>27.1104815864023</v>
      </c>
      <c r="AX13" s="140">
        <v>25.4957507082153</v>
      </c>
      <c r="AY13" s="140">
        <v>25.4390934844193</v>
      </c>
      <c r="AZ13" s="140">
        <v>23.7960339943343</v>
      </c>
      <c r="BA13" s="140">
        <v>22.0963172804533</v>
      </c>
      <c r="BB13" s="140">
        <v>23.6827195467422</v>
      </c>
      <c r="BC13" s="140">
        <v>24.957223796034</v>
      </c>
      <c r="BD13" s="140">
        <v>26.0634560906516</v>
      </c>
      <c r="BE13" s="140">
        <v>26.0634560906516</v>
      </c>
      <c r="BF13" s="140">
        <v>26.0634560906516</v>
      </c>
      <c r="BG13" s="140">
        <v>26.0354107648725</v>
      </c>
      <c r="BH13" s="140">
        <v>25.5804532577904</v>
      </c>
      <c r="BI13" s="140">
        <v>25.2968838526912</v>
      </c>
      <c r="BJ13" s="140">
        <v>24.985269121813</v>
      </c>
      <c r="BK13" s="140">
        <v>24.8450424929178</v>
      </c>
      <c r="BL13" s="140">
        <v>25.8359773371105</v>
      </c>
      <c r="BM13" s="140">
        <v>25.8654390934844</v>
      </c>
      <c r="BN13" s="140">
        <v>25.8367563739377</v>
      </c>
      <c r="BO13" s="140">
        <v>26.0906515580737</v>
      </c>
      <c r="BP13" s="140">
        <v>26.2322946175637</v>
      </c>
      <c r="BQ13" s="140">
        <v>26.628895184136</v>
      </c>
      <c r="BR13" s="140">
        <v>30.3116147308782</v>
      </c>
      <c r="BS13" s="140">
        <v>29.1784702549575</v>
      </c>
      <c r="BT13" s="140">
        <v>27.5920679886686</v>
      </c>
      <c r="BU13" s="140">
        <v>27.7620396600567</v>
      </c>
      <c r="BV13" s="140">
        <v>28.4985835694051</v>
      </c>
      <c r="BW13" s="140">
        <v>28.0453257790368</v>
      </c>
      <c r="BX13" s="140">
        <v>28.0453257790368</v>
      </c>
      <c r="BY13" s="140">
        <v>28.6402266288952</v>
      </c>
      <c r="BZ13" s="140">
        <v>29.2917847025496</v>
      </c>
      <c r="CA13" s="140">
        <v>29.1218130311615</v>
      </c>
      <c r="CB13" s="140">
        <v>28.7818696883853</v>
      </c>
      <c r="CC13" s="140">
        <v>27.8753541076487</v>
      </c>
      <c r="CD13" s="140">
        <v>27.3937677053824</v>
      </c>
      <c r="CE13" s="140">
        <v>26.4305949008499</v>
      </c>
      <c r="CF13" s="140">
        <v>26.4872521246459</v>
      </c>
      <c r="CG13" s="140">
        <v>27.3087818696884</v>
      </c>
      <c r="CH13" s="140">
        <v>27.3654390934844</v>
      </c>
      <c r="CI13" s="140">
        <v>27.1671388101983</v>
      </c>
      <c r="CJ13" s="140">
        <v>27.1671388101983</v>
      </c>
      <c r="CK13" s="140">
        <v>26.628895184136</v>
      </c>
      <c r="CL13" s="140">
        <v>26.685552407932</v>
      </c>
      <c r="CM13" s="140">
        <v>26.9688385269122</v>
      </c>
      <c r="CN13" s="140">
        <v>26.9971671388102</v>
      </c>
      <c r="CO13" s="140">
        <v>26.9688385269122</v>
      </c>
      <c r="CP13" s="140">
        <v>27.2237960339943</v>
      </c>
      <c r="CQ13" s="140">
        <v>27.1671388101983</v>
      </c>
      <c r="CR13" s="140">
        <v>26.9688385269122</v>
      </c>
      <c r="CS13" s="140">
        <v>26.9688385269122</v>
      </c>
      <c r="CT13" s="140">
        <v>27.2237960339943</v>
      </c>
      <c r="CU13" s="140">
        <v>26.657223796034</v>
      </c>
      <c r="CV13" s="140">
        <v>25.1558073654391</v>
      </c>
      <c r="CW13" s="140">
        <v>25.1558073654391</v>
      </c>
      <c r="CX13" s="140">
        <v>24.8441926345609</v>
      </c>
      <c r="CY13" s="140">
        <v>24.3342776203966</v>
      </c>
      <c r="CZ13" s="140">
        <v>24.1926345609065</v>
      </c>
      <c r="DA13" s="140">
        <v>25.9773371104816</v>
      </c>
      <c r="DB13" s="140">
        <v>27.5637393767705</v>
      </c>
      <c r="DC13" s="140">
        <v>28.8101983002833</v>
      </c>
      <c r="DD13" s="140">
        <v>30</v>
      </c>
      <c r="DE13" s="140">
        <v>33.7960339943343</v>
      </c>
      <c r="DF13" s="140">
        <v>33.7960339943343</v>
      </c>
      <c r="DG13" s="140">
        <v>30.9348441926346</v>
      </c>
      <c r="DH13" s="140">
        <v>32.9178470254958</v>
      </c>
      <c r="DI13" s="140">
        <v>31.614730878187</v>
      </c>
      <c r="DJ13" s="140">
        <v>28.8101983002833</v>
      </c>
      <c r="DK13" s="140">
        <v>28.9235127478754</v>
      </c>
      <c r="DL13" s="140">
        <v>31.699716713881</v>
      </c>
      <c r="DM13" s="140">
        <v>30.9915014164306</v>
      </c>
      <c r="DN13" s="140">
        <v>30.7932011331445</v>
      </c>
      <c r="DO13" s="140">
        <v>32.7478753541076</v>
      </c>
      <c r="DP13" s="140">
        <v>29.6600566572238</v>
      </c>
      <c r="DQ13" s="140">
        <v>31.699716713881</v>
      </c>
      <c r="DR13" s="140">
        <v>31.0764872521247</v>
      </c>
      <c r="DS13" s="140">
        <v>32.6912181303116</v>
      </c>
      <c r="DT13" s="140">
        <v>35.1558073654391</v>
      </c>
      <c r="DU13" s="140">
        <v>35.3824362606232</v>
      </c>
      <c r="DV13" s="140">
        <v>35.1558073654391</v>
      </c>
      <c r="DW13" s="140">
        <v>35.1274787535411</v>
      </c>
      <c r="DX13" s="140">
        <v>37.5354107648725</v>
      </c>
      <c r="DY13" s="140">
        <v>42.3512747875354</v>
      </c>
      <c r="DZ13" s="140">
        <v>41.0764872521246</v>
      </c>
      <c r="EA13" s="140">
        <v>43.342776203966</v>
      </c>
      <c r="EB13" s="140">
        <v>49.2634560906516</v>
      </c>
      <c r="EC13" s="140">
        <v>48.8668555240793</v>
      </c>
      <c r="ED13" s="140">
        <v>41.671388101983</v>
      </c>
      <c r="EE13" s="140">
        <v>41.8980169971671</v>
      </c>
      <c r="EF13" s="140">
        <v>45.2407932011332</v>
      </c>
      <c r="EG13" s="140">
        <v>46.0623229461756</v>
      </c>
      <c r="EH13" s="140">
        <v>48.4702549575071</v>
      </c>
      <c r="EI13" s="140">
        <v>50.3966005665722</v>
      </c>
      <c r="EJ13" s="140">
        <v>56.7422096317281</v>
      </c>
      <c r="EK13" s="140">
        <v>59.2634560906516</v>
      </c>
      <c r="EL13" s="140">
        <v>46.3456090651558</v>
      </c>
      <c r="EM13" s="140">
        <v>45.9490084985836</v>
      </c>
      <c r="EN13" s="140">
        <v>47.4787535410765</v>
      </c>
      <c r="EO13" s="140">
        <v>48.6118980169972</v>
      </c>
      <c r="EP13" s="140">
        <v>48.243626062323</v>
      </c>
      <c r="EQ13" s="140">
        <v>51.5014164305949</v>
      </c>
      <c r="ER13" s="140">
        <v>52.1813031161473</v>
      </c>
      <c r="ES13" s="140">
        <v>51.5014164305949</v>
      </c>
      <c r="ET13" s="140">
        <v>54.8158640226629</v>
      </c>
      <c r="EU13" s="140">
        <v>60.028328611898</v>
      </c>
      <c r="EV13" s="140">
        <v>62.3796033994334</v>
      </c>
      <c r="EW13" s="140">
        <v>60.4815864022663</v>
      </c>
      <c r="EX13" s="140">
        <v>61.1898016997167</v>
      </c>
      <c r="EY13" s="140">
        <v>62.4929178470255</v>
      </c>
      <c r="EZ13" s="140">
        <v>62.7762039660057</v>
      </c>
      <c r="FA13" s="140">
        <v>62.2946175637394</v>
      </c>
      <c r="FB13" s="140">
        <v>62.0396600566572</v>
      </c>
      <c r="FC13" s="140">
        <v>62.8045325779037</v>
      </c>
      <c r="FD13" s="140">
        <v>61.2747875354108</v>
      </c>
      <c r="FE13" s="140">
        <v>64.6175637393768</v>
      </c>
      <c r="FF13" s="140">
        <v>62.5495750708215</v>
      </c>
      <c r="FG13" s="140">
        <v>62.9745042492918</v>
      </c>
      <c r="FH13" s="140">
        <v>63.1728045325779</v>
      </c>
      <c r="FI13" s="140">
        <v>63.8810198300283</v>
      </c>
      <c r="FJ13" s="140">
        <v>60.4532577903683</v>
      </c>
      <c r="FK13" s="140">
        <v>54.4192634560907</v>
      </c>
      <c r="FL13" s="140">
        <v>58.9518413597734</v>
      </c>
      <c r="FM13" s="140">
        <v>59.8016997167139</v>
      </c>
      <c r="FN13" s="140">
        <v>56.2039660056657</v>
      </c>
      <c r="FO13" s="140">
        <v>52.1813031161473</v>
      </c>
      <c r="FP13" s="140">
        <v>54.929178470255</v>
      </c>
      <c r="FQ13" s="140">
        <v>53.8243626062323</v>
      </c>
      <c r="FR13" s="140">
        <v>56.0623229461756</v>
      </c>
      <c r="FS13" s="140">
        <v>58.5269121813031</v>
      </c>
      <c r="FT13" s="140">
        <v>57.3654390934844</v>
      </c>
      <c r="FU13" s="140">
        <v>56.1189801699717</v>
      </c>
      <c r="FV13" s="140">
        <v>59.6033994334278</v>
      </c>
      <c r="FW13" s="140">
        <v>60.6515580736544</v>
      </c>
      <c r="FX13" s="140">
        <v>62.7478753541077</v>
      </c>
      <c r="FY13" s="140">
        <v>66.1189801699717</v>
      </c>
      <c r="FZ13" s="140">
        <v>65.4674220963173</v>
      </c>
      <c r="GA13" s="140">
        <v>61.3314447592068</v>
      </c>
      <c r="GB13" s="140">
        <v>64.5892351274788</v>
      </c>
      <c r="GC13" s="140">
        <v>64.3059490084986</v>
      </c>
      <c r="GD13" s="140">
        <v>65.8640226628895</v>
      </c>
      <c r="GE13" s="140">
        <v>64.4475920679887</v>
      </c>
      <c r="GF13" s="140">
        <v>57.3937677053824</v>
      </c>
      <c r="GG13" s="140">
        <v>57.9320113314448</v>
      </c>
      <c r="GH13" s="140">
        <v>58.4985835694051</v>
      </c>
      <c r="GI13" s="140">
        <v>62.6912181303116</v>
      </c>
      <c r="GJ13" s="140">
        <v>66.2322946175637</v>
      </c>
      <c r="GK13" s="140">
        <v>69.7733711048159</v>
      </c>
      <c r="GL13" s="140">
        <v>74.5892351274787</v>
      </c>
      <c r="GM13" s="140">
        <v>80.9631728045326</v>
      </c>
      <c r="GN13" s="140">
        <v>86.0056657223796</v>
      </c>
      <c r="GO13" s="140">
        <v>82.4362606232295</v>
      </c>
      <c r="GP13" s="140">
        <v>76.685552407932</v>
      </c>
      <c r="GQ13" s="140">
        <v>75.2407932011331</v>
      </c>
      <c r="GR13" s="140">
        <v>74.3342776203966</v>
      </c>
      <c r="GS13" s="139"/>
    </row>
    <row r="14" spans="1:201" ht="14.25">
      <c r="A14" s="15" t="s">
        <v>7</v>
      </c>
      <c r="B14" s="19" t="s">
        <v>9</v>
      </c>
      <c r="C14" s="140">
        <v>3.52839931153184</v>
      </c>
      <c r="D14" s="140">
        <v>4.15949512335055</v>
      </c>
      <c r="E14" s="140">
        <v>4.15949512335055</v>
      </c>
      <c r="F14" s="140">
        <v>4.15949512335055</v>
      </c>
      <c r="G14" s="140">
        <v>4.70453241537579</v>
      </c>
      <c r="H14" s="140">
        <v>6.05278255880665</v>
      </c>
      <c r="I14" s="140">
        <v>6.05278255880665</v>
      </c>
      <c r="J14" s="140">
        <v>7.48709122203098</v>
      </c>
      <c r="K14" s="140">
        <v>7.48709122203098</v>
      </c>
      <c r="L14" s="140">
        <v>7.48709122203098</v>
      </c>
      <c r="M14" s="140">
        <v>7.48709122203098</v>
      </c>
      <c r="N14" s="140">
        <v>7.48709122203098</v>
      </c>
      <c r="O14" s="140">
        <v>7.48709122203098</v>
      </c>
      <c r="P14" s="140">
        <v>8.23293172690763</v>
      </c>
      <c r="Q14" s="140">
        <v>8.23293172690763</v>
      </c>
      <c r="R14" s="140">
        <v>8.23293172690763</v>
      </c>
      <c r="S14" s="140">
        <v>8.23293172690763</v>
      </c>
      <c r="T14" s="140">
        <v>8.80665519219736</v>
      </c>
      <c r="U14" s="140">
        <v>8.80665519219736</v>
      </c>
      <c r="V14" s="140">
        <v>8.80665519219736</v>
      </c>
      <c r="W14" s="140">
        <v>8.80665519219736</v>
      </c>
      <c r="X14" s="140">
        <v>10.6425702811245</v>
      </c>
      <c r="Y14" s="140">
        <v>10.6425702811245</v>
      </c>
      <c r="Z14" s="140">
        <v>11.9047619047619</v>
      </c>
      <c r="AA14" s="140">
        <v>13.3390705679862</v>
      </c>
      <c r="AB14" s="140">
        <v>14.1040351893287</v>
      </c>
      <c r="AC14" s="140">
        <v>14.7733792312106</v>
      </c>
      <c r="AD14" s="140">
        <v>14.916810097533</v>
      </c>
      <c r="AE14" s="140">
        <v>16.0642570281125</v>
      </c>
      <c r="AF14" s="140">
        <v>16.0642570281125</v>
      </c>
      <c r="AG14" s="140">
        <v>16.4467393373494</v>
      </c>
      <c r="AH14" s="140">
        <v>16.6379804934022</v>
      </c>
      <c r="AI14" s="140">
        <v>17.2117039586919</v>
      </c>
      <c r="AJ14" s="140">
        <v>17.8810480005737</v>
      </c>
      <c r="AK14" s="140">
        <v>19.219736087206</v>
      </c>
      <c r="AL14" s="140">
        <v>19.5065978198508</v>
      </c>
      <c r="AM14" s="140">
        <v>19.5065978198508</v>
      </c>
      <c r="AN14" s="140">
        <v>19.5065978198508</v>
      </c>
      <c r="AO14" s="140">
        <v>19.5065978198508</v>
      </c>
      <c r="AP14" s="140">
        <v>19.5065978198508</v>
      </c>
      <c r="AQ14" s="140">
        <v>19.5065978198508</v>
      </c>
      <c r="AR14" s="140">
        <v>19.5065978198508</v>
      </c>
      <c r="AS14" s="140">
        <v>22.6620768789443</v>
      </c>
      <c r="AT14" s="140">
        <v>24.7179192971888</v>
      </c>
      <c r="AU14" s="140">
        <v>24.9569707401033</v>
      </c>
      <c r="AV14" s="140">
        <v>27.5387263339071</v>
      </c>
      <c r="AW14" s="140">
        <v>26.5825205593804</v>
      </c>
      <c r="AX14" s="140">
        <v>24.9569707401033</v>
      </c>
      <c r="AY14" s="140">
        <v>24.7657295840505</v>
      </c>
      <c r="AZ14" s="140">
        <v>22.6620768789443</v>
      </c>
      <c r="BA14" s="140">
        <v>21.5146299483649</v>
      </c>
      <c r="BB14" s="140">
        <v>23.0349971313827</v>
      </c>
      <c r="BC14" s="140">
        <v>24.3832472748135</v>
      </c>
      <c r="BD14" s="140">
        <v>25.530694205393</v>
      </c>
      <c r="BE14" s="140">
        <v>25.530694205393</v>
      </c>
      <c r="BF14" s="140">
        <v>25.530694205393</v>
      </c>
      <c r="BG14" s="140">
        <v>25.530694205393</v>
      </c>
      <c r="BH14" s="140">
        <v>25.1577739529547</v>
      </c>
      <c r="BI14" s="140">
        <v>25.0143430866322</v>
      </c>
      <c r="BJ14" s="140">
        <v>24.7848537005164</v>
      </c>
      <c r="BK14" s="140">
        <v>24.6414228341939</v>
      </c>
      <c r="BL14" s="140">
        <v>25.588066551922</v>
      </c>
      <c r="BM14" s="140">
        <v>25.6167527251865</v>
      </c>
      <c r="BN14" s="140">
        <v>25.588066551922</v>
      </c>
      <c r="BO14" s="140">
        <v>25.8462421113024</v>
      </c>
      <c r="BP14" s="140">
        <v>25.9323006310958</v>
      </c>
      <c r="BQ14" s="140">
        <v>26.53471026965</v>
      </c>
      <c r="BR14" s="140">
        <v>30.2925989672978</v>
      </c>
      <c r="BS14" s="140">
        <v>28.0263912794033</v>
      </c>
      <c r="BT14" s="140">
        <v>26.4773379231211</v>
      </c>
      <c r="BU14" s="140">
        <v>26.649454962708</v>
      </c>
      <c r="BV14" s="140">
        <v>27.5387263339071</v>
      </c>
      <c r="BW14" s="140">
        <v>27.1944922547332</v>
      </c>
      <c r="BX14" s="140">
        <v>27.2518646012622</v>
      </c>
      <c r="BY14" s="140">
        <v>27.8542742398164</v>
      </c>
      <c r="BZ14" s="140">
        <v>28.5140562248996</v>
      </c>
      <c r="CA14" s="140">
        <v>28.3132530120482</v>
      </c>
      <c r="CB14" s="140">
        <v>27.9690189328744</v>
      </c>
      <c r="CC14" s="140">
        <v>26.8789443488239</v>
      </c>
      <c r="CD14" s="140">
        <v>26.3052208835341</v>
      </c>
      <c r="CE14" s="140">
        <v>25.3298909925416</v>
      </c>
      <c r="CF14" s="140">
        <v>25.4159495123351</v>
      </c>
      <c r="CG14" s="140">
        <v>26.1904761904762</v>
      </c>
      <c r="CH14" s="140">
        <v>26.2765347102697</v>
      </c>
      <c r="CI14" s="140">
        <v>26.0757314974182</v>
      </c>
      <c r="CJ14" s="140">
        <v>26.0757314974182</v>
      </c>
      <c r="CK14" s="140">
        <v>25.530694205393</v>
      </c>
      <c r="CL14" s="140">
        <v>25.588066551922</v>
      </c>
      <c r="CM14" s="140">
        <v>25.8462421113024</v>
      </c>
      <c r="CN14" s="140">
        <v>25.8749282845668</v>
      </c>
      <c r="CO14" s="140">
        <v>25.8749282845668</v>
      </c>
      <c r="CP14" s="140">
        <v>26.1331038439472</v>
      </c>
      <c r="CQ14" s="140">
        <v>26.0757314974182</v>
      </c>
      <c r="CR14" s="140">
        <v>25.8749282845668</v>
      </c>
      <c r="CS14" s="140">
        <v>25.8749282845668</v>
      </c>
      <c r="CT14" s="140">
        <v>26.1044176706827</v>
      </c>
      <c r="CU14" s="140">
        <v>25.530694205393</v>
      </c>
      <c r="CV14" s="140">
        <v>24.0676993689042</v>
      </c>
      <c r="CW14" s="140">
        <v>24.0390131956397</v>
      </c>
      <c r="CX14" s="140">
        <v>23.7521514629948</v>
      </c>
      <c r="CY14" s="140">
        <v>23.2071141709696</v>
      </c>
      <c r="CZ14" s="140">
        <v>23.0636833046472</v>
      </c>
      <c r="DA14" s="140">
        <v>24.8995983935743</v>
      </c>
      <c r="DB14" s="140">
        <v>26.5633964429145</v>
      </c>
      <c r="DC14" s="140">
        <v>27.8542742398164</v>
      </c>
      <c r="DD14" s="140">
        <v>29.0877796901893</v>
      </c>
      <c r="DE14" s="140">
        <v>32.960413080895</v>
      </c>
      <c r="DF14" s="140">
        <v>32.8743545611015</v>
      </c>
      <c r="DG14" s="140">
        <v>29.9483648881239</v>
      </c>
      <c r="DH14" s="140">
        <v>31.899024670109</v>
      </c>
      <c r="DI14" s="140">
        <v>30.5794606999426</v>
      </c>
      <c r="DJ14" s="140">
        <v>27.7395295467585</v>
      </c>
      <c r="DK14" s="140">
        <v>27.8255880665519</v>
      </c>
      <c r="DL14" s="140">
        <v>30.6368330464716</v>
      </c>
      <c r="DM14" s="140">
        <v>29.890992541595</v>
      </c>
      <c r="DN14" s="140">
        <v>29.718875502008</v>
      </c>
      <c r="DO14" s="140">
        <v>31.6121629374641</v>
      </c>
      <c r="DP14" s="140">
        <v>28.4853700516351</v>
      </c>
      <c r="DQ14" s="140">
        <v>30.5220883534137</v>
      </c>
      <c r="DR14" s="140">
        <v>29.890992541595</v>
      </c>
      <c r="DS14" s="140">
        <v>31.4974182444062</v>
      </c>
      <c r="DT14" s="140">
        <v>33.964429145152</v>
      </c>
      <c r="DU14" s="140">
        <v>34.1939185312679</v>
      </c>
      <c r="DV14" s="140">
        <v>33.964429145152</v>
      </c>
      <c r="DW14" s="140">
        <v>33.9357429718875</v>
      </c>
      <c r="DX14" s="140">
        <v>36.3740676993689</v>
      </c>
      <c r="DY14" s="140">
        <v>41.1933448078026</v>
      </c>
      <c r="DZ14" s="140">
        <v>39.9598393574297</v>
      </c>
      <c r="EA14" s="140">
        <v>41.9104991394148</v>
      </c>
      <c r="EB14" s="140">
        <v>48.1640849110729</v>
      </c>
      <c r="EC14" s="140">
        <v>47.7911646586345</v>
      </c>
      <c r="ED14" s="140">
        <v>40.4188181296615</v>
      </c>
      <c r="EE14" s="140">
        <v>40.8204245553643</v>
      </c>
      <c r="EF14" s="140">
        <v>44.1193344807803</v>
      </c>
      <c r="EG14" s="140">
        <v>44.9225473321859</v>
      </c>
      <c r="EH14" s="140">
        <v>47.3321858864028</v>
      </c>
      <c r="EI14" s="140">
        <v>49.2254733218589</v>
      </c>
      <c r="EJ14" s="140">
        <v>55.5651176133104</v>
      </c>
      <c r="EK14" s="140">
        <v>58.0895008605852</v>
      </c>
      <c r="EL14" s="140">
        <v>45.0086058519793</v>
      </c>
      <c r="EM14" s="140">
        <v>44.6069994262765</v>
      </c>
      <c r="EN14" s="140">
        <v>46.0126219162364</v>
      </c>
      <c r="EO14" s="140">
        <v>46.9018932874355</v>
      </c>
      <c r="EP14" s="140">
        <v>46.4429145152037</v>
      </c>
      <c r="EQ14" s="140">
        <v>49.6844520940906</v>
      </c>
      <c r="ER14" s="140">
        <v>50.3442340791738</v>
      </c>
      <c r="ES14" s="140">
        <v>49.6557659208262</v>
      </c>
      <c r="ET14" s="140">
        <v>53.0694205393001</v>
      </c>
      <c r="EU14" s="140">
        <v>58.2329317269076</v>
      </c>
      <c r="EV14" s="140">
        <v>60.556511761331</v>
      </c>
      <c r="EW14" s="140">
        <v>58.4624211130235</v>
      </c>
      <c r="EX14" s="140">
        <v>58.9500860585198</v>
      </c>
      <c r="EY14" s="140">
        <v>60.3270223752152</v>
      </c>
      <c r="EZ14" s="140">
        <v>60.556511761331</v>
      </c>
      <c r="FA14" s="140">
        <v>59.9541021227768</v>
      </c>
      <c r="FB14" s="140">
        <v>59.4377510040161</v>
      </c>
      <c r="FC14" s="140">
        <v>60.3843947217441</v>
      </c>
      <c r="FD14" s="140">
        <v>58.8353413654619</v>
      </c>
      <c r="FE14" s="140">
        <v>62.1342512908778</v>
      </c>
      <c r="FF14" s="140">
        <v>59.9827882960413</v>
      </c>
      <c r="FG14" s="140">
        <v>60.5851979345955</v>
      </c>
      <c r="FH14" s="140">
        <v>60.3843947217441</v>
      </c>
      <c r="FI14" s="140">
        <v>60.9294320137694</v>
      </c>
      <c r="FJ14" s="140">
        <v>57.487091222031</v>
      </c>
      <c r="FK14" s="140">
        <v>51.2908777969019</v>
      </c>
      <c r="FL14" s="140">
        <v>55.8232931726908</v>
      </c>
      <c r="FM14" s="140">
        <v>56.7699368904188</v>
      </c>
      <c r="FN14" s="140">
        <v>52.6391279403328</v>
      </c>
      <c r="FO14" s="140">
        <v>48.4796328169822</v>
      </c>
      <c r="FP14" s="140">
        <v>51.0900745840505</v>
      </c>
      <c r="FQ14" s="140">
        <v>50.2868617326449</v>
      </c>
      <c r="FR14" s="140">
        <v>52.3235800344234</v>
      </c>
      <c r="FS14" s="140">
        <v>54.4463568559954</v>
      </c>
      <c r="FT14" s="140">
        <v>53.3849684452094</v>
      </c>
      <c r="FU14" s="140">
        <v>52.5530694205393</v>
      </c>
      <c r="FV14" s="140">
        <v>55.7372346528973</v>
      </c>
      <c r="FW14" s="140">
        <v>57.372346528973</v>
      </c>
      <c r="FX14" s="140">
        <v>59.1222030981067</v>
      </c>
      <c r="FY14" s="140">
        <v>62.4784853700516</v>
      </c>
      <c r="FZ14" s="140">
        <v>62.1342512908778</v>
      </c>
      <c r="GA14" s="140">
        <v>57.7165806081469</v>
      </c>
      <c r="GB14" s="140">
        <v>61.1302352266208</v>
      </c>
      <c r="GC14" s="140">
        <v>60.5851979345955</v>
      </c>
      <c r="GD14" s="140">
        <v>61.3884107860012</v>
      </c>
      <c r="GE14" s="140">
        <v>59.9254159495123</v>
      </c>
      <c r="GF14" s="140">
        <v>52.4956970740103</v>
      </c>
      <c r="GG14" s="140">
        <v>53.4710269650029</v>
      </c>
      <c r="GH14" s="140">
        <v>53.5857716580608</v>
      </c>
      <c r="GI14" s="140">
        <v>57.4584050487665</v>
      </c>
      <c r="GJ14" s="140">
        <v>61.0728628800918</v>
      </c>
      <c r="GK14" s="140">
        <v>65.2323580034423</v>
      </c>
      <c r="GL14" s="140">
        <v>70.3958691910499</v>
      </c>
      <c r="GM14" s="140">
        <v>76.53471026965</v>
      </c>
      <c r="GN14" s="140">
        <v>81.3826735513483</v>
      </c>
      <c r="GO14" s="140">
        <v>77.9977051061389</v>
      </c>
      <c r="GP14" s="140">
        <v>72.3178427997705</v>
      </c>
      <c r="GQ14" s="140">
        <v>70.3098106712565</v>
      </c>
      <c r="GR14" s="140">
        <v>69.3918531267929</v>
      </c>
      <c r="GS14" s="139"/>
    </row>
    <row r="15" spans="1:201" ht="14.25">
      <c r="A15" s="7"/>
      <c r="B15" s="7"/>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row>
    <row r="16" spans="1:201" ht="16.5">
      <c r="A16" s="32" t="s">
        <v>73</v>
      </c>
      <c r="B16" s="8"/>
      <c r="C16" s="140"/>
      <c r="D16" s="140"/>
      <c r="E16" s="140"/>
      <c r="F16" s="140"/>
      <c r="G16" s="140"/>
      <c r="H16" s="140"/>
      <c r="I16" s="140"/>
      <c r="J16" s="140"/>
      <c r="K16" s="140"/>
      <c r="L16" s="140"/>
      <c r="M16" s="140"/>
      <c r="N16" s="140"/>
      <c r="O16" s="140"/>
      <c r="P16" s="140"/>
      <c r="Q16" s="140"/>
      <c r="R16" s="12"/>
      <c r="S16" s="12"/>
      <c r="T16" s="12"/>
      <c r="U16" s="12"/>
      <c r="V16" s="12"/>
      <c r="W16" s="12"/>
      <c r="X16" s="12"/>
      <c r="Y16" s="12"/>
      <c r="Z16" s="12"/>
      <c r="AA16" s="12"/>
      <c r="AB16" s="12"/>
      <c r="AC16" s="12"/>
      <c r="AD16" s="12"/>
      <c r="AE16" s="12"/>
      <c r="AF16" s="12"/>
      <c r="AG16" s="12"/>
      <c r="AH16" s="12"/>
      <c r="AI16" s="12"/>
      <c r="AJ16" s="12"/>
      <c r="AK16" s="12"/>
      <c r="AL16" s="12"/>
      <c r="AM16" s="12"/>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row>
    <row r="17" spans="1:201" ht="14.25">
      <c r="A17" s="15" t="s">
        <v>3</v>
      </c>
      <c r="B17" s="19" t="s">
        <v>9</v>
      </c>
      <c r="C17" s="140">
        <v>1.64874551984127</v>
      </c>
      <c r="D17" s="140">
        <v>2.37037037037037</v>
      </c>
      <c r="E17" s="140">
        <v>2.51322751322751</v>
      </c>
      <c r="F17" s="140">
        <v>2.51322751322751</v>
      </c>
      <c r="G17" s="140">
        <v>2.58156966481482</v>
      </c>
      <c r="H17" s="140">
        <v>2.6984126984127</v>
      </c>
      <c r="I17" s="140">
        <v>2.6984126984127</v>
      </c>
      <c r="J17" s="140">
        <v>2.89895886772487</v>
      </c>
      <c r="K17" s="140">
        <v>3.94179894179894</v>
      </c>
      <c r="L17" s="140">
        <v>3.94179894179894</v>
      </c>
      <c r="M17" s="140">
        <v>3.94179894179894</v>
      </c>
      <c r="N17" s="140">
        <v>3.94179894179894</v>
      </c>
      <c r="O17" s="140">
        <v>3.94179894179894</v>
      </c>
      <c r="P17" s="140">
        <v>4.55026455026455</v>
      </c>
      <c r="Q17" s="140">
        <v>4.55026455026455</v>
      </c>
      <c r="R17" s="140">
        <v>4.55026455026455</v>
      </c>
      <c r="S17" s="140">
        <v>4.55026455026455</v>
      </c>
      <c r="T17" s="140">
        <v>4.55026455026455</v>
      </c>
      <c r="U17" s="140">
        <v>4.55026455026455</v>
      </c>
      <c r="V17" s="140">
        <v>4.55026455026455</v>
      </c>
      <c r="W17" s="140">
        <v>4.55026455026455</v>
      </c>
      <c r="X17" s="140">
        <v>4.8251977010582</v>
      </c>
      <c r="Y17" s="140">
        <v>5.30124594708995</v>
      </c>
      <c r="Z17" s="140">
        <v>6.0893592010582</v>
      </c>
      <c r="AA17" s="140">
        <v>7.93650793650794</v>
      </c>
      <c r="AB17" s="140">
        <v>8.90880127513227</v>
      </c>
      <c r="AC17" s="140">
        <v>9.84639016931217</v>
      </c>
      <c r="AD17" s="140">
        <v>10.2645502645503</v>
      </c>
      <c r="AE17" s="140">
        <v>10.5867346931217</v>
      </c>
      <c r="AF17" s="140">
        <v>11.0846560846561</v>
      </c>
      <c r="AG17" s="140">
        <v>11.5622688730159</v>
      </c>
      <c r="AH17" s="140">
        <v>11.6931216931217</v>
      </c>
      <c r="AI17" s="140">
        <v>12.1718316957672</v>
      </c>
      <c r="AJ17" s="140">
        <v>13.4391534391534</v>
      </c>
      <c r="AK17" s="140">
        <v>15.4761904761905</v>
      </c>
      <c r="AL17" s="140">
        <v>15.4761904761905</v>
      </c>
      <c r="AM17" s="140">
        <v>15.4761904761905</v>
      </c>
      <c r="AN17" s="140">
        <v>15.4761904761905</v>
      </c>
      <c r="AO17" s="140">
        <v>15.4761904761905</v>
      </c>
      <c r="AP17" s="140">
        <v>15.4761904761905</v>
      </c>
      <c r="AQ17" s="140">
        <v>15.4761904761905</v>
      </c>
      <c r="AR17" s="140">
        <v>15.4761904761905</v>
      </c>
      <c r="AS17" s="140">
        <v>17.0691813174603</v>
      </c>
      <c r="AT17" s="140">
        <v>18.1216931216931</v>
      </c>
      <c r="AU17" s="140">
        <v>18.1216931216931</v>
      </c>
      <c r="AV17" s="140">
        <v>19.9941211058201</v>
      </c>
      <c r="AW17" s="140">
        <v>20.0315753544974</v>
      </c>
      <c r="AX17" s="140">
        <v>18.4926324179894</v>
      </c>
      <c r="AY17" s="140">
        <v>18.2935085634921</v>
      </c>
      <c r="AZ17" s="140">
        <v>16.7107583783069</v>
      </c>
      <c r="BA17" s="140">
        <v>15.5114638439153</v>
      </c>
      <c r="BB17" s="140">
        <v>16.5873015873016</v>
      </c>
      <c r="BC17" s="140">
        <v>17.5</v>
      </c>
      <c r="BD17" s="140">
        <v>18.2539682539683</v>
      </c>
      <c r="BE17" s="140">
        <v>18.2539682539683</v>
      </c>
      <c r="BF17" s="140">
        <v>18.2539682539683</v>
      </c>
      <c r="BG17" s="140">
        <v>18.7354497354497</v>
      </c>
      <c r="BH17" s="140">
        <v>18.7354497354497</v>
      </c>
      <c r="BI17" s="140">
        <v>18.7354497354497</v>
      </c>
      <c r="BJ17" s="140">
        <v>18.5952380952381</v>
      </c>
      <c r="BK17" s="140">
        <v>18.2698412698413</v>
      </c>
      <c r="BL17" s="140">
        <v>18.2698412698413</v>
      </c>
      <c r="BM17" s="140">
        <v>18.2698412698413</v>
      </c>
      <c r="BN17" s="140">
        <v>16.5899470899471</v>
      </c>
      <c r="BO17" s="140">
        <v>16.9800247063492</v>
      </c>
      <c r="BP17" s="140">
        <v>16.9623097037037</v>
      </c>
      <c r="BQ17" s="140">
        <v>19.8693356507937</v>
      </c>
      <c r="BR17" s="140">
        <v>20.8248017724868</v>
      </c>
      <c r="BS17" s="140">
        <v>16.5675541481481</v>
      </c>
      <c r="BT17" s="140">
        <v>13.887295994709</v>
      </c>
      <c r="BU17" s="140">
        <v>13.7548803095238</v>
      </c>
      <c r="BV17" s="140">
        <v>15.1070736878307</v>
      </c>
      <c r="BW17" s="140">
        <v>14.2676600132275</v>
      </c>
      <c r="BX17" s="140">
        <v>14.7517847460317</v>
      </c>
      <c r="BY17" s="140">
        <v>15.3584079920635</v>
      </c>
      <c r="BZ17" s="140">
        <v>15.4800861560847</v>
      </c>
      <c r="CA17" s="140">
        <v>15.1982975793651</v>
      </c>
      <c r="CB17" s="140">
        <v>14.7838763359788</v>
      </c>
      <c r="CC17" s="140">
        <v>14.5794783862434</v>
      </c>
      <c r="CD17" s="140">
        <v>13.9694778174603</v>
      </c>
      <c r="CE17" s="140">
        <v>13.4920634920635</v>
      </c>
      <c r="CF17" s="140">
        <v>13.5185185185185</v>
      </c>
      <c r="CG17" s="140">
        <v>13.8095238095238</v>
      </c>
      <c r="CH17" s="140">
        <v>13.8095238095238</v>
      </c>
      <c r="CI17" s="140">
        <v>13.6507936507937</v>
      </c>
      <c r="CJ17" s="140">
        <v>13.6243386243386</v>
      </c>
      <c r="CK17" s="140">
        <v>13.2539682539683</v>
      </c>
      <c r="CL17" s="140">
        <v>13.1746031746032</v>
      </c>
      <c r="CM17" s="140">
        <v>13.8624338624339</v>
      </c>
      <c r="CN17" s="140">
        <v>13.9417989417989</v>
      </c>
      <c r="CO17" s="140">
        <v>14.021164021164</v>
      </c>
      <c r="CP17" s="140">
        <v>14.5502645502646</v>
      </c>
      <c r="CQ17" s="140">
        <v>14.9206349206349</v>
      </c>
      <c r="CR17" s="140">
        <v>14.4973544973545</v>
      </c>
      <c r="CS17" s="140">
        <v>14.2592592592593</v>
      </c>
      <c r="CT17" s="140">
        <v>14.6560846560847</v>
      </c>
      <c r="CU17" s="140">
        <v>14.021164021164</v>
      </c>
      <c r="CV17" s="140">
        <v>12.4338624338624</v>
      </c>
      <c r="CW17" s="140">
        <v>12.3809523809524</v>
      </c>
      <c r="CX17" s="140">
        <v>12.2486772486772</v>
      </c>
      <c r="CY17" s="140">
        <v>12.037037037037</v>
      </c>
      <c r="CZ17" s="140">
        <v>11.957671957672</v>
      </c>
      <c r="DA17" s="140">
        <v>13.6243386243386</v>
      </c>
      <c r="DB17" s="140">
        <v>15.1322751322751</v>
      </c>
      <c r="DC17" s="140">
        <v>16.005291005291</v>
      </c>
      <c r="DD17" s="140">
        <v>17.2751322751323</v>
      </c>
      <c r="DE17" s="140">
        <v>20.3703703703704</v>
      </c>
      <c r="DF17" s="140">
        <v>23.4920634920635</v>
      </c>
      <c r="DG17" s="140">
        <v>18.5714285714286</v>
      </c>
      <c r="DH17" s="140">
        <v>19.3121693121693</v>
      </c>
      <c r="DI17" s="140">
        <v>20.0793650793651</v>
      </c>
      <c r="DJ17" s="140">
        <v>18.2539682539683</v>
      </c>
      <c r="DK17" s="140">
        <v>16.2571953227513</v>
      </c>
      <c r="DL17" s="140">
        <v>17.3544973544974</v>
      </c>
      <c r="DM17" s="140">
        <v>17.0634920634921</v>
      </c>
      <c r="DN17" s="140">
        <v>17.3015873015873</v>
      </c>
      <c r="DO17" s="140">
        <v>18.7301587301587</v>
      </c>
      <c r="DP17" s="140">
        <v>15.6878306878307</v>
      </c>
      <c r="DQ17" s="140">
        <v>15.9259259259259</v>
      </c>
      <c r="DR17" s="140">
        <v>15.3968253968254</v>
      </c>
      <c r="DS17" s="140">
        <v>16.8518518518519</v>
      </c>
      <c r="DT17" s="140">
        <v>18.9417989417989</v>
      </c>
      <c r="DU17" s="140">
        <v>20.2116402116402</v>
      </c>
      <c r="DV17" s="140">
        <v>21.2169312169312</v>
      </c>
      <c r="DW17" s="140">
        <v>20.8994708994709</v>
      </c>
      <c r="DX17" s="140">
        <v>22.8042328042328</v>
      </c>
      <c r="DY17" s="140">
        <v>25.7936507936508</v>
      </c>
      <c r="DZ17" s="140">
        <v>25.9259259259259</v>
      </c>
      <c r="EA17" s="140">
        <v>28.042328042328</v>
      </c>
      <c r="EB17" s="140">
        <v>33.2010582010582</v>
      </c>
      <c r="EC17" s="140">
        <v>32.2486772486773</v>
      </c>
      <c r="ED17" s="140">
        <v>26.4021164021164</v>
      </c>
      <c r="EE17" s="140">
        <v>25.0793650793651</v>
      </c>
      <c r="EF17" s="140">
        <v>26.2698412698413</v>
      </c>
      <c r="EG17" s="140">
        <v>27.989417989418</v>
      </c>
      <c r="EH17" s="140">
        <v>31.3492063492064</v>
      </c>
      <c r="EI17" s="140">
        <v>33.2010582010582</v>
      </c>
      <c r="EJ17" s="140">
        <v>42.8042328042328</v>
      </c>
      <c r="EK17" s="140">
        <v>45.026455026455</v>
      </c>
      <c r="EL17" s="140">
        <v>32.9100529100529</v>
      </c>
      <c r="EM17" s="140">
        <v>26.5873015873016</v>
      </c>
      <c r="EN17" s="140">
        <v>26.4021164021164</v>
      </c>
      <c r="EO17" s="140">
        <v>27.5396825396825</v>
      </c>
      <c r="EP17" s="140">
        <v>27.3809523809524</v>
      </c>
      <c r="EQ17" s="140">
        <v>29.2592592592593</v>
      </c>
      <c r="ER17" s="140">
        <v>30.8730158730159</v>
      </c>
      <c r="ES17" s="140">
        <v>30.8994708994709</v>
      </c>
      <c r="ET17" s="140">
        <v>32.989417989418</v>
      </c>
      <c r="EU17" s="140">
        <v>38.015873015873</v>
      </c>
      <c r="EV17" s="140">
        <v>41.0846560846561</v>
      </c>
      <c r="EW17" s="140">
        <v>37.9100529100529</v>
      </c>
      <c r="EX17" s="140">
        <v>40.1587301587302</v>
      </c>
      <c r="EY17" s="140">
        <v>40.2380952380952</v>
      </c>
      <c r="EZ17" s="140">
        <v>39.5767195767196</v>
      </c>
      <c r="FA17" s="140">
        <v>39.4444444444444</v>
      </c>
      <c r="FB17" s="140">
        <v>39.6825396825397</v>
      </c>
      <c r="FC17" s="140">
        <v>39.0740740740741</v>
      </c>
      <c r="FD17" s="140">
        <v>37.3544973544974</v>
      </c>
      <c r="FE17" s="140">
        <v>39.8412698412698</v>
      </c>
      <c r="FF17" s="140">
        <v>39.3915343915344</v>
      </c>
      <c r="FG17" s="140">
        <v>38.6507936507937</v>
      </c>
      <c r="FH17" s="140">
        <v>38.1481481481482</v>
      </c>
      <c r="FI17" s="140">
        <v>37.9100529100529</v>
      </c>
      <c r="FJ17" s="140">
        <v>35</v>
      </c>
      <c r="FK17" s="140">
        <v>29.0476190476191</v>
      </c>
      <c r="FL17" s="140">
        <v>32.1693121693122</v>
      </c>
      <c r="FM17" s="140">
        <v>31.4285714285714</v>
      </c>
      <c r="FN17" s="140">
        <v>28.6243386243386</v>
      </c>
      <c r="FO17" s="140">
        <v>23.5449735449735</v>
      </c>
      <c r="FP17" s="140">
        <v>26.6931216931217</v>
      </c>
      <c r="FQ17" s="140">
        <v>27.1957671957672</v>
      </c>
      <c r="FR17" s="140">
        <v>29.4973544973545</v>
      </c>
      <c r="FS17" s="140">
        <v>31.4550264550265</v>
      </c>
      <c r="FT17" s="140">
        <v>30.5291005291005</v>
      </c>
      <c r="FU17" s="140">
        <v>29.6825396825397</v>
      </c>
      <c r="FV17" s="140">
        <v>32.962962962963</v>
      </c>
      <c r="FW17" s="140">
        <v>34.7354497354497</v>
      </c>
      <c r="FX17" s="140">
        <v>36.4021164021164</v>
      </c>
      <c r="FY17" s="140">
        <v>39.7619047619048</v>
      </c>
      <c r="FZ17" s="140">
        <v>40.7142857142857</v>
      </c>
      <c r="GA17" s="140">
        <v>38.4126984126984</v>
      </c>
      <c r="GB17" s="140">
        <v>39.973544973545</v>
      </c>
      <c r="GC17" s="140">
        <v>37.6190476190476</v>
      </c>
      <c r="GD17" s="140">
        <v>37.5661375661376</v>
      </c>
      <c r="GE17" s="140">
        <v>36.5608465608466</v>
      </c>
      <c r="GF17" s="140">
        <v>30.7407407407407</v>
      </c>
      <c r="GG17" s="140">
        <v>30.2380952380952</v>
      </c>
      <c r="GH17" s="140">
        <v>30.0793650793651</v>
      </c>
      <c r="GI17" s="140">
        <v>33.8624338624339</v>
      </c>
      <c r="GJ17" s="140">
        <v>36.9312169312169</v>
      </c>
      <c r="GK17" s="140">
        <v>40.2645502645503</v>
      </c>
      <c r="GL17" s="140">
        <v>45.1058201058201</v>
      </c>
      <c r="GM17" s="140">
        <v>52.4867724867725</v>
      </c>
      <c r="GN17" s="140">
        <v>68.0423280423281</v>
      </c>
      <c r="GO17" s="140">
        <v>69.7354497354497</v>
      </c>
      <c r="GP17" s="140">
        <v>66.8518518518518</v>
      </c>
      <c r="GQ17" s="140">
        <v>59.2857142857143</v>
      </c>
      <c r="GR17" s="140">
        <v>52.010582010582</v>
      </c>
      <c r="GS17" s="139"/>
    </row>
    <row r="18" spans="1:201" ht="14.25">
      <c r="A18" s="15" t="s">
        <v>1</v>
      </c>
      <c r="B18" s="19" t="s">
        <v>10</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v>12.9799131349206</v>
      </c>
      <c r="BO18" s="140">
        <v>13.2851084179894</v>
      </c>
      <c r="BP18" s="140">
        <v>13.2712482671958</v>
      </c>
      <c r="BQ18" s="140">
        <v>15.5456945952381</v>
      </c>
      <c r="BR18" s="140">
        <v>16.2932477513228</v>
      </c>
      <c r="BS18" s="140">
        <v>12.9623929814815</v>
      </c>
      <c r="BT18" s="140">
        <v>10.9074934603175</v>
      </c>
      <c r="BU18" s="140">
        <v>10.7665079126984</v>
      </c>
      <c r="BV18" s="140">
        <v>11.7958218756614</v>
      </c>
      <c r="BW18" s="140">
        <v>11.1483855449735</v>
      </c>
      <c r="BX18" s="140">
        <v>11.5621783518519</v>
      </c>
      <c r="BY18" s="140">
        <v>12.0690445132275</v>
      </c>
      <c r="BZ18" s="140">
        <v>12.1641961693122</v>
      </c>
      <c r="CA18" s="140">
        <v>11.8604260952381</v>
      </c>
      <c r="CB18" s="140">
        <v>11.5576226507937</v>
      </c>
      <c r="CC18" s="140">
        <v>11.3714432857143</v>
      </c>
      <c r="CD18" s="140">
        <v>10.9144136825397</v>
      </c>
      <c r="CE18" s="140">
        <v>10.5879613809524</v>
      </c>
      <c r="CF18" s="140">
        <v>10.5259902989418</v>
      </c>
      <c r="CG18" s="140">
        <v>10.9571312751323</v>
      </c>
      <c r="CH18" s="140">
        <v>11.001797026455</v>
      </c>
      <c r="CI18" s="140">
        <v>10.9123553333333</v>
      </c>
      <c r="CJ18" s="140">
        <v>11.1620992566138</v>
      </c>
      <c r="CK18" s="140">
        <v>10.7456755952381</v>
      </c>
      <c r="CL18" s="140">
        <v>10.7984645793651</v>
      </c>
      <c r="CM18" s="140">
        <v>11.087955042328</v>
      </c>
      <c r="CN18" s="140">
        <v>10.8754734047619</v>
      </c>
      <c r="CO18" s="140">
        <v>11.1026799153439</v>
      </c>
      <c r="CP18" s="140">
        <v>11.6535031587302</v>
      </c>
      <c r="CQ18" s="140">
        <v>11.7945027592593</v>
      </c>
      <c r="CR18" s="140">
        <v>11.1529570634921</v>
      </c>
      <c r="CS18" s="140">
        <v>11.0755827037037</v>
      </c>
      <c r="CT18" s="140">
        <v>11.2798009761905</v>
      </c>
      <c r="CU18" s="140">
        <v>11.0590372804233</v>
      </c>
      <c r="CV18" s="140">
        <v>10.1260677671958</v>
      </c>
      <c r="CW18" s="140">
        <v>10.1765760899471</v>
      </c>
      <c r="CX18" s="140">
        <v>10.1305312592593</v>
      </c>
      <c r="CY18" s="140">
        <v>10.3349387936508</v>
      </c>
      <c r="CZ18" s="140">
        <v>10.0940234761905</v>
      </c>
      <c r="DA18" s="140">
        <v>11.2683763333333</v>
      </c>
      <c r="DB18" s="140">
        <v>12.6303242857143</v>
      </c>
      <c r="DC18" s="140">
        <v>13.7479739047619</v>
      </c>
      <c r="DD18" s="140">
        <v>14.7019133888889</v>
      </c>
      <c r="DE18" s="140">
        <v>17.5000112486773</v>
      </c>
      <c r="DF18" s="140">
        <v>18.8122107433862</v>
      </c>
      <c r="DG18" s="140">
        <v>15.7898767698413</v>
      </c>
      <c r="DH18" s="140">
        <v>16.5918208015873</v>
      </c>
      <c r="DI18" s="140">
        <v>17.436762542328</v>
      </c>
      <c r="DJ18" s="140">
        <v>14.8373251190476</v>
      </c>
      <c r="DK18" s="140">
        <v>14.330242457672</v>
      </c>
      <c r="DL18" s="140">
        <v>14.9866497460317</v>
      </c>
      <c r="DM18" s="140">
        <v>14.9380427089947</v>
      </c>
      <c r="DN18" s="140">
        <v>15.1734958624339</v>
      </c>
      <c r="DO18" s="140">
        <v>16.1309044761905</v>
      </c>
      <c r="DP18" s="140">
        <v>14.1205484867725</v>
      </c>
      <c r="DQ18" s="140">
        <v>14.4302324232804</v>
      </c>
      <c r="DR18" s="140">
        <v>14.1306113968254</v>
      </c>
      <c r="DS18" s="140">
        <v>15.0734621666667</v>
      </c>
      <c r="DT18" s="140">
        <v>16.6898816587302</v>
      </c>
      <c r="DU18" s="140">
        <v>17.9933443544974</v>
      </c>
      <c r="DV18" s="140">
        <v>19.1719513677249</v>
      </c>
      <c r="DW18" s="140">
        <v>18.6407751746032</v>
      </c>
      <c r="DX18" s="140">
        <v>20.5757251190476</v>
      </c>
      <c r="DY18" s="140">
        <v>22.6723412619048</v>
      </c>
      <c r="DZ18" s="140">
        <v>22.2466468412698</v>
      </c>
      <c r="EA18" s="140">
        <v>23.3521748571429</v>
      </c>
      <c r="EB18" s="140">
        <v>28.4691086507937</v>
      </c>
      <c r="EC18" s="140">
        <v>27.4769067195767</v>
      </c>
      <c r="ED18" s="140">
        <v>22.830956489418</v>
      </c>
      <c r="EE18" s="140">
        <v>21.6502772248677</v>
      </c>
      <c r="EF18" s="140">
        <v>23.0773862539683</v>
      </c>
      <c r="EG18" s="140">
        <v>24.0098956825397</v>
      </c>
      <c r="EH18" s="140">
        <v>27.0448292592593</v>
      </c>
      <c r="EI18" s="140">
        <v>29.480295978836</v>
      </c>
      <c r="EJ18" s="140">
        <v>37.9981443386243</v>
      </c>
      <c r="EK18" s="140">
        <v>39.5235318783069</v>
      </c>
      <c r="EL18" s="140">
        <v>28.9961341534392</v>
      </c>
      <c r="EM18" s="140">
        <v>24.7110853095238</v>
      </c>
      <c r="EN18" s="140">
        <v>22.6546117407407</v>
      </c>
      <c r="EO18" s="140">
        <v>23.6473992751323</v>
      </c>
      <c r="EP18" s="140">
        <v>23.6087482804233</v>
      </c>
      <c r="EQ18" s="140">
        <v>24.8482582116402</v>
      </c>
      <c r="ER18" s="140">
        <v>27.3335865079365</v>
      </c>
      <c r="ES18" s="140">
        <v>25.6112860714286</v>
      </c>
      <c r="ET18" s="140">
        <v>26.2649046296296</v>
      </c>
      <c r="EU18" s="140">
        <v>29.5879881746032</v>
      </c>
      <c r="EV18" s="140">
        <v>33.8661577513228</v>
      </c>
      <c r="EW18" s="140">
        <v>29.4496395238095</v>
      </c>
      <c r="EX18" s="140">
        <v>31.2542028835979</v>
      </c>
      <c r="EY18" s="140">
        <v>31.577456005291</v>
      </c>
      <c r="EZ18" s="140">
        <v>31.1121806878307</v>
      </c>
      <c r="FA18" s="140">
        <v>31.4669063227513</v>
      </c>
      <c r="FB18" s="140">
        <v>30.8722584920635</v>
      </c>
      <c r="FC18" s="140">
        <v>30.9073458994709</v>
      </c>
      <c r="FD18" s="140">
        <v>28.8155334126984</v>
      </c>
      <c r="FE18" s="140">
        <v>31.2201423280423</v>
      </c>
      <c r="FF18" s="140">
        <v>30.1456706878307</v>
      </c>
      <c r="FG18" s="140">
        <v>29.3811196825397</v>
      </c>
      <c r="FH18" s="140">
        <v>28.5899606349206</v>
      </c>
      <c r="FI18" s="140">
        <v>27.9287636772487</v>
      </c>
      <c r="FJ18" s="140">
        <v>25.574548457672</v>
      </c>
      <c r="FK18" s="140">
        <v>21.7709748412698</v>
      </c>
      <c r="FL18" s="140">
        <v>22.3908442936508</v>
      </c>
      <c r="FM18" s="140">
        <v>22.1238846957672</v>
      </c>
      <c r="FN18" s="140">
        <v>19.8873456031746</v>
      </c>
      <c r="FO18" s="140">
        <v>15.1270949014174</v>
      </c>
      <c r="FP18" s="140">
        <v>14.1702631172177</v>
      </c>
      <c r="FQ18" s="140">
        <v>16.9155318435226</v>
      </c>
      <c r="FR18" s="140">
        <v>18.0308717042934</v>
      </c>
      <c r="FS18" s="140">
        <v>19.6966031041058</v>
      </c>
      <c r="FT18" s="140">
        <v>19.1244442583966</v>
      </c>
      <c r="FU18" s="140">
        <v>19.1371571667782</v>
      </c>
      <c r="FV18" s="140">
        <v>23.0490932576063</v>
      </c>
      <c r="FW18" s="140">
        <v>25.1009785503956</v>
      </c>
      <c r="FX18" s="140">
        <v>27.0199045614395</v>
      </c>
      <c r="FY18" s="140">
        <v>29.0196552582609</v>
      </c>
      <c r="FZ18" s="140">
        <v>27.5984868905631</v>
      </c>
      <c r="GA18" s="140">
        <v>25.0236129839169</v>
      </c>
      <c r="GB18" s="140">
        <v>26.8673785774166</v>
      </c>
      <c r="GC18" s="140">
        <v>26.8530854409735</v>
      </c>
      <c r="GD18" s="140">
        <v>26.3144916689131</v>
      </c>
      <c r="GE18" s="140">
        <v>24.1880053374025</v>
      </c>
      <c r="GF18" s="140">
        <v>17.4205934951094</v>
      </c>
      <c r="GG18" s="140">
        <v>19.489780304130498</v>
      </c>
      <c r="GH18" s="140">
        <v>18.8539169891532</v>
      </c>
      <c r="GI18" s="140">
        <v>23.9366767282787</v>
      </c>
      <c r="GJ18" s="140">
        <v>24.2465230522823</v>
      </c>
      <c r="GK18" s="140">
        <v>27.1430796581837</v>
      </c>
      <c r="GL18" s="140">
        <v>31.0815216144384</v>
      </c>
      <c r="GM18" s="140">
        <v>37.5044525552248</v>
      </c>
      <c r="GN18" s="140">
        <v>50.8289423568036</v>
      </c>
      <c r="GO18" s="140">
        <v>52.9416370702065</v>
      </c>
      <c r="GP18" s="140">
        <v>48.9627853280339</v>
      </c>
      <c r="GQ18" s="140">
        <v>40.9832590507834</v>
      </c>
      <c r="GR18" s="140">
        <v>35.9089294627491</v>
      </c>
      <c r="GS18" s="139"/>
    </row>
    <row r="19" spans="1:201" ht="14.25">
      <c r="A19" s="7"/>
      <c r="B19" s="7"/>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row>
    <row r="20" spans="1:201" ht="16.5">
      <c r="A20" s="32" t="s">
        <v>74</v>
      </c>
      <c r="B20" s="8" t="s">
        <v>10</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v>8.468996426944278</v>
      </c>
      <c r="BO20" s="141">
        <v>7.852463014704277</v>
      </c>
      <c r="BP20" s="141">
        <v>8.019902594141307</v>
      </c>
      <c r="BQ20" s="141">
        <v>9.017491764946296</v>
      </c>
      <c r="BR20" s="141">
        <v>10.564692816586978</v>
      </c>
      <c r="BS20" s="141">
        <v>10.119497506186159</v>
      </c>
      <c r="BT20" s="141">
        <v>9.554009622223955</v>
      </c>
      <c r="BU20" s="141">
        <v>9.039554112148116</v>
      </c>
      <c r="BV20" s="141">
        <v>9.204165471592095</v>
      </c>
      <c r="BW20" s="141">
        <v>9.015866867205007</v>
      </c>
      <c r="BX20" s="141">
        <v>8.408589889963823</v>
      </c>
      <c r="BY20" s="141">
        <v>8.56228109364417</v>
      </c>
      <c r="BZ20" s="141">
        <v>8.741340451093006</v>
      </c>
      <c r="CA20" s="141">
        <v>8.759785381156531</v>
      </c>
      <c r="CB20" s="141">
        <v>7.935818406583422</v>
      </c>
      <c r="CC20" s="141">
        <v>8.395173092059881</v>
      </c>
      <c r="CD20" s="141">
        <v>7.548055575394709</v>
      </c>
      <c r="CE20" s="141">
        <v>7.7847927477303624</v>
      </c>
      <c r="CF20" s="141">
        <v>8.312727287403828</v>
      </c>
      <c r="CG20" s="141">
        <v>7.862340836540634</v>
      </c>
      <c r="CH20" s="141">
        <v>8.376573003227556</v>
      </c>
      <c r="CI20" s="141">
        <v>7.89631462078888</v>
      </c>
      <c r="CJ20" s="141">
        <v>7.4273693855186345</v>
      </c>
      <c r="CK20" s="141">
        <v>7.523985543787506</v>
      </c>
      <c r="CL20" s="141">
        <v>8.052130726442021</v>
      </c>
      <c r="CM20" s="141">
        <v>7.9782315411954965</v>
      </c>
      <c r="CN20" s="141">
        <v>8.18305291567857</v>
      </c>
      <c r="CO20" s="141">
        <v>7.425008668601757</v>
      </c>
      <c r="CP20" s="141">
        <v>7.558438239079095</v>
      </c>
      <c r="CQ20" s="141">
        <v>7.500004065346511</v>
      </c>
      <c r="CR20" s="141">
        <v>7.316777683726895</v>
      </c>
      <c r="CS20" s="141">
        <v>7.8521227884820615</v>
      </c>
      <c r="CT20" s="141">
        <v>7.985206720232327</v>
      </c>
      <c r="CU20" s="141">
        <v>7.30708689499972</v>
      </c>
      <c r="CV20" s="141">
        <v>7.524417269930417</v>
      </c>
      <c r="CW20" s="141">
        <v>8.067767594630837</v>
      </c>
      <c r="CX20" s="141">
        <v>7.567983783555096</v>
      </c>
      <c r="CY20" s="141">
        <v>8.338787782816341</v>
      </c>
      <c r="CZ20" s="141">
        <v>7.413780861505875</v>
      </c>
      <c r="DA20" s="141">
        <v>8.231601402208382</v>
      </c>
      <c r="DB20" s="141">
        <v>8.90557826253323</v>
      </c>
      <c r="DC20" s="141">
        <v>10.718195885236728</v>
      </c>
      <c r="DD20" s="141">
        <v>12.368889485876238</v>
      </c>
      <c r="DE20" s="141">
        <v>14.298684128466421</v>
      </c>
      <c r="DF20" s="141">
        <v>15.322133146429366</v>
      </c>
      <c r="DG20" s="141">
        <v>12.72651170794016</v>
      </c>
      <c r="DH20" s="141">
        <v>11.491471169675947</v>
      </c>
      <c r="DI20" s="141">
        <v>10.730015248119818</v>
      </c>
      <c r="DJ20" s="141">
        <v>9.364545691403258</v>
      </c>
      <c r="DK20" s="141">
        <v>9.94287619401023</v>
      </c>
      <c r="DL20" s="141">
        <v>10.89393332836741</v>
      </c>
      <c r="DM20" s="141">
        <v>11.49114724772542</v>
      </c>
      <c r="DN20" s="141">
        <v>11.04516107310541</v>
      </c>
      <c r="DO20" s="141">
        <v>10.953908117813196</v>
      </c>
      <c r="DP20" s="141">
        <v>9.67177928426711</v>
      </c>
      <c r="DQ20" s="141">
        <v>9.33455309424646</v>
      </c>
      <c r="DR20" s="141">
        <v>8.696929821160664</v>
      </c>
      <c r="DS20" s="141">
        <v>9.09909498203375</v>
      </c>
      <c r="DT20" s="141">
        <v>10.394267572209678</v>
      </c>
      <c r="DU20" s="141">
        <v>10.501404879915121</v>
      </c>
      <c r="DV20" s="141">
        <v>11.262113946165567</v>
      </c>
      <c r="DW20" s="141">
        <v>11.579053664765214</v>
      </c>
      <c r="DX20" s="141">
        <v>11.041272924966691</v>
      </c>
      <c r="DY20" s="141">
        <v>11.54595125002444</v>
      </c>
      <c r="DZ20" s="141">
        <v>12.283330276779555</v>
      </c>
      <c r="EA20" s="141">
        <v>13.675995917199614</v>
      </c>
      <c r="EB20" s="141">
        <v>15.411707408912502</v>
      </c>
      <c r="EC20" s="141">
        <v>15.562769191597624</v>
      </c>
      <c r="ED20" s="141">
        <v>12.983616860688684</v>
      </c>
      <c r="EE20" s="141">
        <v>12.32573727332221</v>
      </c>
      <c r="EF20" s="141">
        <v>13.609801804654598</v>
      </c>
      <c r="EG20" s="141">
        <v>14.574660758968893</v>
      </c>
      <c r="EH20" s="141">
        <v>17.278364718042084</v>
      </c>
      <c r="EI20" s="141">
        <v>17.19557834180042</v>
      </c>
      <c r="EJ20" s="141">
        <v>20.373270064576452</v>
      </c>
      <c r="EK20" s="141">
        <v>24.384308755871622</v>
      </c>
      <c r="EL20" s="141">
        <v>17.221290095800946</v>
      </c>
      <c r="EM20" s="141">
        <v>18.672526569351465</v>
      </c>
      <c r="EN20" s="141">
        <v>17.247501684472233</v>
      </c>
      <c r="EO20" s="141">
        <v>19.619891693438998</v>
      </c>
      <c r="EP20" s="141">
        <v>18.036362039323414</v>
      </c>
      <c r="EQ20" s="141">
        <v>19.445039778516584</v>
      </c>
      <c r="ER20" s="141">
        <v>19.979871223445716</v>
      </c>
      <c r="ES20" s="141">
        <v>17.08159775527027</v>
      </c>
      <c r="ET20" s="141">
        <v>17.194654461586214</v>
      </c>
      <c r="EU20" s="141">
        <v>20.420120007022508</v>
      </c>
      <c r="EV20" s="141">
        <v>20.58135777399322</v>
      </c>
      <c r="EW20" s="141">
        <v>20.056414832970624</v>
      </c>
      <c r="EX20" s="141">
        <v>16.877492094049632</v>
      </c>
      <c r="EY20" s="141">
        <v>22.06144340981013</v>
      </c>
      <c r="EZ20" s="141">
        <v>21.51649810993193</v>
      </c>
      <c r="FA20" s="141">
        <v>20.725461669992434</v>
      </c>
      <c r="FB20" s="141">
        <v>19.62182606734956</v>
      </c>
      <c r="FC20" s="141">
        <v>19.789766723818055</v>
      </c>
      <c r="FD20" s="141">
        <v>19.319212320488</v>
      </c>
      <c r="FE20" s="141">
        <v>19.538312425620894</v>
      </c>
      <c r="FF20" s="141">
        <v>19.554473019468894</v>
      </c>
      <c r="FG20" s="141">
        <v>19.603234986626145</v>
      </c>
      <c r="FH20" s="141">
        <v>18.861275128589003</v>
      </c>
      <c r="FI20" s="141">
        <v>18.987618678727316</v>
      </c>
      <c r="FJ20" s="141">
        <v>16.853542911982153</v>
      </c>
      <c r="FK20" s="141">
        <v>13.971078922706273</v>
      </c>
      <c r="FL20" s="141">
        <v>14.377903855105945</v>
      </c>
      <c r="FM20" s="141">
        <v>13.736487198300154</v>
      </c>
      <c r="FN20" s="141">
        <v>11.441514467539747</v>
      </c>
      <c r="FO20" s="141">
        <v>8.300228866645243</v>
      </c>
      <c r="FP20" s="141">
        <v>9.477463146227928</v>
      </c>
      <c r="FQ20" s="141">
        <v>11.358503868607542</v>
      </c>
      <c r="FR20" s="141">
        <v>12.590032663925621</v>
      </c>
      <c r="FS20" s="141">
        <v>13.684069703214115</v>
      </c>
      <c r="FT20" s="141">
        <v>13.34234603383193</v>
      </c>
      <c r="FU20" s="141">
        <v>13.586117346393682</v>
      </c>
      <c r="FV20" s="141">
        <v>15.17942573697313</v>
      </c>
      <c r="FW20" s="12">
        <v>15.334632314737874</v>
      </c>
      <c r="FX20" s="12">
        <v>16.817119267294306</v>
      </c>
      <c r="FY20" s="12">
        <v>19.27756386143885</v>
      </c>
      <c r="FZ20" s="12">
        <v>18.181989764647334</v>
      </c>
      <c r="GA20" s="12">
        <v>16.37270574798908</v>
      </c>
      <c r="GB20" s="12">
        <v>17.317978059086332</v>
      </c>
      <c r="GC20" s="12">
        <v>18.285379132484813</v>
      </c>
      <c r="GD20" s="12">
        <v>14.220361845885392</v>
      </c>
      <c r="GE20" s="12">
        <v>15.06381045835332</v>
      </c>
      <c r="GF20" s="12">
        <v>10.292933283838295</v>
      </c>
      <c r="GG20" s="12">
        <v>14.17273435154416</v>
      </c>
      <c r="GH20" s="12">
        <v>13.606616437053463</v>
      </c>
      <c r="GI20" s="145" t="s">
        <v>106</v>
      </c>
      <c r="GJ20" s="145" t="s">
        <v>106</v>
      </c>
      <c r="GK20" s="145" t="s">
        <v>106</v>
      </c>
      <c r="GL20" s="145" t="s">
        <v>106</v>
      </c>
      <c r="GM20" s="145" t="s">
        <v>106</v>
      </c>
      <c r="GN20" s="145" t="s">
        <v>106</v>
      </c>
      <c r="GO20" s="145" t="s">
        <v>106</v>
      </c>
      <c r="GP20" s="145" t="s">
        <v>106</v>
      </c>
      <c r="GQ20" s="145" t="s">
        <v>106</v>
      </c>
      <c r="GR20" s="145" t="s">
        <v>106</v>
      </c>
      <c r="GS20" s="139"/>
    </row>
    <row r="21" spans="1:202" ht="14.25">
      <c r="A21" s="17" t="s">
        <v>4</v>
      </c>
      <c r="B21" s="18" t="s">
        <v>10</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v>8.51327645177045</v>
      </c>
      <c r="BO21" s="140">
        <v>8.02661972405372</v>
      </c>
      <c r="BP21" s="140">
        <v>8.2328130964591</v>
      </c>
      <c r="BQ21" s="140">
        <v>9.17200703540903</v>
      </c>
      <c r="BR21" s="140">
        <v>11.1487582271062</v>
      </c>
      <c r="BS21" s="140">
        <v>10.4454233455433</v>
      </c>
      <c r="BT21" s="140">
        <v>10.1721302417582</v>
      </c>
      <c r="BU21" s="140">
        <v>9.49886267399267</v>
      </c>
      <c r="BV21" s="140">
        <v>9.5645074017094</v>
      </c>
      <c r="BW21" s="140">
        <v>9.45997951892552</v>
      </c>
      <c r="BX21" s="140">
        <v>9.28612757997558</v>
      </c>
      <c r="BY21" s="140">
        <v>9.2882362979243</v>
      </c>
      <c r="BZ21" s="140">
        <v>9.42183223931624</v>
      </c>
      <c r="CA21" s="140">
        <v>8.92631519413919</v>
      </c>
      <c r="CB21" s="140">
        <v>8.50213964835165</v>
      </c>
      <c r="CC21" s="140">
        <v>8.63123362393162</v>
      </c>
      <c r="CD21" s="140">
        <v>8.60728684981685</v>
      </c>
      <c r="CE21" s="140">
        <v>8.51309198290598</v>
      </c>
      <c r="CF21" s="140">
        <v>8.28288915506715</v>
      </c>
      <c r="CG21" s="140">
        <v>8.35546831013431</v>
      </c>
      <c r="CH21" s="140">
        <v>8.11386965079365</v>
      </c>
      <c r="CI21" s="140">
        <v>8.11553756532356</v>
      </c>
      <c r="CJ21" s="140">
        <v>8.30657334065934</v>
      </c>
      <c r="CK21" s="140">
        <v>8.34845948962149</v>
      </c>
      <c r="CL21" s="140">
        <v>8.35330248595849</v>
      </c>
      <c r="CM21" s="140">
        <v>8.37482951892552</v>
      </c>
      <c r="CN21" s="140">
        <v>8.36846021733822</v>
      </c>
      <c r="CO21" s="140">
        <v>8.3741216019536</v>
      </c>
      <c r="CP21" s="140">
        <v>8.46411507203907</v>
      </c>
      <c r="CQ21" s="140">
        <v>8.58651012454212</v>
      </c>
      <c r="CR21" s="140">
        <v>8.59640852014652</v>
      </c>
      <c r="CS21" s="140">
        <v>8.45652412210012</v>
      </c>
      <c r="CT21" s="140">
        <v>8.57069747252747</v>
      </c>
      <c r="CU21" s="140">
        <v>8.32195749206349</v>
      </c>
      <c r="CV21" s="140">
        <v>8.28521402930403</v>
      </c>
      <c r="CW21" s="140">
        <v>8.41449624908425</v>
      </c>
      <c r="CX21" s="140">
        <v>8.24797788278388</v>
      </c>
      <c r="CY21" s="140">
        <v>8.37001084737485</v>
      </c>
      <c r="CZ21" s="140">
        <v>8.33633216849817</v>
      </c>
      <c r="DA21" s="140">
        <v>9.39922193650794</v>
      </c>
      <c r="DB21" s="140">
        <v>10.3234607912088</v>
      </c>
      <c r="DC21" s="140">
        <v>11.7269823052503</v>
      </c>
      <c r="DD21" s="140">
        <v>11.6619005152625</v>
      </c>
      <c r="DE21" s="140">
        <v>13.5649200903541</v>
      </c>
      <c r="DF21" s="140">
        <v>14.5223243174603</v>
      </c>
      <c r="DG21" s="140">
        <v>12.7202302417582</v>
      </c>
      <c r="DH21" s="140">
        <v>13.4655173186813</v>
      </c>
      <c r="DI21" s="140">
        <v>13.8529586031746</v>
      </c>
      <c r="DJ21" s="140">
        <v>14.054512957265</v>
      </c>
      <c r="DK21" s="140">
        <v>12.7089992258852</v>
      </c>
      <c r="DL21" s="140">
        <v>13.2065507667888</v>
      </c>
      <c r="DM21" s="140">
        <v>13.2601563394383</v>
      </c>
      <c r="DN21" s="140">
        <v>12.335270952381</v>
      </c>
      <c r="DO21" s="140">
        <v>12.3817233089133</v>
      </c>
      <c r="DP21" s="140">
        <v>11.3001216459096</v>
      </c>
      <c r="DQ21" s="140">
        <v>11.1189673406593</v>
      </c>
      <c r="DR21" s="140">
        <v>10.7700185714286</v>
      </c>
      <c r="DS21" s="140">
        <v>10.892980979243</v>
      </c>
      <c r="DT21" s="140">
        <v>11.8885705470085</v>
      </c>
      <c r="DU21" s="140">
        <v>10.8074828864469</v>
      </c>
      <c r="DV21" s="140">
        <v>11.4855282832723</v>
      </c>
      <c r="DW21" s="140">
        <v>10.7707904346764</v>
      </c>
      <c r="DX21" s="140">
        <v>12.4944777728938</v>
      </c>
      <c r="DY21" s="140">
        <v>13.8847165201465</v>
      </c>
      <c r="DZ21" s="140">
        <v>14.5199752698413</v>
      </c>
      <c r="EA21" s="140">
        <v>15.998133040293</v>
      </c>
      <c r="EB21" s="140">
        <v>17.5669897875458</v>
      </c>
      <c r="EC21" s="140">
        <v>18.3805155677656</v>
      </c>
      <c r="ED21" s="140">
        <v>14.9197831501831</v>
      </c>
      <c r="EE21" s="140">
        <v>14.0860563223443</v>
      </c>
      <c r="EF21" s="140">
        <v>15.4238295555556</v>
      </c>
      <c r="EG21" s="140">
        <v>16.3632597069597</v>
      </c>
      <c r="EH21" s="140">
        <v>18.6560224224664</v>
      </c>
      <c r="EI21" s="140">
        <v>19.0096537802198</v>
      </c>
      <c r="EJ21" s="140">
        <v>23.9104514896215</v>
      </c>
      <c r="EK21" s="140">
        <v>28.4402084493284</v>
      </c>
      <c r="EL21" s="140">
        <v>20.9521544029304</v>
      </c>
      <c r="EM21" s="140">
        <v>15.9001076532357</v>
      </c>
      <c r="EN21" s="140">
        <v>15.6743921807082</v>
      </c>
      <c r="EO21" s="140">
        <v>18.022472034188</v>
      </c>
      <c r="EP21" s="140">
        <v>17.8512411135531</v>
      </c>
      <c r="EQ21" s="140">
        <v>19.2100615042735</v>
      </c>
      <c r="ER21" s="140">
        <v>19.7868993113553</v>
      </c>
      <c r="ES21" s="140">
        <v>19.358211035409</v>
      </c>
      <c r="ET21" s="140">
        <v>19.8336983882784</v>
      </c>
      <c r="EU21" s="140">
        <v>22.7040275946276</v>
      </c>
      <c r="EV21" s="140">
        <v>24.5240828571429</v>
      </c>
      <c r="EW21" s="140">
        <v>23.3847820634921</v>
      </c>
      <c r="EX21" s="140">
        <v>24.6939684249084</v>
      </c>
      <c r="EY21" s="140">
        <v>24.8159002930403</v>
      </c>
      <c r="EZ21" s="140">
        <v>23.722572962149</v>
      </c>
      <c r="FA21" s="140">
        <v>23.1237642417582</v>
      </c>
      <c r="FB21" s="140">
        <v>21.4451213528694</v>
      </c>
      <c r="FC21" s="140">
        <v>22.4810662661783</v>
      </c>
      <c r="FD21" s="140">
        <v>21.3436298168498</v>
      </c>
      <c r="FE21" s="140">
        <v>22.3707524884005</v>
      </c>
      <c r="FF21" s="140">
        <v>21.5988244761905</v>
      </c>
      <c r="FG21" s="140">
        <v>22.0097333675214</v>
      </c>
      <c r="FH21" s="140">
        <v>20.7291152161172</v>
      </c>
      <c r="FI21" s="140">
        <v>21.4917483516484</v>
      </c>
      <c r="FJ21" s="140">
        <v>19.6489707521368</v>
      </c>
      <c r="FK21" s="140">
        <v>17.7666308791209</v>
      </c>
      <c r="FL21" s="140">
        <v>16.0284227326007</v>
      </c>
      <c r="FM21" s="140">
        <v>15.2099134554335</v>
      </c>
      <c r="FN21" s="140">
        <v>12.8640481025641</v>
      </c>
      <c r="FO21" s="140">
        <v>9.6055894598893</v>
      </c>
      <c r="FP21" s="140">
        <v>12.4548339748289</v>
      </c>
      <c r="FQ21" s="140">
        <v>13.7261053018293</v>
      </c>
      <c r="FR21" s="140">
        <v>15.1468820547399</v>
      </c>
      <c r="FS21" s="140">
        <v>16.5008738816756</v>
      </c>
      <c r="FT21" s="140">
        <v>15.914319253238</v>
      </c>
      <c r="FU21" s="140">
        <v>16.2097556740838</v>
      </c>
      <c r="FV21" s="140">
        <v>18.1216027995763</v>
      </c>
      <c r="FW21" s="140">
        <v>18.9875698778506</v>
      </c>
      <c r="FX21" s="140">
        <v>21.4163209017098</v>
      </c>
      <c r="FY21" s="140">
        <v>22.5610547041726</v>
      </c>
      <c r="FZ21" s="140">
        <v>21.6192142674896</v>
      </c>
      <c r="GA21" s="140">
        <v>19.1036236720451</v>
      </c>
      <c r="GB21" s="140">
        <v>20.9429972150749</v>
      </c>
      <c r="GC21" s="140">
        <v>19.7946035993618</v>
      </c>
      <c r="GD21" s="140">
        <v>17.45541332852</v>
      </c>
      <c r="GE21" s="140">
        <v>16.5626604420454</v>
      </c>
      <c r="GF21" s="140">
        <v>12.8712966166061</v>
      </c>
      <c r="GG21" s="140">
        <v>14.9531648643903</v>
      </c>
      <c r="GH21" s="140">
        <v>15.4849874795524</v>
      </c>
      <c r="GI21" s="140">
        <v>18.0730247282357</v>
      </c>
      <c r="GJ21" s="140">
        <v>19.4516311645493</v>
      </c>
      <c r="GK21" s="140">
        <v>21.2712381412414</v>
      </c>
      <c r="GL21" s="140">
        <v>13.6277271199284</v>
      </c>
      <c r="GM21" s="145" t="s">
        <v>106</v>
      </c>
      <c r="GN21" s="145" t="s">
        <v>106</v>
      </c>
      <c r="GO21" s="145" t="s">
        <v>106</v>
      </c>
      <c r="GP21" s="145" t="s">
        <v>106</v>
      </c>
      <c r="GQ21" s="145" t="s">
        <v>106</v>
      </c>
      <c r="GR21" s="145" t="s">
        <v>106</v>
      </c>
      <c r="GS21" s="145"/>
      <c r="GT21" s="90"/>
    </row>
    <row r="22" spans="1:201" ht="14.25">
      <c r="A22" s="17" t="s">
        <v>5</v>
      </c>
      <c r="B22" s="4" t="s">
        <v>10</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v>8.44347117435158</v>
      </c>
      <c r="BO22" s="140">
        <v>7.7756652209414</v>
      </c>
      <c r="BP22" s="140">
        <v>7.90931937800192</v>
      </c>
      <c r="BQ22" s="140">
        <v>8.95259530979827</v>
      </c>
      <c r="BR22" s="140">
        <v>10.4127927377522</v>
      </c>
      <c r="BS22" s="140">
        <v>9.97593770172911</v>
      </c>
      <c r="BT22" s="140">
        <v>9.19165121757925</v>
      </c>
      <c r="BU22" s="140">
        <v>8.783541493756</v>
      </c>
      <c r="BV22" s="140">
        <v>9.04505190682037</v>
      </c>
      <c r="BW22" s="140">
        <v>8.80303546829971</v>
      </c>
      <c r="BX22" s="140">
        <v>8.00916093900096</v>
      </c>
      <c r="BY22" s="140">
        <v>8.27756030979827</v>
      </c>
      <c r="BZ22" s="140">
        <v>8.25909195244957</v>
      </c>
      <c r="CA22" s="140">
        <v>8.64467799711816</v>
      </c>
      <c r="CB22" s="140">
        <v>7.65436053794428</v>
      </c>
      <c r="CC22" s="140">
        <v>8.21948023775216</v>
      </c>
      <c r="CD22" s="140">
        <v>7.10259039865514</v>
      </c>
      <c r="CE22" s="140">
        <v>7.50384993275697</v>
      </c>
      <c r="CF22" s="140">
        <v>8.32458893371758</v>
      </c>
      <c r="CG22" s="140">
        <v>7.54873949567723</v>
      </c>
      <c r="CH22" s="140">
        <v>8.53932251681076</v>
      </c>
      <c r="CI22" s="140">
        <v>7.74070837896254</v>
      </c>
      <c r="CJ22" s="140">
        <v>6.86533975504323</v>
      </c>
      <c r="CK22" s="140">
        <v>6.99466828530259</v>
      </c>
      <c r="CL22" s="140">
        <v>7.90753314601345</v>
      </c>
      <c r="CM22" s="140">
        <v>7.76775797070125</v>
      </c>
      <c r="CN22" s="140">
        <v>8.0699334678194</v>
      </c>
      <c r="CO22" s="140">
        <v>6.78875309317963</v>
      </c>
      <c r="CP22" s="140">
        <v>7.07403686599424</v>
      </c>
      <c r="CQ22" s="140">
        <v>6.89032027617675</v>
      </c>
      <c r="CR22" s="140">
        <v>6.5525980259366</v>
      </c>
      <c r="CS22" s="140">
        <v>7.47825397934678</v>
      </c>
      <c r="CT22" s="140">
        <v>7.61453337175793</v>
      </c>
      <c r="CU22" s="140">
        <v>6.81083006964457</v>
      </c>
      <c r="CV22" s="140">
        <v>7.1773895196926</v>
      </c>
      <c r="CW22" s="140">
        <v>7.85532991834774</v>
      </c>
      <c r="CX22" s="140">
        <v>7.13143475024015</v>
      </c>
      <c r="CY22" s="140">
        <v>8.32164808357349</v>
      </c>
      <c r="CZ22" s="140">
        <v>6.89411759125841</v>
      </c>
      <c r="DA22" s="140">
        <v>7.40557782660903</v>
      </c>
      <c r="DB22" s="140">
        <v>8.19603941402498</v>
      </c>
      <c r="DC22" s="140">
        <v>10.3008722310279</v>
      </c>
      <c r="DD22" s="140">
        <v>12.7275680763689</v>
      </c>
      <c r="DE22" s="140">
        <v>14.7696903025937</v>
      </c>
      <c r="DF22" s="140">
        <v>15.6982722334294</v>
      </c>
      <c r="DG22" s="140">
        <v>12.7292178626321</v>
      </c>
      <c r="DH22" s="140">
        <v>10.5842607276657</v>
      </c>
      <c r="DI22" s="140">
        <v>9.10229590057637</v>
      </c>
      <c r="DJ22" s="140">
        <v>7.26165279779059</v>
      </c>
      <c r="DK22" s="140">
        <v>8.93713628242075</v>
      </c>
      <c r="DL22" s="140">
        <v>10.1761967651297</v>
      </c>
      <c r="DM22" s="140">
        <v>10.7428515441883</v>
      </c>
      <c r="DN22" s="140">
        <v>10.532711135927</v>
      </c>
      <c r="DO22" s="140">
        <v>10.4656724543708</v>
      </c>
      <c r="DP22" s="140">
        <v>8.99008994236311</v>
      </c>
      <c r="DQ22" s="140">
        <v>8.53337663784822</v>
      </c>
      <c r="DR22" s="140">
        <v>7.85707936119116</v>
      </c>
      <c r="DS22" s="140">
        <v>8.34447690441883</v>
      </c>
      <c r="DT22" s="140">
        <v>9.70969080211335</v>
      </c>
      <c r="DU22" s="140">
        <v>10.3762294836695</v>
      </c>
      <c r="DV22" s="140">
        <v>11.1829483789625</v>
      </c>
      <c r="DW22" s="140">
        <v>11.9075314577329</v>
      </c>
      <c r="DX22" s="140">
        <v>10.5965448535062</v>
      </c>
      <c r="DY22" s="140">
        <v>10.4951364985591</v>
      </c>
      <c r="DZ22" s="140">
        <v>11.2444581316042</v>
      </c>
      <c r="EA22" s="140">
        <v>12.4821590706052</v>
      </c>
      <c r="EB22" s="140">
        <v>14.194249771854</v>
      </c>
      <c r="EC22" s="140">
        <v>13.5158602809798</v>
      </c>
      <c r="ED22" s="140">
        <v>11.8100581268012</v>
      </c>
      <c r="EE22" s="140">
        <v>11.3159456364073</v>
      </c>
      <c r="EF22" s="140">
        <v>12.4993080739673</v>
      </c>
      <c r="EG22" s="140">
        <v>13.3276710206532</v>
      </c>
      <c r="EH22" s="140">
        <v>16.1908599735831</v>
      </c>
      <c r="EI22" s="140">
        <v>16.3575590273775</v>
      </c>
      <c r="EJ22" s="140">
        <v>19.0871840057637</v>
      </c>
      <c r="EK22" s="140">
        <v>23.0622682348703</v>
      </c>
      <c r="EL22" s="140">
        <v>15.8344228938521</v>
      </c>
      <c r="EM22" s="140">
        <v>19.511557240634</v>
      </c>
      <c r="EN22" s="140">
        <v>18.0192189889529</v>
      </c>
      <c r="EO22" s="140">
        <v>20.4642891930836</v>
      </c>
      <c r="EP22" s="140">
        <v>18.1397462199808</v>
      </c>
      <c r="EQ22" s="140">
        <v>19.5786777761768</v>
      </c>
      <c r="ER22" s="140">
        <v>20.0637727209414</v>
      </c>
      <c r="ES22" s="140">
        <v>15.8772908717579</v>
      </c>
      <c r="ET22" s="140">
        <v>16.270327142171</v>
      </c>
      <c r="EU22" s="140">
        <v>19.5838532997118</v>
      </c>
      <c r="EV22" s="140">
        <v>18.6248632036503</v>
      </c>
      <c r="EW22" s="140">
        <v>18.2643437896254</v>
      </c>
      <c r="EX22" s="140">
        <v>13.0696796926033</v>
      </c>
      <c r="EY22" s="140">
        <v>21.2007508741595</v>
      </c>
      <c r="EZ22" s="140">
        <v>20.3732790081652</v>
      </c>
      <c r="FA22" s="140">
        <v>19.2281609870317</v>
      </c>
      <c r="FB22" s="140">
        <v>18.8687328698367</v>
      </c>
      <c r="FC22" s="140">
        <v>18.9991823318924</v>
      </c>
      <c r="FD22" s="140">
        <v>18.7777556940442</v>
      </c>
      <c r="FE22" s="140">
        <v>18.3726052161383</v>
      </c>
      <c r="FF22" s="140">
        <v>18.7866113856868</v>
      </c>
      <c r="FG22" s="140">
        <v>18.8143584846302</v>
      </c>
      <c r="FH22" s="140">
        <v>17.9514461167147</v>
      </c>
      <c r="FI22" s="140">
        <v>17.7628763736792</v>
      </c>
      <c r="FJ22" s="140">
        <v>16.178084284342</v>
      </c>
      <c r="FK22" s="140">
        <v>12.4509295268972</v>
      </c>
      <c r="FL22" s="140">
        <v>13.8817542098943</v>
      </c>
      <c r="FM22" s="140">
        <v>12.9677724663785</v>
      </c>
      <c r="FN22" s="140">
        <v>11.0807307084534</v>
      </c>
      <c r="FO22" s="140">
        <v>7.8765104499676</v>
      </c>
      <c r="FP22" s="140">
        <v>8.49662555801004</v>
      </c>
      <c r="FQ22" s="140">
        <v>10.3508029632131</v>
      </c>
      <c r="FR22" s="140">
        <v>11.763258255313</v>
      </c>
      <c r="FS22" s="140">
        <v>12.9298857475873</v>
      </c>
      <c r="FT22" s="140">
        <v>12.4651218721503</v>
      </c>
      <c r="FU22" s="140">
        <v>12.5019028993553</v>
      </c>
      <c r="FV22" s="140">
        <v>14.4275196209566</v>
      </c>
      <c r="FW22" s="140">
        <v>14.3081589472195</v>
      </c>
      <c r="FX22" s="140">
        <v>15.502433999839</v>
      </c>
      <c r="FY22" s="140">
        <v>18.6590832429643</v>
      </c>
      <c r="FZ22" s="140">
        <v>17.4000930014878</v>
      </c>
      <c r="GA22" s="140">
        <v>15.8090833811276</v>
      </c>
      <c r="GB22" s="140">
        <v>16.4142549279004</v>
      </c>
      <c r="GC22" s="140">
        <v>17.8242953172118</v>
      </c>
      <c r="GD22" s="140">
        <v>13.4055555902671</v>
      </c>
      <c r="GE22" s="140">
        <v>14.5011910948626</v>
      </c>
      <c r="GF22" s="140">
        <v>8.89073385385758</v>
      </c>
      <c r="GG22" s="140">
        <v>13.5167173490441</v>
      </c>
      <c r="GH22" s="140">
        <v>11.2812045998573</v>
      </c>
      <c r="GI22" s="145" t="s">
        <v>106</v>
      </c>
      <c r="GJ22" s="145" t="s">
        <v>106</v>
      </c>
      <c r="GK22" s="145" t="s">
        <v>106</v>
      </c>
      <c r="GL22" s="145" t="s">
        <v>106</v>
      </c>
      <c r="GM22" s="145" t="s">
        <v>106</v>
      </c>
      <c r="GN22" s="145" t="s">
        <v>106</v>
      </c>
      <c r="GO22" s="145" t="s">
        <v>106</v>
      </c>
      <c r="GP22" s="145" t="s">
        <v>106</v>
      </c>
      <c r="GQ22" s="145" t="s">
        <v>106</v>
      </c>
      <c r="GR22" s="145" t="s">
        <v>106</v>
      </c>
      <c r="GS22" s="139"/>
    </row>
    <row r="23" spans="1:201" ht="14.25">
      <c r="A23" s="4"/>
      <c r="B23" s="4"/>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c r="DF23" s="139"/>
      <c r="DG23" s="139"/>
      <c r="DH23" s="139"/>
      <c r="DI23" s="139"/>
      <c r="DJ23" s="139"/>
      <c r="DK23" s="139"/>
      <c r="DL23" s="139"/>
      <c r="DM23" s="139"/>
      <c r="DN23" s="139"/>
      <c r="DO23" s="139"/>
      <c r="DP23" s="139"/>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139"/>
      <c r="FC23" s="139"/>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row>
    <row r="24" spans="1:201" ht="16.5">
      <c r="A24" s="32" t="s">
        <v>153</v>
      </c>
      <c r="B24" s="16"/>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c r="DF24" s="139"/>
      <c r="DG24" s="139"/>
      <c r="DH24" s="139"/>
      <c r="DI24" s="139"/>
      <c r="DJ24" s="139"/>
      <c r="DK24" s="139"/>
      <c r="DL24" s="139"/>
      <c r="DM24" s="139"/>
      <c r="DN24" s="139"/>
      <c r="DO24" s="139"/>
      <c r="DP24" s="139"/>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c r="EN24" s="139"/>
      <c r="EO24" s="139"/>
      <c r="EP24" s="139"/>
      <c r="EQ24" s="139"/>
      <c r="ER24" s="139"/>
      <c r="ES24" s="139"/>
      <c r="ET24" s="139"/>
      <c r="EU24" s="139"/>
      <c r="EV24" s="139"/>
      <c r="EW24" s="139"/>
      <c r="EX24" s="139"/>
      <c r="EY24" s="139"/>
      <c r="EZ24" s="139"/>
      <c r="FA24" s="139"/>
      <c r="FB24" s="139"/>
      <c r="FC24" s="139"/>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row>
    <row r="25" spans="1:201" ht="14.25">
      <c r="A25" s="17" t="s">
        <v>0</v>
      </c>
      <c r="B25" s="18" t="s">
        <v>9</v>
      </c>
      <c r="C25" s="140" t="s">
        <v>176</v>
      </c>
      <c r="D25" s="140" t="s">
        <v>176</v>
      </c>
      <c r="E25" s="140" t="s">
        <v>176</v>
      </c>
      <c r="F25" s="140" t="s">
        <v>176</v>
      </c>
      <c r="G25" s="140" t="s">
        <v>176</v>
      </c>
      <c r="H25" s="140" t="s">
        <v>176</v>
      </c>
      <c r="I25" s="140" t="s">
        <v>176</v>
      </c>
      <c r="J25" s="140" t="s">
        <v>176</v>
      </c>
      <c r="K25" s="140" t="s">
        <v>176</v>
      </c>
      <c r="L25" s="140" t="s">
        <v>176</v>
      </c>
      <c r="M25" s="140" t="s">
        <v>176</v>
      </c>
      <c r="N25" s="140" t="s">
        <v>176</v>
      </c>
      <c r="O25" s="140" t="s">
        <v>176</v>
      </c>
      <c r="P25" s="140" t="s">
        <v>176</v>
      </c>
      <c r="Q25" s="140" t="s">
        <v>176</v>
      </c>
      <c r="R25" s="140" t="s">
        <v>176</v>
      </c>
      <c r="S25" s="140" t="s">
        <v>176</v>
      </c>
      <c r="T25" s="140" t="s">
        <v>176</v>
      </c>
      <c r="U25" s="140" t="s">
        <v>176</v>
      </c>
      <c r="V25" s="140" t="s">
        <v>176</v>
      </c>
      <c r="W25" s="140">
        <v>4.394764498</v>
      </c>
      <c r="X25" s="140">
        <v>4.394764498</v>
      </c>
      <c r="Y25" s="140">
        <v>5.421801853</v>
      </c>
      <c r="Z25" s="140">
        <v>5.421801853</v>
      </c>
      <c r="AA25" s="140">
        <v>5.541224802</v>
      </c>
      <c r="AB25" s="140">
        <v>5.541224802</v>
      </c>
      <c r="AC25" s="140">
        <v>5.541224802</v>
      </c>
      <c r="AD25" s="140">
        <v>6.209993312</v>
      </c>
      <c r="AE25" s="140">
        <v>6.209993312</v>
      </c>
      <c r="AF25" s="140">
        <v>6.209993312</v>
      </c>
      <c r="AG25" s="140">
        <v>6.209993312</v>
      </c>
      <c r="AH25" s="140">
        <v>6.589997134</v>
      </c>
      <c r="AI25" s="140">
        <v>6.589997134</v>
      </c>
      <c r="AJ25" s="140">
        <v>6.589997134</v>
      </c>
      <c r="AK25" s="140">
        <v>6.589997134</v>
      </c>
      <c r="AL25" s="140">
        <v>6.589997134</v>
      </c>
      <c r="AM25" s="140">
        <v>6.589997134</v>
      </c>
      <c r="AN25" s="140">
        <v>6.589997134</v>
      </c>
      <c r="AO25" s="140">
        <v>6.589997134</v>
      </c>
      <c r="AP25" s="140">
        <v>6.589997134</v>
      </c>
      <c r="AQ25" s="140">
        <v>6.589997134</v>
      </c>
      <c r="AR25" s="140">
        <v>5.224037451</v>
      </c>
      <c r="AS25" s="140">
        <v>5.224037451</v>
      </c>
      <c r="AT25" s="140">
        <v>5.224037451</v>
      </c>
      <c r="AU25" s="140">
        <v>5.273956243</v>
      </c>
      <c r="AV25" s="140">
        <v>5.520206363</v>
      </c>
      <c r="AW25" s="140">
        <v>5.79105761</v>
      </c>
      <c r="AX25" s="140">
        <v>5.79105761</v>
      </c>
      <c r="AY25" s="140">
        <v>5.79105761</v>
      </c>
      <c r="AZ25" s="140">
        <v>6.301232445</v>
      </c>
      <c r="BA25" s="140">
        <v>6.301232445</v>
      </c>
      <c r="BB25" s="140">
        <v>7.827457724</v>
      </c>
      <c r="BC25" s="140">
        <v>7.827457724</v>
      </c>
      <c r="BD25" s="140">
        <v>7.827457724</v>
      </c>
      <c r="BE25" s="140">
        <v>7.827457724</v>
      </c>
      <c r="BF25" s="140">
        <v>8.479984714</v>
      </c>
      <c r="BG25" s="140">
        <v>8.479984714</v>
      </c>
      <c r="BH25" s="140">
        <v>8.479984714</v>
      </c>
      <c r="BI25" s="140">
        <v>8.479984714</v>
      </c>
      <c r="BJ25" s="140">
        <v>7.55995032</v>
      </c>
      <c r="BK25" s="140">
        <v>8.0500621</v>
      </c>
      <c r="BL25" s="140">
        <v>8.0500621</v>
      </c>
      <c r="BM25" s="140">
        <v>8.948361517</v>
      </c>
      <c r="BN25" s="140">
        <v>9.220406993</v>
      </c>
      <c r="BO25" s="140">
        <v>9.220406993</v>
      </c>
      <c r="BP25" s="140">
        <v>9.220406993</v>
      </c>
      <c r="BQ25" s="140">
        <v>9.220406993</v>
      </c>
      <c r="BR25" s="140">
        <v>9.418171396</v>
      </c>
      <c r="BS25" s="140">
        <v>10.51113022</v>
      </c>
      <c r="BT25" s="140">
        <v>10.51113022</v>
      </c>
      <c r="BU25" s="140">
        <v>10.51160791</v>
      </c>
      <c r="BV25" s="140">
        <v>10.51160791</v>
      </c>
      <c r="BW25" s="140">
        <v>10.51160791</v>
      </c>
      <c r="BX25" s="140">
        <v>10.51160791</v>
      </c>
      <c r="BY25" s="140">
        <v>10.65491545</v>
      </c>
      <c r="BZ25" s="140">
        <v>10.65491545</v>
      </c>
      <c r="CA25" s="140">
        <v>10.65491545</v>
      </c>
      <c r="CB25" s="140">
        <v>11.30218783</v>
      </c>
      <c r="CC25" s="140">
        <v>11.45027228</v>
      </c>
      <c r="CD25" s="140">
        <v>11.52192605</v>
      </c>
      <c r="CE25" s="140">
        <v>11.52192605</v>
      </c>
      <c r="CF25" s="140">
        <v>11.92318716</v>
      </c>
      <c r="CG25" s="140">
        <v>12.20741378</v>
      </c>
      <c r="CH25" s="140">
        <v>12.23368683</v>
      </c>
      <c r="CI25" s="140">
        <v>12.72332091</v>
      </c>
      <c r="CJ25" s="140">
        <v>13.27744339</v>
      </c>
      <c r="CK25" s="140">
        <v>13.34142475</v>
      </c>
      <c r="CL25" s="140">
        <v>13.60286267</v>
      </c>
      <c r="CM25" s="140">
        <v>13.94295772</v>
      </c>
      <c r="CN25" s="140">
        <v>14.21780099</v>
      </c>
      <c r="CO25" s="140">
        <v>14.51157258</v>
      </c>
      <c r="CP25" s="140">
        <v>15.24802318</v>
      </c>
      <c r="CQ25" s="140">
        <v>15.29831572</v>
      </c>
      <c r="CR25" s="140">
        <v>15.29831572</v>
      </c>
      <c r="CS25" s="140">
        <v>16.08463954</v>
      </c>
      <c r="CT25" s="140">
        <v>16.58987061</v>
      </c>
      <c r="CU25" s="140">
        <v>16.79099235</v>
      </c>
      <c r="CV25" s="140">
        <v>17.00534031</v>
      </c>
      <c r="CW25" s="140">
        <v>17.02491526</v>
      </c>
      <c r="CX25" s="140">
        <v>17.06406515</v>
      </c>
      <c r="CY25" s="140">
        <v>14.7467751994467</v>
      </c>
      <c r="CZ25" s="140">
        <v>15.8419463983115</v>
      </c>
      <c r="DA25" s="140">
        <v>17.1020356595785</v>
      </c>
      <c r="DB25" s="140">
        <v>16.5981161458837</v>
      </c>
      <c r="DC25" s="140">
        <v>12.5745341731621</v>
      </c>
      <c r="DD25" s="140">
        <v>13.9517104353836</v>
      </c>
      <c r="DE25" s="140">
        <v>11.8389413419044</v>
      </c>
      <c r="DF25" s="140">
        <v>13.653662340402</v>
      </c>
      <c r="DG25" s="140">
        <v>12.7361511672369</v>
      </c>
      <c r="DH25" s="140">
        <v>13.8380689298263</v>
      </c>
      <c r="DI25" s="140">
        <v>12.1462936922459</v>
      </c>
      <c r="DJ25" s="140">
        <v>13.7717989819392</v>
      </c>
      <c r="DK25" s="140">
        <v>13.5314358466507</v>
      </c>
      <c r="DL25" s="140">
        <v>15.599149808981</v>
      </c>
      <c r="DM25" s="140">
        <v>12.5270713641719</v>
      </c>
      <c r="DN25" s="140">
        <v>12.0018715941149</v>
      </c>
      <c r="DO25" s="140">
        <v>16.0673954372624</v>
      </c>
      <c r="DP25" s="140">
        <v>23.1940078585462</v>
      </c>
      <c r="DQ25" s="140">
        <v>14.5134681583477</v>
      </c>
      <c r="DR25" s="140">
        <v>23.8275241875465</v>
      </c>
      <c r="DS25" s="140">
        <v>32.0103594563088</v>
      </c>
      <c r="DT25" s="140">
        <v>23.4950418875021</v>
      </c>
      <c r="DU25" s="140">
        <v>22.204081744707</v>
      </c>
      <c r="DV25" s="140">
        <v>24.8294992374174</v>
      </c>
      <c r="DW25" s="140">
        <v>36.3880126182965</v>
      </c>
      <c r="DX25" s="140">
        <v>25.3899478880965</v>
      </c>
      <c r="DY25" s="140">
        <v>25.7520111386139</v>
      </c>
      <c r="DZ25" s="140">
        <v>30.2572169006692</v>
      </c>
      <c r="EA25" s="140">
        <v>36.1141071781255</v>
      </c>
      <c r="EB25" s="140">
        <v>22.9574577677191</v>
      </c>
      <c r="EC25" s="140">
        <v>25.4285927807036</v>
      </c>
      <c r="ED25" s="140">
        <v>37.5286914431278</v>
      </c>
      <c r="EE25" s="140">
        <v>51.4661575083076</v>
      </c>
      <c r="EF25" s="140">
        <v>31.1273166212993</v>
      </c>
      <c r="EG25" s="140">
        <v>26.1379374075639</v>
      </c>
      <c r="EH25" s="140">
        <v>50.2947600925169</v>
      </c>
      <c r="EI25" s="140">
        <v>56.2966165011867</v>
      </c>
      <c r="EJ25" s="140">
        <v>36.9913949100058</v>
      </c>
      <c r="EK25" s="140">
        <v>33.7133274248723</v>
      </c>
      <c r="EL25" s="140">
        <v>46.3767471583859</v>
      </c>
      <c r="EM25" s="140">
        <v>54.0730260239539</v>
      </c>
      <c r="EN25" s="140">
        <v>27.9805721297277</v>
      </c>
      <c r="EO25" s="140">
        <v>29.5907407630425</v>
      </c>
      <c r="EP25" s="140">
        <v>34.1975034716794</v>
      </c>
      <c r="EQ25" s="140">
        <v>39.141729178542</v>
      </c>
      <c r="ER25" s="140">
        <v>31.705696140789</v>
      </c>
      <c r="ES25" s="140">
        <v>29.3280248469571</v>
      </c>
      <c r="ET25" s="140">
        <v>38.5772645461513</v>
      </c>
      <c r="EU25" s="140">
        <v>44.8970215565775</v>
      </c>
      <c r="EV25" s="140">
        <v>35.6329637978955</v>
      </c>
      <c r="EW25" s="140">
        <v>32.2613879905179</v>
      </c>
      <c r="EX25" s="140">
        <v>40.3640294127596</v>
      </c>
      <c r="EY25" s="140">
        <v>47.8287347615956</v>
      </c>
      <c r="EZ25" s="140">
        <v>35.7693243832898</v>
      </c>
      <c r="FA25" s="140">
        <v>33.4382038881143</v>
      </c>
      <c r="FB25" s="140">
        <v>37.9822052982088</v>
      </c>
      <c r="FC25" s="140">
        <v>53.4022750803771</v>
      </c>
      <c r="FD25" s="140">
        <v>33.2933975436209</v>
      </c>
      <c r="FE25" s="140">
        <v>33.304226279851</v>
      </c>
      <c r="FF25" s="140">
        <v>43.4729435011157</v>
      </c>
      <c r="FG25" s="140">
        <v>48.0894370785129</v>
      </c>
      <c r="FH25" s="140">
        <v>36.9180317399356</v>
      </c>
      <c r="FI25" s="140">
        <v>31.6221083094543</v>
      </c>
      <c r="FJ25" s="140">
        <v>38.7654261832784</v>
      </c>
      <c r="FK25" s="140">
        <v>52.1558814961763</v>
      </c>
      <c r="FL25" s="140">
        <v>36.3106770082069</v>
      </c>
      <c r="FM25" s="140">
        <v>31.2165724262728</v>
      </c>
      <c r="FN25" s="140">
        <v>39.5216744113448</v>
      </c>
      <c r="FO25" s="140">
        <v>55.4309878208306</v>
      </c>
      <c r="FP25" s="140">
        <v>39.4542380636663</v>
      </c>
      <c r="FQ25" s="140">
        <v>31.9217746007385</v>
      </c>
      <c r="FR25" s="140">
        <v>39.2222163426718</v>
      </c>
      <c r="FS25" s="140">
        <v>28.0051525927224</v>
      </c>
      <c r="FT25" s="140">
        <v>35.9231114991184</v>
      </c>
      <c r="FU25" s="140">
        <v>33.607318545384</v>
      </c>
      <c r="FV25" s="140">
        <v>44.114286757004</v>
      </c>
      <c r="FW25" s="140">
        <v>61.7509008065153</v>
      </c>
      <c r="FX25" s="140">
        <v>38.3560314090436</v>
      </c>
      <c r="FY25" s="140">
        <v>33.7727920426388</v>
      </c>
      <c r="FZ25" s="140">
        <v>40.5608130909128</v>
      </c>
      <c r="GA25" s="140">
        <v>57.3492788241426</v>
      </c>
      <c r="GB25" s="140">
        <v>41.9017491716846</v>
      </c>
      <c r="GC25" s="140">
        <v>34.069654534296</v>
      </c>
      <c r="GD25" s="140">
        <v>38.6675025514488</v>
      </c>
      <c r="GE25" s="140">
        <v>54.4318742499107</v>
      </c>
      <c r="GF25" s="140">
        <v>38.5475919369874</v>
      </c>
      <c r="GG25" s="140">
        <v>32.8525601525295</v>
      </c>
      <c r="GH25" s="140">
        <v>42.8422584335787</v>
      </c>
      <c r="GI25" s="140">
        <v>53.1156722208398</v>
      </c>
      <c r="GJ25" s="140">
        <v>40.5652671487889</v>
      </c>
      <c r="GK25" s="140">
        <v>33.5105760445568</v>
      </c>
      <c r="GL25" s="140">
        <v>42.4046178849252</v>
      </c>
      <c r="GM25" s="140">
        <v>61.00083613244</v>
      </c>
      <c r="GN25" s="140">
        <v>46.0712946000502</v>
      </c>
      <c r="GO25" s="140">
        <v>29.2253117103431</v>
      </c>
      <c r="GP25" s="140">
        <v>46.8055038039618</v>
      </c>
      <c r="GQ25" s="140">
        <v>61.1733512188695</v>
      </c>
      <c r="GR25" s="140">
        <v>50.0438977445735</v>
      </c>
      <c r="GS25" s="139"/>
    </row>
    <row r="26" spans="1:201" ht="14.25">
      <c r="A26" s="17" t="s">
        <v>1</v>
      </c>
      <c r="B26" s="18" t="s">
        <v>10</v>
      </c>
      <c r="C26" s="140" t="s">
        <v>176</v>
      </c>
      <c r="D26" s="140" t="s">
        <v>176</v>
      </c>
      <c r="E26" s="140" t="s">
        <v>176</v>
      </c>
      <c r="F26" s="140" t="s">
        <v>176</v>
      </c>
      <c r="G26" s="140" t="s">
        <v>176</v>
      </c>
      <c r="H26" s="140" t="s">
        <v>176</v>
      </c>
      <c r="I26" s="140" t="s">
        <v>176</v>
      </c>
      <c r="J26" s="140" t="s">
        <v>176</v>
      </c>
      <c r="K26" s="140" t="s">
        <v>176</v>
      </c>
      <c r="L26" s="140" t="s">
        <v>176</v>
      </c>
      <c r="M26" s="140" t="s">
        <v>176</v>
      </c>
      <c r="N26" s="140" t="s">
        <v>176</v>
      </c>
      <c r="O26" s="140" t="s">
        <v>176</v>
      </c>
      <c r="P26" s="140" t="s">
        <v>176</v>
      </c>
      <c r="Q26" s="140" t="s">
        <v>176</v>
      </c>
      <c r="R26" s="140" t="s">
        <v>176</v>
      </c>
      <c r="S26" s="140" t="s">
        <v>176</v>
      </c>
      <c r="T26" s="140" t="s">
        <v>176</v>
      </c>
      <c r="U26" s="140" t="s">
        <v>176</v>
      </c>
      <c r="V26" s="140" t="s">
        <v>176</v>
      </c>
      <c r="W26" s="140">
        <v>2.388458966</v>
      </c>
      <c r="X26" s="140">
        <v>2.388458966</v>
      </c>
      <c r="Y26" s="140">
        <v>2.388458966</v>
      </c>
      <c r="Z26" s="140">
        <v>2.388458966</v>
      </c>
      <c r="AA26" s="140">
        <v>3.104996656</v>
      </c>
      <c r="AB26" s="140">
        <v>3.104996656</v>
      </c>
      <c r="AC26" s="140">
        <v>3.582688449</v>
      </c>
      <c r="AD26" s="140">
        <v>3.582688449</v>
      </c>
      <c r="AE26" s="140">
        <v>3.582688449</v>
      </c>
      <c r="AF26" s="140">
        <v>3.582688449</v>
      </c>
      <c r="AG26" s="140">
        <v>3.582688449</v>
      </c>
      <c r="AH26" s="140">
        <v>3.685153339</v>
      </c>
      <c r="AI26" s="140">
        <v>3.685153339</v>
      </c>
      <c r="AJ26" s="140">
        <v>3.683003726</v>
      </c>
      <c r="AK26" s="140">
        <v>3.679898729</v>
      </c>
      <c r="AL26" s="140">
        <v>3.680615267</v>
      </c>
      <c r="AM26" s="140">
        <v>3.680615267</v>
      </c>
      <c r="AN26" s="140">
        <v>3.680615267</v>
      </c>
      <c r="AO26" s="140">
        <v>3.680615267</v>
      </c>
      <c r="AP26" s="140">
        <v>3.680615267</v>
      </c>
      <c r="AQ26" s="140">
        <v>3.680615267</v>
      </c>
      <c r="AR26" s="140">
        <v>4.133228241</v>
      </c>
      <c r="AS26" s="140">
        <v>4.133228241</v>
      </c>
      <c r="AT26" s="140">
        <v>4.133228241</v>
      </c>
      <c r="AU26" s="140">
        <v>4.253367727</v>
      </c>
      <c r="AV26" s="140">
        <v>4.410289481</v>
      </c>
      <c r="AW26" s="140">
        <v>4.920225471</v>
      </c>
      <c r="AX26" s="140">
        <v>4.920225471</v>
      </c>
      <c r="AY26" s="140">
        <v>4.920225471</v>
      </c>
      <c r="AZ26" s="140">
        <v>5.063533009</v>
      </c>
      <c r="BA26" s="140">
        <v>5.063533009</v>
      </c>
      <c r="BB26" s="140">
        <v>5.680189687</v>
      </c>
      <c r="BC26" s="140">
        <v>5.680189687</v>
      </c>
      <c r="BD26" s="140">
        <v>5.680189687</v>
      </c>
      <c r="BE26" s="140">
        <v>5.680189687</v>
      </c>
      <c r="BF26" s="140">
        <v>7.327357843</v>
      </c>
      <c r="BG26" s="140">
        <v>7.327357843</v>
      </c>
      <c r="BH26" s="140">
        <v>7.327357843</v>
      </c>
      <c r="BI26" s="140">
        <v>7.327357843</v>
      </c>
      <c r="BJ26" s="140">
        <v>6.609083092</v>
      </c>
      <c r="BK26" s="140">
        <v>7.063541694</v>
      </c>
      <c r="BL26" s="140">
        <v>7.063541694</v>
      </c>
      <c r="BM26" s="140">
        <v>6.774731166</v>
      </c>
      <c r="BN26" s="140">
        <v>6.85137416</v>
      </c>
      <c r="BO26" s="140">
        <v>6.85137416</v>
      </c>
      <c r="BP26" s="140">
        <v>6.85137416</v>
      </c>
      <c r="BQ26" s="140">
        <v>6.85137416</v>
      </c>
      <c r="BR26" s="140">
        <v>6.867509527</v>
      </c>
      <c r="BS26" s="140">
        <v>7.294884452</v>
      </c>
      <c r="BT26" s="140">
        <v>7.294884452</v>
      </c>
      <c r="BU26" s="140">
        <v>7.294884452</v>
      </c>
      <c r="BV26" s="140">
        <v>7.294884452</v>
      </c>
      <c r="BW26" s="140">
        <v>7.294884452</v>
      </c>
      <c r="BX26" s="140">
        <v>7.294884452</v>
      </c>
      <c r="BY26" s="140">
        <v>7.305499825</v>
      </c>
      <c r="BZ26" s="140">
        <v>7.305499825</v>
      </c>
      <c r="CA26" s="140">
        <v>7.305499825</v>
      </c>
      <c r="CB26" s="140">
        <v>7.241807586</v>
      </c>
      <c r="CC26" s="140">
        <v>7.203592242</v>
      </c>
      <c r="CD26" s="140">
        <v>7.169623048</v>
      </c>
      <c r="CE26" s="140">
        <v>7.169623048</v>
      </c>
      <c r="CF26" s="140">
        <v>7.284269078</v>
      </c>
      <c r="CG26" s="140">
        <v>7.305499825</v>
      </c>
      <c r="CH26" s="140">
        <v>7.320785962</v>
      </c>
      <c r="CI26" s="140">
        <v>7.356453616</v>
      </c>
      <c r="CJ26" s="140">
        <v>7.385539739</v>
      </c>
      <c r="CK26" s="140">
        <v>7.385463642</v>
      </c>
      <c r="CL26" s="140">
        <v>7.431668107</v>
      </c>
      <c r="CM26" s="140">
        <v>7.528595161</v>
      </c>
      <c r="CN26" s="140">
        <v>7.525144651</v>
      </c>
      <c r="CO26" s="140">
        <v>7.525275524</v>
      </c>
      <c r="CP26" s="140">
        <v>7.593449402</v>
      </c>
      <c r="CQ26" s="140">
        <v>7.624023856</v>
      </c>
      <c r="CR26" s="140">
        <v>7.624023856</v>
      </c>
      <c r="CS26" s="140">
        <v>7.732479995</v>
      </c>
      <c r="CT26" s="140">
        <v>9.110397699</v>
      </c>
      <c r="CU26" s="140">
        <v>9.381727353</v>
      </c>
      <c r="CV26" s="140">
        <v>9.331969174</v>
      </c>
      <c r="CW26" s="140">
        <v>9.331969174</v>
      </c>
      <c r="CX26" s="140">
        <v>9.331969174</v>
      </c>
      <c r="CY26" s="140">
        <v>11.2649395502635</v>
      </c>
      <c r="CZ26" s="140">
        <v>11.1355702455698</v>
      </c>
      <c r="DA26" s="140">
        <v>12.7062598655787</v>
      </c>
      <c r="DB26" s="140">
        <v>11.7176380285706</v>
      </c>
      <c r="DC26" s="140">
        <v>8.8670466864111</v>
      </c>
      <c r="DD26" s="140">
        <v>8.99479077797071</v>
      </c>
      <c r="DE26" s="140">
        <v>8.68313586981811</v>
      </c>
      <c r="DF26" s="140">
        <v>9.51118755976568</v>
      </c>
      <c r="DG26" s="140">
        <v>9.00866046188641</v>
      </c>
      <c r="DH26" s="140">
        <v>8.42729159910904</v>
      </c>
      <c r="DI26" s="140">
        <v>9.03485013769077</v>
      </c>
      <c r="DJ26" s="140">
        <v>9.17996224534793</v>
      </c>
      <c r="DK26" s="140">
        <v>9.75066000254288</v>
      </c>
      <c r="DL26" s="140">
        <v>8.71793561061007</v>
      </c>
      <c r="DM26" s="140">
        <v>9.24444186847481</v>
      </c>
      <c r="DN26" s="140">
        <v>9.85540548028439</v>
      </c>
      <c r="DO26" s="140">
        <v>11.3959414305506</v>
      </c>
      <c r="DP26" s="140">
        <v>11.0225651055815</v>
      </c>
      <c r="DQ26" s="140">
        <v>9.4364701792092</v>
      </c>
      <c r="DR26" s="140">
        <v>9.85450306536569</v>
      </c>
      <c r="DS26" s="140">
        <v>9.53608308634706</v>
      </c>
      <c r="DT26" s="140">
        <v>9.08317001033389</v>
      </c>
      <c r="DU26" s="140">
        <v>9.94480855467403</v>
      </c>
      <c r="DV26" s="140">
        <v>9.60084526884245</v>
      </c>
      <c r="DW26" s="140">
        <v>11.9553300676464</v>
      </c>
      <c r="DX26" s="140">
        <v>10.9245800071488</v>
      </c>
      <c r="DY26" s="140">
        <v>11.862072808321</v>
      </c>
      <c r="DZ26" s="140">
        <v>12.5221181061251</v>
      </c>
      <c r="EA26" s="140">
        <v>14.0563533283115</v>
      </c>
      <c r="EB26" s="140">
        <v>13.8327879096844</v>
      </c>
      <c r="EC26" s="140">
        <v>14.0558825071122</v>
      </c>
      <c r="ED26" s="140">
        <v>16.6117824773414</v>
      </c>
      <c r="EE26" s="140">
        <v>17.6101629362238</v>
      </c>
      <c r="EF26" s="140">
        <v>14.8269172476508</v>
      </c>
      <c r="EG26" s="140">
        <v>14.682711637859</v>
      </c>
      <c r="EH26" s="140">
        <v>19.2593215082485</v>
      </c>
      <c r="EI26" s="140">
        <v>17.4795680414744</v>
      </c>
      <c r="EJ26" s="140">
        <v>15.76366650541</v>
      </c>
      <c r="EK26" s="140">
        <v>15.7239645879297</v>
      </c>
      <c r="EL26" s="140">
        <v>19.1807911883964</v>
      </c>
      <c r="EM26" s="140">
        <v>17.6940728508775</v>
      </c>
      <c r="EN26" s="140">
        <v>15.5490112375107</v>
      </c>
      <c r="EO26" s="140">
        <v>16.0546988097621</v>
      </c>
      <c r="EP26" s="140">
        <v>16.6216219426847</v>
      </c>
      <c r="EQ26" s="140">
        <v>16.5261599770923</v>
      </c>
      <c r="ER26" s="140">
        <v>15.2564289609041</v>
      </c>
      <c r="ES26" s="140">
        <v>16.2237418302321</v>
      </c>
      <c r="ET26" s="140">
        <v>15.1245778799178</v>
      </c>
      <c r="EU26" s="140">
        <v>16.9131472468538</v>
      </c>
      <c r="EV26" s="140">
        <v>16.1591092137996</v>
      </c>
      <c r="EW26" s="140">
        <v>17.6212867458584</v>
      </c>
      <c r="EX26" s="140">
        <v>16.9301698168265</v>
      </c>
      <c r="EY26" s="140">
        <v>16.609934747508</v>
      </c>
      <c r="EZ26" s="140">
        <v>15.4523158257672</v>
      </c>
      <c r="FA26" s="140">
        <v>15.7057318199399</v>
      </c>
      <c r="FB26" s="140">
        <v>15.7427945893239</v>
      </c>
      <c r="FC26" s="140">
        <v>16.6788748361498</v>
      </c>
      <c r="FD26" s="140">
        <v>16.5461322204885</v>
      </c>
      <c r="FE26" s="140">
        <v>16.7160664821843</v>
      </c>
      <c r="FF26" s="140">
        <v>20.9065650474599</v>
      </c>
      <c r="FG26" s="140">
        <v>15.5675533517888</v>
      </c>
      <c r="FH26" s="140">
        <v>14.5318517814053</v>
      </c>
      <c r="FI26" s="140">
        <v>14.4788736532518</v>
      </c>
      <c r="FJ26" s="140">
        <v>15.9911523685576</v>
      </c>
      <c r="FK26" s="140">
        <v>15.7372403316559</v>
      </c>
      <c r="FL26" s="140">
        <v>14.2104489571408</v>
      </c>
      <c r="FM26" s="140">
        <v>14.4169462710829</v>
      </c>
      <c r="FN26" s="140">
        <v>15.6635257593344</v>
      </c>
      <c r="FO26" s="140">
        <v>16.0118548068796</v>
      </c>
      <c r="FP26" s="140">
        <v>14.5173702771386</v>
      </c>
      <c r="FQ26" s="140">
        <v>14.2523945959659</v>
      </c>
      <c r="FR26" s="140">
        <v>17.7751879755602</v>
      </c>
      <c r="FS26" s="140">
        <v>16.7918089666721</v>
      </c>
      <c r="FT26" s="140">
        <v>14.3246552258427</v>
      </c>
      <c r="FU26" s="140">
        <v>14.608499311815</v>
      </c>
      <c r="FV26" s="140">
        <v>15.7779871373147</v>
      </c>
      <c r="FW26" s="140">
        <v>15.807135724235</v>
      </c>
      <c r="FX26" s="140">
        <v>13.3470619628054</v>
      </c>
      <c r="FY26" s="140">
        <v>13.6767890141472</v>
      </c>
      <c r="FZ26" s="140">
        <v>13.832669607054</v>
      </c>
      <c r="GA26" s="140">
        <v>16.1261462499493</v>
      </c>
      <c r="GB26" s="140">
        <v>13.9792553011661</v>
      </c>
      <c r="GC26" s="140">
        <v>13.4288257767959</v>
      </c>
      <c r="GD26" s="140">
        <v>14.3657981943219</v>
      </c>
      <c r="GE26" s="140">
        <v>14.7411917112467</v>
      </c>
      <c r="GF26" s="140">
        <v>14.5037870606687</v>
      </c>
      <c r="GG26" s="140">
        <v>15.3066807108857</v>
      </c>
      <c r="GH26" s="140">
        <v>16.7424447803529</v>
      </c>
      <c r="GI26" s="140">
        <v>17.6891154022225</v>
      </c>
      <c r="GJ26" s="140">
        <v>16.4738983557334</v>
      </c>
      <c r="GK26" s="140">
        <v>16.4690327281298</v>
      </c>
      <c r="GL26" s="140">
        <v>22.1109319996925</v>
      </c>
      <c r="GM26" s="140">
        <v>24.5688060943376</v>
      </c>
      <c r="GN26" s="140">
        <v>23.4692762912429</v>
      </c>
      <c r="GO26" s="140">
        <v>22.8046990452564</v>
      </c>
      <c r="GP26" s="140">
        <v>24.0457857976769</v>
      </c>
      <c r="GQ26" s="140">
        <v>25.9764814232236</v>
      </c>
      <c r="GR26" s="140">
        <v>25.3584255836216</v>
      </c>
      <c r="GS26" s="139"/>
    </row>
    <row r="27" spans="1:201" ht="14.25">
      <c r="A27" s="17" t="s">
        <v>2</v>
      </c>
      <c r="B27" s="18" t="s">
        <v>10</v>
      </c>
      <c r="C27" s="140" t="s">
        <v>176</v>
      </c>
      <c r="D27" s="140" t="s">
        <v>176</v>
      </c>
      <c r="E27" s="140" t="s">
        <v>176</v>
      </c>
      <c r="F27" s="140" t="s">
        <v>176</v>
      </c>
      <c r="G27" s="140" t="s">
        <v>176</v>
      </c>
      <c r="H27" s="140" t="s">
        <v>176</v>
      </c>
      <c r="I27" s="140" t="s">
        <v>176</v>
      </c>
      <c r="J27" s="140" t="s">
        <v>176</v>
      </c>
      <c r="K27" s="140" t="s">
        <v>176</v>
      </c>
      <c r="L27" s="140" t="s">
        <v>176</v>
      </c>
      <c r="M27" s="140" t="s">
        <v>176</v>
      </c>
      <c r="N27" s="140" t="s">
        <v>176</v>
      </c>
      <c r="O27" s="140" t="s">
        <v>176</v>
      </c>
      <c r="P27" s="140" t="s">
        <v>176</v>
      </c>
      <c r="Q27" s="140" t="s">
        <v>176</v>
      </c>
      <c r="R27" s="140" t="s">
        <v>176</v>
      </c>
      <c r="S27" s="140" t="s">
        <v>176</v>
      </c>
      <c r="T27" s="140" t="s">
        <v>176</v>
      </c>
      <c r="U27" s="140" t="s">
        <v>176</v>
      </c>
      <c r="V27" s="140" t="s">
        <v>176</v>
      </c>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v>3.46817695253822</v>
      </c>
      <c r="CZ27" s="140">
        <v>3.88813418141996</v>
      </c>
      <c r="DA27" s="140">
        <v>3.98790571124655</v>
      </c>
      <c r="DB27" s="140">
        <v>3.40411506061161</v>
      </c>
      <c r="DC27" s="140">
        <v>3.7251444600766</v>
      </c>
      <c r="DD27" s="140">
        <v>3.72268697882015</v>
      </c>
      <c r="DE27" s="140">
        <v>3.24203270704404</v>
      </c>
      <c r="DF27" s="140">
        <v>3.46975808222628</v>
      </c>
      <c r="DG27" s="140">
        <v>3.43349480288665</v>
      </c>
      <c r="DH27" s="140">
        <v>3.57854728963337</v>
      </c>
      <c r="DI27" s="140">
        <v>3.68217839965815</v>
      </c>
      <c r="DJ27" s="140">
        <v>3.93181566945167</v>
      </c>
      <c r="DK27" s="140">
        <v>4.05232399718836</v>
      </c>
      <c r="DL27" s="140">
        <v>3.14016729153563</v>
      </c>
      <c r="DM27" s="140">
        <v>3.64940459606282</v>
      </c>
      <c r="DN27" s="140">
        <v>3.93961252946986</v>
      </c>
      <c r="DO27" s="140">
        <v>4.52414370209772</v>
      </c>
      <c r="DP27" s="140">
        <v>4.67242224202554</v>
      </c>
      <c r="DQ27" s="140">
        <v>4.52566607960604</v>
      </c>
      <c r="DR27" s="140">
        <v>4.67862532932955</v>
      </c>
      <c r="DS27" s="140">
        <v>3.7665276861056</v>
      </c>
      <c r="DT27" s="140">
        <v>4.49003719434363</v>
      </c>
      <c r="DU27" s="140">
        <v>5.39402833365098</v>
      </c>
      <c r="DV27" s="140">
        <v>5.90664288563644</v>
      </c>
      <c r="DW27" s="140">
        <v>6.20237139685521</v>
      </c>
      <c r="DX27" s="140">
        <v>7.04099011078199</v>
      </c>
      <c r="DY27" s="140">
        <v>7.15861923890961</v>
      </c>
      <c r="DZ27" s="140">
        <v>7.58358752858991</v>
      </c>
      <c r="EA27" s="140">
        <v>8.1297105722064</v>
      </c>
      <c r="EB27" s="140">
        <v>8.3964264859109</v>
      </c>
      <c r="EC27" s="140">
        <v>8.06218215368058</v>
      </c>
      <c r="ED27" s="140">
        <v>7.57456216232623</v>
      </c>
      <c r="EE27" s="140">
        <v>7.79186305994161</v>
      </c>
      <c r="EF27" s="140">
        <v>9.43802222224927</v>
      </c>
      <c r="EG27" s="140">
        <v>8.98292389881542</v>
      </c>
      <c r="EH27" s="140">
        <v>8.3559658955097</v>
      </c>
      <c r="EI27" s="140">
        <v>7.98867151326386</v>
      </c>
      <c r="EJ27" s="140">
        <v>7.96836971822921</v>
      </c>
      <c r="EK27" s="140">
        <v>8.47429301969926</v>
      </c>
      <c r="EL27" s="140">
        <v>8.86767112127007</v>
      </c>
      <c r="EM27" s="140">
        <v>8.31506270593268</v>
      </c>
      <c r="EN27" s="140">
        <v>9.97227839544865</v>
      </c>
      <c r="EO27" s="140">
        <v>9.38466444184299</v>
      </c>
      <c r="EP27" s="140">
        <v>9.04770261736478</v>
      </c>
      <c r="EQ27" s="140">
        <v>8.46098011715889</v>
      </c>
      <c r="ER27" s="140">
        <v>8.08387367363555</v>
      </c>
      <c r="ES27" s="140">
        <v>8.17019697794395</v>
      </c>
      <c r="ET27" s="140">
        <v>7.59719717402761</v>
      </c>
      <c r="EU27" s="140">
        <v>7.62550613328002</v>
      </c>
      <c r="EV27" s="140">
        <v>7.26450175973143</v>
      </c>
      <c r="EW27" s="140">
        <v>7.66485861531971</v>
      </c>
      <c r="EX27" s="140">
        <v>7.82093311536306</v>
      </c>
      <c r="EY27" s="140">
        <v>7.69560433167224</v>
      </c>
      <c r="EZ27" s="140">
        <v>7.99142271900904</v>
      </c>
      <c r="FA27" s="140">
        <v>7.93708006792784</v>
      </c>
      <c r="FB27" s="140">
        <v>7.6562105614834</v>
      </c>
      <c r="FC27" s="140">
        <v>8.17881005408845</v>
      </c>
      <c r="FD27" s="140">
        <v>7.8411630249582</v>
      </c>
      <c r="FE27" s="140">
        <v>8.14937200041553</v>
      </c>
      <c r="FF27" s="140">
        <v>7.99532642167851</v>
      </c>
      <c r="FG27" s="140">
        <v>8.26382992180416</v>
      </c>
      <c r="FH27" s="140">
        <v>6.89229375412437</v>
      </c>
      <c r="FI27" s="140">
        <v>7.28736849690866</v>
      </c>
      <c r="FJ27" s="140">
        <v>7.37868570954542</v>
      </c>
      <c r="FK27" s="140">
        <v>6.85904693009054</v>
      </c>
      <c r="FL27" s="140">
        <v>7.33478841221182</v>
      </c>
      <c r="FM27" s="140">
        <v>7.38152685994526</v>
      </c>
      <c r="FN27" s="140">
        <v>6.59008289575245</v>
      </c>
      <c r="FO27" s="140">
        <v>6.10610194410479</v>
      </c>
      <c r="FP27" s="140">
        <v>5.96446975817573</v>
      </c>
      <c r="FQ27" s="140">
        <v>5.94783093701347</v>
      </c>
      <c r="FR27" s="140">
        <v>6.57383941148138</v>
      </c>
      <c r="FS27" s="140">
        <v>7.00040177335014</v>
      </c>
      <c r="FT27" s="140">
        <v>6.84183917028875</v>
      </c>
      <c r="FU27" s="140">
        <v>6.80234886036035</v>
      </c>
      <c r="FV27" s="140">
        <v>7.2489610258593</v>
      </c>
      <c r="FW27" s="140">
        <v>7.08218874028718</v>
      </c>
      <c r="FX27" s="140">
        <v>8.17367537892291</v>
      </c>
      <c r="FY27" s="140">
        <v>7.26164774586587</v>
      </c>
      <c r="FZ27" s="140">
        <v>7.17826271170977</v>
      </c>
      <c r="GA27" s="140">
        <v>6.50153010402108</v>
      </c>
      <c r="GB27" s="140">
        <v>6.83739851826693</v>
      </c>
      <c r="GC27" s="140">
        <v>6.78266398961895</v>
      </c>
      <c r="GD27" s="140">
        <v>7.09016404885031</v>
      </c>
      <c r="GE27" s="140">
        <v>6.94832578145111</v>
      </c>
      <c r="GF27" s="140">
        <v>6.47721546789257</v>
      </c>
      <c r="GG27" s="140">
        <v>7.18885852564785</v>
      </c>
      <c r="GH27" s="140">
        <v>7.90144852737708</v>
      </c>
      <c r="GI27" s="140">
        <v>8.21017569831674</v>
      </c>
      <c r="GJ27" s="140">
        <v>8.81191636038891</v>
      </c>
      <c r="GK27" s="140">
        <v>9.19012589483149</v>
      </c>
      <c r="GL27" s="140">
        <v>9.24052293309113</v>
      </c>
      <c r="GM27" s="140">
        <v>9.85245840967753</v>
      </c>
      <c r="GN27" s="140">
        <v>10.0778366801495</v>
      </c>
      <c r="GO27" s="140">
        <v>11.6661680249921</v>
      </c>
      <c r="GP27" s="140">
        <v>15.4772333718721</v>
      </c>
      <c r="GQ27" s="140">
        <v>9.85816274253985</v>
      </c>
      <c r="GR27" s="140">
        <v>10.0054614726676</v>
      </c>
      <c r="GS27" s="139"/>
    </row>
    <row r="28" spans="1:201" ht="14.25">
      <c r="A28" s="17" t="s">
        <v>11</v>
      </c>
      <c r="B28" s="18" t="s">
        <v>10</v>
      </c>
      <c r="C28" s="140" t="s">
        <v>176</v>
      </c>
      <c r="D28" s="140" t="s">
        <v>176</v>
      </c>
      <c r="E28" s="140" t="s">
        <v>176</v>
      </c>
      <c r="F28" s="140" t="s">
        <v>176</v>
      </c>
      <c r="G28" s="140" t="s">
        <v>176</v>
      </c>
      <c r="H28" s="140" t="s">
        <v>176</v>
      </c>
      <c r="I28" s="140" t="s">
        <v>176</v>
      </c>
      <c r="J28" s="140" t="s">
        <v>176</v>
      </c>
      <c r="K28" s="140" t="s">
        <v>176</v>
      </c>
      <c r="L28" s="140" t="s">
        <v>176</v>
      </c>
      <c r="M28" s="140" t="s">
        <v>176</v>
      </c>
      <c r="N28" s="140" t="s">
        <v>176</v>
      </c>
      <c r="O28" s="140" t="s">
        <v>176</v>
      </c>
      <c r="P28" s="140" t="s">
        <v>176</v>
      </c>
      <c r="Q28" s="140" t="s">
        <v>176</v>
      </c>
      <c r="R28" s="140" t="s">
        <v>176</v>
      </c>
      <c r="S28" s="140" t="s">
        <v>176</v>
      </c>
      <c r="T28" s="140" t="s">
        <v>176</v>
      </c>
      <c r="U28" s="140" t="s">
        <v>176</v>
      </c>
      <c r="V28" s="140" t="s">
        <v>176</v>
      </c>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v>2.88570440218567</v>
      </c>
      <c r="CZ28" s="140">
        <v>2.93680377650664</v>
      </c>
      <c r="DA28" s="140">
        <v>2.69854933761964</v>
      </c>
      <c r="DB28" s="140">
        <v>2.82761709281947</v>
      </c>
      <c r="DC28" s="140">
        <v>2.87124356868762</v>
      </c>
      <c r="DD28" s="140">
        <v>2.71936096867247</v>
      </c>
      <c r="DE28" s="140">
        <v>2.58079605959044</v>
      </c>
      <c r="DF28" s="140">
        <v>2.77545859200944</v>
      </c>
      <c r="DG28" s="140">
        <v>2.70211053540587</v>
      </c>
      <c r="DH28" s="140">
        <v>2.70123068866195</v>
      </c>
      <c r="DI28" s="140">
        <v>2.66945294822308</v>
      </c>
      <c r="DJ28" s="140">
        <v>3.01268907699556</v>
      </c>
      <c r="DK28" s="140">
        <v>3.02462556122974</v>
      </c>
      <c r="DL28" s="140">
        <v>2.85638507201085</v>
      </c>
      <c r="DM28" s="140">
        <v>3.03458566072385</v>
      </c>
      <c r="DN28" s="140">
        <v>3.02469948676391</v>
      </c>
      <c r="DO28" s="140">
        <v>3.14215563987763</v>
      </c>
      <c r="DP28" s="140">
        <v>3.12506741022918</v>
      </c>
      <c r="DQ28" s="140">
        <v>3.19199109371837</v>
      </c>
      <c r="DR28" s="140">
        <v>3.63852510134082</v>
      </c>
      <c r="DS28" s="140">
        <v>3.92127479273114</v>
      </c>
      <c r="DT28" s="140">
        <v>3.43973637537681</v>
      </c>
      <c r="DU28" s="140">
        <v>3.36995153541376</v>
      </c>
      <c r="DV28" s="140">
        <v>3.71763174669216</v>
      </c>
      <c r="DW28" s="140">
        <v>3.64810256206828</v>
      </c>
      <c r="DX28" s="140">
        <v>3.4524263703168</v>
      </c>
      <c r="DY28" s="140">
        <v>3.32703908282031</v>
      </c>
      <c r="DZ28" s="140">
        <v>4.34502753958628</v>
      </c>
      <c r="EA28" s="140">
        <v>4.36825418901939</v>
      </c>
      <c r="EB28" s="140">
        <v>4.43559975122066</v>
      </c>
      <c r="EC28" s="140">
        <v>4.5758472984573</v>
      </c>
      <c r="ED28" s="140">
        <v>4.98187313585454</v>
      </c>
      <c r="EE28" s="140">
        <v>5.15802549124396</v>
      </c>
      <c r="EF28" s="140">
        <v>5.27643261771411</v>
      </c>
      <c r="EG28" s="140">
        <v>5.42087570081285</v>
      </c>
      <c r="EH28" s="140">
        <v>5.12273551692087</v>
      </c>
      <c r="EI28" s="140">
        <v>4.96203718932127</v>
      </c>
      <c r="EJ28" s="140">
        <v>5.08400855476162</v>
      </c>
      <c r="EK28" s="140">
        <v>5.56763710637319</v>
      </c>
      <c r="EL28" s="140">
        <v>5.77095889287248</v>
      </c>
      <c r="EM28" s="140">
        <v>6.73948239615301</v>
      </c>
      <c r="EN28" s="140">
        <v>7.0672935753402</v>
      </c>
      <c r="EO28" s="140">
        <v>6.93172881243761</v>
      </c>
      <c r="EP28" s="140">
        <v>6.8803808655771</v>
      </c>
      <c r="EQ28" s="140">
        <v>7.19839248027435</v>
      </c>
      <c r="ER28" s="140">
        <v>6.40218226405111</v>
      </c>
      <c r="ES28" s="140">
        <v>7.42384961905296</v>
      </c>
      <c r="ET28" s="140">
        <v>7.60972496041704</v>
      </c>
      <c r="EU28" s="140">
        <v>7.30020290996369</v>
      </c>
      <c r="EV28" s="140">
        <v>7.20176518692508</v>
      </c>
      <c r="EW28" s="140">
        <v>7.32142475328024</v>
      </c>
      <c r="EX28" s="140">
        <v>6.27075127929178</v>
      </c>
      <c r="EY28" s="140">
        <v>6.58425215699677</v>
      </c>
      <c r="EZ28" s="140">
        <v>6.78740376998295</v>
      </c>
      <c r="FA28" s="140">
        <v>6.72737896803348</v>
      </c>
      <c r="FB28" s="140">
        <v>6.21669018700933</v>
      </c>
      <c r="FC28" s="140">
        <v>6.88602796678263</v>
      </c>
      <c r="FD28" s="140">
        <v>6.91633190038985</v>
      </c>
      <c r="FE28" s="140">
        <v>7.05154294107331</v>
      </c>
      <c r="FF28" s="140">
        <v>7.16657117871334</v>
      </c>
      <c r="FG28" s="140">
        <v>6.85125624495453</v>
      </c>
      <c r="FH28" s="140">
        <v>6.45752276572963</v>
      </c>
      <c r="FI28" s="140">
        <v>7.14046628731416</v>
      </c>
      <c r="FJ28" s="140">
        <v>6.89000956545087</v>
      </c>
      <c r="FK28" s="140">
        <v>6.17666780003165</v>
      </c>
      <c r="FL28" s="140">
        <v>6.39294205679923</v>
      </c>
      <c r="FM28" s="140">
        <v>6.41106360328305</v>
      </c>
      <c r="FN28" s="140">
        <v>5.6992092743227</v>
      </c>
      <c r="FO28" s="140">
        <v>5.87623132018894</v>
      </c>
      <c r="FP28" s="140">
        <v>5.85377557057732</v>
      </c>
      <c r="FQ28" s="140">
        <v>5.78871961937069</v>
      </c>
      <c r="FR28" s="140">
        <v>5.35344523330214</v>
      </c>
      <c r="FS28" s="140">
        <v>6.5572987048942</v>
      </c>
      <c r="FT28" s="140">
        <v>5.52905663732704</v>
      </c>
      <c r="FU28" s="140">
        <v>6.21452971776492</v>
      </c>
      <c r="FV28" s="140">
        <v>6.44166745130808</v>
      </c>
      <c r="FW28" s="140">
        <v>6.12559403976612</v>
      </c>
      <c r="FX28" s="140">
        <v>6.2457682948598</v>
      </c>
      <c r="FY28" s="140">
        <v>6.85478295539643</v>
      </c>
      <c r="FZ28" s="140">
        <v>7.12807056068689</v>
      </c>
      <c r="GA28" s="140">
        <v>6.58753004964184</v>
      </c>
      <c r="GB28" s="140">
        <v>6.91601304717575</v>
      </c>
      <c r="GC28" s="140">
        <v>6.61788806949942</v>
      </c>
      <c r="GD28" s="140">
        <v>6.94456553904429</v>
      </c>
      <c r="GE28" s="140">
        <v>6.74836144363197</v>
      </c>
      <c r="GF28" s="140">
        <v>6.27879270563927</v>
      </c>
      <c r="GG28" s="140">
        <v>6.59416297482719</v>
      </c>
      <c r="GH28" s="140">
        <v>6.8251134820852</v>
      </c>
      <c r="GI28" s="140">
        <v>7.41428608489924</v>
      </c>
      <c r="GJ28" s="140">
        <v>9.09981439461735</v>
      </c>
      <c r="GK28" s="140">
        <v>9.15426062990568</v>
      </c>
      <c r="GL28" s="140">
        <v>7.82766560547946</v>
      </c>
      <c r="GM28" s="140">
        <v>7.7415381470409</v>
      </c>
      <c r="GN28" s="140">
        <v>8.1012448928922</v>
      </c>
      <c r="GO28" s="140">
        <v>10.1204311806862</v>
      </c>
      <c r="GP28" s="140">
        <v>10.0441678165419</v>
      </c>
      <c r="GQ28" s="140">
        <v>9.5888060717298</v>
      </c>
      <c r="GR28" s="140">
        <v>9.11441588785584</v>
      </c>
      <c r="GS28" s="139"/>
    </row>
    <row r="29" spans="1:201" ht="14.25">
      <c r="A29" s="4"/>
      <c r="B29" s="4"/>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c r="GF29" s="139"/>
      <c r="GG29" s="139"/>
      <c r="GH29" s="139"/>
      <c r="GI29" s="139"/>
      <c r="GJ29" s="139"/>
      <c r="GK29" s="139"/>
      <c r="GL29" s="139"/>
      <c r="GM29" s="139"/>
      <c r="GN29" s="139"/>
      <c r="GO29" s="139"/>
      <c r="GP29" s="139"/>
      <c r="GQ29" s="139"/>
      <c r="GR29" s="139"/>
      <c r="GS29" s="139"/>
    </row>
    <row r="30" spans="1:2" ht="14.25">
      <c r="A30" s="4"/>
      <c r="B30" s="4"/>
    </row>
    <row r="31" spans="1:2" ht="14.25">
      <c r="A31" s="32" t="s">
        <v>12</v>
      </c>
      <c r="B31" s="138"/>
    </row>
    <row r="32" spans="1:2" ht="30" customHeight="1">
      <c r="A32" s="209" t="s">
        <v>56</v>
      </c>
      <c r="B32" s="209"/>
    </row>
    <row r="33" spans="1:2" ht="30" customHeight="1">
      <c r="A33" s="209" t="s">
        <v>13</v>
      </c>
      <c r="B33" s="209"/>
    </row>
    <row r="34" spans="1:2" ht="30" customHeight="1">
      <c r="A34" s="209" t="s">
        <v>15</v>
      </c>
      <c r="B34" s="209"/>
    </row>
    <row r="35" spans="1:2" ht="30" customHeight="1">
      <c r="A35" s="209" t="s">
        <v>14</v>
      </c>
      <c r="B35" s="209"/>
    </row>
    <row r="36" spans="1:2" ht="14.25">
      <c r="A36" s="35"/>
      <c r="B36" s="138"/>
    </row>
  </sheetData>
  <mergeCells count="4">
    <mergeCell ref="A32:B32"/>
    <mergeCell ref="A33:B33"/>
    <mergeCell ref="A34:B34"/>
    <mergeCell ref="A35:B3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sheetPr>
  <dimension ref="A1:GT42"/>
  <sheetViews>
    <sheetView zoomScale="85" zoomScaleNormal="85" workbookViewId="0" topLeftCell="A1">
      <pane xSplit="2" ySplit="10" topLeftCell="FY11" activePane="bottomRight" state="frozen"/>
      <selection pane="topLeft" activeCell="A8" sqref="A8"/>
      <selection pane="topRight" activeCell="A8" sqref="A8"/>
      <selection pane="bottomLeft" activeCell="A8" sqref="A8"/>
      <selection pane="bottomRight" activeCell="GS11" sqref="GS11"/>
    </sheetView>
  </sheetViews>
  <sheetFormatPr defaultColWidth="9.625" defaultRowHeight="14.25"/>
  <cols>
    <col min="1" max="1" width="50.625" style="2" customWidth="1"/>
    <col min="2" max="2" width="23.125" style="119" customWidth="1"/>
    <col min="3" max="39" width="9.625" style="6" customWidth="1"/>
    <col min="40" max="16384" width="9.625" style="1" customWidth="1"/>
  </cols>
  <sheetData>
    <row r="1" ht="14.25">
      <c r="A1" s="204" t="s">
        <v>139</v>
      </c>
    </row>
    <row r="2" spans="1:39" ht="15">
      <c r="A2" s="4"/>
      <c r="B2" s="120"/>
      <c r="C2" s="1"/>
      <c r="D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2:39" ht="14.25">
      <c r="B3" s="12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3:39" ht="14.2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3:39" ht="14.2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3:39" ht="1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4.25">
      <c r="A7" s="14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21">
      <c r="A8" s="14" t="s">
        <v>123</v>
      </c>
      <c r="B8" s="133"/>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4.25">
      <c r="A9" s="116" t="s">
        <v>152</v>
      </c>
      <c r="B9" s="122"/>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200" s="118" customFormat="1" ht="14.25">
      <c r="A10" s="149" t="s">
        <v>18</v>
      </c>
      <c r="B10" s="150"/>
      <c r="C10" s="161">
        <v>27089</v>
      </c>
      <c r="D10" s="161">
        <v>27181</v>
      </c>
      <c r="E10" s="161">
        <v>27273</v>
      </c>
      <c r="F10" s="161">
        <v>27364</v>
      </c>
      <c r="G10" s="161">
        <v>27454</v>
      </c>
      <c r="H10" s="161">
        <v>27546</v>
      </c>
      <c r="I10" s="161">
        <v>27638</v>
      </c>
      <c r="J10" s="161">
        <v>27729</v>
      </c>
      <c r="K10" s="161">
        <v>27820</v>
      </c>
      <c r="L10" s="161">
        <v>27912</v>
      </c>
      <c r="M10" s="161">
        <v>28004</v>
      </c>
      <c r="N10" s="161">
        <v>28095</v>
      </c>
      <c r="O10" s="161">
        <v>28185</v>
      </c>
      <c r="P10" s="161">
        <v>28277</v>
      </c>
      <c r="Q10" s="161">
        <v>28369</v>
      </c>
      <c r="R10" s="161">
        <v>28460</v>
      </c>
      <c r="S10" s="161">
        <v>28550</v>
      </c>
      <c r="T10" s="161">
        <v>28642</v>
      </c>
      <c r="U10" s="161">
        <v>28734</v>
      </c>
      <c r="V10" s="161">
        <v>28825</v>
      </c>
      <c r="W10" s="161">
        <v>28915</v>
      </c>
      <c r="X10" s="161">
        <v>29007</v>
      </c>
      <c r="Y10" s="161">
        <v>29099</v>
      </c>
      <c r="Z10" s="161">
        <v>29190</v>
      </c>
      <c r="AA10" s="161">
        <v>29281</v>
      </c>
      <c r="AB10" s="161">
        <v>29373</v>
      </c>
      <c r="AC10" s="161">
        <v>29465</v>
      </c>
      <c r="AD10" s="161">
        <v>29556</v>
      </c>
      <c r="AE10" s="161">
        <v>29646</v>
      </c>
      <c r="AF10" s="161">
        <v>29738</v>
      </c>
      <c r="AG10" s="161">
        <v>29830</v>
      </c>
      <c r="AH10" s="161">
        <v>29921</v>
      </c>
      <c r="AI10" s="161">
        <v>30011</v>
      </c>
      <c r="AJ10" s="161">
        <v>30103</v>
      </c>
      <c r="AK10" s="161">
        <v>30195</v>
      </c>
      <c r="AL10" s="161">
        <v>30286</v>
      </c>
      <c r="AM10" s="161">
        <v>30376</v>
      </c>
      <c r="AN10" s="161">
        <v>30468</v>
      </c>
      <c r="AO10" s="161">
        <v>30560</v>
      </c>
      <c r="AP10" s="161">
        <v>30651</v>
      </c>
      <c r="AQ10" s="161">
        <v>30742</v>
      </c>
      <c r="AR10" s="161">
        <v>30834</v>
      </c>
      <c r="AS10" s="161">
        <v>30926</v>
      </c>
      <c r="AT10" s="161">
        <v>31017</v>
      </c>
      <c r="AU10" s="161">
        <v>31107</v>
      </c>
      <c r="AV10" s="161">
        <v>31199</v>
      </c>
      <c r="AW10" s="161">
        <v>31291</v>
      </c>
      <c r="AX10" s="161">
        <v>31382</v>
      </c>
      <c r="AY10" s="161">
        <v>31472</v>
      </c>
      <c r="AZ10" s="161">
        <v>31564</v>
      </c>
      <c r="BA10" s="161">
        <v>31656</v>
      </c>
      <c r="BB10" s="161">
        <v>31747</v>
      </c>
      <c r="BC10" s="161">
        <v>31837</v>
      </c>
      <c r="BD10" s="161">
        <v>31929</v>
      </c>
      <c r="BE10" s="161">
        <v>32021</v>
      </c>
      <c r="BF10" s="161">
        <v>32112</v>
      </c>
      <c r="BG10" s="161">
        <v>32203</v>
      </c>
      <c r="BH10" s="161">
        <v>32295</v>
      </c>
      <c r="BI10" s="161">
        <v>32387</v>
      </c>
      <c r="BJ10" s="161">
        <v>32478</v>
      </c>
      <c r="BK10" s="161">
        <v>32568</v>
      </c>
      <c r="BL10" s="161">
        <v>32660</v>
      </c>
      <c r="BM10" s="161">
        <v>32752</v>
      </c>
      <c r="BN10" s="161">
        <v>32843</v>
      </c>
      <c r="BO10" s="161">
        <v>32933</v>
      </c>
      <c r="BP10" s="161">
        <v>33025</v>
      </c>
      <c r="BQ10" s="161">
        <v>33117</v>
      </c>
      <c r="BR10" s="161">
        <v>33208</v>
      </c>
      <c r="BS10" s="161">
        <v>33298</v>
      </c>
      <c r="BT10" s="161">
        <v>33390</v>
      </c>
      <c r="BU10" s="161">
        <v>33482</v>
      </c>
      <c r="BV10" s="161">
        <v>33573</v>
      </c>
      <c r="BW10" s="161">
        <v>33664</v>
      </c>
      <c r="BX10" s="161">
        <v>33756</v>
      </c>
      <c r="BY10" s="161">
        <v>33848</v>
      </c>
      <c r="BZ10" s="161">
        <v>33939</v>
      </c>
      <c r="CA10" s="161">
        <v>34029</v>
      </c>
      <c r="CB10" s="161">
        <v>34121</v>
      </c>
      <c r="CC10" s="161">
        <v>34213</v>
      </c>
      <c r="CD10" s="161">
        <v>34304</v>
      </c>
      <c r="CE10" s="161">
        <v>34394</v>
      </c>
      <c r="CF10" s="161">
        <v>34486</v>
      </c>
      <c r="CG10" s="161">
        <v>34578</v>
      </c>
      <c r="CH10" s="161">
        <v>34669</v>
      </c>
      <c r="CI10" s="161">
        <v>34759</v>
      </c>
      <c r="CJ10" s="161">
        <v>34851</v>
      </c>
      <c r="CK10" s="161">
        <v>34943</v>
      </c>
      <c r="CL10" s="161">
        <v>35034</v>
      </c>
      <c r="CM10" s="161">
        <v>35125</v>
      </c>
      <c r="CN10" s="161">
        <v>35217</v>
      </c>
      <c r="CO10" s="161">
        <v>35309</v>
      </c>
      <c r="CP10" s="161">
        <v>35400</v>
      </c>
      <c r="CQ10" s="161">
        <v>35490</v>
      </c>
      <c r="CR10" s="161">
        <v>35582</v>
      </c>
      <c r="CS10" s="161">
        <v>35674</v>
      </c>
      <c r="CT10" s="161">
        <v>35765</v>
      </c>
      <c r="CU10" s="161">
        <v>35855</v>
      </c>
      <c r="CV10" s="161">
        <v>35947</v>
      </c>
      <c r="CW10" s="161">
        <v>36039</v>
      </c>
      <c r="CX10" s="161">
        <v>36130</v>
      </c>
      <c r="CY10" s="161">
        <v>36220</v>
      </c>
      <c r="CZ10" s="161">
        <v>36312</v>
      </c>
      <c r="DA10" s="161">
        <v>36404</v>
      </c>
      <c r="DB10" s="161">
        <v>36495</v>
      </c>
      <c r="DC10" s="161">
        <v>36586</v>
      </c>
      <c r="DD10" s="161">
        <v>36678</v>
      </c>
      <c r="DE10" s="161">
        <v>36770</v>
      </c>
      <c r="DF10" s="161">
        <v>36861</v>
      </c>
      <c r="DG10" s="161">
        <v>36951</v>
      </c>
      <c r="DH10" s="161">
        <v>37043</v>
      </c>
      <c r="DI10" s="161">
        <v>37135</v>
      </c>
      <c r="DJ10" s="161">
        <v>37226</v>
      </c>
      <c r="DK10" s="161">
        <v>37316</v>
      </c>
      <c r="DL10" s="161">
        <v>37408</v>
      </c>
      <c r="DM10" s="161">
        <v>37500</v>
      </c>
      <c r="DN10" s="161">
        <v>37591</v>
      </c>
      <c r="DO10" s="161">
        <v>37681</v>
      </c>
      <c r="DP10" s="161">
        <v>37773</v>
      </c>
      <c r="DQ10" s="161">
        <v>37865</v>
      </c>
      <c r="DR10" s="161">
        <v>37956</v>
      </c>
      <c r="DS10" s="161">
        <v>38047</v>
      </c>
      <c r="DT10" s="161">
        <v>38139</v>
      </c>
      <c r="DU10" s="161">
        <v>38231</v>
      </c>
      <c r="DV10" s="161">
        <v>38322</v>
      </c>
      <c r="DW10" s="161">
        <v>38412</v>
      </c>
      <c r="DX10" s="161">
        <v>38504</v>
      </c>
      <c r="DY10" s="161">
        <v>38596</v>
      </c>
      <c r="DZ10" s="161">
        <v>38687</v>
      </c>
      <c r="EA10" s="161">
        <v>38777</v>
      </c>
      <c r="EB10" s="161">
        <v>38869</v>
      </c>
      <c r="EC10" s="161">
        <v>38961</v>
      </c>
      <c r="ED10" s="161">
        <v>39052</v>
      </c>
      <c r="EE10" s="161">
        <v>39142</v>
      </c>
      <c r="EF10" s="161">
        <v>39234</v>
      </c>
      <c r="EG10" s="161">
        <v>39326</v>
      </c>
      <c r="EH10" s="161">
        <v>39417</v>
      </c>
      <c r="EI10" s="161">
        <v>39508</v>
      </c>
      <c r="EJ10" s="161">
        <v>39600</v>
      </c>
      <c r="EK10" s="161">
        <v>39692</v>
      </c>
      <c r="EL10" s="161">
        <v>39783</v>
      </c>
      <c r="EM10" s="161">
        <v>39873</v>
      </c>
      <c r="EN10" s="161">
        <v>39965</v>
      </c>
      <c r="EO10" s="161">
        <v>40057</v>
      </c>
      <c r="EP10" s="161">
        <v>40148</v>
      </c>
      <c r="EQ10" s="161">
        <v>40238</v>
      </c>
      <c r="ER10" s="161">
        <v>40330</v>
      </c>
      <c r="ES10" s="161">
        <v>40422</v>
      </c>
      <c r="ET10" s="161">
        <v>40513</v>
      </c>
      <c r="EU10" s="161">
        <v>40603</v>
      </c>
      <c r="EV10" s="161">
        <v>40695</v>
      </c>
      <c r="EW10" s="161">
        <v>40787</v>
      </c>
      <c r="EX10" s="161">
        <v>40878</v>
      </c>
      <c r="EY10" s="161">
        <v>40969</v>
      </c>
      <c r="EZ10" s="161">
        <v>41061</v>
      </c>
      <c r="FA10" s="161">
        <v>41153</v>
      </c>
      <c r="FB10" s="161">
        <v>41244</v>
      </c>
      <c r="FC10" s="161">
        <v>41334</v>
      </c>
      <c r="FD10" s="161">
        <v>41426</v>
      </c>
      <c r="FE10" s="161">
        <v>41518</v>
      </c>
      <c r="FF10" s="161">
        <v>41609</v>
      </c>
      <c r="FG10" s="161">
        <v>41699</v>
      </c>
      <c r="FH10" s="161">
        <v>41791</v>
      </c>
      <c r="FI10" s="161">
        <v>41883</v>
      </c>
      <c r="FJ10" s="161">
        <v>41974</v>
      </c>
      <c r="FK10" s="161">
        <v>42064</v>
      </c>
      <c r="FL10" s="161">
        <v>42156</v>
      </c>
      <c r="FM10" s="161">
        <v>42248</v>
      </c>
      <c r="FN10" s="161">
        <v>42339</v>
      </c>
      <c r="FO10" s="161">
        <v>42430</v>
      </c>
      <c r="FP10" s="161">
        <v>42522</v>
      </c>
      <c r="FQ10" s="161">
        <v>42614</v>
      </c>
      <c r="FR10" s="161">
        <v>42705</v>
      </c>
      <c r="FS10" s="161">
        <v>42795</v>
      </c>
      <c r="FT10" s="161">
        <v>42887</v>
      </c>
      <c r="FU10" s="161">
        <v>42979</v>
      </c>
      <c r="FV10" s="161">
        <v>43070</v>
      </c>
      <c r="FW10" s="161">
        <v>43160</v>
      </c>
      <c r="FX10" s="161">
        <v>43252</v>
      </c>
      <c r="FY10" s="161">
        <v>43344</v>
      </c>
      <c r="FZ10" s="161">
        <v>43435</v>
      </c>
      <c r="GA10" s="161">
        <v>43525</v>
      </c>
      <c r="GB10" s="161">
        <v>43617</v>
      </c>
      <c r="GC10" s="161">
        <v>43709</v>
      </c>
      <c r="GD10" s="161">
        <v>43800</v>
      </c>
      <c r="GE10" s="161">
        <v>43891</v>
      </c>
      <c r="GF10" s="161">
        <v>43983</v>
      </c>
      <c r="GG10" s="161">
        <v>44075</v>
      </c>
      <c r="GH10" s="161">
        <v>44166</v>
      </c>
      <c r="GI10" s="161">
        <v>44256</v>
      </c>
      <c r="GJ10" s="161">
        <v>44348</v>
      </c>
      <c r="GK10" s="161">
        <v>44440</v>
      </c>
      <c r="GL10" s="161">
        <v>44531</v>
      </c>
      <c r="GM10" s="161">
        <v>44621</v>
      </c>
      <c r="GN10" s="161">
        <v>44713</v>
      </c>
      <c r="GO10" s="161">
        <v>44805</v>
      </c>
      <c r="GP10" s="161">
        <v>44896</v>
      </c>
      <c r="GQ10" s="161">
        <v>44986</v>
      </c>
      <c r="GR10" s="161">
        <v>45078</v>
      </c>
    </row>
    <row r="11" spans="1:39" ht="14.25">
      <c r="A11" s="8"/>
      <c r="B11" s="123"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1:200" ht="16.5">
      <c r="A12" s="32" t="s">
        <v>72</v>
      </c>
      <c r="B12" s="124" t="s">
        <v>9</v>
      </c>
      <c r="C12" s="12">
        <v>46.542498185741294</v>
      </c>
      <c r="D12" s="12">
        <v>54.34277557887804</v>
      </c>
      <c r="E12" s="12">
        <v>54.688690827479434</v>
      </c>
      <c r="F12" s="12">
        <v>52.917563546656304</v>
      </c>
      <c r="G12" s="12">
        <v>54.063873138606375</v>
      </c>
      <c r="H12" s="12">
        <v>62.197263880566304</v>
      </c>
      <c r="I12" s="12">
        <v>69.00820458255531</v>
      </c>
      <c r="J12" s="12">
        <v>67.4791346055493</v>
      </c>
      <c r="K12" s="12">
        <v>77.94490337556124</v>
      </c>
      <c r="L12" s="12">
        <v>74.61862191017563</v>
      </c>
      <c r="M12" s="12">
        <v>72.32946984882349</v>
      </c>
      <c r="N12" s="12">
        <v>70.37675824175676</v>
      </c>
      <c r="O12" s="12">
        <v>68.58260978363685</v>
      </c>
      <c r="P12" s="12">
        <v>71.7738808901265</v>
      </c>
      <c r="Q12" s="12">
        <v>69.31738102099331</v>
      </c>
      <c r="R12" s="12">
        <v>66.92839792955014</v>
      </c>
      <c r="S12" s="12">
        <v>65.62147097333902</v>
      </c>
      <c r="T12" s="12">
        <v>65.57204642958311</v>
      </c>
      <c r="U12" s="12">
        <v>66.61146848128308</v>
      </c>
      <c r="V12" s="12">
        <v>64.91213327970631</v>
      </c>
      <c r="W12" s="12">
        <v>63.47225600475971</v>
      </c>
      <c r="X12" s="12">
        <v>65.44097077711584</v>
      </c>
      <c r="Y12" s="12">
        <v>71.15225358839463</v>
      </c>
      <c r="Z12" s="12">
        <v>71.88325208941733</v>
      </c>
      <c r="AA12" s="12">
        <v>78.65991081126054</v>
      </c>
      <c r="AB12" s="12">
        <v>82.62620891388147</v>
      </c>
      <c r="AC12" s="12">
        <v>83.83963638193315</v>
      </c>
      <c r="AD12" s="12">
        <v>81.96086235743631</v>
      </c>
      <c r="AE12" s="12">
        <v>81.53041915256362</v>
      </c>
      <c r="AF12" s="12">
        <v>82.14227086551753</v>
      </c>
      <c r="AG12" s="12">
        <v>81.75881803700729</v>
      </c>
      <c r="AH12" s="12">
        <v>80.00600956942145</v>
      </c>
      <c r="AI12" s="12">
        <v>78.83835295458827</v>
      </c>
      <c r="AJ12" s="12">
        <v>79.0468426105682</v>
      </c>
      <c r="AK12" s="12">
        <v>81.80934438598514</v>
      </c>
      <c r="AL12" s="12">
        <v>80.79562238869926</v>
      </c>
      <c r="AM12" s="12">
        <v>80.14066075070215</v>
      </c>
      <c r="AN12" s="12">
        <v>79.37769443454599</v>
      </c>
      <c r="AO12" s="12">
        <v>78.72123217391066</v>
      </c>
      <c r="AP12" s="12">
        <v>77.82173702717023</v>
      </c>
      <c r="AQ12" s="12">
        <v>77.27781936761748</v>
      </c>
      <c r="AR12" s="12">
        <v>75.65345499599545</v>
      </c>
      <c r="AS12" s="12">
        <v>84.85223189207197</v>
      </c>
      <c r="AT12" s="12">
        <v>89.44550217400293</v>
      </c>
      <c r="AU12" s="12">
        <v>86.46600440791818</v>
      </c>
      <c r="AV12" s="12">
        <v>88.01518829821914</v>
      </c>
      <c r="AW12" s="12">
        <v>85.184850425409</v>
      </c>
      <c r="AX12" s="12">
        <v>78.32741626638715</v>
      </c>
      <c r="AY12" s="12">
        <v>76.35999657652138</v>
      </c>
      <c r="AZ12" s="12">
        <v>69.4537303514791</v>
      </c>
      <c r="BA12" s="12">
        <v>62.51417012926357</v>
      </c>
      <c r="BB12" s="12">
        <v>61.51276160962353</v>
      </c>
      <c r="BC12" s="12">
        <v>63.38491822255922</v>
      </c>
      <c r="BD12" s="12">
        <v>64.11174986761633</v>
      </c>
      <c r="BE12" s="12">
        <v>63.11048073141413</v>
      </c>
      <c r="BF12" s="12">
        <v>61.824758727889815</v>
      </c>
      <c r="BG12" s="12">
        <v>60.66829786981073</v>
      </c>
      <c r="BH12" s="12">
        <v>59.15118701763217</v>
      </c>
      <c r="BI12" s="12">
        <v>57.99423590848843</v>
      </c>
      <c r="BJ12" s="12">
        <v>56.6186915536372</v>
      </c>
      <c r="BK12" s="12">
        <v>55.685326460265415</v>
      </c>
      <c r="BL12" s="12">
        <v>57.215009065448186</v>
      </c>
      <c r="BM12" s="12">
        <v>55.32277207109773</v>
      </c>
      <c r="BN12" s="12">
        <v>54.58287761676488</v>
      </c>
      <c r="BO12" s="12">
        <v>54.604450657211956</v>
      </c>
      <c r="BP12" s="12">
        <v>53.92067443447806</v>
      </c>
      <c r="BQ12" s="12">
        <v>54.261015831150814</v>
      </c>
      <c r="BR12" s="12">
        <v>61.142328866714706</v>
      </c>
      <c r="BS12" s="12">
        <v>57.85274583660202</v>
      </c>
      <c r="BT12" s="12">
        <v>54.59862518509317</v>
      </c>
      <c r="BU12" s="12">
        <v>54.701819389124616</v>
      </c>
      <c r="BV12" s="12">
        <v>56.28786427445334</v>
      </c>
      <c r="BW12" s="12">
        <v>55.20878648438172</v>
      </c>
      <c r="BX12" s="12">
        <v>55.09327483005532</v>
      </c>
      <c r="BY12" s="12">
        <v>56.05492294332122</v>
      </c>
      <c r="BZ12" s="12">
        <v>57.172653693122896</v>
      </c>
      <c r="CA12" s="12">
        <v>56.7508938970009</v>
      </c>
      <c r="CB12" s="12">
        <v>55.72317129344869</v>
      </c>
      <c r="CC12" s="12">
        <v>53.49387695263431</v>
      </c>
      <c r="CD12" s="12">
        <v>52.37678029936285</v>
      </c>
      <c r="CE12" s="12">
        <v>50.52422397215139</v>
      </c>
      <c r="CF12" s="12">
        <v>50.38806356478507</v>
      </c>
      <c r="CG12" s="12">
        <v>51.305058467876115</v>
      </c>
      <c r="CH12" s="12">
        <v>50.82137810051613</v>
      </c>
      <c r="CI12" s="12">
        <v>49.84474073398688</v>
      </c>
      <c r="CJ12" s="12">
        <v>49.36690910230138</v>
      </c>
      <c r="CK12" s="12">
        <v>48.2254471622811</v>
      </c>
      <c r="CL12" s="12">
        <v>48.0044074439938</v>
      </c>
      <c r="CM12" s="12">
        <v>48.129385447548515</v>
      </c>
      <c r="CN12" s="12">
        <v>47.624338212768244</v>
      </c>
      <c r="CO12" s="12">
        <v>47.31378469420337</v>
      </c>
      <c r="CP12" s="12">
        <v>47.40568968699567</v>
      </c>
      <c r="CQ12" s="12">
        <v>47.432177254770295</v>
      </c>
      <c r="CR12" s="12">
        <v>47.00789121754188</v>
      </c>
      <c r="CS12" s="12">
        <v>46.78054557829759</v>
      </c>
      <c r="CT12" s="12">
        <v>46.937992967252846</v>
      </c>
      <c r="CU12" s="12">
        <v>45.83319202850343</v>
      </c>
      <c r="CV12" s="12">
        <v>43.01674746530434</v>
      </c>
      <c r="CW12" s="12">
        <v>42.74174270988782</v>
      </c>
      <c r="CX12" s="12">
        <v>42.57135751517843</v>
      </c>
      <c r="CY12" s="12">
        <v>41.72992093632788</v>
      </c>
      <c r="CZ12" s="12">
        <v>41.401963495962086</v>
      </c>
      <c r="DA12" s="12">
        <v>44.44641443067989</v>
      </c>
      <c r="DB12" s="12">
        <v>47.25013607928204</v>
      </c>
      <c r="DC12" s="12">
        <v>49.156196656343155</v>
      </c>
      <c r="DD12" s="12">
        <v>50.932603488029855</v>
      </c>
      <c r="DE12" s="12">
        <v>56.83285595415408</v>
      </c>
      <c r="DF12" s="12">
        <v>56.05890334982333</v>
      </c>
      <c r="DG12" s="12">
        <v>51.227166935858385</v>
      </c>
      <c r="DH12" s="12">
        <v>54.085925143550895</v>
      </c>
      <c r="DI12" s="12">
        <v>51.571429872249865</v>
      </c>
      <c r="DJ12" s="12">
        <v>46.56523346071134</v>
      </c>
      <c r="DK12" s="12">
        <v>46.46582722417567</v>
      </c>
      <c r="DL12" s="12">
        <v>50.57898985123321</v>
      </c>
      <c r="DM12" s="12">
        <v>49.143939525060624</v>
      </c>
      <c r="DN12" s="12">
        <v>48.54225498682689</v>
      </c>
      <c r="DO12" s="12">
        <v>51.4415803301416</v>
      </c>
      <c r="DP12" s="12">
        <v>46.40681299683041</v>
      </c>
      <c r="DQ12" s="12">
        <v>49.46958813914682</v>
      </c>
      <c r="DR12" s="12">
        <v>48.1151487508637</v>
      </c>
      <c r="DS12" s="12">
        <v>50.538896591978656</v>
      </c>
      <c r="DT12" s="12">
        <v>54.0242410371672</v>
      </c>
      <c r="DU12" s="12">
        <v>54.03968561252734</v>
      </c>
      <c r="DV12" s="12">
        <v>53.1634636893255</v>
      </c>
      <c r="DW12" s="12">
        <v>52.89362178519197</v>
      </c>
      <c r="DX12" s="12">
        <v>56.153757150431865</v>
      </c>
      <c r="DY12" s="12">
        <v>62.83025715302848</v>
      </c>
      <c r="DZ12" s="12">
        <v>60.52846874798821</v>
      </c>
      <c r="EA12" s="12">
        <v>63.18236530688709</v>
      </c>
      <c r="EB12" s="12">
        <v>71.36658461036683</v>
      </c>
      <c r="EC12" s="12">
        <v>70.29628397308099</v>
      </c>
      <c r="ED12" s="12">
        <v>59.68243234294044</v>
      </c>
      <c r="EE12" s="12">
        <v>59.93035475427213</v>
      </c>
      <c r="EF12" s="12">
        <v>64.1193779407495</v>
      </c>
      <c r="EG12" s="12">
        <v>64.96542271171892</v>
      </c>
      <c r="EH12" s="12">
        <v>67.64062091699105</v>
      </c>
      <c r="EI12" s="12">
        <v>69.87009815884042</v>
      </c>
      <c r="EJ12" s="12">
        <v>77.5484400199281</v>
      </c>
      <c r="EK12" s="12">
        <v>79.85211026588466</v>
      </c>
      <c r="EL12" s="12">
        <v>62.28880821724163</v>
      </c>
      <c r="EM12" s="12">
        <v>61.60006370809899</v>
      </c>
      <c r="EN12" s="12">
        <v>63.18384569889894</v>
      </c>
      <c r="EO12" s="12">
        <v>63.63619979245292</v>
      </c>
      <c r="EP12" s="12">
        <v>63.16464694599007</v>
      </c>
      <c r="EQ12" s="12">
        <v>67.29759946668035</v>
      </c>
      <c r="ER12" s="12">
        <v>68.05893744032481</v>
      </c>
      <c r="ES12" s="12">
        <v>66.40632270554951</v>
      </c>
      <c r="ET12" s="12">
        <v>69.29861041493999</v>
      </c>
      <c r="EU12" s="12">
        <v>75.3951303498259</v>
      </c>
      <c r="EV12" s="12">
        <v>77.62600659585561</v>
      </c>
      <c r="EW12" s="12">
        <v>74.67401387603718</v>
      </c>
      <c r="EX12" s="12">
        <v>75.63477203063036</v>
      </c>
      <c r="EY12" s="12">
        <v>76.97587454853213</v>
      </c>
      <c r="EZ12" s="12">
        <v>77.00804923620491</v>
      </c>
      <c r="FA12" s="12">
        <v>76.0784204617173</v>
      </c>
      <c r="FB12" s="12">
        <v>75.64109840433136</v>
      </c>
      <c r="FC12" s="12">
        <v>76.47000786523724</v>
      </c>
      <c r="FD12" s="12">
        <v>74.39568830360143</v>
      </c>
      <c r="FE12" s="12">
        <v>77.79511808107004</v>
      </c>
      <c r="FF12" s="12">
        <v>75.0987693108482</v>
      </c>
      <c r="FG12" s="12">
        <v>75.55322553421185</v>
      </c>
      <c r="FH12" s="12">
        <v>75.22304347188874</v>
      </c>
      <c r="FI12" s="12">
        <v>75.68057167979617</v>
      </c>
      <c r="FJ12" s="12">
        <v>71.57977890418611</v>
      </c>
      <c r="FK12" s="12">
        <v>64.1058260969826</v>
      </c>
      <c r="FL12" s="12">
        <v>69.41141170529475</v>
      </c>
      <c r="FM12" s="12">
        <v>70.31506228753133</v>
      </c>
      <c r="FN12" s="12">
        <v>65.73308856453932</v>
      </c>
      <c r="FO12" s="12">
        <v>60.56492746222246</v>
      </c>
      <c r="FP12" s="12">
        <v>63.57357551017884</v>
      </c>
      <c r="FQ12" s="12">
        <v>62.29333427330593</v>
      </c>
      <c r="FR12" s="12">
        <v>64.57411368634514</v>
      </c>
      <c r="FS12" s="12">
        <v>66.57105492328245</v>
      </c>
      <c r="FT12" s="12">
        <v>65.28023187297244</v>
      </c>
      <c r="FU12" s="12">
        <v>63.87588367935663</v>
      </c>
      <c r="FV12" s="12">
        <v>67.6807630246072</v>
      </c>
      <c r="FW12" s="12">
        <v>69.14213984949649</v>
      </c>
      <c r="FX12" s="12">
        <v>71.01489229220358</v>
      </c>
      <c r="FY12" s="12">
        <v>74.32011965402563</v>
      </c>
      <c r="FZ12" s="12">
        <v>73.736895325724</v>
      </c>
      <c r="GA12" s="12">
        <v>68.5803223430328</v>
      </c>
      <c r="GB12" s="12">
        <v>72.1192042626813</v>
      </c>
      <c r="GC12" s="12">
        <v>71.05412615795825</v>
      </c>
      <c r="GD12" s="12">
        <v>71.85142550631318</v>
      </c>
      <c r="GE12" s="12">
        <v>69.63159541913423</v>
      </c>
      <c r="GF12" s="12">
        <v>61.550609000600915</v>
      </c>
      <c r="GG12" s="12">
        <v>62.1804138741887</v>
      </c>
      <c r="GH12" s="12">
        <v>62.15692501458721</v>
      </c>
      <c r="GI12" s="12">
        <v>66.09629205904912</v>
      </c>
      <c r="GJ12" s="12">
        <v>69.22250104273891</v>
      </c>
      <c r="GK12" s="12">
        <v>72.07026788837192</v>
      </c>
      <c r="GL12" s="12">
        <v>76.50556406114433</v>
      </c>
      <c r="GM12" s="12">
        <v>81.68601647523536</v>
      </c>
      <c r="GN12" s="12">
        <v>85.40027677493256</v>
      </c>
      <c r="GO12" s="12">
        <v>80.11462319878684</v>
      </c>
      <c r="GP12" s="12">
        <v>73.31356120531402</v>
      </c>
      <c r="GQ12" s="12">
        <v>70.5578059991542</v>
      </c>
      <c r="GR12" s="12">
        <v>68.91534370746163</v>
      </c>
    </row>
    <row r="13" spans="1:200" ht="14.25">
      <c r="A13" s="15" t="s">
        <v>6</v>
      </c>
      <c r="B13" s="125" t="s">
        <v>9</v>
      </c>
      <c r="C13" s="13">
        <v>46.4004839006351</v>
      </c>
      <c r="D13" s="13">
        <v>54.2807337056028</v>
      </c>
      <c r="E13" s="13">
        <v>54.8501301413511</v>
      </c>
      <c r="F13" s="13">
        <v>53.0817062932347</v>
      </c>
      <c r="G13" s="13">
        <v>53.8567007003671</v>
      </c>
      <c r="H13" s="13">
        <v>61.5698793426304</v>
      </c>
      <c r="I13" s="13">
        <v>69.1528220595887</v>
      </c>
      <c r="J13" s="13">
        <v>66.4034444615869</v>
      </c>
      <c r="K13" s="13">
        <v>78.0545306517187</v>
      </c>
      <c r="L13" s="13">
        <v>74.7146377182068</v>
      </c>
      <c r="M13" s="13">
        <v>72.4192571711486</v>
      </c>
      <c r="N13" s="13">
        <v>70.4707565155915</v>
      </c>
      <c r="O13" s="13">
        <v>68.6743428279621</v>
      </c>
      <c r="P13" s="13">
        <v>71.8343556695107</v>
      </c>
      <c r="Q13" s="13">
        <v>69.375595993786</v>
      </c>
      <c r="R13" s="13">
        <v>66.9926365559435</v>
      </c>
      <c r="S13" s="13">
        <v>65.6790553016083</v>
      </c>
      <c r="T13" s="13">
        <v>65.4984926600655</v>
      </c>
      <c r="U13" s="13">
        <v>66.6534632816551</v>
      </c>
      <c r="V13" s="13">
        <v>64.9583707116098</v>
      </c>
      <c r="W13" s="13">
        <v>63.5161330963779</v>
      </c>
      <c r="X13" s="13">
        <v>65.1866394245275</v>
      </c>
      <c r="Y13" s="13">
        <v>71.2305815582809</v>
      </c>
      <c r="Z13" s="13">
        <v>71.7964729588505</v>
      </c>
      <c r="AA13" s="13">
        <v>78.6115211505796</v>
      </c>
      <c r="AB13" s="13">
        <v>82.6711259018257</v>
      </c>
      <c r="AC13" s="13">
        <v>83.888741935261</v>
      </c>
      <c r="AD13" s="13">
        <v>82.0243600753235</v>
      </c>
      <c r="AE13" s="13">
        <v>81.4733466110406</v>
      </c>
      <c r="AF13" s="13">
        <v>82.1830580806183</v>
      </c>
      <c r="AG13" s="13">
        <v>81.8116497727868</v>
      </c>
      <c r="AH13" s="13">
        <v>80.0839646745109</v>
      </c>
      <c r="AI13" s="13">
        <v>78.8744697053704</v>
      </c>
      <c r="AJ13" s="13">
        <v>79.0978602478289</v>
      </c>
      <c r="AK13" s="13">
        <v>81.8536367364425</v>
      </c>
      <c r="AL13" s="13">
        <v>80.8447104319781</v>
      </c>
      <c r="AM13" s="13">
        <v>80.1835268048822</v>
      </c>
      <c r="AN13" s="13">
        <v>79.4159377696958</v>
      </c>
      <c r="AO13" s="13">
        <v>78.7778259191799</v>
      </c>
      <c r="AP13" s="13">
        <v>78.0367898855805</v>
      </c>
      <c r="AQ13" s="13">
        <v>77.494329491663</v>
      </c>
      <c r="AR13" s="13">
        <v>75.837502211386</v>
      </c>
      <c r="AS13" s="13">
        <v>85.0254686502472</v>
      </c>
      <c r="AT13" s="13">
        <v>89.6166241464334</v>
      </c>
      <c r="AU13" s="13">
        <v>86.6198550568408</v>
      </c>
      <c r="AV13" s="13">
        <v>87.9287773358652</v>
      </c>
      <c r="AW13" s="13">
        <v>85.3080291843674</v>
      </c>
      <c r="AX13" s="13">
        <v>78.445578501347</v>
      </c>
      <c r="AY13" s="13">
        <v>76.511668555138</v>
      </c>
      <c r="AZ13" s="13">
        <v>69.6794084124355</v>
      </c>
      <c r="BA13" s="13">
        <v>62.6227595409665</v>
      </c>
      <c r="BB13" s="13">
        <v>61.6268091250297</v>
      </c>
      <c r="BC13" s="13">
        <v>63.4537790760227</v>
      </c>
      <c r="BD13" s="13">
        <v>64.1640167617384</v>
      </c>
      <c r="BE13" s="13">
        <v>63.1620801779679</v>
      </c>
      <c r="BF13" s="13">
        <v>61.8864689323113</v>
      </c>
      <c r="BG13" s="13">
        <v>60.7418391363641</v>
      </c>
      <c r="BH13" s="13">
        <v>59.2174870801542</v>
      </c>
      <c r="BI13" s="13">
        <v>58.0415726663337</v>
      </c>
      <c r="BJ13" s="13">
        <v>56.6565043106866</v>
      </c>
      <c r="BK13" s="13">
        <v>55.7255458947945</v>
      </c>
      <c r="BL13" s="13">
        <v>57.2683939874625</v>
      </c>
      <c r="BM13" s="13">
        <v>55.3846784412796</v>
      </c>
      <c r="BN13" s="13">
        <v>54.6523634888996</v>
      </c>
      <c r="BO13" s="13">
        <v>54.6793580891688</v>
      </c>
      <c r="BP13" s="13">
        <v>54.0274792690277</v>
      </c>
      <c r="BQ13" s="13">
        <v>54.3017847457472</v>
      </c>
      <c r="BR13" s="13">
        <v>61.1516957061371</v>
      </c>
      <c r="BS13" s="13">
        <v>58.5013189445577</v>
      </c>
      <c r="BT13" s="13">
        <v>55.2717948385927</v>
      </c>
      <c r="BU13" s="13">
        <v>55.4164602778623</v>
      </c>
      <c r="BV13" s="13">
        <v>56.9368133593848</v>
      </c>
      <c r="BW13" s="13">
        <v>55.7855065068728</v>
      </c>
      <c r="BX13" s="13">
        <v>55.6390878659726</v>
      </c>
      <c r="BY13" s="13">
        <v>56.6211617221606</v>
      </c>
      <c r="BZ13" s="13">
        <v>57.7582113821261</v>
      </c>
      <c r="CA13" s="13">
        <v>57.3731677064098</v>
      </c>
      <c r="CB13" s="13">
        <v>56.3606750881623</v>
      </c>
      <c r="CC13" s="13">
        <v>54.3041669079826</v>
      </c>
      <c r="CD13" s="13">
        <v>53.2744483456658</v>
      </c>
      <c r="CE13" s="13">
        <v>51.4013033159319</v>
      </c>
      <c r="CF13" s="13">
        <v>51.3062633131978</v>
      </c>
      <c r="CG13" s="13">
        <v>52.2728059771532</v>
      </c>
      <c r="CH13" s="13">
        <v>51.7698014148827</v>
      </c>
      <c r="CI13" s="13">
        <v>50.8016426238601</v>
      </c>
      <c r="CJ13" s="13">
        <v>50.3178174150441</v>
      </c>
      <c r="CK13" s="13">
        <v>49.2271395377595</v>
      </c>
      <c r="CL13" s="13">
        <v>49.0521132944359</v>
      </c>
      <c r="CM13" s="13">
        <v>49.3396621011146</v>
      </c>
      <c r="CN13" s="13">
        <v>49.0225521273854</v>
      </c>
      <c r="CO13" s="13">
        <v>48.698292383495</v>
      </c>
      <c r="CP13" s="13">
        <v>48.7962150599302</v>
      </c>
      <c r="CQ13" s="13">
        <v>48.8296749934679</v>
      </c>
      <c r="CR13" s="13">
        <v>48.4284956686421</v>
      </c>
      <c r="CS13" s="13">
        <v>48.2059383322518</v>
      </c>
      <c r="CT13" s="13">
        <v>48.394783661956</v>
      </c>
      <c r="CU13" s="13">
        <v>47.3011344265442</v>
      </c>
      <c r="CV13" s="13">
        <v>44.4342786571336</v>
      </c>
      <c r="CW13" s="13">
        <v>44.1934424507126</v>
      </c>
      <c r="CX13" s="13">
        <v>44.0037552785427</v>
      </c>
      <c r="CY13" s="13">
        <v>43.2186833641144</v>
      </c>
      <c r="CZ13" s="13">
        <v>42.8887837734447</v>
      </c>
      <c r="DA13" s="13">
        <v>45.8692335139044</v>
      </c>
      <c r="DB13" s="13">
        <v>48.5736477908481</v>
      </c>
      <c r="DC13" s="13">
        <v>50.4193644891037</v>
      </c>
      <c r="DD13" s="13">
        <v>52.1412751567963</v>
      </c>
      <c r="DE13" s="13">
        <v>57.9436387984771</v>
      </c>
      <c r="DF13" s="13">
        <v>57.2788934301254</v>
      </c>
      <c r="DG13" s="13">
        <v>52.5300724151172</v>
      </c>
      <c r="DH13" s="13">
        <v>55.4196293509553</v>
      </c>
      <c r="DI13" s="13">
        <v>52.9241746855933</v>
      </c>
      <c r="DJ13" s="13">
        <v>47.9575738927591</v>
      </c>
      <c r="DK13" s="13">
        <v>47.8764710257335</v>
      </c>
      <c r="DL13" s="13">
        <v>51.938414201774</v>
      </c>
      <c r="DM13" s="13">
        <v>50.5444689355968</v>
      </c>
      <c r="DN13" s="13">
        <v>49.8997169215169</v>
      </c>
      <c r="DO13" s="13">
        <v>52.8739010330688</v>
      </c>
      <c r="DP13" s="13">
        <v>47.8883861432725</v>
      </c>
      <c r="DQ13" s="13">
        <v>50.9495595664987</v>
      </c>
      <c r="DR13" s="13">
        <v>49.5882096542895</v>
      </c>
      <c r="DS13" s="13">
        <v>51.9776692830508</v>
      </c>
      <c r="DT13" s="13">
        <v>55.4486950771859</v>
      </c>
      <c r="DU13" s="13">
        <v>55.4607442971033</v>
      </c>
      <c r="DV13" s="13">
        <v>54.6225532878966</v>
      </c>
      <c r="DW13" s="13">
        <v>54.3404120307971</v>
      </c>
      <c r="DX13" s="13">
        <v>57.56306417585</v>
      </c>
      <c r="DY13" s="13">
        <v>64.226246473046</v>
      </c>
      <c r="DZ13" s="13">
        <v>61.8696129316877</v>
      </c>
      <c r="EA13" s="13">
        <v>64.8971445584993</v>
      </c>
      <c r="EB13" s="13">
        <v>72.6575876058729</v>
      </c>
      <c r="EC13" s="13">
        <v>71.5716485971686</v>
      </c>
      <c r="ED13" s="13">
        <v>61.1544413031275</v>
      </c>
      <c r="EE13" s="13">
        <v>61.1826371418191</v>
      </c>
      <c r="EF13" s="13">
        <v>65.4163241014887</v>
      </c>
      <c r="EG13" s="13">
        <v>66.2793236734389</v>
      </c>
      <c r="EH13" s="13">
        <v>68.9370420920369</v>
      </c>
      <c r="EI13" s="13">
        <v>71.1962044796624</v>
      </c>
      <c r="EJ13" s="13">
        <v>78.8763776176564</v>
      </c>
      <c r="EK13" s="13">
        <v>81.1572586660196</v>
      </c>
      <c r="EL13" s="13">
        <v>63.7631709373151</v>
      </c>
      <c r="EM13" s="13">
        <v>63.0410992752975</v>
      </c>
      <c r="EN13" s="13">
        <v>64.7783247340983</v>
      </c>
      <c r="EO13" s="13">
        <v>65.476364331649</v>
      </c>
      <c r="EP13" s="13">
        <v>65.0992339519867</v>
      </c>
      <c r="EQ13" s="13">
        <v>69.2418468820791</v>
      </c>
      <c r="ER13" s="13">
        <v>70.0282583949742</v>
      </c>
      <c r="ES13" s="13">
        <v>68.3693124029602</v>
      </c>
      <c r="ET13" s="13">
        <v>71.1052875108758</v>
      </c>
      <c r="EU13" s="13">
        <v>77.2552018012457</v>
      </c>
      <c r="EV13" s="13">
        <v>79.5179815692935</v>
      </c>
      <c r="EW13" s="13">
        <v>76.7667480240334</v>
      </c>
      <c r="EX13" s="13">
        <v>77.9339312525023</v>
      </c>
      <c r="EY13" s="13">
        <v>79.1833587988191</v>
      </c>
      <c r="EZ13" s="13">
        <v>79.2698991252918</v>
      </c>
      <c r="FA13" s="13">
        <v>78.4602570398082</v>
      </c>
      <c r="FB13" s="13">
        <v>78.2728227030594</v>
      </c>
      <c r="FC13" s="13">
        <v>78.900360677523</v>
      </c>
      <c r="FD13" s="13">
        <v>76.8476497162991</v>
      </c>
      <c r="FE13" s="13">
        <v>80.2889833195142</v>
      </c>
      <c r="FF13" s="13">
        <v>77.6540338197696</v>
      </c>
      <c r="FG13" s="13">
        <v>77.9192205117284</v>
      </c>
      <c r="FH13" s="13">
        <v>77.9683511133697</v>
      </c>
      <c r="FI13" s="13">
        <v>78.579408437683</v>
      </c>
      <c r="FJ13" s="13">
        <v>74.4872012992988</v>
      </c>
      <c r="FK13" s="13">
        <v>67.1646647931763</v>
      </c>
      <c r="FL13" s="13">
        <v>72.4556449146165</v>
      </c>
      <c r="FM13" s="13">
        <v>73.2559894254107</v>
      </c>
      <c r="FN13" s="13">
        <v>69.1936502160822</v>
      </c>
      <c r="FO13" s="13">
        <v>64.1342133266331</v>
      </c>
      <c r="FP13" s="13">
        <v>67.2313998770544</v>
      </c>
      <c r="FQ13" s="13">
        <v>65.6611813898431</v>
      </c>
      <c r="FR13" s="13">
        <v>68.1096266257692</v>
      </c>
      <c r="FS13" s="13">
        <v>70.4078753541076</v>
      </c>
      <c r="FT13" s="13">
        <v>69.0106232294617</v>
      </c>
      <c r="FU13" s="13">
        <v>67.1823451657989</v>
      </c>
      <c r="FV13" s="13">
        <v>71.2752380898743</v>
      </c>
      <c r="FW13" s="13">
        <v>72.1699548591555</v>
      </c>
      <c r="FX13" s="13">
        <v>74.3701419221591</v>
      </c>
      <c r="FY13" s="13">
        <v>77.6768878364023</v>
      </c>
      <c r="FZ13" s="13">
        <v>76.8363988115802</v>
      </c>
      <c r="GA13" s="13">
        <v>71.9120156387191</v>
      </c>
      <c r="GB13" s="13">
        <v>75.2915211805784</v>
      </c>
      <c r="GC13" s="13">
        <v>74.456262422737</v>
      </c>
      <c r="GD13" s="13">
        <v>75.8950376086744</v>
      </c>
      <c r="GE13" s="13">
        <v>73.6981494845916</v>
      </c>
      <c r="GF13" s="13">
        <v>65.9452746414279</v>
      </c>
      <c r="GG13" s="13">
        <v>66.1216410168198</v>
      </c>
      <c r="GH13" s="13">
        <v>66.4530651879078</v>
      </c>
      <c r="GI13" s="13">
        <v>70.6156698602667</v>
      </c>
      <c r="GJ13" s="13">
        <v>73.6390484518754</v>
      </c>
      <c r="GK13" s="13">
        <v>75.8927354783847</v>
      </c>
      <c r="GL13" s="13">
        <v>79.9740194816016</v>
      </c>
      <c r="GM13" s="13">
        <v>85.287825642603</v>
      </c>
      <c r="GN13" s="13">
        <v>89.1169817950239</v>
      </c>
      <c r="GO13" s="13">
        <v>83.6178933640347</v>
      </c>
      <c r="GP13" s="13">
        <v>76.685552407932</v>
      </c>
      <c r="GQ13" s="13">
        <v>74.314182447425</v>
      </c>
      <c r="GR13" s="13">
        <v>72.6434898272437</v>
      </c>
    </row>
    <row r="14" spans="1:200" ht="14.25">
      <c r="A14" s="15" t="s">
        <v>7</v>
      </c>
      <c r="B14" s="125" t="s">
        <v>9</v>
      </c>
      <c r="C14" s="13">
        <v>47.7627774493885</v>
      </c>
      <c r="D14" s="13">
        <v>54.9658605796839</v>
      </c>
      <c r="E14" s="13">
        <v>52.9845681841097</v>
      </c>
      <c r="F14" s="13">
        <v>51.2762919463421</v>
      </c>
      <c r="G14" s="13">
        <v>56.2514589705751</v>
      </c>
      <c r="H14" s="13">
        <v>69.6043330248757</v>
      </c>
      <c r="I14" s="13">
        <v>67.1609769658419</v>
      </c>
      <c r="J14" s="13">
        <v>79.772969130801</v>
      </c>
      <c r="K14" s="13">
        <v>76.4050707861584</v>
      </c>
      <c r="L14" s="13">
        <v>73.1357569632132</v>
      </c>
      <c r="M14" s="13">
        <v>70.8888827367611</v>
      </c>
      <c r="N14" s="13">
        <v>68.9815580847304</v>
      </c>
      <c r="O14" s="13">
        <v>67.2231064763672</v>
      </c>
      <c r="P14" s="13">
        <v>70.5293219909929</v>
      </c>
      <c r="Q14" s="13">
        <v>68.1152312505471</v>
      </c>
      <c r="R14" s="13">
        <v>65.7755636650772</v>
      </c>
      <c r="S14" s="13">
        <v>64.4858465877141</v>
      </c>
      <c r="T14" s="13">
        <v>67.2007894668154</v>
      </c>
      <c r="U14" s="13">
        <v>65.5724386632992</v>
      </c>
      <c r="V14" s="13">
        <v>63.9048380900443</v>
      </c>
      <c r="W14" s="13">
        <v>62.4859915229414</v>
      </c>
      <c r="X14" s="13">
        <v>72.2403974004268</v>
      </c>
      <c r="Y14" s="13">
        <v>68.7920293190178</v>
      </c>
      <c r="Z14" s="13">
        <v>74.1317273735644</v>
      </c>
      <c r="AA14" s="13">
        <v>79.9476098733836</v>
      </c>
      <c r="AB14" s="13">
        <v>81.1827916189061</v>
      </c>
      <c r="AC14" s="13">
        <v>82.078804847483</v>
      </c>
      <c r="AD14" s="13">
        <v>79.9833808005906</v>
      </c>
      <c r="AE14" s="13">
        <v>83.5460216379364</v>
      </c>
      <c r="AF14" s="13">
        <v>80.3506979710795</v>
      </c>
      <c r="AG14" s="13">
        <v>79.1623020226259</v>
      </c>
      <c r="AH14" s="13">
        <v>77.1065100094023</v>
      </c>
      <c r="AI14" s="13">
        <v>77.2935645050129</v>
      </c>
      <c r="AJ14" s="13">
        <v>76.4573476951665</v>
      </c>
      <c r="AK14" s="13">
        <v>79.3344956337022</v>
      </c>
      <c r="AL14" s="13">
        <v>78.4060357813225</v>
      </c>
      <c r="AM14" s="13">
        <v>77.7647967089441</v>
      </c>
      <c r="AN14" s="13">
        <v>77.0203619396612</v>
      </c>
      <c r="AO14" s="13">
        <v>76.4014986854458</v>
      </c>
      <c r="AP14" s="13">
        <v>75.6828159484406</v>
      </c>
      <c r="AQ14" s="13">
        <v>75.1567188317809</v>
      </c>
      <c r="AR14" s="13">
        <v>73.5498696226398</v>
      </c>
      <c r="AS14" s="13">
        <v>82.9487022742344</v>
      </c>
      <c r="AT14" s="13">
        <v>87.6617913249246</v>
      </c>
      <c r="AU14" s="13">
        <v>84.7893914913827</v>
      </c>
      <c r="AV14" s="13">
        <v>89.0386069981653</v>
      </c>
      <c r="AW14" s="13">
        <v>83.6467044101154</v>
      </c>
      <c r="AX14" s="13">
        <v>76.7878549548948</v>
      </c>
      <c r="AY14" s="13">
        <v>74.4864314690144</v>
      </c>
      <c r="AZ14" s="13">
        <v>66.3589617790068</v>
      </c>
      <c r="BA14" s="13">
        <v>60.9742103522915</v>
      </c>
      <c r="BB14" s="13">
        <v>59.9413158024161</v>
      </c>
      <c r="BC14" s="13">
        <v>61.9944429066634</v>
      </c>
      <c r="BD14" s="13">
        <v>62.8524431002543</v>
      </c>
      <c r="BE14" s="13">
        <v>61.8709870552666</v>
      </c>
      <c r="BF14" s="13">
        <v>60.6214505193389</v>
      </c>
      <c r="BG14" s="13">
        <v>59.5643116395932</v>
      </c>
      <c r="BH14" s="13">
        <v>58.2390053456472</v>
      </c>
      <c r="BI14" s="13">
        <v>57.3933066387902</v>
      </c>
      <c r="BJ14" s="13">
        <v>56.2020430389163</v>
      </c>
      <c r="BK14" s="13">
        <v>55.268842444175</v>
      </c>
      <c r="BL14" s="13">
        <v>56.7188714230684</v>
      </c>
      <c r="BM14" s="13">
        <v>54.8521758036428</v>
      </c>
      <c r="BN14" s="13">
        <v>54.1263111334073</v>
      </c>
      <c r="BO14" s="13">
        <v>54.1671381612518</v>
      </c>
      <c r="BP14" s="13">
        <v>53.4096179983679</v>
      </c>
      <c r="BQ14" s="13">
        <v>54.109722366991</v>
      </c>
      <c r="BR14" s="13">
        <v>61.1133326496515</v>
      </c>
      <c r="BS14" s="13">
        <v>56.1914603738616</v>
      </c>
      <c r="BT14" s="13">
        <v>53.0387932560851</v>
      </c>
      <c r="BU14" s="13">
        <v>53.1956037975264</v>
      </c>
      <c r="BV14" s="13">
        <v>55.0191316564992</v>
      </c>
      <c r="BW14" s="13">
        <v>54.0930968882339</v>
      </c>
      <c r="BX14" s="13">
        <v>54.0649411958191</v>
      </c>
      <c r="BY14" s="13">
        <v>55.0673493901363</v>
      </c>
      <c r="BZ14" s="13">
        <v>56.2246685725582</v>
      </c>
      <c r="CA14" s="13">
        <v>55.7802157316257</v>
      </c>
      <c r="CB14" s="13">
        <v>54.7689502341996</v>
      </c>
      <c r="CC14" s="13">
        <v>52.3630542805696</v>
      </c>
      <c r="CD14" s="13">
        <v>51.157480279933</v>
      </c>
      <c r="CE14" s="13">
        <v>49.2606925705353</v>
      </c>
      <c r="CF14" s="13">
        <v>49.2311317119022</v>
      </c>
      <c r="CG14" s="13">
        <v>50.1322133988554</v>
      </c>
      <c r="CH14" s="13">
        <v>49.7098175247559</v>
      </c>
      <c r="CI14" s="13">
        <v>48.7607473846417</v>
      </c>
      <c r="CJ14" s="13">
        <v>48.2963592749879</v>
      </c>
      <c r="CK14" s="13">
        <v>47.1969654562869</v>
      </c>
      <c r="CL14" s="13">
        <v>47.0347669893977</v>
      </c>
      <c r="CM14" s="13">
        <v>47.2858647984669</v>
      </c>
      <c r="CN14" s="13">
        <v>46.9847452549586</v>
      </c>
      <c r="CO14" s="13">
        <v>46.7229918613804</v>
      </c>
      <c r="CP14" s="13">
        <v>46.8412470384512</v>
      </c>
      <c r="CQ14" s="13">
        <v>46.8680011955434</v>
      </c>
      <c r="CR14" s="13">
        <v>46.4641386430164</v>
      </c>
      <c r="CS14" s="13">
        <v>46.250608679071</v>
      </c>
      <c r="CT14" s="13">
        <v>46.4049041587194</v>
      </c>
      <c r="CU14" s="13">
        <v>45.3021968023525</v>
      </c>
      <c r="CV14" s="13">
        <v>42.5122853287258</v>
      </c>
      <c r="CW14" s="13">
        <v>42.2314708806755</v>
      </c>
      <c r="CX14" s="13">
        <v>42.0695442065822</v>
      </c>
      <c r="CY14" s="13">
        <v>41.2167944656514</v>
      </c>
      <c r="CZ14" s="13">
        <v>40.8873751960297</v>
      </c>
      <c r="DA14" s="13">
        <v>43.9662267252351</v>
      </c>
      <c r="DB14" s="13">
        <v>46.8108134861479</v>
      </c>
      <c r="DC14" s="13">
        <v>48.7464470337556</v>
      </c>
      <c r="DD14" s="13">
        <v>50.5557974842145</v>
      </c>
      <c r="DE14" s="13">
        <v>56.5109583724575</v>
      </c>
      <c r="DF14" s="13">
        <v>55.7167936274762</v>
      </c>
      <c r="DG14" s="13">
        <v>50.8549442334697</v>
      </c>
      <c r="DH14" s="13">
        <v>53.704366585858</v>
      </c>
      <c r="DI14" s="13">
        <v>51.1910958885192</v>
      </c>
      <c r="DJ14" s="13">
        <v>46.1753343077809</v>
      </c>
      <c r="DK14" s="13">
        <v>46.0590998214809</v>
      </c>
      <c r="DL14" s="13">
        <v>50.1969320092206</v>
      </c>
      <c r="DM14" s="13">
        <v>48.7496337680438</v>
      </c>
      <c r="DN14" s="13">
        <v>48.1587954550073</v>
      </c>
      <c r="DO14" s="13">
        <v>51.0402081516128</v>
      </c>
      <c r="DP14" s="13">
        <v>45.9917665104823</v>
      </c>
      <c r="DQ14" s="13">
        <v>49.0568093302621</v>
      </c>
      <c r="DR14" s="13">
        <v>47.6965363846287</v>
      </c>
      <c r="DS14" s="13">
        <v>50.0795774036845</v>
      </c>
      <c r="DT14" s="13">
        <v>53.5696209608782</v>
      </c>
      <c r="DU14" s="13">
        <v>53.5977838894361</v>
      </c>
      <c r="DV14" s="13">
        <v>52.7714758927108</v>
      </c>
      <c r="DW14" s="13">
        <v>52.4968577620362</v>
      </c>
      <c r="DX14" s="13">
        <v>55.782066870971</v>
      </c>
      <c r="DY14" s="13">
        <v>62.4702309422282</v>
      </c>
      <c r="DZ14" s="13">
        <v>60.1877122228537</v>
      </c>
      <c r="EA14" s="13">
        <v>62.7525959197922</v>
      </c>
      <c r="EB14" s="13">
        <v>71.0361492389702</v>
      </c>
      <c r="EC14" s="13">
        <v>69.9961641958271</v>
      </c>
      <c r="ED14" s="13">
        <v>59.3162443929854</v>
      </c>
      <c r="EE14" s="13">
        <v>59.6090555721223</v>
      </c>
      <c r="EF14" s="13">
        <v>63.794740969847</v>
      </c>
      <c r="EG14" s="13">
        <v>64.6392944260431</v>
      </c>
      <c r="EH14" s="13">
        <v>67.3184181436557</v>
      </c>
      <c r="EI14" s="13">
        <v>69.5417314824971</v>
      </c>
      <c r="EJ14" s="13">
        <v>77.2401220834072</v>
      </c>
      <c r="EK14" s="13">
        <v>79.5496070953267</v>
      </c>
      <c r="EL14" s="13">
        <v>61.9236964726326</v>
      </c>
      <c r="EM14" s="13">
        <v>61.1998902934265</v>
      </c>
      <c r="EN14" s="13">
        <v>62.7779868268561</v>
      </c>
      <c r="EO14" s="13">
        <v>63.1731238236878</v>
      </c>
      <c r="EP14" s="13">
        <v>62.6693804800581</v>
      </c>
      <c r="EQ14" s="13">
        <v>66.7990021003638</v>
      </c>
      <c r="ER14" s="13">
        <v>67.5628783157485</v>
      </c>
      <c r="ES14" s="13">
        <v>65.9191689887667</v>
      </c>
      <c r="ET14" s="13">
        <v>68.8398600069935</v>
      </c>
      <c r="EU14" s="13">
        <v>74.9445636097341</v>
      </c>
      <c r="EV14" s="13">
        <v>77.1940077160215</v>
      </c>
      <c r="EW14" s="13">
        <v>74.2039059724505</v>
      </c>
      <c r="EX14" s="13">
        <v>75.0813342517344</v>
      </c>
      <c r="EY14" s="13">
        <v>76.439001771277</v>
      </c>
      <c r="EZ14" s="13">
        <v>76.4670093989707</v>
      </c>
      <c r="FA14" s="13">
        <v>75.5123708453763</v>
      </c>
      <c r="FB14" s="13">
        <v>74.9901037813104</v>
      </c>
      <c r="FC14" s="13">
        <v>75.8599790059699</v>
      </c>
      <c r="FD14" s="13">
        <v>73.7882232815413</v>
      </c>
      <c r="FE14" s="13">
        <v>77.2034037925786</v>
      </c>
      <c r="FF14" s="13">
        <v>74.4674198932763</v>
      </c>
      <c r="FG14" s="13">
        <v>74.9628989364461</v>
      </c>
      <c r="FH14" s="13">
        <v>74.5268747251093</v>
      </c>
      <c r="FI14" s="13">
        <v>74.9486895610805</v>
      </c>
      <c r="FJ14" s="13">
        <v>70.8324529145361</v>
      </c>
      <c r="FK14" s="13">
        <v>63.3035876524919</v>
      </c>
      <c r="FL14" s="13">
        <v>68.6104558363292</v>
      </c>
      <c r="FM14" s="13">
        <v>69.5421353611365</v>
      </c>
      <c r="FN14" s="13">
        <v>64.8049179663908</v>
      </c>
      <c r="FO14" s="13">
        <v>59.5846199195253</v>
      </c>
      <c r="FP14" s="13">
        <v>62.5324705332861</v>
      </c>
      <c r="FQ14" s="13">
        <v>61.3457287717297</v>
      </c>
      <c r="FR14" s="13">
        <v>63.5674605080066</v>
      </c>
      <c r="FS14" s="13">
        <v>65.4989672977625</v>
      </c>
      <c r="FT14" s="13">
        <v>64.2221170395869</v>
      </c>
      <c r="FU14" s="13">
        <v>62.913446371252</v>
      </c>
      <c r="FV14" s="13">
        <v>66.6519813990412</v>
      </c>
      <c r="FW14" s="13">
        <v>68.2679850389263</v>
      </c>
      <c r="FX14" s="13">
        <v>70.0729165783471</v>
      </c>
      <c r="FY14" s="13">
        <v>73.4000174806369</v>
      </c>
      <c r="FZ14" s="13">
        <v>72.924394441879</v>
      </c>
      <c r="GA14" s="13">
        <v>67.6735345727102</v>
      </c>
      <c r="GB14" s="13">
        <v>71.2593730403341</v>
      </c>
      <c r="GC14" s="13">
        <v>70.1482128155134</v>
      </c>
      <c r="GD14" s="13">
        <v>70.7377951873174</v>
      </c>
      <c r="GE14" s="13">
        <v>68.5268777445469</v>
      </c>
      <c r="GF14" s="13">
        <v>60.3174055205677</v>
      </c>
      <c r="GG14" s="13">
        <v>61.0300241355773</v>
      </c>
      <c r="GH14" s="13">
        <v>60.8722221951343</v>
      </c>
      <c r="GI14" s="13">
        <v>64.7214056869533</v>
      </c>
      <c r="GJ14" s="13">
        <v>67.9026377493073</v>
      </c>
      <c r="GK14" s="13">
        <v>70.9534599259865</v>
      </c>
      <c r="GL14" s="13">
        <v>75.4779239187461</v>
      </c>
      <c r="GM14" s="13">
        <v>80.6228165099728</v>
      </c>
      <c r="GN14" s="13">
        <v>84.3267495971335</v>
      </c>
      <c r="GO14" s="13">
        <v>79.1157160562269</v>
      </c>
      <c r="GP14" s="13">
        <v>72.3178427997705</v>
      </c>
      <c r="GQ14" s="13">
        <v>69.4439263033842</v>
      </c>
      <c r="GR14" s="13">
        <v>67.8134844122923</v>
      </c>
    </row>
    <row r="15" spans="1:200" ht="14.25">
      <c r="A15" s="7"/>
      <c r="B15" s="126"/>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row>
    <row r="16" spans="1:200" ht="16.5">
      <c r="A16" s="32" t="s">
        <v>73</v>
      </c>
      <c r="B16" s="12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row>
    <row r="17" spans="1:200" ht="14.25">
      <c r="A17" s="15" t="s">
        <v>3</v>
      </c>
      <c r="B17" s="125" t="s">
        <v>9</v>
      </c>
      <c r="C17" s="13">
        <v>22.3185241753906</v>
      </c>
      <c r="D17" s="13">
        <v>31.3233802267428</v>
      </c>
      <c r="E17" s="13">
        <v>32.0140475196709</v>
      </c>
      <c r="F17" s="13">
        <v>30.9818821453569</v>
      </c>
      <c r="G17" s="13">
        <v>30.8674799657879</v>
      </c>
      <c r="H17" s="13">
        <v>31.0305573137755</v>
      </c>
      <c r="I17" s="13">
        <v>29.9412759869836</v>
      </c>
      <c r="J17" s="13">
        <v>30.8876370553617</v>
      </c>
      <c r="K17" s="13">
        <v>40.2256922270081</v>
      </c>
      <c r="L17" s="13">
        <v>38.5044660010241</v>
      </c>
      <c r="M17" s="13">
        <v>37.3215331121977</v>
      </c>
      <c r="N17" s="13">
        <v>36.3173660635956</v>
      </c>
      <c r="O17" s="13">
        <v>35.3915775986902</v>
      </c>
      <c r="P17" s="13">
        <v>38.9808982091914</v>
      </c>
      <c r="Q17" s="13">
        <v>37.6466527809838</v>
      </c>
      <c r="R17" s="13">
        <v>36.3535403361457</v>
      </c>
      <c r="S17" s="13">
        <v>35.640725740852</v>
      </c>
      <c r="T17" s="13">
        <v>34.7216239749641</v>
      </c>
      <c r="U17" s="13">
        <v>33.880279926068</v>
      </c>
      <c r="V17" s="13">
        <v>33.0186561191992</v>
      </c>
      <c r="W17" s="13">
        <v>32.285559717029</v>
      </c>
      <c r="X17" s="13">
        <v>32.7528210058707</v>
      </c>
      <c r="Y17" s="13">
        <v>34.2664842219866</v>
      </c>
      <c r="Z17" s="13">
        <v>37.9188361584944</v>
      </c>
      <c r="AA17" s="13">
        <v>47.5673951217981</v>
      </c>
      <c r="AB17" s="13">
        <v>51.2790380756084</v>
      </c>
      <c r="AC17" s="13">
        <v>54.7051506978018</v>
      </c>
      <c r="AD17" s="13">
        <v>55.0381366517568</v>
      </c>
      <c r="AE17" s="13">
        <v>55.0588529677282</v>
      </c>
      <c r="AF17" s="13">
        <v>55.4435758599252</v>
      </c>
      <c r="AG17" s="13">
        <v>55.6521144901905</v>
      </c>
      <c r="AH17" s="13">
        <v>54.1902188928148</v>
      </c>
      <c r="AI17" s="13">
        <v>54.6607274084468</v>
      </c>
      <c r="AJ17" s="13">
        <v>57.4643067449447</v>
      </c>
      <c r="AK17" s="13">
        <v>63.8820304393766</v>
      </c>
      <c r="AL17" s="13">
        <v>62.2059651529757</v>
      </c>
      <c r="AM17" s="13">
        <v>61.6972173889343</v>
      </c>
      <c r="AN17" s="13">
        <v>61.1065959800694</v>
      </c>
      <c r="AO17" s="13">
        <v>60.6156007952912</v>
      </c>
      <c r="AP17" s="13">
        <v>60.0454105943878</v>
      </c>
      <c r="AQ17" s="13">
        <v>59.6280144260968</v>
      </c>
      <c r="AR17" s="13">
        <v>58.3531686197267</v>
      </c>
      <c r="AS17" s="13">
        <v>62.4773469232399</v>
      </c>
      <c r="AT17" s="13">
        <v>64.2683577767348</v>
      </c>
      <c r="AU17" s="13">
        <v>61.5670607055244</v>
      </c>
      <c r="AV17" s="13">
        <v>64.6452806070014</v>
      </c>
      <c r="AW17" s="13">
        <v>63.032971565043</v>
      </c>
      <c r="AX17" s="13">
        <v>56.8983147287563</v>
      </c>
      <c r="AY17" s="13">
        <v>55.020312134068</v>
      </c>
      <c r="AZ17" s="13">
        <v>48.9323455413121</v>
      </c>
      <c r="BA17" s="13">
        <v>43.9607495718391</v>
      </c>
      <c r="BB17" s="13">
        <v>43.1632214705069</v>
      </c>
      <c r="BC17" s="13">
        <v>44.4937763473059</v>
      </c>
      <c r="BD17" s="13">
        <v>44.9383198046388</v>
      </c>
      <c r="BE17" s="13">
        <v>44.2365971117993</v>
      </c>
      <c r="BF17" s="13">
        <v>43.3432018881715</v>
      </c>
      <c r="BG17" s="13">
        <v>43.7106863515889</v>
      </c>
      <c r="BH17" s="13">
        <v>43.3716416776935</v>
      </c>
      <c r="BI17" s="13">
        <v>42.9869138661069</v>
      </c>
      <c r="BJ17" s="13">
        <v>42.1664934711999</v>
      </c>
      <c r="BK17" s="13">
        <v>40.9778682593665</v>
      </c>
      <c r="BL17" s="13">
        <v>40.4971894144992</v>
      </c>
      <c r="BM17" s="13">
        <v>39.1205144535231</v>
      </c>
      <c r="BN17" s="13">
        <v>35.0926333591935</v>
      </c>
      <c r="BO17" s="13">
        <v>35.585805483424</v>
      </c>
      <c r="BP17" s="13">
        <v>34.9352143696223</v>
      </c>
      <c r="BQ17" s="13">
        <v>40.5176549792862</v>
      </c>
      <c r="BR17" s="13">
        <v>42.0126724504208</v>
      </c>
      <c r="BS17" s="13">
        <v>33.2170864642011</v>
      </c>
      <c r="BT17" s="13">
        <v>27.8187113556545</v>
      </c>
      <c r="BU17" s="13">
        <v>27.4564400754812</v>
      </c>
      <c r="BV17" s="13">
        <v>30.1821538911116</v>
      </c>
      <c r="BW17" s="13">
        <v>28.3800818281344</v>
      </c>
      <c r="BX17" s="13">
        <v>29.2660479015681</v>
      </c>
      <c r="BY17" s="13">
        <v>30.3632689078025</v>
      </c>
      <c r="BZ17" s="13">
        <v>30.5239881248628</v>
      </c>
      <c r="CA17" s="13">
        <v>29.9423142006917</v>
      </c>
      <c r="CB17" s="13">
        <v>28.9497958171883</v>
      </c>
      <c r="CC17" s="13">
        <v>28.402380994351</v>
      </c>
      <c r="CD17" s="13">
        <v>27.1673554512907</v>
      </c>
      <c r="CE17" s="13">
        <v>26.2388966466687</v>
      </c>
      <c r="CF17" s="13">
        <v>26.1856030762091</v>
      </c>
      <c r="CG17" s="13">
        <v>26.4333488830329</v>
      </c>
      <c r="CH17" s="13">
        <v>26.1247883803685</v>
      </c>
      <c r="CI17" s="13">
        <v>25.526528407156</v>
      </c>
      <c r="CJ17" s="13">
        <v>25.2344197189752</v>
      </c>
      <c r="CK17" s="13">
        <v>24.5017654752656</v>
      </c>
      <c r="CL17" s="13">
        <v>24.2169289828072</v>
      </c>
      <c r="CM17" s="13">
        <v>25.3614111704886</v>
      </c>
      <c r="CN17" s="13">
        <v>25.3160845306374</v>
      </c>
      <c r="CO17" s="13">
        <v>25.3183593493733</v>
      </c>
      <c r="CP17" s="13">
        <v>26.0800454604866</v>
      </c>
      <c r="CQ17" s="13">
        <v>26.8180524626058</v>
      </c>
      <c r="CR17" s="13">
        <v>26.0331963788982</v>
      </c>
      <c r="CS17" s="13">
        <v>25.4879709346588</v>
      </c>
      <c r="CT17" s="13">
        <v>26.053605653556</v>
      </c>
      <c r="CU17" s="13">
        <v>24.8794461589949</v>
      </c>
      <c r="CV17" s="13">
        <v>21.9627102459753</v>
      </c>
      <c r="CW17" s="13">
        <v>21.7507193700472</v>
      </c>
      <c r="CX17" s="13">
        <v>21.6947197304716</v>
      </c>
      <c r="CY17" s="13">
        <v>21.3782755527445</v>
      </c>
      <c r="CZ17" s="13">
        <v>21.1986009930106</v>
      </c>
      <c r="DA17" s="13">
        <v>24.0570450764231</v>
      </c>
      <c r="DB17" s="13">
        <v>26.6665488489124</v>
      </c>
      <c r="DC17" s="13">
        <v>28.0101022748603</v>
      </c>
      <c r="DD17" s="13">
        <v>30.0249141775908</v>
      </c>
      <c r="DE17" s="13">
        <v>34.9252040381371</v>
      </c>
      <c r="DF17" s="13">
        <v>39.81530499825</v>
      </c>
      <c r="DG17" s="13">
        <v>31.5359108206401</v>
      </c>
      <c r="DH17" s="13">
        <v>32.5134649424174</v>
      </c>
      <c r="DI17" s="13">
        <v>33.6135654334902</v>
      </c>
      <c r="DJ17" s="13">
        <v>30.3856301942619</v>
      </c>
      <c r="DK17" s="13">
        <v>26.9101871413101</v>
      </c>
      <c r="DL17" s="13">
        <v>28.4344835001877</v>
      </c>
      <c r="DM17" s="13">
        <v>27.8290855595247</v>
      </c>
      <c r="DN17" s="13">
        <v>28.0368482935297</v>
      </c>
      <c r="DO17" s="13">
        <v>30.2412461365333</v>
      </c>
      <c r="DP17" s="13">
        <v>25.329179320571</v>
      </c>
      <c r="DQ17" s="13">
        <v>25.5970398391382</v>
      </c>
      <c r="DR17" s="13">
        <v>24.5684462208986</v>
      </c>
      <c r="DS17" s="13">
        <v>26.7937394951448</v>
      </c>
      <c r="DT17" s="13">
        <v>29.8755202183096</v>
      </c>
      <c r="DU17" s="13">
        <v>31.6810465324098</v>
      </c>
      <c r="DV17" s="13">
        <v>32.9653346872578</v>
      </c>
      <c r="DW17" s="13">
        <v>32.3304119794939</v>
      </c>
      <c r="DX17" s="13">
        <v>34.9718170027207</v>
      </c>
      <c r="DY17" s="13">
        <v>39.1163992494569</v>
      </c>
      <c r="DZ17" s="13">
        <v>39.0497608056706</v>
      </c>
      <c r="EA17" s="13">
        <v>41.9877814968691</v>
      </c>
      <c r="EB17" s="13">
        <v>48.9675103267641</v>
      </c>
      <c r="EC17" s="13">
        <v>47.2322389278458</v>
      </c>
      <c r="ED17" s="13">
        <v>38.7461697661742</v>
      </c>
      <c r="EE17" s="13">
        <v>36.6227760493236</v>
      </c>
      <c r="EF17" s="13">
        <v>37.9851087703643</v>
      </c>
      <c r="EG17" s="13">
        <v>40.274123745768</v>
      </c>
      <c r="EH17" s="13">
        <v>44.586552299793</v>
      </c>
      <c r="EI17" s="13">
        <v>46.9037455314317</v>
      </c>
      <c r="EJ17" s="13">
        <v>59.5014338041019</v>
      </c>
      <c r="EK17" s="13">
        <v>61.6606573164797</v>
      </c>
      <c r="EL17" s="13">
        <v>45.2782770922191</v>
      </c>
      <c r="EM17" s="13">
        <v>36.4772336464893</v>
      </c>
      <c r="EN17" s="13">
        <v>36.0221097313369</v>
      </c>
      <c r="EO17" s="13">
        <v>37.0937643067489</v>
      </c>
      <c r="EP17" s="13">
        <v>36.947451308348</v>
      </c>
      <c r="EQ17" s="13">
        <v>39.338047182507</v>
      </c>
      <c r="ER17" s="13">
        <v>41.4321491392321</v>
      </c>
      <c r="ES17" s="13">
        <v>41.0197568422042</v>
      </c>
      <c r="ET17" s="13">
        <v>42.7927588623654</v>
      </c>
      <c r="EU17" s="13">
        <v>48.9256324373103</v>
      </c>
      <c r="EV17" s="13">
        <v>52.3723901288881</v>
      </c>
      <c r="EW17" s="13">
        <v>48.1176445995927</v>
      </c>
      <c r="EX17" s="13">
        <v>51.1478649781726</v>
      </c>
      <c r="EY17" s="13">
        <v>50.9847778338423</v>
      </c>
      <c r="EZ17" s="13">
        <v>49.9750282807063</v>
      </c>
      <c r="FA17" s="13">
        <v>49.6803956896749</v>
      </c>
      <c r="FB17" s="13">
        <v>50.0657867909328</v>
      </c>
      <c r="FC17" s="13">
        <v>49.0881535303291</v>
      </c>
      <c r="FD17" s="13">
        <v>46.8480666108864</v>
      </c>
      <c r="FE17" s="13">
        <v>49.5038015146442</v>
      </c>
      <c r="FF17" s="13">
        <v>48.9037941567051</v>
      </c>
      <c r="FG17" s="13">
        <v>47.8231587422678</v>
      </c>
      <c r="FH17" s="13">
        <v>47.0827317410897</v>
      </c>
      <c r="FI17" s="13">
        <v>46.6327798059498</v>
      </c>
      <c r="FJ17" s="13">
        <v>43.1250877250627</v>
      </c>
      <c r="FK17" s="13">
        <v>35.8507901884303</v>
      </c>
      <c r="FL17" s="13">
        <v>39.5381756688879</v>
      </c>
      <c r="FM17" s="13">
        <v>38.4994257209</v>
      </c>
      <c r="FN17" s="13">
        <v>35.2399059212213</v>
      </c>
      <c r="FO17" s="13">
        <v>28.9383029155512</v>
      </c>
      <c r="FP17" s="13">
        <v>32.6714505568102</v>
      </c>
      <c r="FQ17" s="13">
        <v>33.1765415587188</v>
      </c>
      <c r="FR17" s="13">
        <v>35.8360784156522</v>
      </c>
      <c r="FS17" s="13">
        <v>37.8403968253968</v>
      </c>
      <c r="FT17" s="13">
        <v>36.7265079365079</v>
      </c>
      <c r="FU17" s="13">
        <v>35.5341921807934</v>
      </c>
      <c r="FV17" s="13">
        <v>39.4179368235034</v>
      </c>
      <c r="FW17" s="13">
        <v>41.3320930086509</v>
      </c>
      <c r="FX17" s="13">
        <v>43.1445773711783</v>
      </c>
      <c r="FY17" s="13">
        <v>46.7124720982143</v>
      </c>
      <c r="FZ17" s="13">
        <v>47.7846689895471</v>
      </c>
      <c r="GA17" s="13">
        <v>45.039450478047</v>
      </c>
      <c r="GB17" s="13">
        <v>46.5970684139289</v>
      </c>
      <c r="GC17" s="13">
        <v>43.5569916128145</v>
      </c>
      <c r="GD17" s="13">
        <v>43.2874171379918</v>
      </c>
      <c r="GE17" s="13">
        <v>41.8086486812723</v>
      </c>
      <c r="GF17" s="13">
        <v>35.3210230287594</v>
      </c>
      <c r="GG17" s="13">
        <v>34.512740580103</v>
      </c>
      <c r="GH17" s="13">
        <v>34.1694770448312</v>
      </c>
      <c r="GI17" s="13">
        <v>38.1427976933595</v>
      </c>
      <c r="GJ17" s="13">
        <v>41.0612328726932</v>
      </c>
      <c r="GK17" s="13">
        <v>43.7958896638824</v>
      </c>
      <c r="GL17" s="13">
        <v>48.3621226268285</v>
      </c>
      <c r="GM17" s="13">
        <v>55.2903566563812</v>
      </c>
      <c r="GN17" s="13">
        <v>70.5038076097508</v>
      </c>
      <c r="GO17" s="13">
        <v>70.7350303808989</v>
      </c>
      <c r="GP17" s="13">
        <v>66.8518518518518</v>
      </c>
      <c r="GQ17" s="13">
        <v>58.555594651654</v>
      </c>
      <c r="GR17" s="13">
        <v>50.8275630858896</v>
      </c>
    </row>
    <row r="18" spans="1:200" ht="14.25">
      <c r="A18" s="15" t="s">
        <v>1</v>
      </c>
      <c r="B18" s="125" t="s">
        <v>10</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v>29.6333298120141</v>
      </c>
      <c r="BO18" s="13">
        <v>30.0952381263944</v>
      </c>
      <c r="BP18" s="13">
        <v>29.7674825319703</v>
      </c>
      <c r="BQ18" s="13">
        <v>34.9073117396155</v>
      </c>
      <c r="BR18" s="13">
        <v>36.0327813572316</v>
      </c>
      <c r="BS18" s="13">
        <v>28.8534977424844</v>
      </c>
      <c r="BT18" s="13">
        <v>24.3058358801021</v>
      </c>
      <c r="BU18" s="13">
        <v>23.9395699724401</v>
      </c>
      <c r="BV18" s="13">
        <v>26.0866511736464</v>
      </c>
      <c r="BW18" s="13">
        <v>24.4961131179829</v>
      </c>
      <c r="BX18" s="13">
        <v>25.2967615543952</v>
      </c>
      <c r="BY18" s="13">
        <v>26.2097155593976</v>
      </c>
      <c r="BZ18" s="13">
        <v>26.1941318771465</v>
      </c>
      <c r="CA18" s="13">
        <v>25.4330257721279</v>
      </c>
      <c r="CB18" s="13">
        <v>24.6546243459019</v>
      </c>
      <c r="CC18" s="13">
        <v>24.0569931245824</v>
      </c>
      <c r="CD18" s="13">
        <v>22.9950976019782</v>
      </c>
      <c r="CE18" s="13">
        <v>22.3302831654585</v>
      </c>
      <c r="CF18" s="13">
        <v>22.1085093355392</v>
      </c>
      <c r="CG18" s="13">
        <v>22.8966476344905</v>
      </c>
      <c r="CH18" s="13">
        <v>22.9665484862889</v>
      </c>
      <c r="CI18" s="13">
        <v>22.7566391453186</v>
      </c>
      <c r="CJ18" s="13">
        <v>23.2537754114361</v>
      </c>
      <c r="CK18" s="13">
        <v>22.3181361074938</v>
      </c>
      <c r="CL18" s="13">
        <v>22.4050525443391</v>
      </c>
      <c r="CM18" s="13">
        <v>22.9128395104982</v>
      </c>
      <c r="CN18" s="13">
        <v>22.5192016791128</v>
      </c>
      <c r="CO18" s="13">
        <v>22.9664429223768</v>
      </c>
      <c r="CP18" s="13">
        <v>24.0815232918734</v>
      </c>
      <c r="CQ18" s="13">
        <v>24.3483241805396</v>
      </c>
      <c r="CR18" s="13">
        <v>23.070443691745</v>
      </c>
      <c r="CS18" s="13">
        <v>22.7952634014499</v>
      </c>
      <c r="CT18" s="13">
        <v>23.0994983280105</v>
      </c>
      <c r="CU18" s="13">
        <v>22.7383577378174</v>
      </c>
      <c r="CV18" s="13">
        <v>20.6747852984275</v>
      </c>
      <c r="CW18" s="13">
        <v>20.7779100999472</v>
      </c>
      <c r="CX18" s="13">
        <v>20.7252250556663</v>
      </c>
      <c r="CY18" s="13">
        <v>21.2923029033879</v>
      </c>
      <c r="CZ18" s="13">
        <v>20.6505367692358</v>
      </c>
      <c r="DA18" s="13">
        <v>22.7126990484365</v>
      </c>
      <c r="DB18" s="13">
        <v>25.0631651152174</v>
      </c>
      <c r="DC18" s="13">
        <v>26.8901440704408</v>
      </c>
      <c r="DD18" s="13">
        <v>28.403319957759</v>
      </c>
      <c r="DE18" s="13">
        <v>32.5205472091144</v>
      </c>
      <c r="DF18" s="13">
        <v>33.7050298561816</v>
      </c>
      <c r="DG18" s="13">
        <v>28.5902035379259</v>
      </c>
      <c r="DH18" s="13">
        <v>29.6231843897672</v>
      </c>
      <c r="DI18" s="13">
        <v>30.5197592182864</v>
      </c>
      <c r="DJ18" s="13">
        <v>26.1038006636605</v>
      </c>
      <c r="DK18" s="13">
        <v>25.2333513723914</v>
      </c>
      <c r="DL18" s="13">
        <v>26.3891835782668</v>
      </c>
      <c r="DM18" s="13">
        <v>26.7171003312237</v>
      </c>
      <c r="DN18" s="13">
        <v>27.090894431987</v>
      </c>
      <c r="DO18" s="13">
        <v>28.8002602840429</v>
      </c>
      <c r="DP18" s="13">
        <v>25.3435257635219</v>
      </c>
      <c r="DQ18" s="13">
        <v>25.7638652787967</v>
      </c>
      <c r="DR18" s="13">
        <v>25.2069428226548</v>
      </c>
      <c r="DS18" s="13">
        <v>27.0064746399961</v>
      </c>
      <c r="DT18" s="13">
        <v>29.3378607875672</v>
      </c>
      <c r="DU18" s="13">
        <v>31.333267120773</v>
      </c>
      <c r="DV18" s="13">
        <v>33.1041728859422</v>
      </c>
      <c r="DW18" s="13">
        <v>32.2141539165907</v>
      </c>
      <c r="DX18" s="13">
        <v>34.8233774712221</v>
      </c>
      <c r="DY18" s="13">
        <v>37.4434447355726</v>
      </c>
      <c r="DZ18" s="13">
        <v>36.4173518600312</v>
      </c>
      <c r="EA18" s="13">
        <v>37.833922657109</v>
      </c>
      <c r="EB18" s="13">
        <v>44.812346413246</v>
      </c>
      <c r="EC18" s="13">
        <v>42.6603245665144</v>
      </c>
      <c r="ED18" s="13">
        <v>35.8273516482953</v>
      </c>
      <c r="EE18" s="13">
        <v>34.2105118050887</v>
      </c>
      <c r="EF18" s="13">
        <v>36.0208449195142</v>
      </c>
      <c r="EG18" s="13">
        <v>36.584078148322</v>
      </c>
      <c r="EH18" s="13">
        <v>40.6937047905939</v>
      </c>
      <c r="EI18" s="13">
        <v>43.4328322682848</v>
      </c>
      <c r="EJ18" s="13">
        <v>52.8275844210232</v>
      </c>
      <c r="EK18" s="13">
        <v>53.0051199253994</v>
      </c>
      <c r="EL18" s="13">
        <v>39.7723638954199</v>
      </c>
      <c r="EM18" s="13">
        <v>34.7800288849402</v>
      </c>
      <c r="EN18" s="13">
        <v>31.8856108847796</v>
      </c>
      <c r="EO18" s="13">
        <v>33.6529935097667</v>
      </c>
      <c r="EP18" s="13">
        <v>33.4584814338722</v>
      </c>
      <c r="EQ18" s="13">
        <v>34.7580966277878</v>
      </c>
      <c r="ER18" s="13">
        <v>37.719317910929</v>
      </c>
      <c r="ES18" s="13">
        <v>35.1060446847653</v>
      </c>
      <c r="ET18" s="13">
        <v>35.667740487037</v>
      </c>
      <c r="EU18" s="13">
        <v>39.3155459306371</v>
      </c>
      <c r="EV18" s="13">
        <v>44.6074124406366</v>
      </c>
      <c r="EW18" s="13">
        <v>38.5656803021537</v>
      </c>
      <c r="EX18" s="13">
        <v>40.7324448329424</v>
      </c>
      <c r="EY18" s="13">
        <v>41.0355839762538</v>
      </c>
      <c r="EZ18" s="13">
        <v>40.2001345138668</v>
      </c>
      <c r="FA18" s="13">
        <v>41.0885180637464</v>
      </c>
      <c r="FB18" s="13">
        <v>40.4286663762992</v>
      </c>
      <c r="FC18" s="13">
        <v>40.1647614655325</v>
      </c>
      <c r="FD18" s="13">
        <v>37.2326302325827</v>
      </c>
      <c r="FE18" s="13">
        <v>39.4757479343403</v>
      </c>
      <c r="FF18" s="13">
        <v>38.4032090000695</v>
      </c>
      <c r="FG18" s="13">
        <v>37.0469457092747</v>
      </c>
      <c r="FH18" s="13">
        <v>36.4213569814467</v>
      </c>
      <c r="FI18" s="13">
        <v>36.1212010225749</v>
      </c>
      <c r="FJ18" s="13">
        <v>33.2029032557538</v>
      </c>
      <c r="FK18" s="13">
        <v>28.5928276928863</v>
      </c>
      <c r="FL18" s="13">
        <v>29.4924990793189</v>
      </c>
      <c r="FM18" s="13">
        <v>28.6681635656983</v>
      </c>
      <c r="FN18" s="13">
        <v>26.0937346174987</v>
      </c>
      <c r="FO18" s="13">
        <v>20.0415559767071</v>
      </c>
      <c r="FP18" s="13">
        <v>18.6104616181641</v>
      </c>
      <c r="FQ18" s="13">
        <v>21.8982766858948</v>
      </c>
      <c r="FR18" s="13">
        <v>23.1217410523423</v>
      </c>
      <c r="FS18" s="13">
        <v>25.0449316623368</v>
      </c>
      <c r="FT18" s="13">
        <v>23.9584827517552</v>
      </c>
      <c r="FU18" s="13">
        <v>23.7119155405884</v>
      </c>
      <c r="FV18" s="13">
        <v>28.3007853922507</v>
      </c>
      <c r="FW18" s="13">
        <v>30.6263511872751</v>
      </c>
      <c r="FX18" s="13">
        <v>32.6450448349064</v>
      </c>
      <c r="FY18" s="13">
        <v>34.5690279304546</v>
      </c>
      <c r="FZ18" s="13">
        <v>32.2814342785398</v>
      </c>
      <c r="GA18" s="13">
        <v>29.5239499844997</v>
      </c>
      <c r="GB18" s="13">
        <v>31.6168978406687</v>
      </c>
      <c r="GC18" s="13">
        <v>31.2748628034666</v>
      </c>
      <c r="GD18" s="13">
        <v>30.5951024712192</v>
      </c>
      <c r="GE18" s="13">
        <v>28.1951169512383</v>
      </c>
      <c r="GF18" s="13">
        <v>20.500143818335</v>
      </c>
      <c r="GG18" s="13">
        <v>22.7968317424714</v>
      </c>
      <c r="GH18" s="13">
        <v>22.034095758408</v>
      </c>
      <c r="GI18" s="13">
        <v>27.4081003347407</v>
      </c>
      <c r="GJ18" s="13">
        <v>26.9449904296231</v>
      </c>
      <c r="GK18" s="13">
        <v>29.67818210613</v>
      </c>
      <c r="GL18" s="13">
        <v>33.5789231124959</v>
      </c>
      <c r="GM18" s="13">
        <v>39.1777281307656</v>
      </c>
      <c r="GN18" s="13">
        <v>51.5117191944324</v>
      </c>
      <c r="GO18" s="13">
        <v>53.2159460705703</v>
      </c>
      <c r="GP18" s="13">
        <v>48.9627853280339</v>
      </c>
      <c r="GQ18" s="13">
        <v>40.9832590507834</v>
      </c>
      <c r="GR18" s="13">
        <v>35.9884326276113</v>
      </c>
    </row>
    <row r="19" spans="1:39" ht="14.25">
      <c r="A19" s="7"/>
      <c r="B19" s="126"/>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200" ht="16.5">
      <c r="A20" s="32" t="s">
        <v>74</v>
      </c>
      <c r="B20" s="124" t="s">
        <v>10</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v>19.334841588517598</v>
      </c>
      <c r="BO20" s="9">
        <v>17.788469380214146</v>
      </c>
      <c r="BP20" s="9">
        <v>17.988685432802107</v>
      </c>
      <c r="BQ20" s="9">
        <v>20.24846134857279</v>
      </c>
      <c r="BR20" s="9">
        <v>23.36398931486741</v>
      </c>
      <c r="BS20" s="9">
        <v>22.525385464470645</v>
      </c>
      <c r="BT20" s="9">
        <v>21.289784928088686</v>
      </c>
      <c r="BU20" s="9">
        <v>20.099649760364304</v>
      </c>
      <c r="BV20" s="9">
        <v>20.355161050486913</v>
      </c>
      <c r="BW20" s="9">
        <v>19.810374672169797</v>
      </c>
      <c r="BX20" s="9">
        <v>18.39706039658564</v>
      </c>
      <c r="BY20" s="9">
        <v>18.594260030946593</v>
      </c>
      <c r="BZ20" s="9">
        <v>18.82342420098546</v>
      </c>
      <c r="CA20" s="9">
        <v>18.784135204612234</v>
      </c>
      <c r="CB20" s="9">
        <v>16.928621707352015</v>
      </c>
      <c r="CC20" s="9">
        <v>17.760509047174825</v>
      </c>
      <c r="CD20" s="9">
        <v>15.902665934224508</v>
      </c>
      <c r="CE20" s="9">
        <v>16.418328343542782</v>
      </c>
      <c r="CF20" s="9">
        <v>17.459830725460137</v>
      </c>
      <c r="CG20" s="9">
        <v>16.42959668878865</v>
      </c>
      <c r="CH20" s="9">
        <v>17.48632242214277</v>
      </c>
      <c r="CI20" s="9">
        <v>16.466984158250053</v>
      </c>
      <c r="CJ20" s="9">
        <v>15.473288278303867</v>
      </c>
      <c r="CK20" s="9">
        <v>15.626875383384796</v>
      </c>
      <c r="CL20" s="9">
        <v>16.706857784630436</v>
      </c>
      <c r="CM20" s="9">
        <v>16.486713571903636</v>
      </c>
      <c r="CN20" s="9">
        <v>16.944165288320352</v>
      </c>
      <c r="CO20" s="9">
        <v>15.358997925350304</v>
      </c>
      <c r="CP20" s="9">
        <v>15.619226598674008</v>
      </c>
      <c r="CQ20" s="9">
        <v>15.482851126984748</v>
      </c>
      <c r="CR20" s="9">
        <v>15.135116776338084</v>
      </c>
      <c r="CS20" s="9">
        <v>16.16088399250731</v>
      </c>
      <c r="CT20" s="9">
        <v>16.352617361970573</v>
      </c>
      <c r="CU20" s="9">
        <v>15.024016252657201</v>
      </c>
      <c r="CV20" s="9">
        <v>15.362894573504555</v>
      </c>
      <c r="CW20" s="9">
        <v>16.47227400521293</v>
      </c>
      <c r="CX20" s="9">
        <v>15.482718834558003</v>
      </c>
      <c r="CY20" s="9">
        <v>17.179781986505212</v>
      </c>
      <c r="CZ20" s="9">
        <v>15.167247692727194</v>
      </c>
      <c r="DA20" s="9">
        <v>16.591732455898637</v>
      </c>
      <c r="DB20" s="9">
        <v>17.67191193125718</v>
      </c>
      <c r="DC20" s="9">
        <v>20.9640950387164</v>
      </c>
      <c r="DD20" s="9">
        <v>23.89604103197994</v>
      </c>
      <c r="DE20" s="9">
        <v>26.57147047623489</v>
      </c>
      <c r="DF20" s="9">
        <v>27.45200775205815</v>
      </c>
      <c r="DG20" s="9">
        <v>23.043470532510295</v>
      </c>
      <c r="DH20" s="9">
        <v>20.51697480582946</v>
      </c>
      <c r="DI20" s="9">
        <v>18.78086491034108</v>
      </c>
      <c r="DJ20" s="9">
        <v>16.47535738906976</v>
      </c>
      <c r="DK20" s="9">
        <v>17.50787465018262</v>
      </c>
      <c r="DL20" s="9">
        <v>19.18253988472695</v>
      </c>
      <c r="DM20" s="9">
        <v>20.552232974503617</v>
      </c>
      <c r="DN20" s="9">
        <v>19.72012879092681</v>
      </c>
      <c r="DO20" s="9">
        <v>19.55720495314806</v>
      </c>
      <c r="DP20" s="9">
        <v>17.358885718889425</v>
      </c>
      <c r="DQ20" s="9">
        <v>16.66599409514363</v>
      </c>
      <c r="DR20" s="9">
        <v>15.514050070323885</v>
      </c>
      <c r="DS20" s="9">
        <v>16.302457601454414</v>
      </c>
      <c r="DT20" s="9">
        <v>18.27128443793974</v>
      </c>
      <c r="DU20" s="9">
        <v>18.28694642658399</v>
      </c>
      <c r="DV20" s="9">
        <v>19.446271273287152</v>
      </c>
      <c r="DW20" s="9">
        <v>20.0104026507123</v>
      </c>
      <c r="DX20" s="9">
        <v>18.686797797126562</v>
      </c>
      <c r="DY20" s="9">
        <v>19.068175736941285</v>
      </c>
      <c r="DZ20" s="9">
        <v>20.107585826040935</v>
      </c>
      <c r="EA20" s="9">
        <v>22.157104207876515</v>
      </c>
      <c r="EB20" s="9">
        <v>24.25909359155588</v>
      </c>
      <c r="EC20" s="9">
        <v>24.162573743946247</v>
      </c>
      <c r="ED20" s="9">
        <v>20.374468636486228</v>
      </c>
      <c r="EE20" s="9">
        <v>19.476414833666766</v>
      </c>
      <c r="EF20" s="9">
        <v>21.243157903399492</v>
      </c>
      <c r="EG20" s="9">
        <v>22.207532062671618</v>
      </c>
      <c r="EH20" s="9">
        <v>25.998340250548715</v>
      </c>
      <c r="EI20" s="9">
        <v>25.333961043394417</v>
      </c>
      <c r="EJ20" s="9">
        <v>28.324294857070434</v>
      </c>
      <c r="EK20" s="9">
        <v>32.701865154220904</v>
      </c>
      <c r="EL20" s="9">
        <v>23.621473566590865</v>
      </c>
      <c r="EM20" s="9">
        <v>26.28095873986414</v>
      </c>
      <c r="EN20" s="9">
        <v>24.275283714382496</v>
      </c>
      <c r="EO20" s="9">
        <v>27.921382818446755</v>
      </c>
      <c r="EP20" s="9">
        <v>25.56125709246959</v>
      </c>
      <c r="EQ20" s="9">
        <v>27.199997915195603</v>
      </c>
      <c r="ER20" s="9">
        <v>27.571468320769064</v>
      </c>
      <c r="ES20" s="9">
        <v>23.41418281031514</v>
      </c>
      <c r="ET20" s="9">
        <v>23.35034075883405</v>
      </c>
      <c r="EU20" s="9">
        <v>27.133584118920304</v>
      </c>
      <c r="EV20" s="9">
        <v>27.109101704250996</v>
      </c>
      <c r="EW20" s="9">
        <v>26.264813252819714</v>
      </c>
      <c r="EX20" s="9">
        <v>21.99581023389576</v>
      </c>
      <c r="EY20" s="9">
        <v>28.66932071820296</v>
      </c>
      <c r="EZ20" s="9">
        <v>27.801526577818784</v>
      </c>
      <c r="FA20" s="9">
        <v>27.062670142163203</v>
      </c>
      <c r="FB20" s="9">
        <v>25.695698938727766</v>
      </c>
      <c r="FC20" s="9">
        <v>25.717227953057353</v>
      </c>
      <c r="FD20" s="9">
        <v>24.962407546358392</v>
      </c>
      <c r="FE20" s="9">
        <v>24.704868039099807</v>
      </c>
      <c r="FF20" s="9">
        <v>24.910857749004485</v>
      </c>
      <c r="FG20" s="9">
        <v>24.717913752867496</v>
      </c>
      <c r="FH20" s="9">
        <v>24.027778259497055</v>
      </c>
      <c r="FI20" s="9">
        <v>24.557320157820605</v>
      </c>
      <c r="FJ20" s="9">
        <v>21.880603512879272</v>
      </c>
      <c r="FK20" s="9">
        <v>18.348863807577512</v>
      </c>
      <c r="FL20" s="9">
        <v>18.93811196433938</v>
      </c>
      <c r="FM20" s="9">
        <v>17.799761083293465</v>
      </c>
      <c r="FN20" s="9">
        <v>15.01215134968017</v>
      </c>
      <c r="FO20" s="9">
        <v>10.996791025272442</v>
      </c>
      <c r="FP20" s="9">
        <v>12.44719047638054</v>
      </c>
      <c r="FQ20" s="9">
        <v>14.704335799398496</v>
      </c>
      <c r="FR20" s="9">
        <v>16.144725550152017</v>
      </c>
      <c r="FS20" s="9">
        <v>17.399781514011988</v>
      </c>
      <c r="FT20" s="9">
        <v>16.71485785419162</v>
      </c>
      <c r="FU20" s="9">
        <v>16.833893573360026</v>
      </c>
      <c r="FV20" s="9">
        <v>18.638029069447974</v>
      </c>
      <c r="FW20" s="67">
        <v>18.710180308548082</v>
      </c>
      <c r="FX20" s="67">
        <v>20.318192139666998</v>
      </c>
      <c r="FY20" s="67">
        <v>22.963975196345547</v>
      </c>
      <c r="FZ20" s="67">
        <v>21.267133592068134</v>
      </c>
      <c r="GA20" s="67">
        <v>19.31723232473426</v>
      </c>
      <c r="GB20" s="67">
        <v>20.37938839188832</v>
      </c>
      <c r="GC20" s="67">
        <v>21.29635065344287</v>
      </c>
      <c r="GD20" s="67">
        <v>16.53360563930858</v>
      </c>
      <c r="GE20" s="67">
        <v>17.559360173771562</v>
      </c>
      <c r="GF20" s="67">
        <v>12.11248128202113</v>
      </c>
      <c r="GG20" s="67">
        <v>16.577582471487503</v>
      </c>
      <c r="GH20" s="67">
        <v>15.901708366195024</v>
      </c>
      <c r="GI20" s="90" t="s">
        <v>106</v>
      </c>
      <c r="GJ20" s="90" t="s">
        <v>106</v>
      </c>
      <c r="GK20" s="90" t="s">
        <v>106</v>
      </c>
      <c r="GL20" s="90" t="s">
        <v>106</v>
      </c>
      <c r="GM20" s="90" t="s">
        <v>106</v>
      </c>
      <c r="GN20" s="90" t="s">
        <v>106</v>
      </c>
      <c r="GO20" s="90" t="s">
        <v>106</v>
      </c>
      <c r="GP20" s="90" t="s">
        <v>106</v>
      </c>
      <c r="GQ20" s="90" t="s">
        <v>106</v>
      </c>
      <c r="GR20" s="90" t="s">
        <v>106</v>
      </c>
    </row>
    <row r="21" spans="1:202" ht="14.25">
      <c r="A21" s="17" t="s">
        <v>4</v>
      </c>
      <c r="B21" s="119" t="s">
        <v>10</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v>19.4359335269704</v>
      </c>
      <c r="BO21" s="13">
        <v>18.1829928928777</v>
      </c>
      <c r="BP21" s="13">
        <v>18.4662448553233</v>
      </c>
      <c r="BQ21" s="13">
        <v>20.5954199666989</v>
      </c>
      <c r="BR21" s="13">
        <v>24.6556594322542</v>
      </c>
      <c r="BS21" s="13">
        <v>23.2508765434361</v>
      </c>
      <c r="BT21" s="13">
        <v>22.6671809712003</v>
      </c>
      <c r="BU21" s="13">
        <v>21.1209325703876</v>
      </c>
      <c r="BV21" s="13">
        <v>21.1520630665816</v>
      </c>
      <c r="BW21" s="13">
        <v>20.7862140625269</v>
      </c>
      <c r="BX21" s="13">
        <v>20.3170153586769</v>
      </c>
      <c r="BY21" s="13">
        <v>20.1707791491082</v>
      </c>
      <c r="BZ21" s="13">
        <v>20.2887813354752</v>
      </c>
      <c r="CA21" s="13">
        <v>19.1412351090681</v>
      </c>
      <c r="CB21" s="13">
        <v>18.1366934619651</v>
      </c>
      <c r="CC21" s="13">
        <v>18.2599097344524</v>
      </c>
      <c r="CD21" s="13">
        <v>18.1343136660097</v>
      </c>
      <c r="CE21" s="13">
        <v>17.9543301823779</v>
      </c>
      <c r="CF21" s="13">
        <v>17.3971595079703</v>
      </c>
      <c r="CG21" s="13">
        <v>17.4600640363312</v>
      </c>
      <c r="CH21" s="13">
        <v>16.9379220774831</v>
      </c>
      <c r="CI21" s="13">
        <v>16.9241519546387</v>
      </c>
      <c r="CJ21" s="13">
        <v>17.3049160791026</v>
      </c>
      <c r="CK21" s="13">
        <v>17.3392592700117</v>
      </c>
      <c r="CL21" s="13">
        <v>17.3317400581466</v>
      </c>
      <c r="CM21" s="13">
        <v>17.3062682850339</v>
      </c>
      <c r="CN21" s="13">
        <v>17.3280772582605</v>
      </c>
      <c r="CO21" s="13">
        <v>17.3222850035079</v>
      </c>
      <c r="CP21" s="13">
        <v>17.4907735018468</v>
      </c>
      <c r="CQ21" s="13">
        <v>17.7258114529423</v>
      </c>
      <c r="CR21" s="13">
        <v>17.7820964956876</v>
      </c>
      <c r="CS21" s="13">
        <v>17.4048354818862</v>
      </c>
      <c r="CT21" s="13">
        <v>17.5516227949791</v>
      </c>
      <c r="CU21" s="13">
        <v>17.1106798661779</v>
      </c>
      <c r="CV21" s="13">
        <v>16.9162428245152</v>
      </c>
      <c r="CW21" s="13">
        <v>17.1802033468336</v>
      </c>
      <c r="CX21" s="13">
        <v>16.8738631272288</v>
      </c>
      <c r="CY21" s="13">
        <v>17.2441085356436</v>
      </c>
      <c r="CZ21" s="13">
        <v>17.0546199315067</v>
      </c>
      <c r="DA21" s="13">
        <v>18.9452049539613</v>
      </c>
      <c r="DB21" s="13">
        <v>20.4855074594711</v>
      </c>
      <c r="DC21" s="13">
        <v>22.9372157587866</v>
      </c>
      <c r="DD21" s="13">
        <v>22.5301756913417</v>
      </c>
      <c r="DE21" s="13">
        <v>25.2079051788934</v>
      </c>
      <c r="DF21" s="13">
        <v>26.0190246312882</v>
      </c>
      <c r="DG21" s="13">
        <v>23.0320968910769</v>
      </c>
      <c r="DH21" s="13">
        <v>24.0414543530231</v>
      </c>
      <c r="DI21" s="13">
        <v>24.2469873638211</v>
      </c>
      <c r="DJ21" s="13">
        <v>24.7265731334751</v>
      </c>
      <c r="DK21" s="13">
        <v>22.3785915699231</v>
      </c>
      <c r="DL21" s="13">
        <v>23.2547032543261</v>
      </c>
      <c r="DM21" s="13">
        <v>23.7161544005471</v>
      </c>
      <c r="DN21" s="13">
        <v>22.0235024407425</v>
      </c>
      <c r="DO21" s="13">
        <v>22.1064388911389</v>
      </c>
      <c r="DP21" s="13">
        <v>20.2814305926087</v>
      </c>
      <c r="DQ21" s="13">
        <v>19.8519031572858</v>
      </c>
      <c r="DR21" s="13">
        <v>19.2121370197698</v>
      </c>
      <c r="DS21" s="13">
        <v>19.5164860811098</v>
      </c>
      <c r="DT21" s="13">
        <v>20.8980048392893</v>
      </c>
      <c r="DU21" s="13">
        <v>18.8199448369687</v>
      </c>
      <c r="DV21" s="13">
        <v>19.8320403950068</v>
      </c>
      <c r="DW21" s="13">
        <v>18.6135982874111</v>
      </c>
      <c r="DX21" s="13">
        <v>21.1462737412101</v>
      </c>
      <c r="DY21" s="13">
        <v>22.9306541254629</v>
      </c>
      <c r="DZ21" s="13">
        <v>23.7689325575044</v>
      </c>
      <c r="EA21" s="13">
        <v>25.9193043820263</v>
      </c>
      <c r="EB21" s="13">
        <v>27.6516571506889</v>
      </c>
      <c r="EC21" s="13">
        <v>28.53737386902</v>
      </c>
      <c r="ED21" s="13">
        <v>23.4127868311464</v>
      </c>
      <c r="EE21" s="13">
        <v>22.2579688517429</v>
      </c>
      <c r="EF21" s="13">
        <v>24.074622939162</v>
      </c>
      <c r="EG21" s="13">
        <v>24.9328351857871</v>
      </c>
      <c r="EH21" s="13">
        <v>28.071268697939</v>
      </c>
      <c r="EI21" s="13">
        <v>28.0066083701189</v>
      </c>
      <c r="EJ21" s="13">
        <v>33.2419231675167</v>
      </c>
      <c r="EK21" s="13">
        <v>38.1412436571089</v>
      </c>
      <c r="EL21" s="13">
        <v>28.7388899808747</v>
      </c>
      <c r="EM21" s="13">
        <v>22.3788715277537</v>
      </c>
      <c r="EN21" s="13">
        <v>22.0611845238867</v>
      </c>
      <c r="EO21" s="13">
        <v>25.6480692586897</v>
      </c>
      <c r="EP21" s="13">
        <v>25.2989024354443</v>
      </c>
      <c r="EQ21" s="13">
        <v>26.8713069666387</v>
      </c>
      <c r="ER21" s="13">
        <v>27.3051743641416</v>
      </c>
      <c r="ES21" s="13">
        <v>26.5347948451649</v>
      </c>
      <c r="ET21" s="13">
        <v>26.934162411282</v>
      </c>
      <c r="EU21" s="13">
        <v>30.1683654339572</v>
      </c>
      <c r="EV21" s="13">
        <v>32.3023322211445</v>
      </c>
      <c r="EW21" s="13">
        <v>30.6234658073503</v>
      </c>
      <c r="EX21" s="13">
        <v>32.1827342812146</v>
      </c>
      <c r="EY21" s="13">
        <v>32.2487967444485</v>
      </c>
      <c r="EZ21" s="13">
        <v>30.6520019815397</v>
      </c>
      <c r="FA21" s="13">
        <v>30.1942998464497</v>
      </c>
      <c r="FB21" s="13">
        <v>28.0833893897749</v>
      </c>
      <c r="FC21" s="13">
        <v>29.2146296549953</v>
      </c>
      <c r="FD21" s="13">
        <v>27.5781629793359</v>
      </c>
      <c r="FE21" s="13">
        <v>28.2862959769533</v>
      </c>
      <c r="FF21" s="13">
        <v>27.5152004115072</v>
      </c>
      <c r="FG21" s="13">
        <v>27.7522914699109</v>
      </c>
      <c r="FH21" s="13">
        <v>26.4072593466109</v>
      </c>
      <c r="FI21" s="13">
        <v>27.7959945347985</v>
      </c>
      <c r="FJ21" s="13">
        <v>25.5098492174012</v>
      </c>
      <c r="FK21" s="13">
        <v>23.333737653623</v>
      </c>
      <c r="FL21" s="13">
        <v>21.112122280186</v>
      </c>
      <c r="FM21" s="13">
        <v>19.7090290767926</v>
      </c>
      <c r="FN21" s="13">
        <v>16.8786254331228</v>
      </c>
      <c r="FO21" s="13">
        <v>12.7262346210046</v>
      </c>
      <c r="FP21" s="13">
        <v>16.357509224195</v>
      </c>
      <c r="FQ21" s="13">
        <v>17.7693527167629</v>
      </c>
      <c r="FR21" s="13">
        <v>19.4234804819044</v>
      </c>
      <c r="FS21" s="13">
        <v>20.9814482502954</v>
      </c>
      <c r="FT21" s="13">
        <v>19.936942385514</v>
      </c>
      <c r="FU21" s="13">
        <v>20.0847155158812</v>
      </c>
      <c r="FV21" s="13">
        <v>22.2505755893532</v>
      </c>
      <c r="FW21" s="13">
        <v>23.1672236245473</v>
      </c>
      <c r="FX21" s="13">
        <v>25.8748788118522</v>
      </c>
      <c r="FY21" s="13">
        <v>26.875361656374</v>
      </c>
      <c r="FZ21" s="13">
        <v>25.2875908486226</v>
      </c>
      <c r="GA21" s="13">
        <v>22.5392883984686</v>
      </c>
      <c r="GB21" s="13">
        <v>24.6452254922631</v>
      </c>
      <c r="GC21" s="13">
        <v>23.0540923567182</v>
      </c>
      <c r="GD21" s="13">
        <v>20.294906935043</v>
      </c>
      <c r="GE21" s="13">
        <v>19.3065174938178</v>
      </c>
      <c r="GF21" s="13">
        <v>15.146638479507</v>
      </c>
      <c r="GG21" s="13">
        <v>17.4904374555057</v>
      </c>
      <c r="GH21" s="13">
        <v>18.0969130785131</v>
      </c>
      <c r="GI21" s="13">
        <v>20.6940704729714</v>
      </c>
      <c r="GJ21" s="13">
        <v>21.6164608195237</v>
      </c>
      <c r="GK21" s="13">
        <v>23.2579238291512</v>
      </c>
      <c r="GL21" s="13">
        <v>14.7227155360882</v>
      </c>
      <c r="GM21" s="90" t="s">
        <v>106</v>
      </c>
      <c r="GN21" s="90" t="s">
        <v>106</v>
      </c>
      <c r="GO21" s="90" t="s">
        <v>106</v>
      </c>
      <c r="GP21" s="90" t="s">
        <v>106</v>
      </c>
      <c r="GQ21" s="90" t="s">
        <v>106</v>
      </c>
      <c r="GR21" s="90" t="s">
        <v>106</v>
      </c>
      <c r="GS21" s="90"/>
      <c r="GT21" s="90"/>
    </row>
    <row r="22" spans="1:200" ht="14.25">
      <c r="A22" s="17" t="s">
        <v>5</v>
      </c>
      <c r="B22" s="120" t="s">
        <v>10</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v>19.276567066897</v>
      </c>
      <c r="BO22" s="13">
        <v>17.6144965515283</v>
      </c>
      <c r="BP22" s="13">
        <v>17.740646673487</v>
      </c>
      <c r="BQ22" s="13">
        <v>20.1027386356525</v>
      </c>
      <c r="BR22" s="13">
        <v>23.0280598297004</v>
      </c>
      <c r="BS22" s="13">
        <v>22.2058300783833</v>
      </c>
      <c r="BT22" s="13">
        <v>20.4823194966298</v>
      </c>
      <c r="BU22" s="13">
        <v>19.5304000053349</v>
      </c>
      <c r="BV22" s="13">
        <v>20.0032788243099</v>
      </c>
      <c r="BW22" s="13">
        <v>19.3427247149979</v>
      </c>
      <c r="BX22" s="13">
        <v>17.5231542326307</v>
      </c>
      <c r="BY22" s="13">
        <v>17.9759467294859</v>
      </c>
      <c r="BZ22" s="13">
        <v>17.7849601220445</v>
      </c>
      <c r="CA22" s="13">
        <v>18.5373035105987</v>
      </c>
      <c r="CB22" s="13">
        <v>16.3282181269479</v>
      </c>
      <c r="CC22" s="13">
        <v>17.3888199236465</v>
      </c>
      <c r="CD22" s="13">
        <v>14.9641349681685</v>
      </c>
      <c r="CE22" s="13">
        <v>15.8258127132022</v>
      </c>
      <c r="CF22" s="13">
        <v>17.4847446110723</v>
      </c>
      <c r="CG22" s="13">
        <v>15.7742774068385</v>
      </c>
      <c r="CH22" s="13">
        <v>17.8260664281302</v>
      </c>
      <c r="CI22" s="13">
        <v>16.142482711419</v>
      </c>
      <c r="CJ22" s="13">
        <v>14.3024233270803</v>
      </c>
      <c r="CK22" s="13">
        <v>14.5275145740796</v>
      </c>
      <c r="CL22" s="13">
        <v>16.4068413921632</v>
      </c>
      <c r="CM22" s="13">
        <v>16.0517779031057</v>
      </c>
      <c r="CN22" s="13">
        <v>16.7099355159359</v>
      </c>
      <c r="CO22" s="13">
        <v>14.0428717766732</v>
      </c>
      <c r="CP22" s="13">
        <v>14.6182294916522</v>
      </c>
      <c r="CQ22" s="13">
        <v>14.2242326969139</v>
      </c>
      <c r="CR22" s="13">
        <v>13.5543733317912</v>
      </c>
      <c r="CS22" s="13">
        <v>15.3914041186425</v>
      </c>
      <c r="CT22" s="13">
        <v>15.5935287564716</v>
      </c>
      <c r="CU22" s="13">
        <v>14.0036683743899</v>
      </c>
      <c r="CV22" s="13">
        <v>14.6543545564205</v>
      </c>
      <c r="CW22" s="13">
        <v>16.0385317621797</v>
      </c>
      <c r="CX22" s="13">
        <v>14.589618884344</v>
      </c>
      <c r="CY22" s="13">
        <v>17.1444703436171</v>
      </c>
      <c r="CZ22" s="13">
        <v>14.1041111253139</v>
      </c>
      <c r="DA22" s="13">
        <v>14.9267876293753</v>
      </c>
      <c r="DB22" s="13">
        <v>16.2639283424322</v>
      </c>
      <c r="DC22" s="13">
        <v>20.1478370749308</v>
      </c>
      <c r="DD22" s="13">
        <v>24.5889891196391</v>
      </c>
      <c r="DE22" s="13">
        <v>27.4467486862788</v>
      </c>
      <c r="DF22" s="13">
        <v>28.1259199960973</v>
      </c>
      <c r="DG22" s="13">
        <v>23.0483704766058</v>
      </c>
      <c r="DH22" s="13">
        <v>18.89723321596</v>
      </c>
      <c r="DI22" s="13">
        <v>15.9318496506919</v>
      </c>
      <c r="DJ22" s="13">
        <v>12.7756678243097</v>
      </c>
      <c r="DK22" s="13">
        <v>15.7369214612651</v>
      </c>
      <c r="DL22" s="13">
        <v>17.9187162650998</v>
      </c>
      <c r="DM22" s="13">
        <v>19.213885523081</v>
      </c>
      <c r="DN22" s="13">
        <v>18.8051961165028</v>
      </c>
      <c r="DO22" s="13">
        <v>18.68550465836</v>
      </c>
      <c r="DP22" s="13">
        <v>16.1353913613263</v>
      </c>
      <c r="DQ22" s="13">
        <v>15.2355665260154</v>
      </c>
      <c r="DR22" s="13">
        <v>14.0158797555711</v>
      </c>
      <c r="DS22" s="13">
        <v>14.9504408085867</v>
      </c>
      <c r="DT22" s="13">
        <v>17.0679195255838</v>
      </c>
      <c r="DU22" s="13">
        <v>18.0689683759093</v>
      </c>
      <c r="DV22" s="13">
        <v>19.3095762351537</v>
      </c>
      <c r="DW22" s="13">
        <v>20.5780632807949</v>
      </c>
      <c r="DX22" s="13">
        <v>17.9341179564448</v>
      </c>
      <c r="DY22" s="13">
        <v>17.3327517849417</v>
      </c>
      <c r="DZ22" s="13">
        <v>18.4069712247316</v>
      </c>
      <c r="EA22" s="13">
        <v>20.2229147289276</v>
      </c>
      <c r="EB22" s="13">
        <v>22.3427310512135</v>
      </c>
      <c r="EC22" s="13">
        <v>20.9845668679819</v>
      </c>
      <c r="ED22" s="13">
        <v>18.5328681122855</v>
      </c>
      <c r="EE22" s="13">
        <v>17.8808006825612</v>
      </c>
      <c r="EF22" s="13">
        <v>19.5098193867683</v>
      </c>
      <c r="EG22" s="13">
        <v>20.3074834060724</v>
      </c>
      <c r="EH22" s="13">
        <v>24.3619979906236</v>
      </c>
      <c r="EI22" s="13">
        <v>24.0993210537877</v>
      </c>
      <c r="EJ22" s="13">
        <v>26.5362912314415</v>
      </c>
      <c r="EK22" s="13">
        <v>30.9288728877991</v>
      </c>
      <c r="EL22" s="13">
        <v>21.7191859465017</v>
      </c>
      <c r="EM22" s="13">
        <v>27.461866442502</v>
      </c>
      <c r="EN22" s="13">
        <v>25.3614500969858</v>
      </c>
      <c r="EO22" s="13">
        <v>29.1230584549336</v>
      </c>
      <c r="EP22" s="13">
        <v>25.7077738687084</v>
      </c>
      <c r="EQ22" s="13">
        <v>27.3869326450368</v>
      </c>
      <c r="ER22" s="13">
        <v>27.6872492211761</v>
      </c>
      <c r="ES22" s="13">
        <v>21.7634085716126</v>
      </c>
      <c r="ET22" s="13">
        <v>22.0951042590682</v>
      </c>
      <c r="EU22" s="13">
        <v>26.0223804119458</v>
      </c>
      <c r="EV22" s="13">
        <v>24.5320700587363</v>
      </c>
      <c r="EW22" s="13">
        <v>23.9180124072432</v>
      </c>
      <c r="EX22" s="13">
        <v>17.0332293882488</v>
      </c>
      <c r="EY22" s="13">
        <v>27.5508322364675</v>
      </c>
      <c r="EZ22" s="13">
        <v>26.324370021968</v>
      </c>
      <c r="FA22" s="13">
        <v>25.1075409811433</v>
      </c>
      <c r="FB22" s="13">
        <v>24.7094881747717</v>
      </c>
      <c r="FC22" s="13">
        <v>24.689846513598</v>
      </c>
      <c r="FD22" s="13">
        <v>24.2627899453016</v>
      </c>
      <c r="FE22" s="13">
        <v>23.2309105060669</v>
      </c>
      <c r="FF22" s="13">
        <v>23.9326625344866</v>
      </c>
      <c r="FG22" s="13">
        <v>23.7232115340091</v>
      </c>
      <c r="FH22" s="13">
        <v>22.8687277922125</v>
      </c>
      <c r="FI22" s="13">
        <v>22.9733201099584</v>
      </c>
      <c r="FJ22" s="13">
        <v>21.0036696540501</v>
      </c>
      <c r="FK22" s="13">
        <v>16.3523813322306</v>
      </c>
      <c r="FL22" s="13">
        <v>18.2845996285514</v>
      </c>
      <c r="FM22" s="13">
        <v>16.8036593600591</v>
      </c>
      <c r="FN22" s="13">
        <v>14.5387751710915</v>
      </c>
      <c r="FO22" s="13">
        <v>10.4354157961522</v>
      </c>
      <c r="FP22" s="13">
        <v>11.1590111293787</v>
      </c>
      <c r="FQ22" s="13">
        <v>13.399800213578</v>
      </c>
      <c r="FR22" s="13">
        <v>15.0845181404297</v>
      </c>
      <c r="FS22" s="13">
        <v>16.4408097801719</v>
      </c>
      <c r="FT22" s="13">
        <v>15.6158999099447</v>
      </c>
      <c r="FU22" s="13">
        <v>15.490496475661</v>
      </c>
      <c r="FV22" s="13">
        <v>17.7148025725669</v>
      </c>
      <c r="FW22" s="13">
        <v>17.4577536840288</v>
      </c>
      <c r="FX22" s="13">
        <v>18.7298090496276</v>
      </c>
      <c r="FY22" s="13">
        <v>22.2272237227592</v>
      </c>
      <c r="FZ22" s="13">
        <v>20.3525635624638</v>
      </c>
      <c r="GA22" s="13">
        <v>18.6522460743451</v>
      </c>
      <c r="GB22" s="13">
        <v>19.3159083120352</v>
      </c>
      <c r="GC22" s="13">
        <v>20.7593422305091</v>
      </c>
      <c r="GD22" s="13">
        <v>15.5862538455332</v>
      </c>
      <c r="GE22" s="13">
        <v>16.903534340621</v>
      </c>
      <c r="GF22" s="13">
        <v>10.4624060429277</v>
      </c>
      <c r="GG22" s="13">
        <v>15.8102516451351</v>
      </c>
      <c r="GH22" s="13">
        <v>13.184058387785</v>
      </c>
      <c r="GI22" s="90" t="s">
        <v>106</v>
      </c>
      <c r="GJ22" s="90" t="s">
        <v>106</v>
      </c>
      <c r="GK22" s="90" t="s">
        <v>106</v>
      </c>
      <c r="GL22" s="90" t="s">
        <v>106</v>
      </c>
      <c r="GM22" s="90" t="s">
        <v>106</v>
      </c>
      <c r="GN22" s="90" t="s">
        <v>106</v>
      </c>
      <c r="GO22" s="90" t="s">
        <v>106</v>
      </c>
      <c r="GP22" s="90" t="s">
        <v>106</v>
      </c>
      <c r="GQ22" s="90" t="s">
        <v>106</v>
      </c>
      <c r="GR22" s="90" t="s">
        <v>106</v>
      </c>
    </row>
    <row r="23" spans="1:25" ht="14.25">
      <c r="A23" s="4"/>
      <c r="B23" s="120"/>
      <c r="C23" s="5"/>
      <c r="D23" s="5"/>
      <c r="E23" s="5"/>
      <c r="F23" s="5"/>
      <c r="G23" s="5"/>
      <c r="H23" s="5"/>
      <c r="I23" s="5"/>
      <c r="J23" s="5"/>
      <c r="K23" s="5"/>
      <c r="L23" s="5"/>
      <c r="M23" s="5"/>
      <c r="N23" s="5"/>
      <c r="O23" s="5"/>
      <c r="P23" s="5"/>
      <c r="Q23" s="5"/>
      <c r="R23" s="5"/>
      <c r="S23" s="5"/>
      <c r="T23" s="5"/>
      <c r="U23" s="5"/>
      <c r="V23" s="5"/>
      <c r="W23" s="5"/>
      <c r="X23" s="5"/>
      <c r="Y23" s="5"/>
    </row>
    <row r="24" spans="1:25" ht="16.5">
      <c r="A24" s="32" t="s">
        <v>153</v>
      </c>
      <c r="B24" s="127"/>
      <c r="C24" s="5"/>
      <c r="D24" s="5"/>
      <c r="E24" s="5"/>
      <c r="F24" s="5"/>
      <c r="G24" s="5"/>
      <c r="H24" s="5"/>
      <c r="I24" s="5"/>
      <c r="J24" s="5"/>
      <c r="K24" s="5"/>
      <c r="L24" s="5"/>
      <c r="M24" s="5"/>
      <c r="N24" s="5"/>
      <c r="O24" s="5"/>
      <c r="P24" s="5"/>
      <c r="Q24" s="5"/>
      <c r="R24" s="5"/>
      <c r="S24" s="5"/>
      <c r="T24" s="5"/>
      <c r="U24" s="5"/>
      <c r="V24" s="5"/>
      <c r="W24" s="5"/>
      <c r="X24" s="5"/>
      <c r="Y24" s="5"/>
    </row>
    <row r="25" spans="1:200" ht="14.25">
      <c r="A25" s="17" t="s">
        <v>0</v>
      </c>
      <c r="B25" s="119" t="s">
        <v>9</v>
      </c>
      <c r="C25" s="13" t="s">
        <v>176</v>
      </c>
      <c r="D25" s="13" t="s">
        <v>176</v>
      </c>
      <c r="E25" s="13" t="s">
        <v>176</v>
      </c>
      <c r="F25" s="13" t="s">
        <v>176</v>
      </c>
      <c r="G25" s="13" t="s">
        <v>176</v>
      </c>
      <c r="H25" s="13" t="s">
        <v>176</v>
      </c>
      <c r="I25" s="13" t="s">
        <v>176</v>
      </c>
      <c r="J25" s="13" t="s">
        <v>176</v>
      </c>
      <c r="K25" s="13" t="s">
        <v>176</v>
      </c>
      <c r="L25" s="13" t="s">
        <v>176</v>
      </c>
      <c r="M25" s="13" t="s">
        <v>176</v>
      </c>
      <c r="N25" s="13" t="s">
        <v>176</v>
      </c>
      <c r="O25" s="13" t="s">
        <v>176</v>
      </c>
      <c r="P25" s="13" t="s">
        <v>176</v>
      </c>
      <c r="Q25" s="13" t="s">
        <v>176</v>
      </c>
      <c r="R25" s="13" t="s">
        <v>176</v>
      </c>
      <c r="S25" s="13" t="s">
        <v>176</v>
      </c>
      <c r="T25" s="13" t="s">
        <v>176</v>
      </c>
      <c r="U25" s="13" t="s">
        <v>176</v>
      </c>
      <c r="V25" s="13" t="s">
        <v>176</v>
      </c>
      <c r="W25" s="13">
        <v>31.1822378842146</v>
      </c>
      <c r="X25" s="13">
        <v>29.8310958190132</v>
      </c>
      <c r="Y25" s="13">
        <v>35.0457400967309</v>
      </c>
      <c r="Z25" s="13">
        <v>33.7619130945669</v>
      </c>
      <c r="AA25" s="13">
        <v>33.2112853315456</v>
      </c>
      <c r="AB25" s="13">
        <v>31.8952762365938</v>
      </c>
      <c r="AC25" s="13">
        <v>30.7862610186392</v>
      </c>
      <c r="AD25" s="13">
        <v>33.2977531117704</v>
      </c>
      <c r="AE25" s="13">
        <v>32.2965596670831</v>
      </c>
      <c r="AF25" s="13">
        <v>31.0613367391797</v>
      </c>
      <c r="AG25" s="13">
        <v>29.8902631117067</v>
      </c>
      <c r="AH25" s="13">
        <v>30.5404661446865</v>
      </c>
      <c r="AI25" s="13">
        <v>29.5940698136079</v>
      </c>
      <c r="AJ25" s="13">
        <v>28.1780856562894</v>
      </c>
      <c r="AK25" s="13">
        <v>27.2019395313891</v>
      </c>
      <c r="AL25" s="13">
        <v>26.4882454572064</v>
      </c>
      <c r="AM25" s="13">
        <v>26.2716129266028</v>
      </c>
      <c r="AN25" s="13">
        <v>26.0201173536007</v>
      </c>
      <c r="AO25" s="13">
        <v>25.8110441410763</v>
      </c>
      <c r="AP25" s="13">
        <v>25.5682484869669</v>
      </c>
      <c r="AQ25" s="13">
        <v>25.3905148543257</v>
      </c>
      <c r="AR25" s="13">
        <v>19.6972981641027</v>
      </c>
      <c r="AS25" s="13">
        <v>19.1212451315554</v>
      </c>
      <c r="AT25" s="13">
        <v>18.5269834162472</v>
      </c>
      <c r="AU25" s="13">
        <v>17.9178613163009</v>
      </c>
      <c r="AV25" s="13">
        <v>17.8480107955739</v>
      </c>
      <c r="AW25" s="13">
        <v>18.2226092158399</v>
      </c>
      <c r="AX25" s="13">
        <v>17.8179834573256</v>
      </c>
      <c r="AY25" s="13">
        <v>17.4174241197473</v>
      </c>
      <c r="AZ25" s="13">
        <v>18.4512322154769</v>
      </c>
      <c r="BA25" s="13">
        <v>17.8582050215237</v>
      </c>
      <c r="BB25" s="13">
        <v>20.3684902884198</v>
      </c>
      <c r="BC25" s="13">
        <v>19.9013230479799</v>
      </c>
      <c r="BD25" s="13">
        <v>19.2699359155472</v>
      </c>
      <c r="BE25" s="13">
        <v>18.9690312226195</v>
      </c>
      <c r="BF25" s="13">
        <v>20.1353308143071</v>
      </c>
      <c r="BG25" s="13">
        <v>19.7842035997982</v>
      </c>
      <c r="BH25" s="13">
        <v>19.6307461865739</v>
      </c>
      <c r="BI25" s="13">
        <v>19.4566118045669</v>
      </c>
      <c r="BJ25" s="13">
        <v>17.1429155237603</v>
      </c>
      <c r="BK25" s="13">
        <v>18.0556787188981</v>
      </c>
      <c r="BL25" s="13">
        <v>17.8438818842028</v>
      </c>
      <c r="BM25" s="13">
        <v>19.1607853013487</v>
      </c>
      <c r="BN25" s="13">
        <v>19.5038814936284</v>
      </c>
      <c r="BO25" s="13">
        <v>19.323623811231</v>
      </c>
      <c r="BP25" s="13">
        <v>18.9901552620093</v>
      </c>
      <c r="BQ25" s="13">
        <v>18.8023029998011</v>
      </c>
      <c r="BR25" s="13">
        <v>19.0005434032432</v>
      </c>
      <c r="BS25" s="13">
        <v>21.0742707240974</v>
      </c>
      <c r="BT25" s="13">
        <v>21.0556538669071</v>
      </c>
      <c r="BU25" s="13">
        <v>20.9824677629536</v>
      </c>
      <c r="BV25" s="13">
        <v>21.0009545288849</v>
      </c>
      <c r="BW25" s="13">
        <v>20.9088450632054</v>
      </c>
      <c r="BX25" s="13">
        <v>20.8539662090254</v>
      </c>
      <c r="BY25" s="13">
        <v>21.0645571575797</v>
      </c>
      <c r="BZ25" s="13">
        <v>21.0096061086444</v>
      </c>
      <c r="CA25" s="13">
        <v>20.9913527827524</v>
      </c>
      <c r="CB25" s="13">
        <v>22.1319512237618</v>
      </c>
      <c r="CC25" s="13">
        <v>22.306353298104</v>
      </c>
      <c r="CD25" s="13">
        <v>22.4074417508001</v>
      </c>
      <c r="CE25" s="13">
        <v>22.4074417508001</v>
      </c>
      <c r="CF25" s="13">
        <v>23.0954187729535</v>
      </c>
      <c r="CG25" s="13">
        <v>23.3666875018343</v>
      </c>
      <c r="CH25" s="13">
        <v>23.1436278291533</v>
      </c>
      <c r="CI25" s="13">
        <v>23.7921853447396</v>
      </c>
      <c r="CJ25" s="13">
        <v>24.5919151407217</v>
      </c>
      <c r="CK25" s="13">
        <v>24.6634407195395</v>
      </c>
      <c r="CL25" s="13">
        <v>25.0041352195939</v>
      </c>
      <c r="CM25" s="13">
        <v>25.5087300815136</v>
      </c>
      <c r="CN25" s="13">
        <v>25.8172602549507</v>
      </c>
      <c r="CO25" s="13">
        <v>26.2039020975985</v>
      </c>
      <c r="CP25" s="13">
        <v>27.3307152830924</v>
      </c>
      <c r="CQ25" s="13">
        <v>27.4968884200142</v>
      </c>
      <c r="CR25" s="13">
        <v>27.471498850209</v>
      </c>
      <c r="CS25" s="13">
        <v>28.7507799413754</v>
      </c>
      <c r="CT25" s="13">
        <v>29.4912288553829</v>
      </c>
      <c r="CU25" s="13">
        <v>29.7942873713875</v>
      </c>
      <c r="CV25" s="13">
        <v>30.037598039173</v>
      </c>
      <c r="CW25" s="13">
        <v>29.9091816788499</v>
      </c>
      <c r="CX25" s="13">
        <v>30.2236807596295</v>
      </c>
      <c r="CY25" s="13">
        <v>26.1908825866464</v>
      </c>
      <c r="CZ25" s="13">
        <v>28.0846557623621</v>
      </c>
      <c r="DA25" s="13">
        <v>30.1977552162498</v>
      </c>
      <c r="DB25" s="13">
        <v>29.2496978236993</v>
      </c>
      <c r="DC25" s="13">
        <v>22.0060971170446</v>
      </c>
      <c r="DD25" s="13">
        <v>24.2486657573093</v>
      </c>
      <c r="DE25" s="13">
        <v>20.2979835144759</v>
      </c>
      <c r="DF25" s="13">
        <v>23.1407824438191</v>
      </c>
      <c r="DG25" s="13">
        <v>21.6270991681324</v>
      </c>
      <c r="DH25" s="13">
        <v>23.2974122040837</v>
      </c>
      <c r="DI25" s="13">
        <v>20.3333240959034</v>
      </c>
      <c r="DJ25" s="13">
        <v>22.9245928968868</v>
      </c>
      <c r="DK25" s="13">
        <v>22.398295874222</v>
      </c>
      <c r="DL25" s="13">
        <v>25.5584335748844</v>
      </c>
      <c r="DM25" s="13">
        <v>20.4305742052466</v>
      </c>
      <c r="DN25" s="13">
        <v>19.4487735291057</v>
      </c>
      <c r="DO25" s="13">
        <v>25.9420150780081</v>
      </c>
      <c r="DP25" s="13">
        <v>37.4484653679728</v>
      </c>
      <c r="DQ25" s="13">
        <v>23.3268586317182</v>
      </c>
      <c r="DR25" s="13">
        <v>38.0211654994542</v>
      </c>
      <c r="DS25" s="13">
        <v>50.8951324731728</v>
      </c>
      <c r="DT25" s="13">
        <v>37.0570187708601</v>
      </c>
      <c r="DU25" s="13">
        <v>34.8041296796074</v>
      </c>
      <c r="DV25" s="13">
        <v>38.578281849983</v>
      </c>
      <c r="DW25" s="13">
        <v>56.2903934134683</v>
      </c>
      <c r="DX25" s="13">
        <v>38.9371841128685</v>
      </c>
      <c r="DY25" s="13">
        <v>39.0532521833799</v>
      </c>
      <c r="DZ25" s="13">
        <v>45.5735731866335</v>
      </c>
      <c r="EA25" s="13">
        <v>54.0736574674118</v>
      </c>
      <c r="EB25" s="13">
        <v>33.8594494039713</v>
      </c>
      <c r="EC25" s="13">
        <v>37.2433684816126</v>
      </c>
      <c r="ED25" s="13">
        <v>55.0748670148746</v>
      </c>
      <c r="EE25" s="13">
        <v>75.154755895187</v>
      </c>
      <c r="EF25" s="13">
        <v>45.0088181136835</v>
      </c>
      <c r="EG25" s="13">
        <v>37.6100184008598</v>
      </c>
      <c r="EH25" s="13">
        <v>71.5319528759718</v>
      </c>
      <c r="EI25" s="13">
        <v>79.5312654994865</v>
      </c>
      <c r="EJ25" s="13">
        <v>51.4211070112078</v>
      </c>
      <c r="EK25" s="13">
        <v>46.168101133477</v>
      </c>
      <c r="EL25" s="13">
        <v>63.806011318558</v>
      </c>
      <c r="EM25" s="13">
        <v>74.1870850553153</v>
      </c>
      <c r="EN25" s="13">
        <v>38.1756986542883</v>
      </c>
      <c r="EO25" s="13">
        <v>39.8563767735813</v>
      </c>
      <c r="EP25" s="13">
        <v>46.1456043167403</v>
      </c>
      <c r="EQ25" s="13">
        <v>52.6246811509123</v>
      </c>
      <c r="ER25" s="13">
        <v>42.5496212119824</v>
      </c>
      <c r="ES25" s="13">
        <v>38.9336261387215</v>
      </c>
      <c r="ET25" s="13">
        <v>50.0411246970973</v>
      </c>
      <c r="EU25" s="13">
        <v>57.7815265031516</v>
      </c>
      <c r="EV25" s="13">
        <v>45.4228819057559</v>
      </c>
      <c r="EW25" s="13">
        <v>40.9480304683421</v>
      </c>
      <c r="EX25" s="13">
        <v>51.4093428307769</v>
      </c>
      <c r="EY25" s="13">
        <v>60.6027050103765</v>
      </c>
      <c r="EZ25" s="13">
        <v>45.1672856354719</v>
      </c>
      <c r="FA25" s="13">
        <v>42.1155177544279</v>
      </c>
      <c r="FB25" s="13">
        <v>47.9205466062009</v>
      </c>
      <c r="FC25" s="13">
        <v>67.0884503378098</v>
      </c>
      <c r="FD25" s="13">
        <v>41.7548465724031</v>
      </c>
      <c r="FE25" s="13">
        <v>41.3813569177139</v>
      </c>
      <c r="FF25" s="13">
        <v>53.9707811133534</v>
      </c>
      <c r="FG25" s="13">
        <v>59.5017221123686</v>
      </c>
      <c r="FH25" s="13">
        <v>45.5645128059723</v>
      </c>
      <c r="FI25" s="13">
        <v>38.8980415641583</v>
      </c>
      <c r="FJ25" s="13">
        <v>47.7646401386663</v>
      </c>
      <c r="FK25" s="13">
        <v>64.371181732546</v>
      </c>
      <c r="FL25" s="13">
        <v>44.6281822455712</v>
      </c>
      <c r="FM25" s="13">
        <v>38.2397308168396</v>
      </c>
      <c r="FN25" s="13">
        <v>48.6557997508007</v>
      </c>
      <c r="FO25" s="13">
        <v>68.1282870589536</v>
      </c>
      <c r="FP25" s="13">
        <v>48.2906122023881</v>
      </c>
      <c r="FQ25" s="13">
        <v>38.9418718746161</v>
      </c>
      <c r="FR25" s="13">
        <v>47.6507281565783</v>
      </c>
      <c r="FS25" s="13">
        <v>33.690198569045</v>
      </c>
      <c r="FT25" s="13">
        <v>43.2155031334395</v>
      </c>
      <c r="FU25" s="13">
        <v>40.2327067914371</v>
      </c>
      <c r="FV25" s="13">
        <v>52.7529691537532</v>
      </c>
      <c r="FW25" s="13">
        <v>73.4780748469217</v>
      </c>
      <c r="FX25" s="13">
        <v>45.4603997882555</v>
      </c>
      <c r="FY25" s="13">
        <v>39.6764344016548</v>
      </c>
      <c r="FZ25" s="13">
        <v>47.6045445349933</v>
      </c>
      <c r="GA25" s="13">
        <v>67.2428678610561</v>
      </c>
      <c r="GB25" s="13">
        <v>48.8447715635045</v>
      </c>
      <c r="GC25" s="13">
        <v>39.4473478390357</v>
      </c>
      <c r="GD25" s="13">
        <v>44.5565187446292</v>
      </c>
      <c r="GE25" s="13">
        <v>62.2448143751355</v>
      </c>
      <c r="GF25" s="13">
        <v>44.2910726840456</v>
      </c>
      <c r="GG25" s="13">
        <v>37.4968025270332</v>
      </c>
      <c r="GH25" s="13">
        <v>48.6678346511758</v>
      </c>
      <c r="GI25" s="13">
        <v>59.8297319116763</v>
      </c>
      <c r="GJ25" s="13">
        <v>45.1016787245777</v>
      </c>
      <c r="GK25" s="13">
        <v>36.4495686994591</v>
      </c>
      <c r="GL25" s="13">
        <v>45.4659138284894</v>
      </c>
      <c r="GM25" s="13">
        <v>64.2591995335598</v>
      </c>
      <c r="GN25" s="13">
        <v>47.7379564202071</v>
      </c>
      <c r="GO25" s="13">
        <v>29.6442242728016</v>
      </c>
      <c r="GP25" s="13">
        <v>46.8055038039618</v>
      </c>
      <c r="GQ25" s="13">
        <v>60.4199848245488</v>
      </c>
      <c r="GR25" s="13">
        <v>48.9056124993679</v>
      </c>
    </row>
    <row r="26" spans="1:200" ht="14.25">
      <c r="A26" s="17" t="s">
        <v>1</v>
      </c>
      <c r="B26" s="119" t="s">
        <v>10</v>
      </c>
      <c r="C26" s="13" t="s">
        <v>176</v>
      </c>
      <c r="D26" s="13" t="s">
        <v>176</v>
      </c>
      <c r="E26" s="13" t="s">
        <v>176</v>
      </c>
      <c r="F26" s="13" t="s">
        <v>176</v>
      </c>
      <c r="G26" s="13" t="s">
        <v>176</v>
      </c>
      <c r="H26" s="13" t="s">
        <v>176</v>
      </c>
      <c r="I26" s="13" t="s">
        <v>176</v>
      </c>
      <c r="J26" s="13" t="s">
        <v>176</v>
      </c>
      <c r="K26" s="13" t="s">
        <v>176</v>
      </c>
      <c r="L26" s="13" t="s">
        <v>176</v>
      </c>
      <c r="M26" s="13" t="s">
        <v>176</v>
      </c>
      <c r="N26" s="13" t="s">
        <v>176</v>
      </c>
      <c r="O26" s="13" t="s">
        <v>176</v>
      </c>
      <c r="P26" s="13" t="s">
        <v>176</v>
      </c>
      <c r="Q26" s="13" t="s">
        <v>176</v>
      </c>
      <c r="R26" s="13" t="s">
        <v>176</v>
      </c>
      <c r="S26" s="13" t="s">
        <v>176</v>
      </c>
      <c r="T26" s="13" t="s">
        <v>176</v>
      </c>
      <c r="U26" s="13" t="s">
        <v>176</v>
      </c>
      <c r="V26" s="13" t="s">
        <v>176</v>
      </c>
      <c r="W26" s="13">
        <v>16.9247029082307</v>
      </c>
      <c r="X26" s="13">
        <v>15.8806465191012</v>
      </c>
      <c r="Y26" s="13">
        <v>15.1431552378389</v>
      </c>
      <c r="Z26" s="13">
        <v>14.301868802351</v>
      </c>
      <c r="AA26" s="13">
        <v>17.5168343849924</v>
      </c>
      <c r="AB26" s="13">
        <v>16.7773373894475</v>
      </c>
      <c r="AC26" s="13">
        <v>18.5274209187932</v>
      </c>
      <c r="AD26" s="13">
        <v>17.8079094656461</v>
      </c>
      <c r="AE26" s="13">
        <v>17.3039120082214</v>
      </c>
      <c r="AF26" s="13">
        <v>16.5992278389779</v>
      </c>
      <c r="AG26" s="13">
        <v>15.7781907311199</v>
      </c>
      <c r="AH26" s="13">
        <v>15.7222767995202</v>
      </c>
      <c r="AI26" s="13">
        <v>15.2458441503631</v>
      </c>
      <c r="AJ26" s="13">
        <v>14.6168425372876</v>
      </c>
      <c r="AK26" s="13">
        <v>14.1122324480618</v>
      </c>
      <c r="AL26" s="13">
        <v>13.9840435934598</v>
      </c>
      <c r="AM26" s="13">
        <v>13.9323465726126</v>
      </c>
      <c r="AN26" s="13">
        <v>13.7543786350842</v>
      </c>
      <c r="AO26" s="13">
        <v>13.6300171970248</v>
      </c>
      <c r="AP26" s="13">
        <v>13.5564739357754</v>
      </c>
      <c r="AQ26" s="13">
        <v>13.45964197518</v>
      </c>
      <c r="AR26" s="13">
        <v>14.8496303786917</v>
      </c>
      <c r="AS26" s="13">
        <v>14.1543299690156</v>
      </c>
      <c r="AT26" s="13">
        <v>13.5212289562075</v>
      </c>
      <c r="AU26" s="13">
        <v>13.3593844186404</v>
      </c>
      <c r="AV26" s="13">
        <v>13.2235330239989</v>
      </c>
      <c r="AW26" s="13">
        <v>14.5396141494504</v>
      </c>
      <c r="AX26" s="13">
        <v>14.645279954124</v>
      </c>
      <c r="AY26" s="13">
        <v>14.3327917803257</v>
      </c>
      <c r="AZ26" s="13">
        <v>14.6048267121453</v>
      </c>
      <c r="BA26" s="13">
        <v>14.3820068782787</v>
      </c>
      <c r="BB26" s="13">
        <v>15.7618644759704</v>
      </c>
      <c r="BC26" s="13">
        <v>15.4069615530626</v>
      </c>
      <c r="BD26" s="13">
        <v>15.0676890703754</v>
      </c>
      <c r="BE26" s="13">
        <v>14.8560101894616</v>
      </c>
      <c r="BF26" s="13">
        <v>18.9942181558088</v>
      </c>
      <c r="BG26" s="13">
        <v>18.8037999211263</v>
      </c>
      <c r="BH26" s="13">
        <v>18.5252251310777</v>
      </c>
      <c r="BI26" s="13">
        <v>18.2547838773732</v>
      </c>
      <c r="BJ26" s="13">
        <v>16.2674318935381</v>
      </c>
      <c r="BK26" s="13">
        <v>17.0579867157435</v>
      </c>
      <c r="BL26" s="13">
        <v>16.7614979726425</v>
      </c>
      <c r="BM26" s="13">
        <v>15.6765289005031</v>
      </c>
      <c r="BN26" s="13">
        <v>15.6417865079983</v>
      </c>
      <c r="BO26" s="13">
        <v>15.5206664748793</v>
      </c>
      <c r="BP26" s="13">
        <v>15.3676697565757</v>
      </c>
      <c r="BQ26" s="13">
        <v>15.3845202723284</v>
      </c>
      <c r="BR26" s="13">
        <v>15.1876085745401</v>
      </c>
      <c r="BS26" s="13">
        <v>16.2379687429759</v>
      </c>
      <c r="BT26" s="13">
        <v>16.2556379153181</v>
      </c>
      <c r="BU26" s="13">
        <v>16.2203379401734</v>
      </c>
      <c r="BV26" s="13">
        <v>16.1327551447712</v>
      </c>
      <c r="BW26" s="13">
        <v>16.0288962018698</v>
      </c>
      <c r="BX26" s="13">
        <v>15.9603966426926</v>
      </c>
      <c r="BY26" s="13">
        <v>15.8649735878118</v>
      </c>
      <c r="BZ26" s="13">
        <v>15.731514288407</v>
      </c>
      <c r="CA26" s="13">
        <v>15.6656231264827</v>
      </c>
      <c r="CB26" s="13">
        <v>15.4481636070609</v>
      </c>
      <c r="CC26" s="13">
        <v>15.2396458992852</v>
      </c>
      <c r="CD26" s="13">
        <v>15.1053631054774</v>
      </c>
      <c r="CE26" s="13">
        <v>15.120919607759</v>
      </c>
      <c r="CF26" s="13">
        <v>15.2996845275197</v>
      </c>
      <c r="CG26" s="13">
        <v>15.2659898915775</v>
      </c>
      <c r="CH26" s="13">
        <v>15.282338453411</v>
      </c>
      <c r="CI26" s="13">
        <v>15.3411573592379</v>
      </c>
      <c r="CJ26" s="13">
        <v>15.3861454225272</v>
      </c>
      <c r="CK26" s="13">
        <v>15.339173541787</v>
      </c>
      <c r="CL26" s="13">
        <v>15.4194990598575</v>
      </c>
      <c r="CM26" s="13">
        <v>15.5575570071294</v>
      </c>
      <c r="CN26" s="13">
        <v>15.5818734277964</v>
      </c>
      <c r="CO26" s="13">
        <v>15.5664048783623</v>
      </c>
      <c r="CP26" s="13">
        <v>15.6915758419764</v>
      </c>
      <c r="CQ26" s="13">
        <v>15.738874982273</v>
      </c>
      <c r="CR26" s="13">
        <v>15.7706706905672</v>
      </c>
      <c r="CS26" s="13">
        <v>15.9146406060897</v>
      </c>
      <c r="CT26" s="13">
        <v>18.6568554586887</v>
      </c>
      <c r="CU26" s="13">
        <v>19.2896603331656</v>
      </c>
      <c r="CV26" s="13">
        <v>19.0534434016951</v>
      </c>
      <c r="CW26" s="13">
        <v>19.0534434016951</v>
      </c>
      <c r="CX26" s="13">
        <v>19.091512221229</v>
      </c>
      <c r="CY26" s="13">
        <v>23.2083140385813</v>
      </c>
      <c r="CZ26" s="13">
        <v>22.7813520886851</v>
      </c>
      <c r="DA26" s="13">
        <v>25.6109174756987</v>
      </c>
      <c r="DB26" s="13">
        <v>23.2520630529327</v>
      </c>
      <c r="DC26" s="13">
        <v>17.343367432079</v>
      </c>
      <c r="DD26" s="13">
        <v>17.3774605836602</v>
      </c>
      <c r="DE26" s="13">
        <v>16.1360084839327</v>
      </c>
      <c r="DF26" s="13">
        <v>17.0407861703521</v>
      </c>
      <c r="DG26" s="13">
        <v>16.3116812096557</v>
      </c>
      <c r="DH26" s="13">
        <v>15.0461613545669</v>
      </c>
      <c r="DI26" s="13">
        <v>15.8137985825211</v>
      </c>
      <c r="DJ26" s="13">
        <v>16.1506135795907</v>
      </c>
      <c r="DK26" s="13">
        <v>17.1694115213776</v>
      </c>
      <c r="DL26" s="13">
        <v>15.3509428158095</v>
      </c>
      <c r="DM26" s="13">
        <v>16.5339385967539</v>
      </c>
      <c r="DN26" s="13">
        <v>17.595928576474</v>
      </c>
      <c r="DO26" s="13">
        <v>20.3464151601669</v>
      </c>
      <c r="DP26" s="13">
        <v>19.7832727953228</v>
      </c>
      <c r="DQ26" s="13">
        <v>16.8479577648591</v>
      </c>
      <c r="DR26" s="13">
        <v>17.5789913357999</v>
      </c>
      <c r="DS26" s="13">
        <v>17.0853904158688</v>
      </c>
      <c r="DT26" s="13">
        <v>15.9666067574296</v>
      </c>
      <c r="DU26" s="13">
        <v>17.3177001878845</v>
      </c>
      <c r="DV26" s="13">
        <v>16.5777617277911</v>
      </c>
      <c r="DW26" s="13">
        <v>20.6606667005737</v>
      </c>
      <c r="DX26" s="13">
        <v>18.4893009166094</v>
      </c>
      <c r="DY26" s="13">
        <v>19.590251510284</v>
      </c>
      <c r="DZ26" s="13">
        <v>20.4984771124095</v>
      </c>
      <c r="EA26" s="13">
        <v>22.7733385827087</v>
      </c>
      <c r="EB26" s="13">
        <v>21.7737650754464</v>
      </c>
      <c r="EC26" s="13">
        <v>21.8229990712519</v>
      </c>
      <c r="ED26" s="13">
        <v>26.0679473764733</v>
      </c>
      <c r="EE26" s="13">
        <v>27.8265576353561</v>
      </c>
      <c r="EF26" s="13">
        <v>23.1429192602028</v>
      </c>
      <c r="EG26" s="13">
        <v>22.3721700873252</v>
      </c>
      <c r="EH26" s="13">
        <v>28.979038337078</v>
      </c>
      <c r="EI26" s="13">
        <v>25.752358368873</v>
      </c>
      <c r="EJ26" s="13">
        <v>21.9157129274053</v>
      </c>
      <c r="EK26" s="13">
        <v>21.087453197557</v>
      </c>
      <c r="EL26" s="13">
        <v>26.3092108385933</v>
      </c>
      <c r="EM26" s="13">
        <v>24.9038177456567</v>
      </c>
      <c r="EN26" s="13">
        <v>21.8847150256268</v>
      </c>
      <c r="EO26" s="13">
        <v>22.8476995952089</v>
      </c>
      <c r="EP26" s="13">
        <v>23.5562776376126</v>
      </c>
      <c r="EQ26" s="13">
        <v>23.1170273778372</v>
      </c>
      <c r="ER26" s="13">
        <v>21.0532962439728</v>
      </c>
      <c r="ES26" s="13">
        <v>22.2382977589557</v>
      </c>
      <c r="ET26" s="13">
        <v>20.5391767609284</v>
      </c>
      <c r="EU26" s="13">
        <v>22.4736340129427</v>
      </c>
      <c r="EV26" s="13">
        <v>21.2842583048884</v>
      </c>
      <c r="EW26" s="13">
        <v>23.0758991329563</v>
      </c>
      <c r="EX26" s="13">
        <v>22.0644631585896</v>
      </c>
      <c r="EY26" s="13">
        <v>21.5849678345606</v>
      </c>
      <c r="EZ26" s="13">
        <v>19.9659799156915</v>
      </c>
      <c r="FA26" s="13">
        <v>20.5080613571907</v>
      </c>
      <c r="FB26" s="13">
        <v>20.6159257977838</v>
      </c>
      <c r="FC26" s="13">
        <v>21.6745569641066</v>
      </c>
      <c r="FD26" s="13">
        <v>21.3793030974533</v>
      </c>
      <c r="FE26" s="13">
        <v>21.1363298722591</v>
      </c>
      <c r="FF26" s="13">
        <v>26.6333164488279</v>
      </c>
      <c r="FG26" s="13">
        <v>19.6292826849854</v>
      </c>
      <c r="FH26" s="13">
        <v>18.5124340704957</v>
      </c>
      <c r="FI26" s="13">
        <v>18.7260099248723</v>
      </c>
      <c r="FJ26" s="13">
        <v>20.7609798436914</v>
      </c>
      <c r="FK26" s="13">
        <v>20.6684452324843</v>
      </c>
      <c r="FL26" s="13">
        <v>18.7175457650798</v>
      </c>
      <c r="FM26" s="13">
        <v>18.6815009886742</v>
      </c>
      <c r="FN26" s="13">
        <v>20.5517565035518</v>
      </c>
      <c r="FO26" s="13">
        <v>21.2137549538951</v>
      </c>
      <c r="FP26" s="13">
        <v>19.0663334974411</v>
      </c>
      <c r="FQ26" s="13">
        <v>18.4506690765698</v>
      </c>
      <c r="FR26" s="13">
        <v>22.7938671112472</v>
      </c>
      <c r="FS26" s="13">
        <v>21.3513825624914</v>
      </c>
      <c r="FT26" s="13">
        <v>17.9454629120797</v>
      </c>
      <c r="FU26" s="13">
        <v>18.1006770670116</v>
      </c>
      <c r="FV26" s="13">
        <v>19.3729715483484</v>
      </c>
      <c r="FW26" s="13">
        <v>19.2866939025257</v>
      </c>
      <c r="FX26" s="13">
        <v>16.1257207700087</v>
      </c>
      <c r="FY26" s="13">
        <v>16.2921749835192</v>
      </c>
      <c r="FZ26" s="13">
        <v>16.1798150959339</v>
      </c>
      <c r="GA26" s="13">
        <v>19.0263306754397</v>
      </c>
      <c r="GB26" s="13">
        <v>16.4504581446998</v>
      </c>
      <c r="GC26" s="13">
        <v>15.6400903987039</v>
      </c>
      <c r="GD26" s="13">
        <v>16.7027002978503</v>
      </c>
      <c r="GE26" s="13">
        <v>17.1832947157708</v>
      </c>
      <c r="GF26" s="13">
        <v>17.0677147559689</v>
      </c>
      <c r="GG26" s="13">
        <v>17.903938333663</v>
      </c>
      <c r="GH26" s="13">
        <v>19.5664716107739</v>
      </c>
      <c r="GI26" s="13">
        <v>20.2544845836578</v>
      </c>
      <c r="GJ26" s="13">
        <v>18.3073273053076</v>
      </c>
      <c r="GK26" s="13">
        <v>18.007203256683</v>
      </c>
      <c r="GL26" s="13">
        <v>23.8875462653798</v>
      </c>
      <c r="GM26" s="13">
        <v>25.6649528277773</v>
      </c>
      <c r="GN26" s="13">
        <v>23.7845352264984</v>
      </c>
      <c r="GO26" s="13">
        <v>22.922858107667</v>
      </c>
      <c r="GP26" s="13">
        <v>24.0457857976769</v>
      </c>
      <c r="GQ26" s="13">
        <v>25.9764814232236</v>
      </c>
      <c r="GR26" s="13">
        <v>25.4145696993049</v>
      </c>
    </row>
    <row r="27" spans="1:200" ht="14.25">
      <c r="A27" s="17" t="s">
        <v>2</v>
      </c>
      <c r="B27" s="119" t="s">
        <v>10</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v>7.14522607926414</v>
      </c>
      <c r="CZ27" s="13">
        <v>7.95441560706952</v>
      </c>
      <c r="DA27" s="13">
        <v>8.03807927368808</v>
      </c>
      <c r="DB27" s="13">
        <v>6.75500453553732</v>
      </c>
      <c r="DC27" s="13">
        <v>7.28614062759956</v>
      </c>
      <c r="DD27" s="13">
        <v>7.19203457163089</v>
      </c>
      <c r="DE27" s="13">
        <v>6.0247205675875</v>
      </c>
      <c r="DF27" s="13">
        <v>6.21661650246392</v>
      </c>
      <c r="DG27" s="13">
        <v>6.2169145897601</v>
      </c>
      <c r="DH27" s="13">
        <v>6.38917015052195</v>
      </c>
      <c r="DI27" s="13">
        <v>6.44495776572854</v>
      </c>
      <c r="DJ27" s="13">
        <v>6.91737436890587</v>
      </c>
      <c r="DK27" s="13">
        <v>7.13551885795792</v>
      </c>
      <c r="DL27" s="13">
        <v>5.52935129112125</v>
      </c>
      <c r="DM27" s="13">
        <v>6.52706051533312</v>
      </c>
      <c r="DN27" s="13">
        <v>7.03381924023419</v>
      </c>
      <c r="DO27" s="13">
        <v>8.07744639335926</v>
      </c>
      <c r="DP27" s="13">
        <v>8.38605197098069</v>
      </c>
      <c r="DQ27" s="13">
        <v>8.08016445969925</v>
      </c>
      <c r="DR27" s="13">
        <v>8.34598290570284</v>
      </c>
      <c r="DS27" s="13">
        <v>6.74832585314064</v>
      </c>
      <c r="DT27" s="13">
        <v>7.89269144216777</v>
      </c>
      <c r="DU27" s="13">
        <v>9.39305819449069</v>
      </c>
      <c r="DV27" s="13">
        <v>10.1989893209725</v>
      </c>
      <c r="DW27" s="13">
        <v>10.7186608365071</v>
      </c>
      <c r="DX27" s="13">
        <v>11.9165208020748</v>
      </c>
      <c r="DY27" s="13">
        <v>11.822482766943</v>
      </c>
      <c r="DZ27" s="13">
        <v>12.4141933550935</v>
      </c>
      <c r="EA27" s="13">
        <v>13.1713145732744</v>
      </c>
      <c r="EB27" s="13">
        <v>13.216556125283</v>
      </c>
      <c r="EC27" s="13">
        <v>12.5172498818918</v>
      </c>
      <c r="ED27" s="13">
        <v>11.8863395976124</v>
      </c>
      <c r="EE27" s="13">
        <v>12.3122498814745</v>
      </c>
      <c r="EF27" s="13">
        <v>14.7315441650638</v>
      </c>
      <c r="EG27" s="13">
        <v>13.6873560077014</v>
      </c>
      <c r="EH27" s="13">
        <v>12.5730211173629</v>
      </c>
      <c r="EI27" s="13">
        <v>11.7695775555003</v>
      </c>
      <c r="EJ27" s="13">
        <v>11.0781652976614</v>
      </c>
      <c r="EK27" s="13">
        <v>11.3648982377173</v>
      </c>
      <c r="EL27" s="13">
        <v>12.1632849701183</v>
      </c>
      <c r="EM27" s="13">
        <v>11.7031735947659</v>
      </c>
      <c r="EN27" s="13">
        <v>14.0356494382178</v>
      </c>
      <c r="EO27" s="13">
        <v>13.3554666150878</v>
      </c>
      <c r="EP27" s="13">
        <v>12.822466758787</v>
      </c>
      <c r="EQ27" s="13">
        <v>11.8353392005656</v>
      </c>
      <c r="ER27" s="13">
        <v>11.1554406136609</v>
      </c>
      <c r="ES27" s="13">
        <v>11.1990979051618</v>
      </c>
      <c r="ET27" s="13">
        <v>10.3169937623295</v>
      </c>
      <c r="EU27" s="13">
        <v>10.132521848331</v>
      </c>
      <c r="EV27" s="13">
        <v>9.56856778827865</v>
      </c>
      <c r="EW27" s="13">
        <v>10.0374908385768</v>
      </c>
      <c r="EX27" s="13">
        <v>10.1927324094655</v>
      </c>
      <c r="EY27" s="13">
        <v>10.0006035238382</v>
      </c>
      <c r="EZ27" s="13">
        <v>10.3257393457795</v>
      </c>
      <c r="FA27" s="13">
        <v>10.3639949348519</v>
      </c>
      <c r="FB27" s="13">
        <v>10.0261658076128</v>
      </c>
      <c r="FC27" s="13">
        <v>10.628539764069</v>
      </c>
      <c r="FD27" s="13">
        <v>10.1315883804883</v>
      </c>
      <c r="FE27" s="13">
        <v>10.3043269800412</v>
      </c>
      <c r="FF27" s="13">
        <v>10.1854158354966</v>
      </c>
      <c r="FG27" s="13">
        <v>10.4199452495915</v>
      </c>
      <c r="FH27" s="13">
        <v>8.78023913517907</v>
      </c>
      <c r="FI27" s="13">
        <v>9.42499658933519</v>
      </c>
      <c r="FJ27" s="13">
        <v>9.57959387529892</v>
      </c>
      <c r="FK27" s="13">
        <v>9.0083034149545</v>
      </c>
      <c r="FL27" s="13">
        <v>9.6611471035729</v>
      </c>
      <c r="FM27" s="13">
        <v>9.56499377462372</v>
      </c>
      <c r="FN27" s="13">
        <v>8.6466981376153</v>
      </c>
      <c r="FO27" s="13">
        <v>8.0898404293603</v>
      </c>
      <c r="FP27" s="13">
        <v>7.83341386035072</v>
      </c>
      <c r="FQ27" s="13">
        <v>7.69986121302601</v>
      </c>
      <c r="FR27" s="13">
        <v>8.42990927364656</v>
      </c>
      <c r="FS27" s="13">
        <v>8.90125993278042</v>
      </c>
      <c r="FT27" s="13">
        <v>8.5712339421145</v>
      </c>
      <c r="FU27" s="13">
        <v>8.42845780325671</v>
      </c>
      <c r="FV27" s="13">
        <v>8.90062303175129</v>
      </c>
      <c r="FW27" s="13">
        <v>8.64116110450134</v>
      </c>
      <c r="FX27" s="13">
        <v>9.87531242400117</v>
      </c>
      <c r="FY27" s="13">
        <v>8.65027863060162</v>
      </c>
      <c r="FZ27" s="13">
        <v>8.39627972653046</v>
      </c>
      <c r="GA27" s="13">
        <v>7.67078877607353</v>
      </c>
      <c r="GB27" s="13">
        <v>8.04608941750995</v>
      </c>
      <c r="GC27" s="13">
        <v>7.89953490386152</v>
      </c>
      <c r="GD27" s="13">
        <v>8.24352977597494</v>
      </c>
      <c r="GE27" s="13">
        <v>8.09942181219795</v>
      </c>
      <c r="GF27" s="13">
        <v>7.62223449341257</v>
      </c>
      <c r="GG27" s="13">
        <v>8.40867345204977</v>
      </c>
      <c r="GH27" s="13">
        <v>9.23422297777803</v>
      </c>
      <c r="GI27" s="13">
        <v>9.40085885186689</v>
      </c>
      <c r="GJ27" s="13">
        <v>9.79262063617687</v>
      </c>
      <c r="GK27" s="13">
        <v>10.0484629349285</v>
      </c>
      <c r="GL27" s="13">
        <v>9.98299931832757</v>
      </c>
      <c r="GM27" s="13">
        <v>10.2920296310324</v>
      </c>
      <c r="GN27" s="13">
        <v>10.2132106057038</v>
      </c>
      <c r="GO27" s="13">
        <v>11.7266144914428</v>
      </c>
      <c r="GP27" s="13">
        <v>15.4772333718721</v>
      </c>
      <c r="GQ27" s="13">
        <v>9.85816274253985</v>
      </c>
      <c r="GR27" s="13">
        <v>10.0276137858912</v>
      </c>
    </row>
    <row r="28" spans="1:200" ht="14.25">
      <c r="A28" s="17" t="s">
        <v>11</v>
      </c>
      <c r="B28" s="119" t="s">
        <v>10</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v>5.94520136478451</v>
      </c>
      <c r="CZ28" s="13">
        <v>6.00816656646705</v>
      </c>
      <c r="DA28" s="13">
        <v>5.43923429246898</v>
      </c>
      <c r="DB28" s="13">
        <v>5.61102252616767</v>
      </c>
      <c r="DC28" s="13">
        <v>5.6159659421956</v>
      </c>
      <c r="DD28" s="13">
        <v>5.25366172624984</v>
      </c>
      <c r="DE28" s="13">
        <v>4.79593406543387</v>
      </c>
      <c r="DF28" s="13">
        <v>4.97266993147851</v>
      </c>
      <c r="DG28" s="13">
        <v>4.89262147610823</v>
      </c>
      <c r="DH28" s="13">
        <v>4.82280129025234</v>
      </c>
      <c r="DI28" s="13">
        <v>4.67237315565551</v>
      </c>
      <c r="DJ28" s="13">
        <v>5.3003243169836</v>
      </c>
      <c r="DK28" s="13">
        <v>5.32590008730566</v>
      </c>
      <c r="DL28" s="13">
        <v>5.02965448001306</v>
      </c>
      <c r="DM28" s="13">
        <v>5.42743993578447</v>
      </c>
      <c r="DN28" s="13">
        <v>5.40032535859292</v>
      </c>
      <c r="DO28" s="13">
        <v>5.61003261875496</v>
      </c>
      <c r="DP28" s="13">
        <v>5.60886331703596</v>
      </c>
      <c r="DQ28" s="13">
        <v>5.69900928116749</v>
      </c>
      <c r="DR28" s="13">
        <v>6.49059630985942</v>
      </c>
      <c r="DS28" s="13">
        <v>7.02557959647357</v>
      </c>
      <c r="DT28" s="13">
        <v>6.04644832061762</v>
      </c>
      <c r="DU28" s="13">
        <v>5.86836941275936</v>
      </c>
      <c r="DV28" s="13">
        <v>6.41922784531711</v>
      </c>
      <c r="DW28" s="13">
        <v>6.30448768021678</v>
      </c>
      <c r="DX28" s="13">
        <v>5.84305758312482</v>
      </c>
      <c r="DY28" s="13">
        <v>5.49461577838858</v>
      </c>
      <c r="DZ28" s="13">
        <v>7.11273019613446</v>
      </c>
      <c r="EA28" s="13">
        <v>7.07720767530139</v>
      </c>
      <c r="EB28" s="13">
        <v>6.98194084824875</v>
      </c>
      <c r="EC28" s="13">
        <v>7.10440709033363</v>
      </c>
      <c r="ED28" s="13">
        <v>7.81777674484132</v>
      </c>
      <c r="EE28" s="13">
        <v>8.15041258485447</v>
      </c>
      <c r="EF28" s="13">
        <v>8.23583567737289</v>
      </c>
      <c r="EG28" s="13">
        <v>8.25983348253764</v>
      </c>
      <c r="EH28" s="13">
        <v>7.70805705029539</v>
      </c>
      <c r="EI28" s="13">
        <v>7.31048728640653</v>
      </c>
      <c r="EJ28" s="13">
        <v>7.06813176797352</v>
      </c>
      <c r="EK28" s="13">
        <v>7.46677380536409</v>
      </c>
      <c r="EL28" s="13">
        <v>7.91569924108696</v>
      </c>
      <c r="EM28" s="13">
        <v>9.48559682716197</v>
      </c>
      <c r="EN28" s="13">
        <v>9.9469801350227</v>
      </c>
      <c r="EO28" s="13">
        <v>9.8646545449815</v>
      </c>
      <c r="EP28" s="13">
        <v>9.75092337444133</v>
      </c>
      <c r="EQ28" s="13">
        <v>10.0692136753839</v>
      </c>
      <c r="ER28" s="13">
        <v>8.83476992934455</v>
      </c>
      <c r="ES28" s="13">
        <v>10.1760604966338</v>
      </c>
      <c r="ET28" s="13">
        <v>10.3340064962463</v>
      </c>
      <c r="EU28" s="13">
        <v>9.70026962008873</v>
      </c>
      <c r="EV28" s="13">
        <v>9.4859331948053</v>
      </c>
      <c r="EW28" s="13">
        <v>9.58774813399669</v>
      </c>
      <c r="EX28" s="13">
        <v>8.17243784767586</v>
      </c>
      <c r="EY28" s="13">
        <v>8.55637744421207</v>
      </c>
      <c r="EZ28" s="13">
        <v>8.77002313952126</v>
      </c>
      <c r="FA28" s="13">
        <v>8.78440446018218</v>
      </c>
      <c r="FB28" s="13">
        <v>8.14104655155128</v>
      </c>
      <c r="FC28" s="13">
        <v>8.94854160659407</v>
      </c>
      <c r="FD28" s="13">
        <v>8.93661153256842</v>
      </c>
      <c r="FE28" s="13">
        <v>8.91619675416904</v>
      </c>
      <c r="FF28" s="13">
        <v>9.12964696125021</v>
      </c>
      <c r="FG28" s="13">
        <v>8.63881706652577</v>
      </c>
      <c r="FH28" s="13">
        <v>8.22637515559178</v>
      </c>
      <c r="FI28" s="13">
        <v>9.23500306492631</v>
      </c>
      <c r="FJ28" s="13">
        <v>8.94515582206719</v>
      </c>
      <c r="FK28" s="13">
        <v>8.11210335826206</v>
      </c>
      <c r="FL28" s="13">
        <v>8.42057741332042</v>
      </c>
      <c r="FM28" s="13">
        <v>8.30746600501755</v>
      </c>
      <c r="FN28" s="13">
        <v>7.47780308650263</v>
      </c>
      <c r="FO28" s="13">
        <v>7.78528988567471</v>
      </c>
      <c r="FP28" s="13">
        <v>7.68803406658027</v>
      </c>
      <c r="FQ28" s="13">
        <v>7.49388107064384</v>
      </c>
      <c r="FR28" s="13">
        <v>6.86494676753947</v>
      </c>
      <c r="FS28" s="13">
        <v>8.33783861539917</v>
      </c>
      <c r="FT28" s="13">
        <v>6.92662261392077</v>
      </c>
      <c r="FU28" s="13">
        <v>7.70011985102624</v>
      </c>
      <c r="FV28" s="13">
        <v>7.90938914907448</v>
      </c>
      <c r="FW28" s="13">
        <v>7.47399524348822</v>
      </c>
      <c r="FX28" s="13">
        <v>7.54604390072919</v>
      </c>
      <c r="FY28" s="13">
        <v>8.16560987142838</v>
      </c>
      <c r="FZ28" s="13">
        <v>8.33757090560965</v>
      </c>
      <c r="GA28" s="13">
        <v>7.7722552627399</v>
      </c>
      <c r="GB28" s="13">
        <v>8.13860114217042</v>
      </c>
      <c r="GC28" s="13">
        <v>7.70762607065198</v>
      </c>
      <c r="GD28" s="13">
        <v>8.07424657707376</v>
      </c>
      <c r="GE28" s="13">
        <v>7.86633033515211</v>
      </c>
      <c r="GF28" s="13">
        <v>7.38873526365523</v>
      </c>
      <c r="GG28" s="13">
        <v>7.71306918158081</v>
      </c>
      <c r="GH28" s="13">
        <v>7.97633744291885</v>
      </c>
      <c r="GI28" s="13">
        <v>8.48954511238885</v>
      </c>
      <c r="GJ28" s="13">
        <v>10.1125596954913</v>
      </c>
      <c r="GK28" s="13">
        <v>10.0092479351143</v>
      </c>
      <c r="GL28" s="13">
        <v>8.45661884824273</v>
      </c>
      <c r="GM28" s="13">
        <v>8.08692984898579</v>
      </c>
      <c r="GN28" s="13">
        <v>8.21006758548329</v>
      </c>
      <c r="GO28" s="13">
        <v>10.1728686479436</v>
      </c>
      <c r="GP28" s="13">
        <v>10.0441678165419</v>
      </c>
      <c r="GQ28" s="13">
        <v>9.5888060717298</v>
      </c>
      <c r="GR28" s="13">
        <v>9.13459540642674</v>
      </c>
    </row>
    <row r="29" spans="1:2" ht="14.25">
      <c r="A29" s="4"/>
      <c r="B29" s="120"/>
    </row>
    <row r="30" spans="1:2" ht="14.25">
      <c r="A30" s="4"/>
      <c r="B30" s="120"/>
    </row>
    <row r="31" spans="1:2" ht="14.25">
      <c r="A31" s="32" t="s">
        <v>12</v>
      </c>
      <c r="B31" s="134"/>
    </row>
    <row r="32" spans="1:2" ht="30" customHeight="1">
      <c r="A32" s="209" t="s">
        <v>48</v>
      </c>
      <c r="B32" s="209"/>
    </row>
    <row r="33" spans="1:2" ht="30" customHeight="1">
      <c r="A33" s="209" t="s">
        <v>56</v>
      </c>
      <c r="B33" s="209"/>
    </row>
    <row r="34" spans="1:2" ht="30" customHeight="1">
      <c r="A34" s="209" t="s">
        <v>13</v>
      </c>
      <c r="B34" s="209"/>
    </row>
    <row r="35" spans="1:2" ht="30" customHeight="1">
      <c r="A35" s="209" t="s">
        <v>15</v>
      </c>
      <c r="B35" s="209"/>
    </row>
    <row r="36" spans="1:2" ht="30" customHeight="1">
      <c r="A36" s="209" t="s">
        <v>14</v>
      </c>
      <c r="B36" s="209"/>
    </row>
    <row r="37" spans="1:2" ht="14.25">
      <c r="A37" s="35"/>
      <c r="B37" s="131"/>
    </row>
    <row r="38" spans="1:2" ht="14.25">
      <c r="A38" s="135"/>
      <c r="B38" s="134"/>
    </row>
    <row r="39" spans="1:2" ht="14.25">
      <c r="A39" s="135"/>
      <c r="B39" s="134"/>
    </row>
    <row r="40" spans="1:2" ht="14.25">
      <c r="A40" s="135"/>
      <c r="B40" s="134"/>
    </row>
    <row r="41" spans="1:2" ht="14.25">
      <c r="A41" s="135"/>
      <c r="B41" s="134"/>
    </row>
    <row r="42" spans="1:2" ht="14.25">
      <c r="A42" s="135"/>
      <c r="B42" s="134"/>
    </row>
  </sheetData>
  <mergeCells count="5">
    <mergeCell ref="A36:B36"/>
    <mergeCell ref="A32:B32"/>
    <mergeCell ref="A33:B33"/>
    <mergeCell ref="A34:B34"/>
    <mergeCell ref="A35:B3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Z55"/>
  <sheetViews>
    <sheetView zoomScale="85" zoomScaleNormal="85" workbookViewId="0" topLeftCell="A1">
      <pane xSplit="2" ySplit="10" topLeftCell="AG11" activePane="bottomRight" state="frozen"/>
      <selection pane="topRight" activeCell="C1" sqref="C1"/>
      <selection pane="bottomLeft" activeCell="A11" sqref="A11"/>
      <selection pane="bottomRight" activeCell="AZ11" sqref="AZ11"/>
    </sheetView>
  </sheetViews>
  <sheetFormatPr defaultColWidth="9.625" defaultRowHeight="14.25" outlineLevelRow="1"/>
  <cols>
    <col min="1" max="1" width="50.625" style="2" customWidth="1"/>
    <col min="2" max="2" width="23.125" style="119" customWidth="1"/>
    <col min="3" max="16384" width="9.625" style="6" customWidth="1"/>
  </cols>
  <sheetData>
    <row r="1" ht="14.25">
      <c r="A1" s="204" t="s">
        <v>139</v>
      </c>
    </row>
    <row r="2" spans="1:2" ht="15">
      <c r="A2" s="4"/>
      <c r="B2" s="120"/>
    </row>
    <row r="3" ht="14.25">
      <c r="B3" s="120"/>
    </row>
    <row r="6" ht="15"/>
    <row r="7" ht="14.25">
      <c r="A7" s="146"/>
    </row>
    <row r="8" spans="1:2" ht="21">
      <c r="A8" s="14" t="s">
        <v>181</v>
      </c>
      <c r="B8" s="133"/>
    </row>
    <row r="9" spans="1:2" ht="14.25">
      <c r="A9" s="116" t="s">
        <v>16</v>
      </c>
      <c r="B9" s="122"/>
    </row>
    <row r="10" spans="1:51" s="158" customFormat="1" ht="14.25">
      <c r="A10" s="147" t="s">
        <v>148</v>
      </c>
      <c r="B10" s="150"/>
      <c r="C10" s="159">
        <v>1974</v>
      </c>
      <c r="D10" s="159">
        <v>1975</v>
      </c>
      <c r="E10" s="159">
        <v>1976</v>
      </c>
      <c r="F10" s="159">
        <v>1977</v>
      </c>
      <c r="G10" s="159">
        <v>1978</v>
      </c>
      <c r="H10" s="159">
        <v>1979</v>
      </c>
      <c r="I10" s="159">
        <v>1980</v>
      </c>
      <c r="J10" s="159">
        <v>1981</v>
      </c>
      <c r="K10" s="159">
        <v>1982</v>
      </c>
      <c r="L10" s="159">
        <v>1983</v>
      </c>
      <c r="M10" s="159">
        <v>1984</v>
      </c>
      <c r="N10" s="159">
        <v>1985</v>
      </c>
      <c r="O10" s="159">
        <v>1986</v>
      </c>
      <c r="P10" s="159">
        <v>1987</v>
      </c>
      <c r="Q10" s="159">
        <v>1988</v>
      </c>
      <c r="R10" s="159">
        <v>1989</v>
      </c>
      <c r="S10" s="159">
        <v>1990</v>
      </c>
      <c r="T10" s="159">
        <v>1991</v>
      </c>
      <c r="U10" s="159">
        <v>1992</v>
      </c>
      <c r="V10" s="159">
        <v>1993</v>
      </c>
      <c r="W10" s="159">
        <v>1994</v>
      </c>
      <c r="X10" s="159">
        <v>1995</v>
      </c>
      <c r="Y10" s="159">
        <v>1996</v>
      </c>
      <c r="Z10" s="159">
        <v>1997</v>
      </c>
      <c r="AA10" s="159">
        <v>1998</v>
      </c>
      <c r="AB10" s="159">
        <v>1999</v>
      </c>
      <c r="AC10" s="159">
        <v>2000</v>
      </c>
      <c r="AD10" s="159">
        <v>2001</v>
      </c>
      <c r="AE10" s="159">
        <v>2002</v>
      </c>
      <c r="AF10" s="159">
        <v>2003</v>
      </c>
      <c r="AG10" s="159">
        <v>2004</v>
      </c>
      <c r="AH10" s="159">
        <v>2005</v>
      </c>
      <c r="AI10" s="159">
        <v>2006</v>
      </c>
      <c r="AJ10" s="159">
        <v>2007</v>
      </c>
      <c r="AK10" s="159">
        <v>2008</v>
      </c>
      <c r="AL10" s="159">
        <v>2009</v>
      </c>
      <c r="AM10" s="159">
        <v>2010</v>
      </c>
      <c r="AN10" s="159">
        <v>2011</v>
      </c>
      <c r="AO10" s="159">
        <v>2012</v>
      </c>
      <c r="AP10" s="159">
        <v>2013</v>
      </c>
      <c r="AQ10" s="159">
        <v>2014</v>
      </c>
      <c r="AR10" s="159">
        <v>2015</v>
      </c>
      <c r="AS10" s="159">
        <v>2016</v>
      </c>
      <c r="AT10" s="159">
        <v>2017</v>
      </c>
      <c r="AU10" s="159">
        <v>2018</v>
      </c>
      <c r="AV10" s="159">
        <v>2019</v>
      </c>
      <c r="AW10" s="159">
        <v>2020</v>
      </c>
      <c r="AX10" s="159">
        <v>2021</v>
      </c>
      <c r="AY10" s="159">
        <v>2022</v>
      </c>
    </row>
    <row r="11" spans="1:43" ht="14.25">
      <c r="A11" s="8"/>
      <c r="B11" s="123"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row>
    <row r="12" spans="1:52" ht="16.5">
      <c r="A12" s="32" t="s">
        <v>146</v>
      </c>
      <c r="B12" s="124" t="s">
        <v>9</v>
      </c>
      <c r="C12" s="12">
        <v>14.222080854883368</v>
      </c>
      <c r="D12" s="12">
        <v>19.817534463951166</v>
      </c>
      <c r="E12" s="12">
        <v>26.943960303009757</v>
      </c>
      <c r="F12" s="12">
        <v>28.90308296850919</v>
      </c>
      <c r="G12" s="12">
        <v>30.749958200713724</v>
      </c>
      <c r="H12" s="12">
        <v>36.28701935798559</v>
      </c>
      <c r="I12" s="12">
        <v>51.034959641148966</v>
      </c>
      <c r="J12" s="12">
        <v>58.53315564735966</v>
      </c>
      <c r="K12" s="12">
        <v>67.02018370039495</v>
      </c>
      <c r="L12" s="12">
        <v>70.8883552256213</v>
      </c>
      <c r="M12" s="12">
        <v>78.04111900972595</v>
      </c>
      <c r="N12" s="12">
        <v>92.75174018525699</v>
      </c>
      <c r="O12" s="12">
        <v>83.59502929491887</v>
      </c>
      <c r="P12" s="12">
        <v>90.89469196178467</v>
      </c>
      <c r="Q12" s="12">
        <v>89.75707682550147</v>
      </c>
      <c r="R12" s="12">
        <v>90.89985344721627</v>
      </c>
      <c r="S12" s="12">
        <v>96.18896978995778</v>
      </c>
      <c r="T12" s="12">
        <v>98.19083633675483</v>
      </c>
      <c r="U12" s="12">
        <v>99.18882817483981</v>
      </c>
      <c r="V12" s="12">
        <v>97.98597284372201</v>
      </c>
      <c r="W12" s="12">
        <v>92.77220034358984</v>
      </c>
      <c r="X12" s="12">
        <v>92.54710386320338</v>
      </c>
      <c r="Y12" s="12">
        <v>92.06932652804649</v>
      </c>
      <c r="Z12" s="12">
        <v>91.96712991243189</v>
      </c>
      <c r="AA12" s="12">
        <v>86.15997989241876</v>
      </c>
      <c r="AB12" s="12">
        <v>86.57305768391475</v>
      </c>
      <c r="AC12" s="12">
        <v>108.05484341314786</v>
      </c>
      <c r="AD12" s="12">
        <v>105.60476196138055</v>
      </c>
      <c r="AE12" s="12">
        <v>103.97237823916285</v>
      </c>
      <c r="AF12" s="12">
        <v>106.23104001924102</v>
      </c>
      <c r="AG12" s="12">
        <v>117.75071249620378</v>
      </c>
      <c r="AH12" s="12">
        <v>133.15444660917086</v>
      </c>
      <c r="AI12" s="12">
        <v>156.13350879165995</v>
      </c>
      <c r="AJ12" s="12">
        <v>155.6520207638551</v>
      </c>
      <c r="AK12" s="12">
        <v>181.90153630883523</v>
      </c>
      <c r="AL12" s="12">
        <v>161.86399550114461</v>
      </c>
      <c r="AM12" s="12">
        <v>178.52475151463855</v>
      </c>
      <c r="AN12" s="12">
        <v>207.60472696740524</v>
      </c>
      <c r="AO12" s="12">
        <v>211.50312553110393</v>
      </c>
      <c r="AP12" s="12">
        <v>212.55425826403481</v>
      </c>
      <c r="AQ12" s="12">
        <v>210.9936748930185</v>
      </c>
      <c r="AR12" s="12">
        <v>191.34940332590736</v>
      </c>
      <c r="AS12" s="12">
        <v>179.56369199024593</v>
      </c>
      <c r="AT12" s="12">
        <v>192.06451810981105</v>
      </c>
      <c r="AU12" s="12">
        <v>213.31871849202295</v>
      </c>
      <c r="AV12" s="12">
        <v>213.29644346733104</v>
      </c>
      <c r="AW12" s="12">
        <v>195.9999425527094</v>
      </c>
      <c r="AX12" s="12">
        <v>224.91147043555318</v>
      </c>
      <c r="AY12" s="12">
        <v>271.8165245362213</v>
      </c>
      <c r="AZ12" s="12"/>
    </row>
    <row r="13" spans="1:52" ht="14.25">
      <c r="A13" s="15" t="s">
        <v>6</v>
      </c>
      <c r="B13" s="125" t="s">
        <v>9</v>
      </c>
      <c r="C13" s="13">
        <v>14.25</v>
      </c>
      <c r="D13" s="13">
        <v>19.7</v>
      </c>
      <c r="E13" s="13">
        <v>27</v>
      </c>
      <c r="F13" s="13">
        <v>28.95</v>
      </c>
      <c r="G13" s="13">
        <v>30.775</v>
      </c>
      <c r="H13" s="13">
        <v>36.275</v>
      </c>
      <c r="I13" s="13">
        <v>51.075</v>
      </c>
      <c r="J13" s="13">
        <v>58.575</v>
      </c>
      <c r="K13" s="13">
        <v>67.075</v>
      </c>
      <c r="L13" s="13">
        <v>71</v>
      </c>
      <c r="M13" s="13">
        <v>78.3</v>
      </c>
      <c r="N13" s="13">
        <v>92.925</v>
      </c>
      <c r="O13" s="13">
        <v>83.85</v>
      </c>
      <c r="P13" s="13">
        <v>91.02775</v>
      </c>
      <c r="Q13" s="13">
        <v>89.925</v>
      </c>
      <c r="R13" s="13">
        <v>91.20375</v>
      </c>
      <c r="S13" s="13">
        <v>96.27530773</v>
      </c>
      <c r="T13" s="13">
        <v>99.79519474</v>
      </c>
      <c r="U13" s="13">
        <v>100.6072681</v>
      </c>
      <c r="V13" s="13">
        <v>99.87968988</v>
      </c>
      <c r="W13" s="13">
        <v>94.95288864</v>
      </c>
      <c r="X13" s="13">
        <v>95.01299069</v>
      </c>
      <c r="Y13" s="13">
        <v>95.42646767</v>
      </c>
      <c r="Z13" s="13">
        <v>95.60888232</v>
      </c>
      <c r="AA13" s="13">
        <v>89.85169439</v>
      </c>
      <c r="AB13" s="13">
        <v>90.14062157</v>
      </c>
      <c r="AC13" s="13">
        <v>111.1901615</v>
      </c>
      <c r="AD13" s="13">
        <v>109.434655</v>
      </c>
      <c r="AE13" s="13">
        <v>107.9335919</v>
      </c>
      <c r="AF13" s="13">
        <v>110.4717278</v>
      </c>
      <c r="AG13" s="13">
        <v>122.0599828</v>
      </c>
      <c r="AH13" s="13">
        <v>137.477079</v>
      </c>
      <c r="AI13" s="13">
        <v>160.878407163882</v>
      </c>
      <c r="AJ13" s="13">
        <v>160.347645602772</v>
      </c>
      <c r="AK13" s="13">
        <v>186.538998118356</v>
      </c>
      <c r="AL13" s="13">
        <v>167.897073923902</v>
      </c>
      <c r="AM13" s="13">
        <v>185.406548439306</v>
      </c>
      <c r="AN13" s="13">
        <v>215.301894075141</v>
      </c>
      <c r="AO13" s="13">
        <v>220.284364956737</v>
      </c>
      <c r="AP13" s="13">
        <v>221.681915436458</v>
      </c>
      <c r="AQ13" s="13">
        <v>220.867908324687</v>
      </c>
      <c r="AR13" s="13">
        <v>202.219464506532</v>
      </c>
      <c r="AS13" s="13">
        <v>191.545656371553</v>
      </c>
      <c r="AT13" s="13">
        <v>204.560130680102</v>
      </c>
      <c r="AU13" s="13">
        <v>224.914299724659</v>
      </c>
      <c r="AV13" s="13">
        <v>226.024912749584</v>
      </c>
      <c r="AW13" s="13">
        <v>210.719882718779</v>
      </c>
      <c r="AX13" s="13">
        <v>240.238154778639</v>
      </c>
      <c r="AY13" s="13">
        <v>286.673458203076</v>
      </c>
      <c r="AZ13" s="13"/>
    </row>
    <row r="14" spans="1:52" ht="14.25">
      <c r="A14" s="15" t="s">
        <v>7</v>
      </c>
      <c r="B14" s="125" t="s">
        <v>9</v>
      </c>
      <c r="C14" s="13">
        <v>13.95</v>
      </c>
      <c r="D14" s="13">
        <v>21.18</v>
      </c>
      <c r="E14" s="13">
        <v>26.1</v>
      </c>
      <c r="F14" s="13">
        <v>28.05</v>
      </c>
      <c r="G14" s="13">
        <v>30.2</v>
      </c>
      <c r="H14" s="13">
        <v>36.6</v>
      </c>
      <c r="I14" s="13">
        <v>49.79</v>
      </c>
      <c r="J14" s="13">
        <v>56.83</v>
      </c>
      <c r="K14" s="13">
        <v>64.33</v>
      </c>
      <c r="L14" s="13">
        <v>68</v>
      </c>
      <c r="M14" s="13">
        <v>75.29</v>
      </c>
      <c r="N14" s="13">
        <v>90.67</v>
      </c>
      <c r="O14" s="13">
        <v>80.16</v>
      </c>
      <c r="P14" s="13">
        <v>88</v>
      </c>
      <c r="Q14" s="13">
        <v>87.58</v>
      </c>
      <c r="R14" s="13">
        <v>88.4</v>
      </c>
      <c r="S14" s="13">
        <v>95.83</v>
      </c>
      <c r="T14" s="13">
        <v>94.63</v>
      </c>
      <c r="U14" s="13">
        <v>96.65</v>
      </c>
      <c r="V14" s="13">
        <v>95.24</v>
      </c>
      <c r="W14" s="13">
        <v>90.01</v>
      </c>
      <c r="X14" s="13">
        <v>89.96</v>
      </c>
      <c r="Y14" s="13">
        <v>90.43</v>
      </c>
      <c r="Z14" s="13">
        <v>90.58</v>
      </c>
      <c r="AA14" s="13">
        <v>84.85</v>
      </c>
      <c r="AB14" s="13">
        <v>85.36</v>
      </c>
      <c r="AC14" s="13">
        <v>107.11</v>
      </c>
      <c r="AD14" s="13">
        <v>104.52</v>
      </c>
      <c r="AE14" s="13">
        <v>102.85</v>
      </c>
      <c r="AF14" s="13">
        <v>105.04</v>
      </c>
      <c r="AG14" s="13">
        <v>116.44</v>
      </c>
      <c r="AH14" s="13">
        <v>132.02</v>
      </c>
      <c r="AI14" s="13">
        <v>154.958575494431</v>
      </c>
      <c r="AJ14" s="13">
        <v>154.473900570966</v>
      </c>
      <c r="AK14" s="13">
        <v>180.789687731281</v>
      </c>
      <c r="AL14" s="13">
        <v>160.296063517894</v>
      </c>
      <c r="AM14" s="13">
        <v>176.786408971549</v>
      </c>
      <c r="AN14" s="13">
        <v>205.804120536132</v>
      </c>
      <c r="AO14" s="13">
        <v>209.379428430634</v>
      </c>
      <c r="AP14" s="13">
        <v>210.313543602334</v>
      </c>
      <c r="AQ14" s="13">
        <v>208.494058340442</v>
      </c>
      <c r="AR14" s="13">
        <v>188.478652455176</v>
      </c>
      <c r="AS14" s="13">
        <v>176.192814644082</v>
      </c>
      <c r="AT14" s="13">
        <v>188.5019462255</v>
      </c>
      <c r="AU14" s="13">
        <v>210.11427956537</v>
      </c>
      <c r="AV14" s="13">
        <v>209.83105523836</v>
      </c>
      <c r="AW14" s="13">
        <v>192.027809982776</v>
      </c>
      <c r="AX14" s="13">
        <v>220.805533548557</v>
      </c>
      <c r="AY14" s="13">
        <v>267.787097010555</v>
      </c>
      <c r="AZ14" s="13"/>
    </row>
    <row r="15" spans="1:52" ht="14.25">
      <c r="A15" s="7"/>
      <c r="B15" s="126"/>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Z15" s="13"/>
    </row>
    <row r="16" spans="1:52" ht="16.5">
      <c r="A16" s="32" t="s">
        <v>142</v>
      </c>
      <c r="B16" s="124"/>
      <c r="C16" s="13"/>
      <c r="D16" s="13"/>
      <c r="E16" s="13"/>
      <c r="F16" s="13"/>
      <c r="G16" s="13"/>
      <c r="H16" s="13"/>
      <c r="I16" s="13"/>
      <c r="J16" s="13"/>
      <c r="K16" s="13"/>
      <c r="L16" s="13"/>
      <c r="M16" s="13"/>
      <c r="N16" s="13"/>
      <c r="O16" s="13"/>
      <c r="P16" s="13"/>
      <c r="Q16" s="13"/>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Z16" s="12"/>
    </row>
    <row r="17" spans="1:52" ht="14.25">
      <c r="A17" s="15" t="s">
        <v>3</v>
      </c>
      <c r="B17" s="125" t="s">
        <v>9</v>
      </c>
      <c r="C17" s="13">
        <v>9.5</v>
      </c>
      <c r="D17" s="13">
        <v>10.95806452</v>
      </c>
      <c r="E17" s="13">
        <v>14.9</v>
      </c>
      <c r="F17" s="13">
        <v>17.2</v>
      </c>
      <c r="G17" s="13">
        <v>17.2</v>
      </c>
      <c r="H17" s="13">
        <v>23.01777778</v>
      </c>
      <c r="I17" s="13">
        <v>38.8</v>
      </c>
      <c r="J17" s="13">
        <v>44.2</v>
      </c>
      <c r="K17" s="13">
        <v>58.5</v>
      </c>
      <c r="L17" s="13">
        <v>58.5</v>
      </c>
      <c r="M17" s="13">
        <v>68.5</v>
      </c>
      <c r="N17" s="13">
        <v>69.90215054</v>
      </c>
      <c r="O17" s="13">
        <v>62.7</v>
      </c>
      <c r="P17" s="13">
        <v>69</v>
      </c>
      <c r="Q17" s="13">
        <v>70.29</v>
      </c>
      <c r="R17" s="13">
        <v>62.71</v>
      </c>
      <c r="S17" s="13">
        <v>70.55541659</v>
      </c>
      <c r="T17" s="13">
        <v>55.96623716</v>
      </c>
      <c r="U17" s="13">
        <v>56.6498855</v>
      </c>
      <c r="V17" s="13">
        <v>55.28494819</v>
      </c>
      <c r="W17" s="13">
        <v>51.64786861</v>
      </c>
      <c r="X17" s="13">
        <v>50.72664187</v>
      </c>
      <c r="Y17" s="13">
        <v>53.28857579</v>
      </c>
      <c r="Z17" s="13">
        <v>55.12736961</v>
      </c>
      <c r="AA17" s="13">
        <v>48.21848309</v>
      </c>
      <c r="AB17" s="13">
        <v>50.01033487</v>
      </c>
      <c r="AC17" s="13">
        <v>72.88720572</v>
      </c>
      <c r="AD17" s="13">
        <v>71.95491597</v>
      </c>
      <c r="AE17" s="13">
        <v>64.25283697</v>
      </c>
      <c r="AF17" s="13">
        <v>62.15030836</v>
      </c>
      <c r="AG17" s="13">
        <v>72.99354336</v>
      </c>
      <c r="AH17" s="13">
        <v>90.21366239</v>
      </c>
      <c r="AI17" s="13">
        <v>113.09979273898</v>
      </c>
      <c r="AJ17" s="13">
        <v>104.878040657722</v>
      </c>
      <c r="AK17" s="13">
        <v>144.94939522827</v>
      </c>
      <c r="AL17" s="13">
        <v>101.960670687753</v>
      </c>
      <c r="AM17" s="13">
        <v>117.358462957047</v>
      </c>
      <c r="AN17" s="13">
        <v>148.558617896667</v>
      </c>
      <c r="AO17" s="13">
        <v>150.228648009905</v>
      </c>
      <c r="AP17" s="13">
        <v>147.172734527227</v>
      </c>
      <c r="AQ17" s="13">
        <v>141.358549308444</v>
      </c>
      <c r="AR17" s="13">
        <v>114.349906021195</v>
      </c>
      <c r="AS17" s="13">
        <v>101.251628631026</v>
      </c>
      <c r="AT17" s="13">
        <v>117.986570615859</v>
      </c>
      <c r="AU17" s="13">
        <v>143.441084300601</v>
      </c>
      <c r="AV17" s="13">
        <v>145.06077721879</v>
      </c>
      <c r="AW17" s="13">
        <v>120.588510405713</v>
      </c>
      <c r="AX17" s="13">
        <v>147.932298333703</v>
      </c>
      <c r="AY17" s="13">
        <v>243.566713524254</v>
      </c>
      <c r="AZ17" s="12"/>
    </row>
    <row r="18" spans="1:52" ht="14.25">
      <c r="A18" s="15" t="s">
        <v>1</v>
      </c>
      <c r="B18" s="125" t="s">
        <v>10</v>
      </c>
      <c r="C18" s="13"/>
      <c r="D18" s="13"/>
      <c r="E18" s="13"/>
      <c r="F18" s="13"/>
      <c r="G18" s="13"/>
      <c r="H18" s="13"/>
      <c r="I18" s="13"/>
      <c r="J18" s="13"/>
      <c r="K18" s="13"/>
      <c r="L18" s="13">
        <v>55.5</v>
      </c>
      <c r="M18" s="13">
        <v>65.5</v>
      </c>
      <c r="N18" s="13">
        <v>65.9</v>
      </c>
      <c r="O18" s="13">
        <v>58.3</v>
      </c>
      <c r="P18" s="13">
        <v>64.15789474</v>
      </c>
      <c r="Q18" s="13">
        <v>65.35736842</v>
      </c>
      <c r="R18" s="13">
        <v>49.06407165</v>
      </c>
      <c r="S18" s="13">
        <v>55.20229653</v>
      </c>
      <c r="T18" s="13">
        <v>43.80812361</v>
      </c>
      <c r="U18" s="13">
        <v>44.43247534</v>
      </c>
      <c r="V18" s="13">
        <v>43.16963491</v>
      </c>
      <c r="W18" s="13">
        <v>40.73272653</v>
      </c>
      <c r="X18" s="13">
        <v>41.20459616</v>
      </c>
      <c r="Y18" s="13">
        <v>42.27158821</v>
      </c>
      <c r="Z18" s="13">
        <v>42.80131365</v>
      </c>
      <c r="AA18" s="13">
        <v>39.17950219</v>
      </c>
      <c r="AB18" s="13">
        <v>42.02009222</v>
      </c>
      <c r="AC18" s="13">
        <v>61.14959707</v>
      </c>
      <c r="AD18" s="13">
        <v>60.9978606</v>
      </c>
      <c r="AE18" s="13">
        <v>56.17819832</v>
      </c>
      <c r="AF18" s="13">
        <v>55.59940462</v>
      </c>
      <c r="AG18" s="13">
        <v>65.16013546</v>
      </c>
      <c r="AH18" s="13">
        <v>79.52323422</v>
      </c>
      <c r="AI18" s="13">
        <v>96.35384493</v>
      </c>
      <c r="AJ18" s="13">
        <v>90.74500217</v>
      </c>
      <c r="AK18" s="13">
        <v>128.0750034</v>
      </c>
      <c r="AL18" s="13">
        <v>89.45183833</v>
      </c>
      <c r="AM18" s="13">
        <v>98.3413545</v>
      </c>
      <c r="AN18" s="13">
        <v>117.332535</v>
      </c>
      <c r="AO18" s="13">
        <v>118.124629</v>
      </c>
      <c r="AP18" s="13">
        <v>114.4451132</v>
      </c>
      <c r="AQ18" s="13">
        <v>105.2581796</v>
      </c>
      <c r="AR18" s="13">
        <v>81.28338988</v>
      </c>
      <c r="AS18" s="13">
        <v>60.8662499773805</v>
      </c>
      <c r="AT18" s="13">
        <v>76.8499681765789</v>
      </c>
      <c r="AU18" s="13">
        <v>102.775420451499</v>
      </c>
      <c r="AV18" s="13">
        <v>99.2292156973534</v>
      </c>
      <c r="AW18" s="13">
        <v>75.9104484586116</v>
      </c>
      <c r="AX18" s="13">
        <v>100.988203676415</v>
      </c>
      <c r="AY18" s="13">
        <v>180.153212377055</v>
      </c>
      <c r="AZ18" s="12"/>
    </row>
    <row r="19" spans="1:52" ht="14.25">
      <c r="A19" s="7"/>
      <c r="B19" s="126"/>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2"/>
    </row>
    <row r="20" spans="1:52" ht="16.5">
      <c r="A20" s="32" t="s">
        <v>141</v>
      </c>
      <c r="B20" s="124" t="s">
        <v>10</v>
      </c>
      <c r="C20" s="9"/>
      <c r="D20" s="9"/>
      <c r="E20" s="9"/>
      <c r="F20" s="9"/>
      <c r="G20" s="9"/>
      <c r="H20" s="9"/>
      <c r="I20" s="9"/>
      <c r="J20" s="9"/>
      <c r="K20" s="9"/>
      <c r="L20" s="9"/>
      <c r="M20" s="9"/>
      <c r="N20" s="9"/>
      <c r="O20" s="9"/>
      <c r="P20" s="9"/>
      <c r="Q20" s="9"/>
      <c r="R20" s="9">
        <v>35.0477219742591</v>
      </c>
      <c r="S20" s="9">
        <v>36.8719963280936</v>
      </c>
      <c r="T20" s="9">
        <v>39.413177028123116</v>
      </c>
      <c r="U20" s="9">
        <v>36.14727872263255</v>
      </c>
      <c r="V20" s="9">
        <v>33.8736587003712</v>
      </c>
      <c r="W20" s="9">
        <v>33.49158684309408</v>
      </c>
      <c r="X20" s="9">
        <v>32.04164275586558</v>
      </c>
      <c r="Y20" s="9">
        <v>31.692738830462762</v>
      </c>
      <c r="Z20" s="9">
        <v>31.823803013928625</v>
      </c>
      <c r="AA20" s="9">
        <v>31.515772842194366</v>
      </c>
      <c r="AB20" s="9">
        <v>34.00819750663882</v>
      </c>
      <c r="AC20" s="9">
        <v>55.47493641160181</v>
      </c>
      <c r="AD20" s="9">
        <v>45.49433615339813</v>
      </c>
      <c r="AE20" s="9">
        <v>45.301725505277766</v>
      </c>
      <c r="AF20" s="9">
        <v>39.99740501188532</v>
      </c>
      <c r="AG20" s="9">
        <v>43.24116008877266</v>
      </c>
      <c r="AH20" s="9">
        <v>47.83983425199454</v>
      </c>
      <c r="AI20" s="9">
        <v>58.82905903621506</v>
      </c>
      <c r="AJ20" s="9">
        <v>59.561618181818986</v>
      </c>
      <c r="AK20" s="9">
        <v>82.2364721589781</v>
      </c>
      <c r="AL20" s="9">
        <v>76.90909834891214</v>
      </c>
      <c r="AM20" s="9">
        <v>75.5950238921717</v>
      </c>
      <c r="AN20" s="9">
        <v>76.50653176207268</v>
      </c>
      <c r="AO20" s="9">
        <v>87.33569660005716</v>
      </c>
      <c r="AP20" s="9">
        <v>81.06202836336854</v>
      </c>
      <c r="AQ20" s="9">
        <v>77.50186292813228</v>
      </c>
      <c r="AR20" s="9">
        <v>55.47389639148783</v>
      </c>
      <c r="AS20" s="9">
        <v>42.28992120069996</v>
      </c>
      <c r="AT20" s="9">
        <v>58.145437566741094</v>
      </c>
      <c r="AU20" s="9">
        <v>70.34649041797056</v>
      </c>
      <c r="AV20" s="9">
        <v>68.02860477037164</v>
      </c>
      <c r="AW20" s="9">
        <v>53.089278579158005</v>
      </c>
      <c r="AX20" s="9">
        <v>73.9717342679836</v>
      </c>
      <c r="AY20" s="13" t="s">
        <v>106</v>
      </c>
      <c r="AZ20" s="12"/>
    </row>
    <row r="21" spans="1:52" ht="14.25">
      <c r="A21" s="17" t="s">
        <v>4</v>
      </c>
      <c r="B21" s="119" t="s">
        <v>10</v>
      </c>
      <c r="C21" s="13"/>
      <c r="D21" s="13"/>
      <c r="E21" s="13"/>
      <c r="F21" s="13"/>
      <c r="G21" s="13"/>
      <c r="H21" s="13"/>
      <c r="I21" s="13"/>
      <c r="J21" s="13"/>
      <c r="K21" s="13"/>
      <c r="L21" s="13"/>
      <c r="M21" s="13"/>
      <c r="N21" s="13"/>
      <c r="O21" s="13"/>
      <c r="P21" s="13"/>
      <c r="Q21" s="13"/>
      <c r="R21" s="13">
        <v>34.86186707</v>
      </c>
      <c r="S21" s="13">
        <v>37.34203179</v>
      </c>
      <c r="T21" s="13">
        <v>40.71438868</v>
      </c>
      <c r="U21" s="13">
        <v>38.32030788</v>
      </c>
      <c r="V21" s="13">
        <v>35.46813214</v>
      </c>
      <c r="W21" s="13">
        <v>33.98935475</v>
      </c>
      <c r="X21" s="13">
        <v>33.92263442</v>
      </c>
      <c r="Y21" s="13">
        <v>34.38041336</v>
      </c>
      <c r="Z21" s="13">
        <v>35.02006254</v>
      </c>
      <c r="AA21" s="13">
        <v>34.07637762</v>
      </c>
      <c r="AB21" s="13">
        <v>37.47725328</v>
      </c>
      <c r="AC21" s="13">
        <v>52.44824319</v>
      </c>
      <c r="AD21" s="13">
        <v>55.10322518</v>
      </c>
      <c r="AE21" s="13">
        <v>52.58558652</v>
      </c>
      <c r="AF21" s="13">
        <v>46.5586106</v>
      </c>
      <c r="AG21" s="13">
        <v>46.01570843</v>
      </c>
      <c r="AH21" s="13">
        <v>53.44204877</v>
      </c>
      <c r="AI21" s="13">
        <v>68.4667826</v>
      </c>
      <c r="AJ21" s="13">
        <v>65.77057221</v>
      </c>
      <c r="AK21" s="13">
        <v>94.00114476</v>
      </c>
      <c r="AL21" s="13">
        <v>69.09143205</v>
      </c>
      <c r="AM21" s="13">
        <v>79.96171976</v>
      </c>
      <c r="AN21" s="13">
        <v>97.35932012</v>
      </c>
      <c r="AO21" s="13">
        <v>95.62362258</v>
      </c>
      <c r="AP21" s="13">
        <v>89.85794412</v>
      </c>
      <c r="AQ21" s="13">
        <v>85.81336578</v>
      </c>
      <c r="AR21" s="13">
        <v>63.86435489</v>
      </c>
      <c r="AS21" s="13">
        <v>51.2331848417431</v>
      </c>
      <c r="AT21" s="13">
        <v>68.2279556545915</v>
      </c>
      <c r="AU21" s="13">
        <v>86.3979841434908</v>
      </c>
      <c r="AV21" s="13">
        <v>79.0039360044434</v>
      </c>
      <c r="AW21" s="13">
        <v>62.073210529581</v>
      </c>
      <c r="AX21" s="13">
        <v>75.9723569479214</v>
      </c>
      <c r="AY21" s="13" t="s">
        <v>106</v>
      </c>
      <c r="AZ21" s="12"/>
    </row>
    <row r="22" spans="1:52" ht="14.25">
      <c r="A22" s="17" t="s">
        <v>5</v>
      </c>
      <c r="B22" s="120" t="s">
        <v>10</v>
      </c>
      <c r="C22" s="13"/>
      <c r="D22" s="13"/>
      <c r="E22" s="13"/>
      <c r="F22" s="13"/>
      <c r="G22" s="13"/>
      <c r="H22" s="13"/>
      <c r="I22" s="13"/>
      <c r="J22" s="13"/>
      <c r="K22" s="13"/>
      <c r="L22" s="13"/>
      <c r="M22" s="13"/>
      <c r="N22" s="13"/>
      <c r="O22" s="13"/>
      <c r="P22" s="13"/>
      <c r="Q22" s="13"/>
      <c r="R22" s="13">
        <v>35.15861397</v>
      </c>
      <c r="S22" s="13">
        <v>36.68232512</v>
      </c>
      <c r="T22" s="13">
        <v>38.75800226</v>
      </c>
      <c r="U22" s="13">
        <v>35.0608881</v>
      </c>
      <c r="V22" s="13">
        <v>32.95373848</v>
      </c>
      <c r="W22" s="13">
        <v>33.24249152</v>
      </c>
      <c r="X22" s="13">
        <v>30.88820208</v>
      </c>
      <c r="Y22" s="13">
        <v>30.12198746</v>
      </c>
      <c r="Z22" s="13">
        <v>29.8995277</v>
      </c>
      <c r="AA22" s="13">
        <v>30.11787136</v>
      </c>
      <c r="AB22" s="13">
        <v>32.00863818</v>
      </c>
      <c r="AC22" s="13">
        <v>56.99969332</v>
      </c>
      <c r="AD22" s="13">
        <v>41.03370738</v>
      </c>
      <c r="AE22" s="13">
        <v>42.59043386</v>
      </c>
      <c r="AF22" s="13">
        <v>37.35606079</v>
      </c>
      <c r="AG22" s="13">
        <v>42.10488556</v>
      </c>
      <c r="AH22" s="13">
        <v>45.57801434</v>
      </c>
      <c r="AI22" s="13">
        <v>53.05461477</v>
      </c>
      <c r="AJ22" s="13">
        <v>55.43872309</v>
      </c>
      <c r="AK22" s="13">
        <v>77.77711437</v>
      </c>
      <c r="AL22" s="13">
        <v>80.52742053</v>
      </c>
      <c r="AM22" s="13">
        <v>73.56142174</v>
      </c>
      <c r="AN22" s="13">
        <v>66.72465205</v>
      </c>
      <c r="AO22" s="13">
        <v>83.54177606</v>
      </c>
      <c r="AP22" s="13">
        <v>78.11954681</v>
      </c>
      <c r="AQ22" s="13">
        <v>74.35914794</v>
      </c>
      <c r="AR22" s="13">
        <v>52.43999152</v>
      </c>
      <c r="AS22" s="13">
        <v>39.16502139725</v>
      </c>
      <c r="AT22" s="13">
        <v>54.9550301536539</v>
      </c>
      <c r="AU22" s="13">
        <v>66.4241786627564</v>
      </c>
      <c r="AV22" s="13">
        <v>65.5487900974269</v>
      </c>
      <c r="AW22" s="13">
        <v>51.1356786718027</v>
      </c>
      <c r="AX22" s="13">
        <v>73.4793934608053</v>
      </c>
      <c r="AY22" s="13" t="s">
        <v>106</v>
      </c>
      <c r="AZ22" s="12"/>
    </row>
    <row r="23" spans="1:52" ht="14.25">
      <c r="A23" s="4"/>
      <c r="B23" s="120"/>
      <c r="C23" s="5"/>
      <c r="D23" s="5"/>
      <c r="E23" s="5"/>
      <c r="F23" s="5"/>
      <c r="G23" s="5"/>
      <c r="H23" s="5"/>
      <c r="I23" s="5"/>
      <c r="J23" s="5"/>
      <c r="K23" s="5"/>
      <c r="L23" s="5"/>
      <c r="M23" s="5"/>
      <c r="N23" s="5"/>
      <c r="O23" s="5"/>
      <c r="P23" s="5"/>
      <c r="Q23" s="5"/>
      <c r="R23" s="5"/>
      <c r="S23" s="5"/>
      <c r="T23" s="5"/>
      <c r="U23" s="5"/>
      <c r="V23" s="5"/>
      <c r="W23" s="5"/>
      <c r="X23" s="5"/>
      <c r="Y23" s="5"/>
      <c r="AZ23" s="12"/>
    </row>
    <row r="24" spans="1:52" ht="16.5">
      <c r="A24" s="32" t="s">
        <v>147</v>
      </c>
      <c r="B24" s="127"/>
      <c r="C24" s="5"/>
      <c r="D24" s="5"/>
      <c r="E24" s="5"/>
      <c r="F24" s="5"/>
      <c r="G24" s="5"/>
      <c r="H24" s="5"/>
      <c r="I24" s="5"/>
      <c r="J24" s="5"/>
      <c r="K24" s="5"/>
      <c r="L24" s="5"/>
      <c r="M24" s="5"/>
      <c r="N24" s="5"/>
      <c r="O24" s="5"/>
      <c r="P24" s="5"/>
      <c r="Q24" s="5"/>
      <c r="R24" s="5"/>
      <c r="S24" s="5"/>
      <c r="T24" s="5"/>
      <c r="U24" s="5"/>
      <c r="V24" s="5"/>
      <c r="W24" s="5"/>
      <c r="X24" s="5"/>
      <c r="Y24" s="5"/>
      <c r="AZ24" s="12"/>
    </row>
    <row r="25" spans="1:52" ht="14.25">
      <c r="A25" s="17" t="s">
        <v>0</v>
      </c>
      <c r="B25" s="119" t="s">
        <v>9</v>
      </c>
      <c r="C25" s="6" t="s">
        <v>176</v>
      </c>
      <c r="D25" s="6" t="s">
        <v>176</v>
      </c>
      <c r="E25" s="6" t="s">
        <v>176</v>
      </c>
      <c r="F25" s="6" t="s">
        <v>176</v>
      </c>
      <c r="G25" s="6" t="s">
        <v>176</v>
      </c>
      <c r="H25" s="6">
        <v>1.95184866708</v>
      </c>
      <c r="I25" s="6">
        <v>2.23559759232</v>
      </c>
      <c r="J25" s="6">
        <v>2.3723989682399997</v>
      </c>
      <c r="K25" s="6">
        <v>2.3723989682399997</v>
      </c>
      <c r="L25" s="6">
        <v>2.3723989682399997</v>
      </c>
      <c r="M25" s="6">
        <v>1.8806534823599999</v>
      </c>
      <c r="N25" s="6">
        <v>2.0847807396</v>
      </c>
      <c r="O25" s="6">
        <v>2.81788478064</v>
      </c>
      <c r="P25" s="6">
        <v>3.05279449704</v>
      </c>
      <c r="Q25" s="6">
        <v>2.7215821152</v>
      </c>
      <c r="R25" s="6">
        <v>3.3193465174799996</v>
      </c>
      <c r="S25" s="6">
        <v>3.3905417025599998</v>
      </c>
      <c r="T25" s="6">
        <v>3.7841788476</v>
      </c>
      <c r="U25" s="6">
        <v>3.8357695620000003</v>
      </c>
      <c r="V25" s="6">
        <v>4.147893378</v>
      </c>
      <c r="W25" s="6">
        <v>4.4041272588</v>
      </c>
      <c r="X25" s="6">
        <v>4.8970305612</v>
      </c>
      <c r="Y25" s="6">
        <v>5.4892883448</v>
      </c>
      <c r="Z25" s="6">
        <v>5.972353419599999</v>
      </c>
      <c r="AA25" s="6">
        <v>6.143063454</v>
      </c>
      <c r="AB25" s="6">
        <v>5.8772745946070994</v>
      </c>
      <c r="AC25" s="6">
        <v>4.641437269975212</v>
      </c>
      <c r="AD25" s="6">
        <v>4.6789905991905725</v>
      </c>
      <c r="AE25" s="6">
        <v>4.8001671968682595</v>
      </c>
      <c r="AF25" s="6">
        <v>6.599480327185428</v>
      </c>
      <c r="AG25" s="6">
        <v>8.763757272798408</v>
      </c>
      <c r="AH25" s="6">
        <v>10.1274621372405</v>
      </c>
      <c r="AI25" s="6">
        <v>10.13421937535226</v>
      </c>
      <c r="AJ25" s="6">
        <v>12.572143846615006</v>
      </c>
      <c r="AK25" s="6">
        <v>14.285927552550154</v>
      </c>
      <c r="AL25" s="6">
        <v>11.709979050007368</v>
      </c>
      <c r="AM25" s="6">
        <v>11.940413664595212</v>
      </c>
      <c r="AN25" s="6">
        <v>13.133635440550272</v>
      </c>
      <c r="AO25" s="6">
        <v>13.301030495674187</v>
      </c>
      <c r="AP25" s="6">
        <v>13.628072737903103</v>
      </c>
      <c r="AQ25" s="6">
        <v>13.252987038695291</v>
      </c>
      <c r="AR25" s="6">
        <v>13.285695991054428</v>
      </c>
      <c r="AS25" s="6">
        <v>13.84433441047123</v>
      </c>
      <c r="AT25" s="6">
        <v>12.81445621006554</v>
      </c>
      <c r="AU25" s="6">
        <v>14.374075541967612</v>
      </c>
      <c r="AV25" s="6">
        <v>14.454276329408435</v>
      </c>
      <c r="AW25" s="6">
        <v>14.177240138656007</v>
      </c>
      <c r="AX25" s="6">
        <v>14.408521644657565</v>
      </c>
      <c r="AY25" s="6">
        <v>15.1110289122453</v>
      </c>
      <c r="AZ25" s="12"/>
    </row>
    <row r="26" spans="1:52" ht="14.25">
      <c r="A26" s="17" t="s">
        <v>1</v>
      </c>
      <c r="B26" s="119" t="s">
        <v>10</v>
      </c>
      <c r="C26" s="6" t="s">
        <v>176</v>
      </c>
      <c r="D26" s="6" t="s">
        <v>176</v>
      </c>
      <c r="E26" s="6" t="s">
        <v>176</v>
      </c>
      <c r="F26" s="6" t="s">
        <v>176</v>
      </c>
      <c r="G26" s="6" t="s">
        <v>176</v>
      </c>
      <c r="H26" s="6">
        <v>0.8598452277599999</v>
      </c>
      <c r="I26" s="6">
        <v>1.28976784164</v>
      </c>
      <c r="J26" s="6">
        <v>1.32665520204</v>
      </c>
      <c r="K26" s="6">
        <v>1.32502149612</v>
      </c>
      <c r="L26" s="6">
        <v>1.32502149612</v>
      </c>
      <c r="M26" s="6">
        <v>1.48796216676</v>
      </c>
      <c r="N26" s="6">
        <v>1.77128116956</v>
      </c>
      <c r="O26" s="6">
        <v>2.04486828732</v>
      </c>
      <c r="P26" s="6">
        <v>2.6378488234799997</v>
      </c>
      <c r="Q26" s="6">
        <v>2.37926991312</v>
      </c>
      <c r="R26" s="6">
        <v>2.4664946976</v>
      </c>
      <c r="S26" s="6">
        <v>2.47230342972</v>
      </c>
      <c r="T26" s="6">
        <v>2.62615840272</v>
      </c>
      <c r="U26" s="6">
        <v>2.629979937</v>
      </c>
      <c r="V26" s="6">
        <v>2.5810642972799998</v>
      </c>
      <c r="W26" s="6">
        <v>2.6354829463200002</v>
      </c>
      <c r="X26" s="6">
        <v>2.67540051852</v>
      </c>
      <c r="Y26" s="6">
        <v>2.73364178472</v>
      </c>
      <c r="Z26" s="6">
        <v>3.27974317164</v>
      </c>
      <c r="AA26" s="6">
        <v>3.3595089026399996</v>
      </c>
      <c r="AB26" s="6">
        <v>4.2540531881175</v>
      </c>
      <c r="AC26" s="6">
        <v>3.233355771468931</v>
      </c>
      <c r="AD26" s="6">
        <v>3.1944465903188193</v>
      </c>
      <c r="AE26" s="6">
        <v>3.3476165923849415</v>
      </c>
      <c r="AF26" s="6">
        <v>3.6935984603392558</v>
      </c>
      <c r="AG26" s="6">
        <v>3.4397279889666943</v>
      </c>
      <c r="AH26" s="6">
        <v>4.229192349258084</v>
      </c>
      <c r="AI26" s="6">
        <v>5.2248311214165</v>
      </c>
      <c r="AJ26" s="6">
        <v>5.7928109779877754</v>
      </c>
      <c r="AK26" s="6">
        <v>6.005680757346672</v>
      </c>
      <c r="AL26" s="6">
        <v>5.878349537625252</v>
      </c>
      <c r="AM26" s="6">
        <v>5.6799007517922835</v>
      </c>
      <c r="AN26" s="6">
        <v>6.092123837300171</v>
      </c>
      <c r="AO26" s="6">
        <v>5.689734683209056</v>
      </c>
      <c r="AP26" s="6">
        <v>6.335115086542715</v>
      </c>
      <c r="AQ26" s="6">
        <v>5.422967916432444</v>
      </c>
      <c r="AR26" s="6">
        <v>5.360660347844448</v>
      </c>
      <c r="AS26" s="6">
        <v>5.538752921283732</v>
      </c>
      <c r="AT26" s="6">
        <v>5.471316118092275</v>
      </c>
      <c r="AU26" s="6">
        <v>5.03540907291774</v>
      </c>
      <c r="AV26" s="6">
        <v>5.133534560092008</v>
      </c>
      <c r="AW26" s="6">
        <v>5.52402107700372</v>
      </c>
      <c r="AX26" s="6">
        <v>6.435739637630208</v>
      </c>
      <c r="AY26" s="6">
        <v>8.490677353512408</v>
      </c>
      <c r="AZ26" s="12"/>
    </row>
    <row r="27" spans="1:52" ht="14.25">
      <c r="A27" s="17" t="s">
        <v>2</v>
      </c>
      <c r="B27" s="119" t="s">
        <v>10</v>
      </c>
      <c r="C27" s="6" t="s">
        <v>176</v>
      </c>
      <c r="D27" s="6" t="s">
        <v>176</v>
      </c>
      <c r="E27" s="6" t="s">
        <v>176</v>
      </c>
      <c r="F27" s="6" t="s">
        <v>176</v>
      </c>
      <c r="G27" s="6" t="s">
        <v>176</v>
      </c>
      <c r="H27" s="6" t="s">
        <v>176</v>
      </c>
      <c r="I27" s="6" t="s">
        <v>176</v>
      </c>
      <c r="J27" s="6" t="s">
        <v>176</v>
      </c>
      <c r="K27" s="6" t="s">
        <v>176</v>
      </c>
      <c r="L27" s="6" t="s">
        <v>176</v>
      </c>
      <c r="M27" s="6" t="s">
        <v>176</v>
      </c>
      <c r="N27" s="6" t="s">
        <v>176</v>
      </c>
      <c r="O27" s="6" t="s">
        <v>176</v>
      </c>
      <c r="P27" s="6" t="s">
        <v>176</v>
      </c>
      <c r="Q27" s="6" t="s">
        <v>176</v>
      </c>
      <c r="R27" s="6" t="s">
        <v>176</v>
      </c>
      <c r="S27" s="6" t="s">
        <v>176</v>
      </c>
      <c r="T27" s="6" t="s">
        <v>176</v>
      </c>
      <c r="U27" s="6" t="s">
        <v>176</v>
      </c>
      <c r="V27" s="6" t="s">
        <v>176</v>
      </c>
      <c r="W27" s="6" t="s">
        <v>176</v>
      </c>
      <c r="X27" s="6" t="s">
        <v>176</v>
      </c>
      <c r="Y27" s="6" t="s">
        <v>176</v>
      </c>
      <c r="Z27" s="6" t="s">
        <v>176</v>
      </c>
      <c r="AA27" s="6" t="s">
        <v>176</v>
      </c>
      <c r="AB27" s="6">
        <v>1.3198244176792764</v>
      </c>
      <c r="AC27" s="6">
        <v>1.27015584125607</v>
      </c>
      <c r="AD27" s="6">
        <v>1.3131663475892148</v>
      </c>
      <c r="AE27" s="6">
        <v>1.3230657866723434</v>
      </c>
      <c r="AF27" s="6">
        <v>1.654029081442609</v>
      </c>
      <c r="AG27" s="6">
        <v>1.7213002829418453</v>
      </c>
      <c r="AH27" s="6">
        <v>2.526739877806808</v>
      </c>
      <c r="AI27" s="6">
        <v>2.875208543290537</v>
      </c>
      <c r="AJ27" s="6">
        <v>3.0738115629887326</v>
      </c>
      <c r="AK27" s="6">
        <v>2.9867783398564858</v>
      </c>
      <c r="AL27" s="6">
        <v>3.303072161291336</v>
      </c>
      <c r="AM27" s="6">
        <v>2.890831757708693</v>
      </c>
      <c r="AN27" s="6">
        <v>2.737182474943434</v>
      </c>
      <c r="AO27" s="6">
        <v>2.8165195141468633</v>
      </c>
      <c r="AP27" s="6">
        <v>2.8875038215131648</v>
      </c>
      <c r="AQ27" s="6">
        <v>2.6782524510414407</v>
      </c>
      <c r="AR27" s="6">
        <v>2.534210574651277</v>
      </c>
      <c r="AS27" s="6">
        <v>2.2033547218401877</v>
      </c>
      <c r="AT27" s="6">
        <v>2.5150224231111706</v>
      </c>
      <c r="AU27" s="6">
        <v>2.6530149797140714</v>
      </c>
      <c r="AV27" s="6">
        <v>2.4481657739917835</v>
      </c>
      <c r="AW27" s="6">
        <v>2.568872581131229</v>
      </c>
      <c r="AX27" s="6">
        <v>3.1874662448174735</v>
      </c>
      <c r="AY27" s="6">
        <v>4.164529496843592</v>
      </c>
      <c r="AZ27" s="12"/>
    </row>
    <row r="28" spans="1:52" ht="14.25">
      <c r="A28" s="17" t="s">
        <v>11</v>
      </c>
      <c r="B28" s="119" t="s">
        <v>10</v>
      </c>
      <c r="C28" s="6" t="s">
        <v>176</v>
      </c>
      <c r="D28" s="6" t="s">
        <v>176</v>
      </c>
      <c r="E28" s="6" t="s">
        <v>176</v>
      </c>
      <c r="F28" s="6" t="s">
        <v>176</v>
      </c>
      <c r="G28" s="6" t="s">
        <v>176</v>
      </c>
      <c r="H28" s="6" t="s">
        <v>176</v>
      </c>
      <c r="I28" s="6" t="s">
        <v>176</v>
      </c>
      <c r="J28" s="6" t="s">
        <v>176</v>
      </c>
      <c r="K28" s="6" t="s">
        <v>176</v>
      </c>
      <c r="L28" s="6" t="s">
        <v>176</v>
      </c>
      <c r="M28" s="6" t="s">
        <v>176</v>
      </c>
      <c r="N28" s="6" t="s">
        <v>176</v>
      </c>
      <c r="O28" s="6" t="s">
        <v>176</v>
      </c>
      <c r="P28" s="6" t="s">
        <v>176</v>
      </c>
      <c r="Q28" s="6" t="s">
        <v>176</v>
      </c>
      <c r="R28" s="6" t="s">
        <v>176</v>
      </c>
      <c r="S28" s="6" t="s">
        <v>176</v>
      </c>
      <c r="T28" s="6" t="s">
        <v>176</v>
      </c>
      <c r="U28" s="6" t="s">
        <v>176</v>
      </c>
      <c r="V28" s="6" t="s">
        <v>176</v>
      </c>
      <c r="W28" s="6" t="s">
        <v>176</v>
      </c>
      <c r="X28" s="6" t="s">
        <v>176</v>
      </c>
      <c r="Y28" s="6" t="s">
        <v>176</v>
      </c>
      <c r="Z28" s="6" t="s">
        <v>176</v>
      </c>
      <c r="AA28" s="6" t="s">
        <v>176</v>
      </c>
      <c r="AB28" s="6">
        <v>1.0181180936941991</v>
      </c>
      <c r="AC28" s="6">
        <v>0.9803897977060368</v>
      </c>
      <c r="AD28" s="6">
        <v>0.9959672148207408</v>
      </c>
      <c r="AE28" s="6">
        <v>1.0747859396568733</v>
      </c>
      <c r="AF28" s="6">
        <v>1.1729084679773747</v>
      </c>
      <c r="AG28" s="6">
        <v>1.2938035043479572</v>
      </c>
      <c r="AH28" s="6">
        <v>1.320675877205323</v>
      </c>
      <c r="AI28" s="6">
        <v>1.6635233328153263</v>
      </c>
      <c r="AJ28" s="6">
        <v>1.8903460606445628</v>
      </c>
      <c r="AK28" s="6">
        <v>1.9038324927016728</v>
      </c>
      <c r="AL28" s="6">
        <v>2.4891226945026226</v>
      </c>
      <c r="AM28" s="6">
        <v>2.5775452272985486</v>
      </c>
      <c r="AN28" s="6">
        <v>2.5338369016283724</v>
      </c>
      <c r="AO28" s="6">
        <v>2.3788803265774128</v>
      </c>
      <c r="AP28" s="6">
        <v>2.5223782869737317</v>
      </c>
      <c r="AQ28" s="6">
        <v>2.4602218009041383</v>
      </c>
      <c r="AR28" s="6">
        <v>2.228182525731031</v>
      </c>
      <c r="AS28" s="6">
        <v>2.0791649084228063</v>
      </c>
      <c r="AT28" s="6">
        <v>2.2443539186573385</v>
      </c>
      <c r="AU28" s="6">
        <v>2.364416420554177</v>
      </c>
      <c r="AV28" s="6">
        <v>2.42441796347564</v>
      </c>
      <c r="AW28" s="6">
        <v>2.377297903527954</v>
      </c>
      <c r="AX28" s="6">
        <v>3.0468644225880697</v>
      </c>
      <c r="AY28" s="6">
        <v>3.2406049149574176</v>
      </c>
      <c r="AZ28" s="12"/>
    </row>
    <row r="29" spans="1:52" ht="14.25">
      <c r="A29" s="4"/>
      <c r="B29" s="120"/>
      <c r="AZ29" s="12"/>
    </row>
    <row r="30" spans="1:52" ht="16.5">
      <c r="A30" s="32" t="s">
        <v>182</v>
      </c>
      <c r="B30" s="127"/>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Q30" s="9"/>
      <c r="AZ30" s="12"/>
    </row>
    <row r="31" spans="1:52" ht="14.25">
      <c r="A31" s="211" t="s">
        <v>55</v>
      </c>
      <c r="B31" s="211"/>
      <c r="C31" s="155">
        <v>1975</v>
      </c>
      <c r="D31" s="155">
        <v>1976</v>
      </c>
      <c r="E31" s="155">
        <v>1977</v>
      </c>
      <c r="F31" s="155">
        <v>1978</v>
      </c>
      <c r="G31" s="155">
        <v>1979</v>
      </c>
      <c r="H31" s="155">
        <v>1980</v>
      </c>
      <c r="I31" s="155">
        <v>1981</v>
      </c>
      <c r="J31" s="155">
        <v>1982</v>
      </c>
      <c r="K31" s="155">
        <v>1983</v>
      </c>
      <c r="L31" s="155">
        <v>1984</v>
      </c>
      <c r="M31" s="155">
        <v>1985</v>
      </c>
      <c r="N31" s="155">
        <v>1986</v>
      </c>
      <c r="O31" s="155">
        <v>1987</v>
      </c>
      <c r="P31" s="155">
        <v>1988</v>
      </c>
      <c r="Q31" s="155">
        <v>1989</v>
      </c>
      <c r="R31" s="155">
        <v>1990</v>
      </c>
      <c r="S31" s="155">
        <v>1991</v>
      </c>
      <c r="T31" s="155">
        <v>1992</v>
      </c>
      <c r="U31" s="155">
        <v>1993</v>
      </c>
      <c r="V31" s="155">
        <v>1994</v>
      </c>
      <c r="W31" s="155">
        <v>1995</v>
      </c>
      <c r="X31" s="155">
        <v>1996</v>
      </c>
      <c r="Y31" s="155">
        <v>1997</v>
      </c>
      <c r="Z31" s="155">
        <v>1998</v>
      </c>
      <c r="AA31" s="155">
        <v>1999</v>
      </c>
      <c r="AB31" s="155">
        <v>2000</v>
      </c>
      <c r="AC31" s="155">
        <v>2001</v>
      </c>
      <c r="AD31" s="155">
        <v>2002</v>
      </c>
      <c r="AE31" s="155">
        <v>2003</v>
      </c>
      <c r="AF31" s="155">
        <v>2004</v>
      </c>
      <c r="AG31" s="155">
        <v>2005</v>
      </c>
      <c r="AH31" s="155">
        <v>2006</v>
      </c>
      <c r="AI31" s="155">
        <v>2007</v>
      </c>
      <c r="AJ31" s="155">
        <v>2008</v>
      </c>
      <c r="AK31" s="155">
        <v>2009</v>
      </c>
      <c r="AL31" s="155">
        <v>2010</v>
      </c>
      <c r="AM31" s="155">
        <v>2011</v>
      </c>
      <c r="AN31" s="155">
        <v>2012</v>
      </c>
      <c r="AO31" s="155">
        <v>2013</v>
      </c>
      <c r="AP31" s="155">
        <v>2014</v>
      </c>
      <c r="AQ31" s="155">
        <v>2015</v>
      </c>
      <c r="AR31" s="155">
        <v>2016</v>
      </c>
      <c r="AS31" s="155">
        <v>2017</v>
      </c>
      <c r="AT31" s="155">
        <v>2018</v>
      </c>
      <c r="AU31" s="155">
        <v>2019</v>
      </c>
      <c r="AV31" s="155">
        <v>2020</v>
      </c>
      <c r="AW31" s="155">
        <v>2021</v>
      </c>
      <c r="AX31" s="155">
        <v>2022</v>
      </c>
      <c r="AY31" s="155">
        <v>2023</v>
      </c>
      <c r="AZ31" s="12"/>
    </row>
    <row r="32" spans="1:52" ht="14.25">
      <c r="A32" s="17" t="s">
        <v>0</v>
      </c>
      <c r="B32" s="119" t="s">
        <v>9</v>
      </c>
      <c r="C32" s="13">
        <v>1.15759044187862</v>
      </c>
      <c r="D32" s="13">
        <v>1.20218989523841</v>
      </c>
      <c r="E32" s="13">
        <v>1.67930364507703</v>
      </c>
      <c r="F32" s="13">
        <v>2.30295438223405</v>
      </c>
      <c r="G32" s="13">
        <v>2.45613408640084</v>
      </c>
      <c r="H32" s="13">
        <v>3.44211861596293</v>
      </c>
      <c r="I32" s="13">
        <v>3.77566764219588</v>
      </c>
      <c r="J32" s="13">
        <v>4.13651964021455</v>
      </c>
      <c r="K32" s="13">
        <v>4.69026027854486</v>
      </c>
      <c r="L32" s="13">
        <v>4.69507390627149</v>
      </c>
      <c r="M32" s="13">
        <v>4.83547314360964</v>
      </c>
      <c r="N32" s="13">
        <v>5.88464711707808</v>
      </c>
      <c r="O32" s="13">
        <v>6.99077944403955</v>
      </c>
      <c r="P32" s="13">
        <v>8.19847670091518</v>
      </c>
      <c r="Q32" s="13">
        <v>8.88024751962038</v>
      </c>
      <c r="R32" s="13">
        <v>9.08020090648227</v>
      </c>
      <c r="S32" s="13">
        <v>9.26966346257247</v>
      </c>
      <c r="T32" s="13">
        <v>9.98267142749761</v>
      </c>
      <c r="U32" s="13">
        <v>10.3658743128684</v>
      </c>
      <c r="V32" s="13">
        <v>10.9115616680309</v>
      </c>
      <c r="W32" s="13">
        <v>11.5165151434418</v>
      </c>
      <c r="X32" s="13">
        <v>12.0684967441418</v>
      </c>
      <c r="Y32" s="13">
        <v>12.8824246014421</v>
      </c>
      <c r="Z32" s="13">
        <v>13.5861584385831</v>
      </c>
      <c r="AA32" s="13">
        <v>13.0627635996073</v>
      </c>
      <c r="AB32" s="13">
        <v>13.3491531530749</v>
      </c>
      <c r="AC32" s="13">
        <v>13.2313535694152</v>
      </c>
      <c r="AD32" s="13">
        <v>14.6614488190611</v>
      </c>
      <c r="AE32" s="13">
        <v>15.240170046666</v>
      </c>
      <c r="AF32" s="13">
        <v>16.2896152629417</v>
      </c>
      <c r="AG32" s="13">
        <v>17.9282794914253</v>
      </c>
      <c r="AH32" s="13">
        <v>18.8682975354979</v>
      </c>
      <c r="AI32" s="13">
        <v>20.2724377491808</v>
      </c>
      <c r="AJ32" s="13">
        <v>21.2071826501233</v>
      </c>
      <c r="AK32" s="13">
        <v>22.303213284361</v>
      </c>
      <c r="AL32" s="13">
        <v>23.1742031808407</v>
      </c>
      <c r="AM32" s="13">
        <v>24.7137229295063</v>
      </c>
      <c r="AN32" s="13">
        <v>26.0553956462132</v>
      </c>
      <c r="AO32" s="13">
        <v>26.8937888776586</v>
      </c>
      <c r="AP32" s="13">
        <v>27.8277760025128</v>
      </c>
      <c r="AQ32" s="13">
        <v>28.6111004039989</v>
      </c>
      <c r="AR32" s="13">
        <v>28.1129718969639</v>
      </c>
      <c r="AS32" s="13">
        <v>28.7106898338182</v>
      </c>
      <c r="AT32" s="13">
        <v>28.9598947255572</v>
      </c>
      <c r="AU32" s="13">
        <v>29.0811780182938</v>
      </c>
      <c r="AV32" s="13">
        <v>29.1094196706599</v>
      </c>
      <c r="AW32" s="13">
        <v>29.3606292849172</v>
      </c>
      <c r="AX32" s="13">
        <v>30.2200403983831</v>
      </c>
      <c r="AY32" s="13">
        <v>31.4665405596921</v>
      </c>
      <c r="AZ32" s="12"/>
    </row>
    <row r="33" spans="1:52" ht="14.25">
      <c r="A33" s="17" t="s">
        <v>1</v>
      </c>
      <c r="B33" s="119" t="s">
        <v>10</v>
      </c>
      <c r="C33" s="13">
        <v>2.07779629255854</v>
      </c>
      <c r="D33" s="13">
        <v>2.14233763190496</v>
      </c>
      <c r="E33" s="13">
        <v>2.91443746897633</v>
      </c>
      <c r="F33" s="13">
        <v>3.97078944902811</v>
      </c>
      <c r="G33" s="13">
        <v>4.30562683503142</v>
      </c>
      <c r="H33" s="13">
        <v>5.71291795811403</v>
      </c>
      <c r="I33" s="13">
        <v>6.20068005431679</v>
      </c>
      <c r="J33" s="13">
        <v>6.7418965097832</v>
      </c>
      <c r="K33" s="13">
        <v>7.50956357309955</v>
      </c>
      <c r="L33" s="13">
        <v>7.54214657307454</v>
      </c>
      <c r="M33" s="13">
        <v>7.74538905233925</v>
      </c>
      <c r="N33" s="13">
        <v>9.22371046530399</v>
      </c>
      <c r="O33" s="13">
        <v>10.1635208789813</v>
      </c>
      <c r="P33" s="13">
        <v>11.2455587531841</v>
      </c>
      <c r="Q33" s="13">
        <v>11.5993864935526</v>
      </c>
      <c r="R33" s="13">
        <v>11.7461790481779</v>
      </c>
      <c r="S33" s="13">
        <v>11.7137935218801</v>
      </c>
      <c r="T33" s="13">
        <v>11.5421580145206</v>
      </c>
      <c r="U33" s="13">
        <v>11.4722835444882</v>
      </c>
      <c r="V33" s="13">
        <v>11.0445611895408</v>
      </c>
      <c r="W33" s="13">
        <v>10.85560668033</v>
      </c>
      <c r="X33" s="13">
        <v>10.6747329589772</v>
      </c>
      <c r="Y33" s="13">
        <v>10.9948050082689</v>
      </c>
      <c r="Z33" s="13">
        <v>10.7400075528906</v>
      </c>
      <c r="AA33" s="13">
        <v>9.71841292865035</v>
      </c>
      <c r="AB33" s="13">
        <v>10.1089929755522</v>
      </c>
      <c r="AC33" s="13">
        <v>10.3125872991693</v>
      </c>
      <c r="AD33" s="13">
        <v>10.1647276331021</v>
      </c>
      <c r="AE33" s="13">
        <v>10.7866556470524</v>
      </c>
      <c r="AF33" s="13">
        <v>12.00883822561</v>
      </c>
      <c r="AG33" s="13">
        <v>12.3482115670036</v>
      </c>
      <c r="AH33" s="13">
        <v>13.5294032684215</v>
      </c>
      <c r="AI33" s="13">
        <v>13.9439068641449</v>
      </c>
      <c r="AJ33" s="13">
        <v>14.2090670710316</v>
      </c>
      <c r="AK33" s="13">
        <v>15.0887654679099</v>
      </c>
      <c r="AL33" s="13">
        <v>15.010617011106</v>
      </c>
      <c r="AM33" s="13">
        <v>15.4786397864903</v>
      </c>
      <c r="AN33" s="13">
        <v>17.2666037127136</v>
      </c>
      <c r="AO33" s="13">
        <v>17.3852005440972</v>
      </c>
      <c r="AP33" s="13">
        <v>17.0162042215639</v>
      </c>
      <c r="AQ33" s="13">
        <v>16.8839596093047</v>
      </c>
      <c r="AR33" s="13">
        <v>16.6199276550786</v>
      </c>
      <c r="AS33" s="13">
        <v>16.5955671124588</v>
      </c>
      <c r="AT33" s="13">
        <v>16.7472561089154</v>
      </c>
      <c r="AU33" s="13">
        <v>16.8932483731314</v>
      </c>
      <c r="AV33" s="13">
        <v>17.1874700191996</v>
      </c>
      <c r="AW33" s="13">
        <v>17.3935027615827</v>
      </c>
      <c r="AX33" s="13">
        <v>18.4956279416263</v>
      </c>
      <c r="AY33" s="13">
        <v>19.6266210884372</v>
      </c>
      <c r="AZ33" s="12"/>
    </row>
    <row r="34" spans="1:52" ht="14.25">
      <c r="A34" s="17" t="s">
        <v>2</v>
      </c>
      <c r="B34" s="119" t="s">
        <v>10</v>
      </c>
      <c r="C34" s="13">
        <v>0.908518821688568</v>
      </c>
      <c r="D34" s="13">
        <v>0.950842996095596</v>
      </c>
      <c r="E34" s="13">
        <v>1.33810498086922</v>
      </c>
      <c r="F34" s="13">
        <v>1.78414730608839</v>
      </c>
      <c r="G34" s="13">
        <v>1.99974568588811</v>
      </c>
      <c r="H34" s="13">
        <v>2.8342424371695</v>
      </c>
      <c r="I34" s="13">
        <v>3.11625724924236</v>
      </c>
      <c r="J34" s="13">
        <v>3.41980143848866</v>
      </c>
      <c r="K34" s="13">
        <v>3.89127196054806</v>
      </c>
      <c r="L34" s="13">
        <v>3.77656442458783</v>
      </c>
      <c r="M34" s="13">
        <v>3.9166924447686</v>
      </c>
      <c r="N34" s="13">
        <v>4.75581301785855</v>
      </c>
      <c r="O34" s="13">
        <v>5.25490841663709</v>
      </c>
      <c r="P34" s="13">
        <v>5.5405202986978</v>
      </c>
      <c r="Q34" s="13">
        <v>5.78481163429867</v>
      </c>
      <c r="R34" s="13">
        <v>5.77582709283473</v>
      </c>
      <c r="S34" s="13">
        <v>5.71079144480901</v>
      </c>
      <c r="T34" s="13">
        <v>5.80408493449804</v>
      </c>
      <c r="U34" s="13">
        <v>6.0688430486969</v>
      </c>
      <c r="V34" s="13">
        <v>5.99493421808668</v>
      </c>
      <c r="W34" s="13">
        <v>5.83986100956011</v>
      </c>
      <c r="X34" s="13">
        <v>6.33337983873155</v>
      </c>
      <c r="Y34" s="13">
        <v>6.11614873050195</v>
      </c>
      <c r="Z34" s="13">
        <v>6.62188536193393</v>
      </c>
      <c r="AA34" s="13">
        <v>6.98461129752498</v>
      </c>
      <c r="AB34" s="13">
        <v>5.95342268447348</v>
      </c>
      <c r="AC34" s="13">
        <v>6.32139550619869</v>
      </c>
      <c r="AD34" s="13">
        <v>6.72716460114213</v>
      </c>
      <c r="AE34" s="13">
        <v>7.24807363891707</v>
      </c>
      <c r="AF34" s="13">
        <v>8.11529634748448</v>
      </c>
      <c r="AG34" s="13">
        <v>7.60935475323837</v>
      </c>
      <c r="AH34" s="13">
        <v>9.39703325624918</v>
      </c>
      <c r="AI34" s="13">
        <v>9.26730657282496</v>
      </c>
      <c r="AJ34" s="13">
        <v>9.96437902367592</v>
      </c>
      <c r="AK34" s="13">
        <v>11.0900143481626</v>
      </c>
      <c r="AL34" s="13">
        <v>9.9697162320124</v>
      </c>
      <c r="AM34" s="13">
        <v>9.71528396832996</v>
      </c>
      <c r="AN34" s="13">
        <v>10.5128946660017</v>
      </c>
      <c r="AO34" s="13">
        <v>10.6165131716983</v>
      </c>
      <c r="AP34" s="13">
        <v>11.7682835739848</v>
      </c>
      <c r="AQ34" s="13">
        <v>12.1541362917497</v>
      </c>
      <c r="AR34" s="13">
        <v>11.2835465028062</v>
      </c>
      <c r="AS34" s="13">
        <v>10.5174357880153</v>
      </c>
      <c r="AT34" s="13">
        <v>12.8317274162385</v>
      </c>
      <c r="AU34" s="13">
        <v>14.7259097677365</v>
      </c>
      <c r="AV34" s="13">
        <v>13.5339191064769</v>
      </c>
      <c r="AW34" s="13">
        <v>15.9159215887018</v>
      </c>
      <c r="AX34" s="13">
        <v>17.078058472041</v>
      </c>
      <c r="AY34" s="13">
        <v>15.6033524504159</v>
      </c>
      <c r="AZ34" s="12"/>
    </row>
    <row r="35" spans="1:52" ht="14.25" outlineLevel="1">
      <c r="A35" s="64" t="s">
        <v>81</v>
      </c>
      <c r="C35" s="13"/>
      <c r="D35" s="13"/>
      <c r="E35" s="13"/>
      <c r="F35" s="13"/>
      <c r="G35" s="13"/>
      <c r="H35" s="13"/>
      <c r="I35" s="13"/>
      <c r="J35" s="13"/>
      <c r="K35" s="13"/>
      <c r="L35" s="13"/>
      <c r="M35" s="13"/>
      <c r="N35" s="13"/>
      <c r="O35" s="13"/>
      <c r="P35" s="13"/>
      <c r="Q35" s="13"/>
      <c r="R35" s="13"/>
      <c r="S35" s="13"/>
      <c r="T35" s="13"/>
      <c r="U35" s="13"/>
      <c r="V35" s="13"/>
      <c r="W35" s="13"/>
      <c r="X35" s="13"/>
      <c r="Y35" s="13"/>
      <c r="Z35" s="65">
        <v>11.8030152071092</v>
      </c>
      <c r="AA35" s="65">
        <v>11.7101635256413</v>
      </c>
      <c r="AB35" s="65">
        <v>10.4757149080946</v>
      </c>
      <c r="AC35" s="65">
        <v>10.0835947275765</v>
      </c>
      <c r="AD35" s="65">
        <v>10.0131623298629</v>
      </c>
      <c r="AE35" s="65">
        <v>12.0681113459452</v>
      </c>
      <c r="AF35" s="65">
        <v>13.4491808460639</v>
      </c>
      <c r="AG35" s="65">
        <v>14.0600940638601</v>
      </c>
      <c r="AH35" s="65">
        <v>15.803561504293</v>
      </c>
      <c r="AI35" s="65">
        <v>16.1305730523989</v>
      </c>
      <c r="AJ35" s="65">
        <v>16.14338985276</v>
      </c>
      <c r="AK35" s="65">
        <v>18.4143769042022</v>
      </c>
      <c r="AL35" s="65">
        <v>17.6922896529936</v>
      </c>
      <c r="AM35" s="65">
        <v>18.3700166701164</v>
      </c>
      <c r="AN35" s="65">
        <v>18.7980383134916</v>
      </c>
      <c r="AO35" s="65">
        <v>18.6384209798288</v>
      </c>
      <c r="AP35" s="65">
        <v>19.4083089331057</v>
      </c>
      <c r="AQ35" s="65">
        <v>18.5015785717423</v>
      </c>
      <c r="AR35" s="65">
        <v>18.4314434984192</v>
      </c>
      <c r="AS35" s="65">
        <v>19.0769243324457</v>
      </c>
      <c r="AT35" s="65">
        <v>19.9839968544515</v>
      </c>
      <c r="AU35" s="65">
        <v>20.9211051584255</v>
      </c>
      <c r="AV35" s="65">
        <v>21.0952833581452</v>
      </c>
      <c r="AW35" s="65">
        <v>20.9032538941407</v>
      </c>
      <c r="AX35" s="13">
        <v>22.4313778595434</v>
      </c>
      <c r="AY35" s="13">
        <v>23.384437105708</v>
      </c>
      <c r="AZ35" s="12"/>
    </row>
    <row r="36" spans="1:52" ht="14.25" outlineLevel="1">
      <c r="A36" s="64" t="s">
        <v>82</v>
      </c>
      <c r="C36" s="13"/>
      <c r="D36" s="13"/>
      <c r="E36" s="13"/>
      <c r="F36" s="13"/>
      <c r="G36" s="13"/>
      <c r="H36" s="13"/>
      <c r="I36" s="13"/>
      <c r="J36" s="13"/>
      <c r="K36" s="13"/>
      <c r="L36" s="13"/>
      <c r="M36" s="13"/>
      <c r="N36" s="13"/>
      <c r="O36" s="13"/>
      <c r="P36" s="13"/>
      <c r="Q36" s="13"/>
      <c r="R36" s="13"/>
      <c r="S36" s="13"/>
      <c r="T36" s="13"/>
      <c r="U36" s="13"/>
      <c r="V36" s="13"/>
      <c r="W36" s="13"/>
      <c r="X36" s="13"/>
      <c r="Y36" s="13"/>
      <c r="Z36" s="65">
        <v>4.59290144611931</v>
      </c>
      <c r="AA36" s="65">
        <v>5.69959208411445</v>
      </c>
      <c r="AB36" s="65">
        <v>3.90401655562599</v>
      </c>
      <c r="AC36" s="65">
        <v>4.89380575765421</v>
      </c>
      <c r="AD36" s="65">
        <v>5.57742849431436</v>
      </c>
      <c r="AE36" s="65">
        <v>5.66250868666057</v>
      </c>
      <c r="AF36" s="65">
        <v>5.97694705120101</v>
      </c>
      <c r="AG36" s="65">
        <v>5.64026632467185</v>
      </c>
      <c r="AH36" s="65">
        <v>6.61894376827095</v>
      </c>
      <c r="AI36" s="65">
        <v>6.44584363684585</v>
      </c>
      <c r="AJ36" s="65">
        <v>7.08043317012171</v>
      </c>
      <c r="AK36" s="65">
        <v>8.00938572219657</v>
      </c>
      <c r="AL36" s="65">
        <v>7.63914250111808</v>
      </c>
      <c r="AM36" s="65">
        <v>7.06206565829016</v>
      </c>
      <c r="AN36" s="65">
        <v>8.14078944945303</v>
      </c>
      <c r="AO36" s="65">
        <v>6.48476595020659</v>
      </c>
      <c r="AP36" s="65">
        <v>8.66950280712254</v>
      </c>
      <c r="AQ36" s="65">
        <v>9.22852309093471</v>
      </c>
      <c r="AR36" s="65">
        <v>7.92487153106237</v>
      </c>
      <c r="AS36" s="65">
        <v>6.74646564950966</v>
      </c>
      <c r="AT36" s="65">
        <v>10.5275119320903</v>
      </c>
      <c r="AU36" s="65">
        <v>13.3597631713253</v>
      </c>
      <c r="AV36" s="65">
        <v>10.4996487060617</v>
      </c>
      <c r="AW36" s="65">
        <v>14.8628440315135</v>
      </c>
      <c r="AX36" s="13">
        <v>16.2024640475268</v>
      </c>
      <c r="AY36" s="13">
        <v>12.6396711535598</v>
      </c>
      <c r="AZ36" s="12"/>
    </row>
    <row r="37" spans="1:52" ht="14.25" outlineLevel="1">
      <c r="A37" s="64" t="s">
        <v>77</v>
      </c>
      <c r="C37" s="13"/>
      <c r="D37" s="13"/>
      <c r="E37" s="13"/>
      <c r="F37" s="13"/>
      <c r="G37" s="13"/>
      <c r="H37" s="13"/>
      <c r="I37" s="13"/>
      <c r="J37" s="13"/>
      <c r="K37" s="13"/>
      <c r="L37" s="13"/>
      <c r="M37" s="13"/>
      <c r="N37" s="13"/>
      <c r="O37" s="13"/>
      <c r="P37" s="13"/>
      <c r="Q37" s="13"/>
      <c r="R37" s="13"/>
      <c r="S37" s="13"/>
      <c r="T37" s="13"/>
      <c r="U37" s="13"/>
      <c r="V37" s="13"/>
      <c r="W37" s="13"/>
      <c r="X37" s="13"/>
      <c r="Y37" s="13"/>
      <c r="Z37" s="65">
        <v>11.8990602247153</v>
      </c>
      <c r="AA37" s="65">
        <v>13.3940671585605</v>
      </c>
      <c r="AB37" s="65">
        <v>10.6133295370964</v>
      </c>
      <c r="AC37" s="65">
        <v>11.3723160927625</v>
      </c>
      <c r="AD37" s="65">
        <v>10.4902545353275</v>
      </c>
      <c r="AE37" s="65">
        <v>11.7496760177511</v>
      </c>
      <c r="AF37" s="65">
        <v>12.2649348526437</v>
      </c>
      <c r="AG37" s="65">
        <v>12.9582007539563</v>
      </c>
      <c r="AH37" s="65">
        <v>15.7184530423698</v>
      </c>
      <c r="AI37" s="65">
        <v>16.4713197492441</v>
      </c>
      <c r="AJ37" s="65">
        <v>17.3945095360851</v>
      </c>
      <c r="AK37" s="65">
        <v>18.6874001118912</v>
      </c>
      <c r="AL37" s="65">
        <v>19.4976088846969</v>
      </c>
      <c r="AM37" s="65">
        <v>20.2993897487923</v>
      </c>
      <c r="AN37" s="65">
        <v>23.0622038864477</v>
      </c>
      <c r="AO37" s="65">
        <v>20.4219317894572</v>
      </c>
      <c r="AP37" s="65">
        <v>20.5202316363045</v>
      </c>
      <c r="AQ37" s="65">
        <v>18.3461825906637</v>
      </c>
      <c r="AR37" s="65">
        <v>18.9401449923865</v>
      </c>
      <c r="AS37" s="65">
        <v>18.2945990937596</v>
      </c>
      <c r="AT37" s="65">
        <v>19.9026879207321</v>
      </c>
      <c r="AU37" s="65">
        <v>20.5312104971988</v>
      </c>
      <c r="AV37" s="65">
        <v>20.5167940325775</v>
      </c>
      <c r="AW37" s="65">
        <v>20.9702192393971</v>
      </c>
      <c r="AX37" s="13">
        <v>22.0581113105611</v>
      </c>
      <c r="AY37" s="13">
        <v>22.6025663481542</v>
      </c>
      <c r="AZ37" s="12"/>
    </row>
    <row r="38" spans="1:52" ht="14.25" outlineLevel="1">
      <c r="A38" s="64" t="s">
        <v>76</v>
      </c>
      <c r="C38" s="13"/>
      <c r="D38" s="13"/>
      <c r="E38" s="13"/>
      <c r="F38" s="13"/>
      <c r="G38" s="13"/>
      <c r="H38" s="13"/>
      <c r="I38" s="13"/>
      <c r="J38" s="13"/>
      <c r="K38" s="13"/>
      <c r="L38" s="13"/>
      <c r="M38" s="13"/>
      <c r="N38" s="13"/>
      <c r="O38" s="13"/>
      <c r="P38" s="13"/>
      <c r="Q38" s="13"/>
      <c r="R38" s="13"/>
      <c r="S38" s="13"/>
      <c r="T38" s="13"/>
      <c r="U38" s="13"/>
      <c r="V38" s="13"/>
      <c r="W38" s="13"/>
      <c r="X38" s="13"/>
      <c r="Y38" s="13"/>
      <c r="Z38" s="65">
        <v>7.69197585127511</v>
      </c>
      <c r="AA38" s="65">
        <v>7.44992188136106</v>
      </c>
      <c r="AB38" s="65">
        <v>7.2393342634234</v>
      </c>
      <c r="AC38" s="65">
        <v>7.62725919955359</v>
      </c>
      <c r="AD38" s="65">
        <v>7.05693180863335</v>
      </c>
      <c r="AE38" s="65">
        <v>7.97089509634631</v>
      </c>
      <c r="AF38" s="65">
        <v>9.28383684490852</v>
      </c>
      <c r="AG38" s="65">
        <v>9.14953278602736</v>
      </c>
      <c r="AH38" s="65">
        <v>10.5235945130728</v>
      </c>
      <c r="AI38" s="65">
        <v>10.9872736871513</v>
      </c>
      <c r="AJ38" s="65">
        <v>13.0602625606172</v>
      </c>
      <c r="AK38" s="65">
        <v>10.911951321988</v>
      </c>
      <c r="AL38" s="65">
        <v>10.8337323368815</v>
      </c>
      <c r="AM38" s="65">
        <v>11.6229197585993</v>
      </c>
      <c r="AN38" s="65">
        <v>11.1691079151998</v>
      </c>
      <c r="AO38" s="65">
        <v>12.6910405800899</v>
      </c>
      <c r="AP38" s="65">
        <v>13.2098492345048</v>
      </c>
      <c r="AQ38" s="65">
        <v>13.561645968163</v>
      </c>
      <c r="AR38" s="65">
        <v>12.8632948763353</v>
      </c>
      <c r="AS38" s="65">
        <v>11.9362827796917</v>
      </c>
      <c r="AT38" s="65">
        <v>12.5694338580153</v>
      </c>
      <c r="AU38" s="65">
        <v>13.5628006360146</v>
      </c>
      <c r="AV38" s="65">
        <v>13.4349830755625</v>
      </c>
      <c r="AW38" s="65">
        <v>14.1199867237205</v>
      </c>
      <c r="AX38" s="13">
        <v>14.5284598696816</v>
      </c>
      <c r="AY38" s="13">
        <v>14.204803802055</v>
      </c>
      <c r="AZ38" s="12"/>
    </row>
    <row r="39" spans="1:52" ht="14.25" outlineLevel="1">
      <c r="A39" s="64" t="s">
        <v>75</v>
      </c>
      <c r="C39" s="13"/>
      <c r="D39" s="13"/>
      <c r="E39" s="13"/>
      <c r="F39" s="13"/>
      <c r="G39" s="13"/>
      <c r="H39" s="13"/>
      <c r="I39" s="13"/>
      <c r="J39" s="13"/>
      <c r="K39" s="13"/>
      <c r="L39" s="13"/>
      <c r="M39" s="13"/>
      <c r="N39" s="13"/>
      <c r="O39" s="13"/>
      <c r="P39" s="13"/>
      <c r="Q39" s="13"/>
      <c r="R39" s="13"/>
      <c r="S39" s="13"/>
      <c r="T39" s="13"/>
      <c r="U39" s="13"/>
      <c r="V39" s="13"/>
      <c r="W39" s="13"/>
      <c r="X39" s="13"/>
      <c r="Y39" s="13"/>
      <c r="Z39" s="65">
        <v>7.84846792930527</v>
      </c>
      <c r="AA39" s="65">
        <v>7.10491881474033</v>
      </c>
      <c r="AB39" s="65">
        <v>7.04772840300734</v>
      </c>
      <c r="AC39" s="65">
        <v>5.59625717273779</v>
      </c>
      <c r="AD39" s="65">
        <v>6.69553209240772</v>
      </c>
      <c r="AE39" s="65">
        <v>8.27999212109274</v>
      </c>
      <c r="AF39" s="65">
        <v>9.65681459846468</v>
      </c>
      <c r="AG39" s="65">
        <v>7.81245527151977</v>
      </c>
      <c r="AH39" s="65">
        <v>10.8673864442724</v>
      </c>
      <c r="AI39" s="65">
        <v>11.03200976329</v>
      </c>
      <c r="AJ39" s="65">
        <v>11.3046764710755</v>
      </c>
      <c r="AK39" s="65">
        <v>13.8741982289988</v>
      </c>
      <c r="AL39" s="65">
        <v>10.355456740447</v>
      </c>
      <c r="AM39" s="65">
        <v>11.2349643305961</v>
      </c>
      <c r="AN39" s="65">
        <v>13.0423140891197</v>
      </c>
      <c r="AO39" s="65">
        <v>12.6776387575277</v>
      </c>
      <c r="AP39" s="65">
        <v>12.114735444824</v>
      </c>
      <c r="AQ39" s="65">
        <v>12.0354707196398</v>
      </c>
      <c r="AR39" s="65">
        <v>13.0035817027694</v>
      </c>
      <c r="AS39" s="65">
        <v>12.9672167078649</v>
      </c>
      <c r="AT39" s="65">
        <v>11.5775697380713</v>
      </c>
      <c r="AU39" s="65">
        <v>11.6218682234541</v>
      </c>
      <c r="AV39" s="65">
        <v>11.7520706901627</v>
      </c>
      <c r="AW39" s="65">
        <v>12.5337287578818</v>
      </c>
      <c r="AX39" s="13">
        <v>13.6523769818732</v>
      </c>
      <c r="AY39" s="13">
        <v>14.3128148293492</v>
      </c>
      <c r="AZ39" s="12"/>
    </row>
    <row r="40" spans="1:52" ht="14.25" outlineLevel="1">
      <c r="A40" s="64" t="s">
        <v>83</v>
      </c>
      <c r="C40" s="13"/>
      <c r="D40" s="13"/>
      <c r="E40" s="13"/>
      <c r="F40" s="13"/>
      <c r="G40" s="13"/>
      <c r="H40" s="13"/>
      <c r="I40" s="13"/>
      <c r="J40" s="13"/>
      <c r="K40" s="13"/>
      <c r="L40" s="13"/>
      <c r="M40" s="13"/>
      <c r="N40" s="13"/>
      <c r="O40" s="13"/>
      <c r="P40" s="13"/>
      <c r="Q40" s="13"/>
      <c r="R40" s="13"/>
      <c r="S40" s="13"/>
      <c r="T40" s="13"/>
      <c r="U40" s="13"/>
      <c r="V40" s="13"/>
      <c r="W40" s="13"/>
      <c r="X40" s="13"/>
      <c r="Y40" s="13"/>
      <c r="Z40" s="65">
        <v>5.71920139759988</v>
      </c>
      <c r="AA40" s="65">
        <v>6.29590911988114</v>
      </c>
      <c r="AB40" s="65">
        <v>6.41891925786137</v>
      </c>
      <c r="AC40" s="65">
        <v>6.12407562997875</v>
      </c>
      <c r="AD40" s="65">
        <v>6.25618650340172</v>
      </c>
      <c r="AE40" s="65">
        <v>6.20243852757166</v>
      </c>
      <c r="AF40" s="65">
        <v>8.04131080811108</v>
      </c>
      <c r="AG40" s="65">
        <v>6.44459341361071</v>
      </c>
      <c r="AH40" s="65">
        <v>9.93208254719495</v>
      </c>
      <c r="AI40" s="65">
        <v>8.7540090950347</v>
      </c>
      <c r="AJ40" s="65">
        <v>8.77473435505707</v>
      </c>
      <c r="AK40" s="65">
        <v>10.8940271853289</v>
      </c>
      <c r="AL40" s="65">
        <v>7.22821201995755</v>
      </c>
      <c r="AM40" s="65">
        <v>6.37858134421936</v>
      </c>
      <c r="AN40" s="65">
        <v>7.52752603407382</v>
      </c>
      <c r="AO40" s="65">
        <v>9.68659750473059</v>
      </c>
      <c r="AP40" s="65">
        <v>9.95943982391402</v>
      </c>
      <c r="AQ40" s="65">
        <v>10.080899526503</v>
      </c>
      <c r="AR40" s="65">
        <v>8.72527643402877</v>
      </c>
      <c r="AS40" s="65">
        <v>7.96520460356675</v>
      </c>
      <c r="AT40" s="65">
        <v>10.8232364769685</v>
      </c>
      <c r="AU40" s="65">
        <v>13.6034416226814</v>
      </c>
      <c r="AV40" s="65">
        <v>12.7129824879876</v>
      </c>
      <c r="AW40" s="65">
        <v>14.8477927876804</v>
      </c>
      <c r="AX40" s="13">
        <v>17.855505761787</v>
      </c>
      <c r="AY40" s="13">
        <v>14.8055981295924</v>
      </c>
      <c r="AZ40" s="12"/>
    </row>
    <row r="41" spans="1:52" ht="14.25">
      <c r="A41" s="211" t="s">
        <v>78</v>
      </c>
      <c r="B41" s="211"/>
      <c r="C41" s="155">
        <v>1974</v>
      </c>
      <c r="D41" s="155">
        <v>1975</v>
      </c>
      <c r="E41" s="155">
        <v>1976</v>
      </c>
      <c r="F41" s="155">
        <v>1977</v>
      </c>
      <c r="G41" s="155">
        <v>1978</v>
      </c>
      <c r="H41" s="155">
        <v>1979</v>
      </c>
      <c r="I41" s="155">
        <v>1980</v>
      </c>
      <c r="J41" s="155">
        <v>1981</v>
      </c>
      <c r="K41" s="155">
        <v>1982</v>
      </c>
      <c r="L41" s="155">
        <v>1983</v>
      </c>
      <c r="M41" s="155">
        <v>1984</v>
      </c>
      <c r="N41" s="155">
        <v>1985</v>
      </c>
      <c r="O41" s="155">
        <v>1986</v>
      </c>
      <c r="P41" s="155">
        <v>1987</v>
      </c>
      <c r="Q41" s="155">
        <v>1988</v>
      </c>
      <c r="R41" s="155">
        <v>1989</v>
      </c>
      <c r="S41" s="155">
        <v>1990</v>
      </c>
      <c r="T41" s="155">
        <v>1991</v>
      </c>
      <c r="U41" s="155">
        <v>1992</v>
      </c>
      <c r="V41" s="155">
        <v>1993</v>
      </c>
      <c r="W41" s="155">
        <v>1994</v>
      </c>
      <c r="X41" s="155">
        <v>1995</v>
      </c>
      <c r="Y41" s="155">
        <v>1996</v>
      </c>
      <c r="Z41" s="155">
        <v>1997</v>
      </c>
      <c r="AA41" s="155">
        <v>1998</v>
      </c>
      <c r="AB41" s="155">
        <v>1999</v>
      </c>
      <c r="AC41" s="155">
        <v>2000</v>
      </c>
      <c r="AD41" s="155">
        <v>2001</v>
      </c>
      <c r="AE41" s="155">
        <v>2002</v>
      </c>
      <c r="AF41" s="155">
        <v>2003</v>
      </c>
      <c r="AG41" s="155">
        <v>2004</v>
      </c>
      <c r="AH41" s="155">
        <v>2005</v>
      </c>
      <c r="AI41" s="155">
        <v>2006</v>
      </c>
      <c r="AJ41" s="155">
        <v>2007</v>
      </c>
      <c r="AK41" s="155">
        <v>2008</v>
      </c>
      <c r="AL41" s="155">
        <v>2009</v>
      </c>
      <c r="AM41" s="155">
        <v>2010</v>
      </c>
      <c r="AN41" s="155">
        <v>2011</v>
      </c>
      <c r="AO41" s="155">
        <v>2012</v>
      </c>
      <c r="AP41" s="155">
        <v>2013</v>
      </c>
      <c r="AQ41" s="155">
        <v>2014</v>
      </c>
      <c r="AR41" s="155">
        <v>2015</v>
      </c>
      <c r="AS41" s="155">
        <v>2016</v>
      </c>
      <c r="AT41" s="155">
        <v>2017</v>
      </c>
      <c r="AU41" s="155">
        <v>2018</v>
      </c>
      <c r="AV41" s="155">
        <v>2019</v>
      </c>
      <c r="AW41" s="155">
        <v>2020</v>
      </c>
      <c r="AX41" s="155">
        <v>2021</v>
      </c>
      <c r="AY41" s="155">
        <v>2022</v>
      </c>
      <c r="AZ41" s="12"/>
    </row>
    <row r="42" spans="1:52" ht="14.25">
      <c r="A42" s="17" t="s">
        <v>1</v>
      </c>
      <c r="B42" s="119" t="s">
        <v>10</v>
      </c>
      <c r="C42" s="13">
        <v>2.07771631575357</v>
      </c>
      <c r="D42" s="13">
        <v>2.12703794650651</v>
      </c>
      <c r="E42" s="13">
        <v>2.73029644986742</v>
      </c>
      <c r="F42" s="13">
        <v>3.71644471547576</v>
      </c>
      <c r="G42" s="13">
        <v>4.22160896228562</v>
      </c>
      <c r="H42" s="13">
        <v>5.37899605123668</v>
      </c>
      <c r="I42" s="13">
        <v>6.08119147003133</v>
      </c>
      <c r="J42" s="13">
        <v>6.61339308603977</v>
      </c>
      <c r="K42" s="13">
        <v>7.32935495232715</v>
      </c>
      <c r="L42" s="13">
        <v>7.53434813969443</v>
      </c>
      <c r="M42" s="13">
        <v>7.69691793896936</v>
      </c>
      <c r="N42" s="13">
        <v>8.86578357118795</v>
      </c>
      <c r="O42" s="13">
        <v>9.93985272415332</v>
      </c>
      <c r="P42" s="13">
        <v>10.9817349614824</v>
      </c>
      <c r="Q42" s="13">
        <v>11.5157078062888</v>
      </c>
      <c r="R42" s="13">
        <v>11.7105004667872</v>
      </c>
      <c r="S42" s="13">
        <v>11.7218641315499</v>
      </c>
      <c r="T42" s="13">
        <v>11.5857434397157</v>
      </c>
      <c r="U42" s="13">
        <v>11.4901227675296</v>
      </c>
      <c r="V42" s="13">
        <v>11.1488280278172</v>
      </c>
      <c r="W42" s="13">
        <v>10.9022551567856</v>
      </c>
      <c r="X42" s="13">
        <v>10.7190439590757</v>
      </c>
      <c r="Y42" s="13">
        <v>10.9174916618039</v>
      </c>
      <c r="Z42" s="13">
        <v>10.7974468414727</v>
      </c>
      <c r="AA42" s="13">
        <v>9.96466739546558</v>
      </c>
      <c r="AB42" s="13">
        <v>10.0070196932673</v>
      </c>
      <c r="AC42" s="13">
        <v>10.2615805100293</v>
      </c>
      <c r="AD42" s="13">
        <v>10.2014329607969</v>
      </c>
      <c r="AE42" s="13">
        <v>10.6430737438231</v>
      </c>
      <c r="AF42" s="13">
        <v>11.6927221246178</v>
      </c>
      <c r="AG42" s="13">
        <v>12.268128323089</v>
      </c>
      <c r="AH42" s="13">
        <v>13.2450181877963</v>
      </c>
      <c r="AI42" s="13">
        <v>13.8456163460042</v>
      </c>
      <c r="AJ42" s="13">
        <v>14.1442033310291</v>
      </c>
      <c r="AK42" s="13">
        <v>14.8645006296411</v>
      </c>
      <c r="AL42" s="13">
        <v>15.0300478100201</v>
      </c>
      <c r="AM42" s="13">
        <v>15.3615614837731</v>
      </c>
      <c r="AN42" s="13">
        <v>16.8175253719085</v>
      </c>
      <c r="AO42" s="13">
        <v>17.3567810926512</v>
      </c>
      <c r="AP42" s="13">
        <v>17.1094208723522</v>
      </c>
      <c r="AQ42" s="13">
        <v>16.9169386435807</v>
      </c>
      <c r="AR42" s="13">
        <v>16.685261691339</v>
      </c>
      <c r="AS42" s="13">
        <v>16.6016655000186</v>
      </c>
      <c r="AT42" s="13">
        <v>16.7092226748341</v>
      </c>
      <c r="AU42" s="13">
        <v>16.8568532734551</v>
      </c>
      <c r="AV42" s="13">
        <v>17.114720347576</v>
      </c>
      <c r="AW42" s="13">
        <v>17.3397516134353</v>
      </c>
      <c r="AX42" s="13">
        <v>18.2240453569673</v>
      </c>
      <c r="AY42" s="13">
        <v>19.3459300436171</v>
      </c>
      <c r="AZ42" s="12"/>
    </row>
    <row r="43" spans="1:52" ht="14.25">
      <c r="A43" s="17" t="s">
        <v>2</v>
      </c>
      <c r="B43" s="119" t="s">
        <v>10</v>
      </c>
      <c r="C43" s="13">
        <v>0.901648792296413</v>
      </c>
      <c r="D43" s="13">
        <v>0.940685972627625</v>
      </c>
      <c r="E43" s="13">
        <v>1.24636603466015</v>
      </c>
      <c r="F43" s="13">
        <v>1.67876253363838</v>
      </c>
      <c r="G43" s="13">
        <v>1.946516621215</v>
      </c>
      <c r="H43" s="13">
        <v>2.6297480517376</v>
      </c>
      <c r="I43" s="13">
        <v>3.04762155662491</v>
      </c>
      <c r="J43" s="13">
        <v>3.34459272338587</v>
      </c>
      <c r="K43" s="13">
        <v>3.77841235873032</v>
      </c>
      <c r="L43" s="13">
        <v>3.80261206400343</v>
      </c>
      <c r="M43" s="13">
        <v>3.88338264663803</v>
      </c>
      <c r="N43" s="13">
        <v>4.54616450915102</v>
      </c>
      <c r="O43" s="13">
        <v>5.13374365258344</v>
      </c>
      <c r="P43" s="13">
        <v>5.47050636903828</v>
      </c>
      <c r="Q43" s="13">
        <v>5.72539446361199</v>
      </c>
      <c r="R43" s="13">
        <v>5.77806033069193</v>
      </c>
      <c r="S43" s="13">
        <v>5.72700353047585</v>
      </c>
      <c r="T43" s="13">
        <v>5.78174419779955</v>
      </c>
      <c r="U43" s="13">
        <v>6.00136840004788</v>
      </c>
      <c r="V43" s="13">
        <v>6.01221968736509</v>
      </c>
      <c r="W43" s="13">
        <v>5.87769318739625</v>
      </c>
      <c r="X43" s="13">
        <v>6.21330940892179</v>
      </c>
      <c r="Y43" s="13">
        <v>6.17086471434711</v>
      </c>
      <c r="Z43" s="13">
        <v>6.49115345982265</v>
      </c>
      <c r="AA43" s="13">
        <v>6.89604812901454</v>
      </c>
      <c r="AB43" s="13">
        <v>6.20128527592216</v>
      </c>
      <c r="AC43" s="13">
        <v>6.23115887985936</v>
      </c>
      <c r="AD43" s="13">
        <v>6.62252436108549</v>
      </c>
      <c r="AE43" s="13">
        <v>7.12366734318206</v>
      </c>
      <c r="AF43" s="13">
        <v>7.90581814957239</v>
      </c>
      <c r="AG43" s="13">
        <v>7.73561107534096</v>
      </c>
      <c r="AH43" s="13">
        <v>8.96199483790338</v>
      </c>
      <c r="AI43" s="13">
        <v>9.29967311951085</v>
      </c>
      <c r="AJ43" s="13">
        <v>9.79291766595397</v>
      </c>
      <c r="AK43" s="13">
        <v>10.7958222630302</v>
      </c>
      <c r="AL43" s="13">
        <v>10.2462140975805</v>
      </c>
      <c r="AM43" s="13">
        <v>9.77628384864889</v>
      </c>
      <c r="AN43" s="13">
        <v>10.3118008748101</v>
      </c>
      <c r="AO43" s="13">
        <v>10.5899779506448</v>
      </c>
      <c r="AP43" s="13">
        <v>11.483002856147</v>
      </c>
      <c r="AQ43" s="13">
        <v>12.0589060174592</v>
      </c>
      <c r="AR43" s="13">
        <v>11.4985297627272</v>
      </c>
      <c r="AS43" s="13">
        <v>10.7131891376349</v>
      </c>
      <c r="AT43" s="13">
        <v>12.2566636090525</v>
      </c>
      <c r="AU43" s="13">
        <v>14.2517817081653</v>
      </c>
      <c r="AV43" s="13">
        <v>13.8281856680295</v>
      </c>
      <c r="AW43" s="13">
        <v>15.298508125612</v>
      </c>
      <c r="AX43" s="13">
        <v>16.7830927476546</v>
      </c>
      <c r="AY43" s="13">
        <v>15.9790458500456</v>
      </c>
      <c r="AZ43" s="12"/>
    </row>
    <row r="44" spans="1:52" ht="14.25">
      <c r="A44" s="17"/>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S44" s="160"/>
      <c r="AZ44" s="12"/>
    </row>
    <row r="45" spans="1:2" ht="14.25">
      <c r="A45" s="1"/>
      <c r="B45" s="120"/>
    </row>
    <row r="46" spans="1:2" ht="14.25">
      <c r="A46" s="32" t="s">
        <v>12</v>
      </c>
      <c r="B46" s="134"/>
    </row>
    <row r="47" spans="1:2" ht="30" customHeight="1">
      <c r="A47" s="209" t="s">
        <v>56</v>
      </c>
      <c r="B47" s="210"/>
    </row>
    <row r="48" spans="1:2" ht="30" customHeight="1">
      <c r="A48" s="212" t="s">
        <v>13</v>
      </c>
      <c r="B48" s="213"/>
    </row>
    <row r="49" spans="1:2" ht="30" customHeight="1">
      <c r="A49" s="212" t="s">
        <v>15</v>
      </c>
      <c r="B49" s="213"/>
    </row>
    <row r="50" spans="1:2" ht="30" customHeight="1">
      <c r="A50" s="212" t="s">
        <v>14</v>
      </c>
      <c r="B50" s="213"/>
    </row>
    <row r="51" spans="1:2" ht="30" customHeight="1">
      <c r="A51" s="216" t="s">
        <v>98</v>
      </c>
      <c r="B51" s="217"/>
    </row>
    <row r="52" spans="1:2" ht="75" customHeight="1">
      <c r="A52" s="212" t="s">
        <v>151</v>
      </c>
      <c r="B52" s="213"/>
    </row>
    <row r="53" spans="1:2" ht="45" customHeight="1">
      <c r="A53" s="214" t="s">
        <v>80</v>
      </c>
      <c r="B53" s="215"/>
    </row>
    <row r="54" spans="1:2" ht="14.25">
      <c r="A54" s="1"/>
      <c r="B54" s="134"/>
    </row>
    <row r="55" spans="1:2" ht="14.25">
      <c r="A55" s="135"/>
      <c r="B55" s="134"/>
    </row>
  </sheetData>
  <mergeCells count="9">
    <mergeCell ref="A31:B31"/>
    <mergeCell ref="A41:B41"/>
    <mergeCell ref="A47:B47"/>
    <mergeCell ref="A48:B48"/>
    <mergeCell ref="A53:B53"/>
    <mergeCell ref="A49:B49"/>
    <mergeCell ref="A50:B50"/>
    <mergeCell ref="A51:B51"/>
    <mergeCell ref="A52:B52"/>
  </mergeCells>
  <hyperlinks>
    <hyperlink ref="A1" location="Contents!A1" display="Return to contents"/>
  </hyperlink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BB56"/>
  <sheetViews>
    <sheetView zoomScale="85" zoomScaleNormal="85" workbookViewId="0" topLeftCell="A1">
      <pane xSplit="2" ySplit="10" topLeftCell="AG11" activePane="bottomRight" state="frozen"/>
      <selection pane="topRight" activeCell="C1" sqref="C1"/>
      <selection pane="bottomLeft" activeCell="A11" sqref="A11"/>
      <selection pane="bottomRight" activeCell="AZ11" sqref="AZ11"/>
    </sheetView>
  </sheetViews>
  <sheetFormatPr defaultColWidth="9.625" defaultRowHeight="14.25" outlineLevelRow="1"/>
  <cols>
    <col min="1" max="1" width="50.625" style="2" customWidth="1"/>
    <col min="2" max="2" width="23.125" style="119" customWidth="1"/>
    <col min="3" max="16384" width="9.625" style="6" customWidth="1"/>
  </cols>
  <sheetData>
    <row r="1" spans="1:54" ht="14.25">
      <c r="A1" s="204" t="s">
        <v>139</v>
      </c>
      <c r="B1" s="15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row>
    <row r="2" spans="1:2" ht="15">
      <c r="A2" s="4"/>
      <c r="B2" s="120"/>
    </row>
    <row r="3" ht="14.25">
      <c r="B3" s="120"/>
    </row>
    <row r="6" ht="15"/>
    <row r="7" ht="14.25">
      <c r="A7" s="146"/>
    </row>
    <row r="8" spans="1:2" ht="21">
      <c r="A8" s="14" t="s">
        <v>183</v>
      </c>
      <c r="B8" s="133"/>
    </row>
    <row r="9" spans="1:2" ht="14.25">
      <c r="A9" s="116" t="s">
        <v>16</v>
      </c>
      <c r="B9" s="122"/>
    </row>
    <row r="10" spans="1:51" s="158" customFormat="1" ht="14.25">
      <c r="A10" s="147" t="s">
        <v>148</v>
      </c>
      <c r="B10" s="150"/>
      <c r="C10" s="157">
        <v>1974</v>
      </c>
      <c r="D10" s="157">
        <v>1975</v>
      </c>
      <c r="E10" s="157">
        <v>1976</v>
      </c>
      <c r="F10" s="157">
        <v>1977</v>
      </c>
      <c r="G10" s="157">
        <v>1978</v>
      </c>
      <c r="H10" s="157">
        <v>1979</v>
      </c>
      <c r="I10" s="157">
        <v>1980</v>
      </c>
      <c r="J10" s="157">
        <v>1981</v>
      </c>
      <c r="K10" s="157">
        <v>1982</v>
      </c>
      <c r="L10" s="157">
        <v>1983</v>
      </c>
      <c r="M10" s="157">
        <v>1984</v>
      </c>
      <c r="N10" s="157">
        <v>1985</v>
      </c>
      <c r="O10" s="157">
        <v>1986</v>
      </c>
      <c r="P10" s="157">
        <v>1987</v>
      </c>
      <c r="Q10" s="157">
        <v>1988</v>
      </c>
      <c r="R10" s="157">
        <v>1989</v>
      </c>
      <c r="S10" s="157">
        <v>1990</v>
      </c>
      <c r="T10" s="157">
        <v>1991</v>
      </c>
      <c r="U10" s="157">
        <v>1992</v>
      </c>
      <c r="V10" s="157">
        <v>1993</v>
      </c>
      <c r="W10" s="157">
        <v>1994</v>
      </c>
      <c r="X10" s="157">
        <v>1995</v>
      </c>
      <c r="Y10" s="157">
        <v>1996</v>
      </c>
      <c r="Z10" s="157">
        <v>1997</v>
      </c>
      <c r="AA10" s="157">
        <v>1998</v>
      </c>
      <c r="AB10" s="157">
        <v>1999</v>
      </c>
      <c r="AC10" s="157">
        <v>2000</v>
      </c>
      <c r="AD10" s="157">
        <v>2001</v>
      </c>
      <c r="AE10" s="157">
        <v>2002</v>
      </c>
      <c r="AF10" s="157">
        <v>2003</v>
      </c>
      <c r="AG10" s="157">
        <v>2004</v>
      </c>
      <c r="AH10" s="157">
        <v>2005</v>
      </c>
      <c r="AI10" s="157">
        <v>2006</v>
      </c>
      <c r="AJ10" s="157">
        <v>2007</v>
      </c>
      <c r="AK10" s="157">
        <v>2008</v>
      </c>
      <c r="AL10" s="157">
        <v>2009</v>
      </c>
      <c r="AM10" s="157">
        <v>2010</v>
      </c>
      <c r="AN10" s="157">
        <v>2011</v>
      </c>
      <c r="AO10" s="157">
        <v>2012</v>
      </c>
      <c r="AP10" s="157">
        <v>2013</v>
      </c>
      <c r="AQ10" s="157">
        <v>2014</v>
      </c>
      <c r="AR10" s="157">
        <v>2015</v>
      </c>
      <c r="AS10" s="157">
        <v>2016</v>
      </c>
      <c r="AT10" s="157">
        <v>2017</v>
      </c>
      <c r="AU10" s="157">
        <v>2018</v>
      </c>
      <c r="AV10" s="157">
        <v>2019</v>
      </c>
      <c r="AW10" s="157">
        <v>2020</v>
      </c>
      <c r="AX10" s="157">
        <v>2021</v>
      </c>
      <c r="AY10" s="157">
        <v>2022</v>
      </c>
    </row>
    <row r="11" spans="1:52" ht="14.25">
      <c r="A11" s="8"/>
      <c r="B11" s="123"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139"/>
      <c r="AS11" s="139"/>
      <c r="AT11" s="139"/>
      <c r="AU11" s="139"/>
      <c r="AV11" s="139"/>
      <c r="AW11" s="139"/>
      <c r="AX11" s="139"/>
      <c r="AY11" s="139"/>
      <c r="AZ11" s="139"/>
    </row>
    <row r="12" spans="1:52" ht="16.5">
      <c r="A12" s="32" t="s">
        <v>143</v>
      </c>
      <c r="B12" s="124" t="s">
        <v>9</v>
      </c>
      <c r="C12" s="12">
        <v>179.41433804817908</v>
      </c>
      <c r="D12" s="12">
        <v>217.99030670634005</v>
      </c>
      <c r="E12" s="12">
        <v>253.5180563675466</v>
      </c>
      <c r="F12" s="12">
        <v>237.75410285045592</v>
      </c>
      <c r="G12" s="12">
        <v>225.93249474102558</v>
      </c>
      <c r="H12" s="12">
        <v>234.491189528794</v>
      </c>
      <c r="I12" s="12">
        <v>281.51312078774663</v>
      </c>
      <c r="J12" s="12">
        <v>279.85903427029666</v>
      </c>
      <c r="K12" s="12">
        <v>275.84974757345844</v>
      </c>
      <c r="L12" s="12">
        <v>271.8165762545262</v>
      </c>
      <c r="M12" s="12">
        <v>281.8497108569167</v>
      </c>
      <c r="N12" s="12">
        <v>290.23107010957966</v>
      </c>
      <c r="O12" s="12">
        <v>231.0491948061101</v>
      </c>
      <c r="P12" s="12">
        <v>217.05157602571882</v>
      </c>
      <c r="Q12" s="12">
        <v>201.48953835011235</v>
      </c>
      <c r="R12" s="12">
        <v>193.0217712686666</v>
      </c>
      <c r="S12" s="12">
        <v>192.5127026568339</v>
      </c>
      <c r="T12" s="12">
        <v>191.53474264555808</v>
      </c>
      <c r="U12" s="12">
        <v>191.53819946447197</v>
      </c>
      <c r="V12" s="12">
        <v>186.80893972216845</v>
      </c>
      <c r="W12" s="12">
        <v>173.8348800545702</v>
      </c>
      <c r="X12" s="12">
        <v>167.13719560413654</v>
      </c>
      <c r="Y12" s="12">
        <v>162.55871683097402</v>
      </c>
      <c r="Z12" s="12">
        <v>160.47321809608218</v>
      </c>
      <c r="AA12" s="12">
        <v>148.46193599822107</v>
      </c>
      <c r="AB12" s="12">
        <v>149.3443590374618</v>
      </c>
      <c r="AC12" s="12">
        <v>181.65128323725838</v>
      </c>
      <c r="AD12" s="12">
        <v>172.99003680145</v>
      </c>
      <c r="AE12" s="12">
        <v>165.8754111559726</v>
      </c>
      <c r="AF12" s="12">
        <v>166.55811045526784</v>
      </c>
      <c r="AG12" s="12">
        <v>180.48605735151358</v>
      </c>
      <c r="AH12" s="12">
        <v>198.0808522493205</v>
      </c>
      <c r="AI12" s="12">
        <v>224.70241149205708</v>
      </c>
      <c r="AJ12" s="12">
        <v>218.81022456819554</v>
      </c>
      <c r="AK12" s="12">
        <v>245.9729530903727</v>
      </c>
      <c r="AL12" s="12">
        <v>214.34280677448038</v>
      </c>
      <c r="AM12" s="12">
        <v>231.08558784119398</v>
      </c>
      <c r="AN12" s="12">
        <v>258.32225194003814</v>
      </c>
      <c r="AO12" s="12">
        <v>260.41286115029607</v>
      </c>
      <c r="AP12" s="12">
        <v>258.77151638461595</v>
      </c>
      <c r="AQ12" s="12">
        <v>253.7567065072207</v>
      </c>
      <c r="AR12" s="12">
        <v>229.45940729811755</v>
      </c>
      <c r="AS12" s="12">
        <v>213.9438163372679</v>
      </c>
      <c r="AT12" s="12">
        <v>224.67976642107826</v>
      </c>
      <c r="AU12" s="12">
        <v>245.61752813854517</v>
      </c>
      <c r="AV12" s="12">
        <v>241.67759303277455</v>
      </c>
      <c r="AW12" s="12">
        <v>218.3361183421918</v>
      </c>
      <c r="AX12" s="12">
        <v>241.04262660658208</v>
      </c>
      <c r="AY12" s="12">
        <v>271.8165245362213</v>
      </c>
      <c r="AZ12" s="139"/>
    </row>
    <row r="13" spans="1:52" ht="14.25">
      <c r="A13" s="15" t="s">
        <v>6</v>
      </c>
      <c r="B13" s="125" t="s">
        <v>9</v>
      </c>
      <c r="C13" s="140">
        <v>179.76654353703</v>
      </c>
      <c r="D13" s="140">
        <v>216.697442859332</v>
      </c>
      <c r="E13" s="140">
        <v>254.045338730667</v>
      </c>
      <c r="F13" s="140">
        <v>238.140038037462</v>
      </c>
      <c r="G13" s="140">
        <v>226.116487062206</v>
      </c>
      <c r="H13" s="140">
        <v>234.413518956747</v>
      </c>
      <c r="I13" s="140">
        <v>281.73398676779</v>
      </c>
      <c r="J13" s="140">
        <v>280.059100711104</v>
      </c>
      <c r="K13" s="140">
        <v>276.075367104383</v>
      </c>
      <c r="L13" s="140">
        <v>272.244670547753</v>
      </c>
      <c r="M13" s="140">
        <v>282.784673517383</v>
      </c>
      <c r="N13" s="140">
        <v>290.77322038449</v>
      </c>
      <c r="O13" s="140">
        <v>231.753911062627</v>
      </c>
      <c r="P13" s="140">
        <v>217.369311377192</v>
      </c>
      <c r="Q13" s="140">
        <v>201.866497628474</v>
      </c>
      <c r="R13" s="140">
        <v>193.667081999941</v>
      </c>
      <c r="S13" s="140">
        <v>192.685499498464</v>
      </c>
      <c r="T13" s="140">
        <v>194.664264557592</v>
      </c>
      <c r="U13" s="140">
        <v>194.277272345087</v>
      </c>
      <c r="V13" s="140">
        <v>190.419285789203</v>
      </c>
      <c r="W13" s="140">
        <v>177.921014554333</v>
      </c>
      <c r="X13" s="140">
        <v>171.590510637281</v>
      </c>
      <c r="Y13" s="140">
        <v>168.486125848028</v>
      </c>
      <c r="Z13" s="140">
        <v>166.827702887638</v>
      </c>
      <c r="AA13" s="140">
        <v>154.823115308476</v>
      </c>
      <c r="AB13" s="140">
        <v>155.498647174516</v>
      </c>
      <c r="AC13" s="140">
        <v>186.922074770925</v>
      </c>
      <c r="AD13" s="140">
        <v>179.263743833134</v>
      </c>
      <c r="AE13" s="140">
        <v>172.195050619798</v>
      </c>
      <c r="AF13" s="140">
        <v>173.20702346286</v>
      </c>
      <c r="AG13" s="140">
        <v>187.09122508856</v>
      </c>
      <c r="AH13" s="140">
        <v>204.511209850889</v>
      </c>
      <c r="AI13" s="140">
        <v>231.531119274099</v>
      </c>
      <c r="AJ13" s="140">
        <v>225.411171478164</v>
      </c>
      <c r="AK13" s="140">
        <v>252.243874157224</v>
      </c>
      <c r="AL13" s="140">
        <v>222.331902549737</v>
      </c>
      <c r="AM13" s="140">
        <v>239.993507187101</v>
      </c>
      <c r="AN13" s="140">
        <v>267.899825485082</v>
      </c>
      <c r="AO13" s="140">
        <v>271.224747156862</v>
      </c>
      <c r="AP13" s="140">
        <v>269.883868152289</v>
      </c>
      <c r="AQ13" s="140">
        <v>265.632194984182</v>
      </c>
      <c r="AR13" s="140">
        <v>242.494398536383</v>
      </c>
      <c r="AS13" s="140">
        <v>228.219904997181</v>
      </c>
      <c r="AT13" s="140">
        <v>239.297309219776</v>
      </c>
      <c r="AU13" s="140">
        <v>258.968808419165</v>
      </c>
      <c r="AV13" s="140">
        <v>256.099707950024</v>
      </c>
      <c r="AW13" s="140">
        <v>234.733544567073</v>
      </c>
      <c r="AX13" s="140">
        <v>257.468575199035</v>
      </c>
      <c r="AY13" s="140">
        <v>286.673458203076</v>
      </c>
      <c r="AZ13" s="139"/>
    </row>
    <row r="14" spans="1:52" ht="14.25">
      <c r="A14" s="15" t="s">
        <v>7</v>
      </c>
      <c r="B14" s="125" t="s">
        <v>9</v>
      </c>
      <c r="C14" s="140">
        <v>175.981984725724</v>
      </c>
      <c r="D14" s="140">
        <v>232.977250749271</v>
      </c>
      <c r="E14" s="140">
        <v>245.577160772978</v>
      </c>
      <c r="F14" s="140">
        <v>230.736720792774</v>
      </c>
      <c r="G14" s="140">
        <v>221.891727352677</v>
      </c>
      <c r="H14" s="140">
        <v>236.513708995643</v>
      </c>
      <c r="I14" s="140">
        <v>274.645818916657</v>
      </c>
      <c r="J14" s="140">
        <v>271.715897454751</v>
      </c>
      <c r="K14" s="140">
        <v>264.777165349608</v>
      </c>
      <c r="L14" s="140">
        <v>260.741374609116</v>
      </c>
      <c r="M14" s="140">
        <v>271.913896157391</v>
      </c>
      <c r="N14" s="140">
        <v>283.717060987481</v>
      </c>
      <c r="O14" s="140">
        <v>221.55508062946</v>
      </c>
      <c r="P14" s="140">
        <v>210.1392092103</v>
      </c>
      <c r="Q14" s="140">
        <v>196.602367109277</v>
      </c>
      <c r="R14" s="140">
        <v>187.713444335291</v>
      </c>
      <c r="S14" s="140">
        <v>191.794260151546</v>
      </c>
      <c r="T14" s="140">
        <v>184.588841207014</v>
      </c>
      <c r="U14" s="140">
        <v>186.635605227737</v>
      </c>
      <c r="V14" s="140">
        <v>181.573779417543</v>
      </c>
      <c r="W14" s="140">
        <v>168.659118742062</v>
      </c>
      <c r="X14" s="140">
        <v>162.464966367535</v>
      </c>
      <c r="Y14" s="140">
        <v>159.664302079444</v>
      </c>
      <c r="Z14" s="140">
        <v>158.052818534008</v>
      </c>
      <c r="AA14" s="140">
        <v>146.204714592296</v>
      </c>
      <c r="AB14" s="140">
        <v>147.251752779506</v>
      </c>
      <c r="AC14" s="140">
        <v>180.062904474815</v>
      </c>
      <c r="AD14" s="140">
        <v>171.213099775744</v>
      </c>
      <c r="AE14" s="140">
        <v>164.084791810271</v>
      </c>
      <c r="AF14" s="140">
        <v>164.69069604376</v>
      </c>
      <c r="AG14" s="140">
        <v>178.477022113032</v>
      </c>
      <c r="AH14" s="140">
        <v>196.393246939109</v>
      </c>
      <c r="AI14" s="140">
        <v>223.011484622656</v>
      </c>
      <c r="AJ14" s="140">
        <v>217.154063968999</v>
      </c>
      <c r="AK14" s="140">
        <v>244.469476629646</v>
      </c>
      <c r="AL14" s="140">
        <v>212.266526987361</v>
      </c>
      <c r="AM14" s="140">
        <v>228.835446586096</v>
      </c>
      <c r="AN14" s="140">
        <v>256.081760044797</v>
      </c>
      <c r="AO14" s="140">
        <v>257.79806273178</v>
      </c>
      <c r="AP14" s="140">
        <v>256.043586417326</v>
      </c>
      <c r="AQ14" s="140">
        <v>250.750481490123</v>
      </c>
      <c r="AR14" s="140">
        <v>226.016904829601</v>
      </c>
      <c r="AS14" s="140">
        <v>209.927534672251</v>
      </c>
      <c r="AT14" s="140">
        <v>220.512219876288</v>
      </c>
      <c r="AU14" s="140">
        <v>241.927901771955</v>
      </c>
      <c r="AV14" s="140">
        <v>237.751101467855</v>
      </c>
      <c r="AW14" s="140">
        <v>213.911321091924</v>
      </c>
      <c r="AX14" s="140">
        <v>236.64220269754</v>
      </c>
      <c r="AY14" s="140">
        <v>267.787097010555</v>
      </c>
      <c r="AZ14" s="139"/>
    </row>
    <row r="15" spans="1:52" ht="14.25">
      <c r="A15" s="7"/>
      <c r="B15" s="126"/>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39"/>
    </row>
    <row r="16" spans="1:52" ht="16.5">
      <c r="A16" s="32" t="s">
        <v>142</v>
      </c>
      <c r="B16" s="124"/>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39"/>
    </row>
    <row r="17" spans="1:52" ht="14.25">
      <c r="A17" s="15" t="s">
        <v>3</v>
      </c>
      <c r="B17" s="125" t="s">
        <v>9</v>
      </c>
      <c r="C17" s="140">
        <v>119.84436235802</v>
      </c>
      <c r="D17" s="140">
        <v>120.537287318354</v>
      </c>
      <c r="E17" s="140">
        <v>140.195390632849</v>
      </c>
      <c r="F17" s="140">
        <v>141.485618454036</v>
      </c>
      <c r="G17" s="140">
        <v>126.375420876359</v>
      </c>
      <c r="H17" s="140">
        <v>148.743715726374</v>
      </c>
      <c r="I17" s="140">
        <v>214.024056516696</v>
      </c>
      <c r="J17" s="140">
        <v>211.329274458913</v>
      </c>
      <c r="K17" s="140">
        <v>240.781348872253</v>
      </c>
      <c r="L17" s="140">
        <v>224.31427080343</v>
      </c>
      <c r="M17" s="140">
        <v>247.391444903458</v>
      </c>
      <c r="N17" s="140">
        <v>218.73202501283</v>
      </c>
      <c r="O17" s="140">
        <v>173.297200043253</v>
      </c>
      <c r="P17" s="140">
        <v>164.768243585349</v>
      </c>
      <c r="Q17" s="140">
        <v>157.789225669229</v>
      </c>
      <c r="R17" s="140">
        <v>133.161878894413</v>
      </c>
      <c r="S17" s="140">
        <v>141.209683027895</v>
      </c>
      <c r="T17" s="140">
        <v>109.169849562309</v>
      </c>
      <c r="U17" s="140">
        <v>109.39354026254</v>
      </c>
      <c r="V17" s="140">
        <v>105.400010371287</v>
      </c>
      <c r="W17" s="140">
        <v>96.7768470688635</v>
      </c>
      <c r="X17" s="140">
        <v>91.6107399438366</v>
      </c>
      <c r="Y17" s="140">
        <v>94.086954133782</v>
      </c>
      <c r="Z17" s="140">
        <v>96.1916112301446</v>
      </c>
      <c r="AA17" s="140">
        <v>83.085086131372</v>
      </c>
      <c r="AB17" s="140">
        <v>86.2711980634673</v>
      </c>
      <c r="AC17" s="140">
        <v>122.530874437462</v>
      </c>
      <c r="AD17" s="140">
        <v>117.868582159653</v>
      </c>
      <c r="AE17" s="140">
        <v>102.507665312997</v>
      </c>
      <c r="AF17" s="140">
        <v>97.4445691464465</v>
      </c>
      <c r="AG17" s="140">
        <v>111.883117935171</v>
      </c>
      <c r="AH17" s="140">
        <v>134.202045713079</v>
      </c>
      <c r="AI17" s="140">
        <v>162.769647363859</v>
      </c>
      <c r="AJ17" s="140">
        <v>147.433920330558</v>
      </c>
      <c r="AK17" s="140">
        <v>196.005110877282</v>
      </c>
      <c r="AL17" s="140">
        <v>135.017897390695</v>
      </c>
      <c r="AM17" s="140">
        <v>151.910864854751</v>
      </c>
      <c r="AN17" s="140">
        <v>184.851266542654</v>
      </c>
      <c r="AO17" s="140">
        <v>184.968765623498</v>
      </c>
      <c r="AP17" s="140">
        <v>179.173600167413</v>
      </c>
      <c r="AQ17" s="140">
        <v>170.008318625367</v>
      </c>
      <c r="AR17" s="140">
        <v>137.124345329308</v>
      </c>
      <c r="AS17" s="140">
        <v>120.637750313477</v>
      </c>
      <c r="AT17" s="140">
        <v>138.022344718762</v>
      </c>
      <c r="AU17" s="140">
        <v>165.159648475686</v>
      </c>
      <c r="AV17" s="140">
        <v>164.362513091176</v>
      </c>
      <c r="AW17" s="140">
        <v>134.330790793828</v>
      </c>
      <c r="AX17" s="140">
        <v>158.542335263074</v>
      </c>
      <c r="AY17" s="140">
        <v>243.566713524254</v>
      </c>
      <c r="AZ17" s="139"/>
    </row>
    <row r="18" spans="1:52" ht="14.25">
      <c r="A18" s="15" t="s">
        <v>1</v>
      </c>
      <c r="B18" s="125" t="s">
        <v>10</v>
      </c>
      <c r="C18" s="140" t="s">
        <v>176</v>
      </c>
      <c r="D18" s="140" t="s">
        <v>176</v>
      </c>
      <c r="E18" s="140" t="s">
        <v>176</v>
      </c>
      <c r="F18" s="140" t="s">
        <v>176</v>
      </c>
      <c r="G18" s="140" t="s">
        <v>176</v>
      </c>
      <c r="H18" s="140" t="s">
        <v>176</v>
      </c>
      <c r="I18" s="140" t="s">
        <v>176</v>
      </c>
      <c r="J18" s="140" t="s">
        <v>176</v>
      </c>
      <c r="K18" s="140" t="s">
        <v>176</v>
      </c>
      <c r="L18" s="140">
        <v>203.675707874033</v>
      </c>
      <c r="M18" s="140">
        <v>224.444403648866</v>
      </c>
      <c r="N18" s="140">
        <v>195.717467780682</v>
      </c>
      <c r="O18" s="140">
        <v>163.741233914479</v>
      </c>
      <c r="P18" s="140">
        <v>166.940746135702</v>
      </c>
      <c r="Q18" s="140">
        <v>161.616069326492</v>
      </c>
      <c r="R18" s="140">
        <v>113.302355767876</v>
      </c>
      <c r="S18" s="140">
        <v>121.827043198584</v>
      </c>
      <c r="T18" s="140">
        <v>95.8679101732945</v>
      </c>
      <c r="U18" s="140">
        <v>95.2698884651052</v>
      </c>
      <c r="V18" s="140">
        <v>90.32915196342</v>
      </c>
      <c r="W18" s="140">
        <v>84.095742562976</v>
      </c>
      <c r="X18" s="140">
        <v>84.4002804242183</v>
      </c>
      <c r="Y18" s="140">
        <v>86.0830531853561</v>
      </c>
      <c r="Z18" s="140">
        <v>86.8111374627444</v>
      </c>
      <c r="AA18" s="140">
        <v>78.9491144583463</v>
      </c>
      <c r="AB18" s="140">
        <v>83.8353533719843</v>
      </c>
      <c r="AC18" s="140">
        <v>113.338811023474</v>
      </c>
      <c r="AD18" s="140">
        <v>106.683988491138</v>
      </c>
      <c r="AE18" s="140">
        <v>98.1268409722874</v>
      </c>
      <c r="AF18" s="140">
        <v>97.857523993045</v>
      </c>
      <c r="AG18" s="140">
        <v>112.548325353645</v>
      </c>
      <c r="AH18" s="140">
        <v>131.284819460439</v>
      </c>
      <c r="AI18" s="140">
        <v>149.781894124028</v>
      </c>
      <c r="AJ18" s="140">
        <v>137.770691710659</v>
      </c>
      <c r="AK18" s="140">
        <v>175.606047182996</v>
      </c>
      <c r="AL18" s="140">
        <v>124.533076970202</v>
      </c>
      <c r="AM18" s="140">
        <v>133.31934136264</v>
      </c>
      <c r="AN18" s="140">
        <v>151.89054446152</v>
      </c>
      <c r="AO18" s="140">
        <v>151.413525166787</v>
      </c>
      <c r="AP18" s="140">
        <v>144.51532353796</v>
      </c>
      <c r="AQ18" s="140">
        <v>132.820477159802</v>
      </c>
      <c r="AR18" s="140">
        <v>104.817949003886</v>
      </c>
      <c r="AS18" s="140">
        <v>78.1314065584373</v>
      </c>
      <c r="AT18" s="140">
        <v>94.4121451025541</v>
      </c>
      <c r="AU18" s="140">
        <v>121.142733361628</v>
      </c>
      <c r="AV18" s="140">
        <v>114.416269619561</v>
      </c>
      <c r="AW18" s="140">
        <v>87.4719924181632</v>
      </c>
      <c r="AX18" s="140">
        <v>110.084756768931</v>
      </c>
      <c r="AY18" s="140">
        <v>180.153212377055</v>
      </c>
      <c r="AZ18" s="139"/>
    </row>
    <row r="19" spans="1:52" ht="14.25">
      <c r="A19" s="7"/>
      <c r="B19" s="126"/>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39"/>
    </row>
    <row r="20" spans="1:52" ht="16.5">
      <c r="A20" s="32" t="s">
        <v>149</v>
      </c>
      <c r="B20" s="124" t="s">
        <v>10</v>
      </c>
      <c r="C20" s="141"/>
      <c r="D20" s="141"/>
      <c r="E20" s="141"/>
      <c r="F20" s="141"/>
      <c r="G20" s="141"/>
      <c r="H20" s="141"/>
      <c r="I20" s="141"/>
      <c r="J20" s="141"/>
      <c r="K20" s="141"/>
      <c r="L20" s="141"/>
      <c r="M20" s="141"/>
      <c r="N20" s="141"/>
      <c r="O20" s="141"/>
      <c r="P20" s="141"/>
      <c r="Q20" s="141"/>
      <c r="R20" s="141">
        <v>80.93477223635851</v>
      </c>
      <c r="S20" s="141">
        <v>81.37354008522985</v>
      </c>
      <c r="T20" s="141">
        <v>86.25018840372698</v>
      </c>
      <c r="U20" s="141">
        <v>77.50518479716712</v>
      </c>
      <c r="V20" s="141">
        <v>70.8780343100394</v>
      </c>
      <c r="W20" s="141">
        <v>69.14587127154422</v>
      </c>
      <c r="X20" s="141">
        <v>65.6316014685988</v>
      </c>
      <c r="Y20" s="141">
        <v>64.53998626166891</v>
      </c>
      <c r="Z20" s="141">
        <v>64.54616231222752</v>
      </c>
      <c r="AA20" s="141">
        <v>63.506226937122946</v>
      </c>
      <c r="AB20" s="141">
        <v>67.85061871321375</v>
      </c>
      <c r="AC20" s="141">
        <v>102.82101004355486</v>
      </c>
      <c r="AD20" s="141">
        <v>79.56864694695652</v>
      </c>
      <c r="AE20" s="141">
        <v>79.12883195551024</v>
      </c>
      <c r="AF20" s="141">
        <v>70.39728298101525</v>
      </c>
      <c r="AG20" s="141">
        <v>74.68861321394559</v>
      </c>
      <c r="AH20" s="141">
        <v>78.97872947942625</v>
      </c>
      <c r="AI20" s="141">
        <v>91.44967591464606</v>
      </c>
      <c r="AJ20" s="141">
        <v>90.42751821133588</v>
      </c>
      <c r="AK20" s="141">
        <v>112.75597444264923</v>
      </c>
      <c r="AL20" s="141">
        <v>107.07132288394554</v>
      </c>
      <c r="AM20" s="141">
        <v>102.48261117450247</v>
      </c>
      <c r="AN20" s="141">
        <v>99.04003833381591</v>
      </c>
      <c r="AO20" s="141">
        <v>111.94791303946921</v>
      </c>
      <c r="AP20" s="141">
        <v>102.36090408773804</v>
      </c>
      <c r="AQ20" s="141">
        <v>97.79605208836517</v>
      </c>
      <c r="AR20" s="141">
        <v>71.53564893878217</v>
      </c>
      <c r="AS20" s="141">
        <v>54.28576637930029</v>
      </c>
      <c r="AT20" s="141">
        <v>71.43315239882824</v>
      </c>
      <c r="AU20" s="12">
        <v>82.9183290537074</v>
      </c>
      <c r="AV20" s="12">
        <v>78.44039812819966</v>
      </c>
      <c r="AW20" s="12">
        <v>61.17504332613444</v>
      </c>
      <c r="AX20" s="12">
        <v>80.6347680047777</v>
      </c>
      <c r="AY20" s="12" t="s">
        <v>106</v>
      </c>
      <c r="AZ20" s="139"/>
    </row>
    <row r="21" spans="1:52" ht="14.25">
      <c r="A21" s="17" t="s">
        <v>4</v>
      </c>
      <c r="B21" s="119" t="s">
        <v>10</v>
      </c>
      <c r="C21" s="140"/>
      <c r="D21" s="140"/>
      <c r="E21" s="140"/>
      <c r="F21" s="140"/>
      <c r="G21" s="140"/>
      <c r="H21" s="140"/>
      <c r="I21" s="140"/>
      <c r="J21" s="140"/>
      <c r="K21" s="140"/>
      <c r="L21" s="140"/>
      <c r="M21" s="140"/>
      <c r="N21" s="140"/>
      <c r="O21" s="140"/>
      <c r="P21" s="140"/>
      <c r="Q21" s="140"/>
      <c r="R21" s="140">
        <v>80.5055824488948</v>
      </c>
      <c r="S21" s="140">
        <v>82.4108706696815</v>
      </c>
      <c r="T21" s="140">
        <v>89.097706888406</v>
      </c>
      <c r="U21" s="140">
        <v>82.1644850920451</v>
      </c>
      <c r="V21" s="140">
        <v>74.2143477611523</v>
      </c>
      <c r="W21" s="140">
        <v>70.1735501263943</v>
      </c>
      <c r="X21" s="140">
        <v>69.4844780581934</v>
      </c>
      <c r="Y21" s="140">
        <v>70.0132423958292</v>
      </c>
      <c r="Z21" s="140">
        <v>71.0289288776034</v>
      </c>
      <c r="AA21" s="140">
        <v>68.6660035648404</v>
      </c>
      <c r="AB21" s="140">
        <v>74.7718200067329</v>
      </c>
      <c r="AC21" s="140">
        <v>97.2111315242169</v>
      </c>
      <c r="AD21" s="140">
        <v>96.3743938410798</v>
      </c>
      <c r="AE21" s="140">
        <v>91.8516015143453</v>
      </c>
      <c r="AF21" s="140">
        <v>81.9453083178059</v>
      </c>
      <c r="AG21" s="140">
        <v>79.4809723337262</v>
      </c>
      <c r="AH21" s="140">
        <v>88.2274192339235</v>
      </c>
      <c r="AI21" s="140">
        <v>106.431501408753</v>
      </c>
      <c r="AJ21" s="140">
        <v>99.854063704824</v>
      </c>
      <c r="AK21" s="140">
        <v>128.88673842487</v>
      </c>
      <c r="AL21" s="140">
        <v>96.1877227578287</v>
      </c>
      <c r="AM21" s="140">
        <v>108.402450493269</v>
      </c>
      <c r="AN21" s="140">
        <v>126.034608741985</v>
      </c>
      <c r="AO21" s="140">
        <v>122.571473084213</v>
      </c>
      <c r="AP21" s="140">
        <v>113.467928021218</v>
      </c>
      <c r="AQ21" s="140">
        <v>108.283956960892</v>
      </c>
      <c r="AR21" s="140">
        <v>82.3554566795106</v>
      </c>
      <c r="AS21" s="140">
        <v>65.7658521042678</v>
      </c>
      <c r="AT21" s="140">
        <v>83.8197829114401</v>
      </c>
      <c r="AU21" s="140">
        <v>101.838434813471</v>
      </c>
      <c r="AV21" s="140">
        <v>91.0955062918233</v>
      </c>
      <c r="AW21" s="140">
        <v>71.5272733999847</v>
      </c>
      <c r="AX21" s="140">
        <v>82.815597577834</v>
      </c>
      <c r="AY21" s="12" t="s">
        <v>106</v>
      </c>
      <c r="AZ21" s="139"/>
    </row>
    <row r="22" spans="1:52" ht="14.25">
      <c r="A22" s="17" t="s">
        <v>5</v>
      </c>
      <c r="B22" s="120" t="s">
        <v>10</v>
      </c>
      <c r="C22" s="140"/>
      <c r="D22" s="140"/>
      <c r="E22" s="140"/>
      <c r="F22" s="140"/>
      <c r="G22" s="140"/>
      <c r="H22" s="140"/>
      <c r="I22" s="140"/>
      <c r="J22" s="140"/>
      <c r="K22" s="140"/>
      <c r="L22" s="140"/>
      <c r="M22" s="140"/>
      <c r="N22" s="140"/>
      <c r="O22" s="140"/>
      <c r="P22" s="140"/>
      <c r="Q22" s="140"/>
      <c r="R22" s="140">
        <v>81.1908521728724</v>
      </c>
      <c r="S22" s="140">
        <v>80.9549509337914</v>
      </c>
      <c r="T22" s="140">
        <v>84.8164306747404</v>
      </c>
      <c r="U22" s="140">
        <v>75.1758004300854</v>
      </c>
      <c r="V22" s="140">
        <v>68.9531717636368</v>
      </c>
      <c r="W22" s="140">
        <v>68.6315954557789</v>
      </c>
      <c r="X22" s="140">
        <v>63.2689835674856</v>
      </c>
      <c r="Y22" s="140">
        <v>61.3412639167032</v>
      </c>
      <c r="Z22" s="140">
        <v>60.643279093277</v>
      </c>
      <c r="AA22" s="140">
        <v>60.6893691939068</v>
      </c>
      <c r="AB22" s="140">
        <v>63.8612471083312</v>
      </c>
      <c r="AC22" s="140">
        <v>105.647097922758</v>
      </c>
      <c r="AD22" s="140">
        <v>71.7671000723036</v>
      </c>
      <c r="AE22" s="140">
        <v>74.3930004040924</v>
      </c>
      <c r="AF22" s="140">
        <v>65.7483949698286</v>
      </c>
      <c r="AG22" s="140">
        <v>72.725974639723</v>
      </c>
      <c r="AH22" s="140">
        <v>75.2446934871684</v>
      </c>
      <c r="AI22" s="140">
        <v>82.4733117608785</v>
      </c>
      <c r="AJ22" s="140">
        <v>84.1680648522817</v>
      </c>
      <c r="AK22" s="140">
        <v>106.641665065265</v>
      </c>
      <c r="AL22" s="140">
        <v>112.108679332877</v>
      </c>
      <c r="AM22" s="140">
        <v>99.7256987758514</v>
      </c>
      <c r="AN22" s="140">
        <v>86.3770967607575</v>
      </c>
      <c r="AO22" s="140">
        <v>107.084821506096</v>
      </c>
      <c r="AP22" s="140">
        <v>98.6452917579533</v>
      </c>
      <c r="AQ22" s="140">
        <v>93.8304039469356</v>
      </c>
      <c r="AR22" s="140">
        <v>67.6233159692575</v>
      </c>
      <c r="AS22" s="140">
        <v>50.2744659116608</v>
      </c>
      <c r="AT22" s="140">
        <v>67.5136555562459</v>
      </c>
      <c r="AU22" s="140">
        <v>78.2950488468673</v>
      </c>
      <c r="AV22" s="140">
        <v>75.5810472582748</v>
      </c>
      <c r="AW22" s="140">
        <v>58.9239003049273</v>
      </c>
      <c r="AX22" s="140">
        <v>80.0980794012324</v>
      </c>
      <c r="AY22" s="12" t="s">
        <v>106</v>
      </c>
      <c r="AZ22" s="139"/>
    </row>
    <row r="23" spans="1:52" ht="14.25">
      <c r="A23" s="4"/>
      <c r="B23" s="120"/>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row>
    <row r="24" spans="1:52" ht="16.5">
      <c r="A24" s="32" t="s">
        <v>150</v>
      </c>
      <c r="B24" s="127"/>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row>
    <row r="25" spans="1:52" ht="14.25">
      <c r="A25" s="17" t="s">
        <v>0</v>
      </c>
      <c r="B25" s="119" t="s">
        <v>9</v>
      </c>
      <c r="C25" s="139" t="s">
        <v>176</v>
      </c>
      <c r="D25" s="139" t="s">
        <v>176</v>
      </c>
      <c r="E25" s="139" t="s">
        <v>176</v>
      </c>
      <c r="F25" s="139" t="s">
        <v>176</v>
      </c>
      <c r="G25" s="139" t="s">
        <v>176</v>
      </c>
      <c r="H25" s="139">
        <v>12.613086547794898</v>
      </c>
      <c r="I25" s="139">
        <v>12.331743954826932</v>
      </c>
      <c r="J25" s="139">
        <v>11.3429265313401</v>
      </c>
      <c r="K25" s="139">
        <v>9.764605532238804</v>
      </c>
      <c r="L25" s="139">
        <v>9.096802472060963</v>
      </c>
      <c r="M25" s="139">
        <v>6.792081494361444</v>
      </c>
      <c r="N25" s="139">
        <v>6.523523373140172</v>
      </c>
      <c r="O25" s="139">
        <v>7.788381858523223</v>
      </c>
      <c r="P25" s="139">
        <v>7.289907062381135</v>
      </c>
      <c r="Q25" s="139">
        <v>6.109494018389964</v>
      </c>
      <c r="R25" s="139">
        <v>7.048483797947112</v>
      </c>
      <c r="S25" s="139">
        <v>6.7858336361834635</v>
      </c>
      <c r="T25" s="139">
        <v>7.381561749958547</v>
      </c>
      <c r="U25" s="139">
        <v>7.407047839813775</v>
      </c>
      <c r="V25" s="139">
        <v>7.907902953217775</v>
      </c>
      <c r="W25" s="139">
        <v>8.252374428364645</v>
      </c>
      <c r="X25" s="139">
        <v>8.843885120344032</v>
      </c>
      <c r="Y25" s="139">
        <v>9.691953914467764</v>
      </c>
      <c r="Z25" s="139">
        <v>10.421144747725752</v>
      </c>
      <c r="AA25" s="139">
        <v>10.585089440358695</v>
      </c>
      <c r="AB25" s="139">
        <v>10.138694770646172</v>
      </c>
      <c r="AC25" s="139">
        <v>7.802732478474396</v>
      </c>
      <c r="AD25" s="139">
        <v>7.664604710189292</v>
      </c>
      <c r="AE25" s="139">
        <v>7.658088820151904</v>
      </c>
      <c r="AF25" s="139">
        <v>10.347229708789715</v>
      </c>
      <c r="AG25" s="139">
        <v>13.432920822487835</v>
      </c>
      <c r="AH25" s="139">
        <v>15.065635300602588</v>
      </c>
      <c r="AI25" s="139">
        <v>14.584848248493467</v>
      </c>
      <c r="AJ25" s="139">
        <v>17.673484769947187</v>
      </c>
      <c r="AK25" s="139">
        <v>19.31787855694548</v>
      </c>
      <c r="AL25" s="139">
        <v>15.506535403861273</v>
      </c>
      <c r="AM25" s="139">
        <v>15.455882096683704</v>
      </c>
      <c r="AN25" s="139">
        <v>16.34216297827896</v>
      </c>
      <c r="AO25" s="139">
        <v>16.376871022251013</v>
      </c>
      <c r="AP25" s="139">
        <v>16.59132626459238</v>
      </c>
      <c r="AQ25" s="139">
        <v>15.939029186668224</v>
      </c>
      <c r="AR25" s="139">
        <v>15.931734694035335</v>
      </c>
      <c r="AS25" s="139">
        <v>16.495036973212066</v>
      </c>
      <c r="AT25" s="139">
        <v>14.990530559343263</v>
      </c>
      <c r="AU25" s="139">
        <v>16.550469311144077</v>
      </c>
      <c r="AV25" s="139">
        <v>16.37755724162869</v>
      </c>
      <c r="AW25" s="139">
        <v>15.79288004049715</v>
      </c>
      <c r="AX25" s="139">
        <v>15.441933201629363</v>
      </c>
      <c r="AY25" s="139">
        <v>15.1110289122453</v>
      </c>
      <c r="AZ25" s="139"/>
    </row>
    <row r="26" spans="1:52" ht="14.25">
      <c r="A26" s="17" t="s">
        <v>1</v>
      </c>
      <c r="B26" s="119" t="s">
        <v>10</v>
      </c>
      <c r="C26" s="139" t="s">
        <v>176</v>
      </c>
      <c r="D26" s="139" t="s">
        <v>176</v>
      </c>
      <c r="E26" s="139" t="s">
        <v>176</v>
      </c>
      <c r="F26" s="139" t="s">
        <v>176</v>
      </c>
      <c r="G26" s="139" t="s">
        <v>176</v>
      </c>
      <c r="H26" s="139">
        <v>5.4958499891215205</v>
      </c>
      <c r="I26" s="139">
        <v>6.712028401111956</v>
      </c>
      <c r="J26" s="139">
        <v>5.908994059990464</v>
      </c>
      <c r="K26" s="139">
        <v>5.128603786865051</v>
      </c>
      <c r="L26" s="139">
        <v>4.862607048118044</v>
      </c>
      <c r="M26" s="139">
        <v>5.098698949168296</v>
      </c>
      <c r="N26" s="139">
        <v>5.260556376842004</v>
      </c>
      <c r="O26" s="139">
        <v>5.743211947827875</v>
      </c>
      <c r="P26" s="139">
        <v>6.8637609224790115</v>
      </c>
      <c r="Q26" s="139">
        <v>5.88347206322904</v>
      </c>
      <c r="R26" s="139">
        <v>5.695810607007684</v>
      </c>
      <c r="S26" s="139">
        <v>5.456175479381016</v>
      </c>
      <c r="T26" s="139">
        <v>5.746977891455147</v>
      </c>
      <c r="U26" s="139">
        <v>5.639071272670944</v>
      </c>
      <c r="V26" s="139">
        <v>5.4006791955138</v>
      </c>
      <c r="W26" s="139">
        <v>5.441150501418204</v>
      </c>
      <c r="X26" s="139">
        <v>5.480081715480804</v>
      </c>
      <c r="Y26" s="139">
        <v>5.5668651476902555</v>
      </c>
      <c r="Z26" s="139">
        <v>6.652091046643307</v>
      </c>
      <c r="AA26" s="139">
        <v>6.769617735113928</v>
      </c>
      <c r="AB26" s="139">
        <v>8.487369576007271</v>
      </c>
      <c r="AC26" s="139">
        <v>5.992920907306595</v>
      </c>
      <c r="AD26" s="139">
        <v>5.58702059260626</v>
      </c>
      <c r="AE26" s="139">
        <v>5.84730466302978</v>
      </c>
      <c r="AF26" s="139">
        <v>6.500904144993396</v>
      </c>
      <c r="AG26" s="139">
        <v>5.9412955804537315</v>
      </c>
      <c r="AH26" s="139">
        <v>6.981968973995495</v>
      </c>
      <c r="AI26" s="139">
        <v>8.121991420399139</v>
      </c>
      <c r="AJ26" s="139">
        <v>8.794749642425172</v>
      </c>
      <c r="AK26" s="139">
        <v>8.234501896883232</v>
      </c>
      <c r="AL26" s="139">
        <v>8.183721755680525</v>
      </c>
      <c r="AM26" s="139">
        <v>7.700124033110736</v>
      </c>
      <c r="AN26" s="139">
        <v>7.886440078828344</v>
      </c>
      <c r="AO26" s="139">
        <v>7.293168181280915</v>
      </c>
      <c r="AP26" s="139">
        <v>7.999653115655567</v>
      </c>
      <c r="AQ26" s="139">
        <v>6.842994900919379</v>
      </c>
      <c r="AR26" s="139">
        <v>6.912770540168736</v>
      </c>
      <c r="AS26" s="139">
        <v>7.109860661374283</v>
      </c>
      <c r="AT26" s="139">
        <v>6.7216513357086844</v>
      </c>
      <c r="AU26" s="139">
        <v>5.935302585067643</v>
      </c>
      <c r="AV26" s="139">
        <v>5.919223186447955</v>
      </c>
      <c r="AW26" s="139">
        <v>6.365357333238457</v>
      </c>
      <c r="AX26" s="139">
        <v>7.0154414757864</v>
      </c>
      <c r="AY26" s="139">
        <v>8.490677353512408</v>
      </c>
      <c r="AZ26" s="139"/>
    </row>
    <row r="27" spans="1:52" ht="14.25">
      <c r="A27" s="17" t="s">
        <v>2</v>
      </c>
      <c r="B27" s="119" t="s">
        <v>10</v>
      </c>
      <c r="C27" s="139" t="s">
        <v>176</v>
      </c>
      <c r="D27" s="139" t="s">
        <v>176</v>
      </c>
      <c r="E27" s="139" t="s">
        <v>176</v>
      </c>
      <c r="F27" s="139" t="s">
        <v>176</v>
      </c>
      <c r="G27" s="139" t="s">
        <v>176</v>
      </c>
      <c r="H27" s="139" t="s">
        <v>176</v>
      </c>
      <c r="I27" s="139" t="s">
        <v>176</v>
      </c>
      <c r="J27" s="139" t="s">
        <v>176</v>
      </c>
      <c r="K27" s="139" t="s">
        <v>176</v>
      </c>
      <c r="L27" s="139" t="s">
        <v>176</v>
      </c>
      <c r="M27" s="139" t="s">
        <v>176</v>
      </c>
      <c r="N27" s="139" t="s">
        <v>176</v>
      </c>
      <c r="O27" s="139" t="s">
        <v>176</v>
      </c>
      <c r="P27" s="139" t="s">
        <v>176</v>
      </c>
      <c r="Q27" s="139" t="s">
        <v>176</v>
      </c>
      <c r="R27" s="139" t="s">
        <v>176</v>
      </c>
      <c r="S27" s="139" t="s">
        <v>176</v>
      </c>
      <c r="T27" s="139" t="s">
        <v>176</v>
      </c>
      <c r="U27" s="139" t="s">
        <v>176</v>
      </c>
      <c r="V27" s="139" t="s">
        <v>176</v>
      </c>
      <c r="W27" s="139" t="s">
        <v>176</v>
      </c>
      <c r="X27" s="139" t="s">
        <v>176</v>
      </c>
      <c r="Y27" s="139" t="s">
        <v>176</v>
      </c>
      <c r="Z27" s="139" t="s">
        <v>176</v>
      </c>
      <c r="AA27" s="139" t="s">
        <v>176</v>
      </c>
      <c r="AB27" s="139">
        <v>2.6332152215613482</v>
      </c>
      <c r="AC27" s="139">
        <v>2.354192991618415</v>
      </c>
      <c r="AD27" s="139">
        <v>2.296700607777656</v>
      </c>
      <c r="AE27" s="139">
        <v>2.311008005368004</v>
      </c>
      <c r="AF27" s="139">
        <v>2.9111676937677284</v>
      </c>
      <c r="AG27" s="139">
        <v>2.9731286300775945</v>
      </c>
      <c r="AH27" s="139">
        <v>4.1713920709468555</v>
      </c>
      <c r="AI27" s="139">
        <v>4.469506971190488</v>
      </c>
      <c r="AJ27" s="139">
        <v>4.6667159082528835</v>
      </c>
      <c r="AK27" s="139">
        <v>4.0952279847762</v>
      </c>
      <c r="AL27" s="139">
        <v>4.598471617572924</v>
      </c>
      <c r="AM27" s="139">
        <v>3.919040854048116</v>
      </c>
      <c r="AN27" s="139">
        <v>3.543366180656444</v>
      </c>
      <c r="AO27" s="139">
        <v>3.610247515257996</v>
      </c>
      <c r="AP27" s="139">
        <v>3.6461893156926117</v>
      </c>
      <c r="AQ27" s="139">
        <v>3.3795641331966673</v>
      </c>
      <c r="AR27" s="139">
        <v>3.2679586219406183</v>
      </c>
      <c r="AS27" s="139">
        <v>2.8283523895184004</v>
      </c>
      <c r="AT27" s="139">
        <v>3.0897691642677203</v>
      </c>
      <c r="AU27" s="139">
        <v>3.1271434831402734</v>
      </c>
      <c r="AV27" s="139">
        <v>2.8228580998236827</v>
      </c>
      <c r="AW27" s="139">
        <v>2.960124824746004</v>
      </c>
      <c r="AX27" s="139">
        <v>3.474578549730726</v>
      </c>
      <c r="AY27" s="139">
        <v>4.164529496843592</v>
      </c>
      <c r="AZ27" s="139"/>
    </row>
    <row r="28" spans="1:52" ht="14.25">
      <c r="A28" s="17" t="s">
        <v>11</v>
      </c>
      <c r="B28" s="119" t="s">
        <v>10</v>
      </c>
      <c r="C28" s="139" t="s">
        <v>176</v>
      </c>
      <c r="D28" s="139" t="s">
        <v>176</v>
      </c>
      <c r="E28" s="139" t="s">
        <v>176</v>
      </c>
      <c r="F28" s="139" t="s">
        <v>176</v>
      </c>
      <c r="G28" s="139" t="s">
        <v>176</v>
      </c>
      <c r="H28" s="139" t="s">
        <v>176</v>
      </c>
      <c r="I28" s="139" t="s">
        <v>176</v>
      </c>
      <c r="J28" s="139" t="s">
        <v>176</v>
      </c>
      <c r="K28" s="139" t="s">
        <v>176</v>
      </c>
      <c r="L28" s="139" t="s">
        <v>176</v>
      </c>
      <c r="M28" s="139" t="s">
        <v>176</v>
      </c>
      <c r="N28" s="139" t="s">
        <v>176</v>
      </c>
      <c r="O28" s="139" t="s">
        <v>176</v>
      </c>
      <c r="P28" s="139" t="s">
        <v>176</v>
      </c>
      <c r="Q28" s="139" t="s">
        <v>176</v>
      </c>
      <c r="R28" s="139" t="s">
        <v>176</v>
      </c>
      <c r="S28" s="139" t="s">
        <v>176</v>
      </c>
      <c r="T28" s="139" t="s">
        <v>176</v>
      </c>
      <c r="U28" s="139" t="s">
        <v>176</v>
      </c>
      <c r="V28" s="139" t="s">
        <v>176</v>
      </c>
      <c r="W28" s="139" t="s">
        <v>176</v>
      </c>
      <c r="X28" s="139" t="s">
        <v>176</v>
      </c>
      <c r="Y28" s="139" t="s">
        <v>176</v>
      </c>
      <c r="Z28" s="139" t="s">
        <v>176</v>
      </c>
      <c r="AA28" s="139" t="s">
        <v>176</v>
      </c>
      <c r="AB28" s="139">
        <v>2.0312732707102112</v>
      </c>
      <c r="AC28" s="139">
        <v>1.8171209514978215</v>
      </c>
      <c r="AD28" s="139">
        <v>1.7419259272100795</v>
      </c>
      <c r="AE28" s="139">
        <v>1.8773359084820231</v>
      </c>
      <c r="AF28" s="139">
        <v>2.064373158871098</v>
      </c>
      <c r="AG28" s="139">
        <v>2.2347316610541648</v>
      </c>
      <c r="AH28" s="139">
        <v>2.180302345664053</v>
      </c>
      <c r="AI28" s="139">
        <v>2.585944296147305</v>
      </c>
      <c r="AJ28" s="139">
        <v>2.869957332301662</v>
      </c>
      <c r="AK28" s="139">
        <v>2.6103805556634465</v>
      </c>
      <c r="AL28" s="139">
        <v>3.4653072970867393</v>
      </c>
      <c r="AM28" s="139">
        <v>3.494324781095623</v>
      </c>
      <c r="AN28" s="139">
        <v>3.280129135239632</v>
      </c>
      <c r="AO28" s="139">
        <v>3.0492765077552315</v>
      </c>
      <c r="AP28" s="139">
        <v>3.1851278227154123</v>
      </c>
      <c r="AQ28" s="139">
        <v>3.1044412392159058</v>
      </c>
      <c r="AR28" s="139">
        <v>2.8733240911608684</v>
      </c>
      <c r="AS28" s="139">
        <v>2.6689352280186203</v>
      </c>
      <c r="AT28" s="139">
        <v>2.757246006177792</v>
      </c>
      <c r="AU28" s="139">
        <v>2.7869685838572704</v>
      </c>
      <c r="AV28" s="139">
        <v>2.7954756815329187</v>
      </c>
      <c r="AW28" s="139">
        <v>2.739372358029091</v>
      </c>
      <c r="AX28" s="139">
        <v>3.3213119617737075</v>
      </c>
      <c r="AY28" s="139">
        <v>3.2406049149574176</v>
      </c>
      <c r="AZ28" s="139"/>
    </row>
    <row r="29" spans="1:52" ht="14.25">
      <c r="A29" s="4"/>
      <c r="B29" s="120"/>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row>
    <row r="30" spans="1:52" ht="16.5">
      <c r="A30" s="32" t="s">
        <v>186</v>
      </c>
      <c r="B30" s="127"/>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39"/>
      <c r="AS30" s="139"/>
      <c r="AT30" s="139"/>
      <c r="AU30" s="139"/>
      <c r="AV30" s="139"/>
      <c r="AW30" s="139"/>
      <c r="AX30" s="139"/>
      <c r="AY30" s="139"/>
      <c r="AZ30" s="139"/>
    </row>
    <row r="31" spans="1:51" s="139" customFormat="1" ht="14.25">
      <c r="A31" s="211" t="s">
        <v>55</v>
      </c>
      <c r="B31" s="211"/>
      <c r="C31" s="155">
        <v>1975</v>
      </c>
      <c r="D31" s="155">
        <v>1976</v>
      </c>
      <c r="E31" s="155">
        <v>1977</v>
      </c>
      <c r="F31" s="155">
        <v>1978</v>
      </c>
      <c r="G31" s="155">
        <v>1979</v>
      </c>
      <c r="H31" s="155">
        <v>1980</v>
      </c>
      <c r="I31" s="155">
        <v>1981</v>
      </c>
      <c r="J31" s="155">
        <v>1982</v>
      </c>
      <c r="K31" s="155">
        <v>1983</v>
      </c>
      <c r="L31" s="155">
        <v>1984</v>
      </c>
      <c r="M31" s="155">
        <v>1985</v>
      </c>
      <c r="N31" s="155">
        <v>1986</v>
      </c>
      <c r="O31" s="155">
        <v>1987</v>
      </c>
      <c r="P31" s="155">
        <v>1988</v>
      </c>
      <c r="Q31" s="155">
        <v>1989</v>
      </c>
      <c r="R31" s="155">
        <v>1990</v>
      </c>
      <c r="S31" s="155">
        <v>1991</v>
      </c>
      <c r="T31" s="155">
        <v>1992</v>
      </c>
      <c r="U31" s="155">
        <v>1993</v>
      </c>
      <c r="V31" s="155">
        <v>1994</v>
      </c>
      <c r="W31" s="155">
        <v>1995</v>
      </c>
      <c r="X31" s="155">
        <v>1996</v>
      </c>
      <c r="Y31" s="155">
        <v>1997</v>
      </c>
      <c r="Z31" s="155">
        <v>1998</v>
      </c>
      <c r="AA31" s="155">
        <v>1999</v>
      </c>
      <c r="AB31" s="155">
        <v>2000</v>
      </c>
      <c r="AC31" s="155">
        <v>2001</v>
      </c>
      <c r="AD31" s="155">
        <v>2002</v>
      </c>
      <c r="AE31" s="155">
        <v>2003</v>
      </c>
      <c r="AF31" s="155">
        <v>2004</v>
      </c>
      <c r="AG31" s="155">
        <v>2005</v>
      </c>
      <c r="AH31" s="155">
        <v>2006</v>
      </c>
      <c r="AI31" s="155">
        <v>2007</v>
      </c>
      <c r="AJ31" s="155">
        <v>2008</v>
      </c>
      <c r="AK31" s="155">
        <v>2009</v>
      </c>
      <c r="AL31" s="155">
        <v>2010</v>
      </c>
      <c r="AM31" s="155">
        <v>2011</v>
      </c>
      <c r="AN31" s="155">
        <v>2012</v>
      </c>
      <c r="AO31" s="155">
        <v>2013</v>
      </c>
      <c r="AP31" s="155">
        <v>2014</v>
      </c>
      <c r="AQ31" s="155">
        <v>2015</v>
      </c>
      <c r="AR31" s="155">
        <v>2016</v>
      </c>
      <c r="AS31" s="155">
        <v>2017</v>
      </c>
      <c r="AT31" s="155">
        <v>2018</v>
      </c>
      <c r="AU31" s="155">
        <v>2019</v>
      </c>
      <c r="AV31" s="155">
        <v>2020</v>
      </c>
      <c r="AW31" s="155">
        <v>2021</v>
      </c>
      <c r="AX31" s="155">
        <v>2022</v>
      </c>
      <c r="AY31" s="155">
        <v>2023</v>
      </c>
    </row>
    <row r="32" spans="1:52" ht="14.25">
      <c r="A32" s="17" t="s">
        <v>0</v>
      </c>
      <c r="B32" s="119" t="s">
        <v>9</v>
      </c>
      <c r="C32" s="140">
        <v>14.3856150035005</v>
      </c>
      <c r="D32" s="140">
        <v>12.9151432518022</v>
      </c>
      <c r="E32" s="140">
        <v>15.5544040561134</v>
      </c>
      <c r="F32" s="140">
        <v>18.6111778044112</v>
      </c>
      <c r="G32" s="140">
        <v>17.8913501719261</v>
      </c>
      <c r="H32" s="140">
        <v>21.6732918542541</v>
      </c>
      <c r="I32" s="140">
        <v>20.4294193829913</v>
      </c>
      <c r="J32" s="140">
        <v>19.3758483211644</v>
      </c>
      <c r="K32" s="140">
        <v>19.0512564798889</v>
      </c>
      <c r="L32" s="140">
        <v>18.1393174303781</v>
      </c>
      <c r="M32" s="140">
        <v>17.1925080243808</v>
      </c>
      <c r="N32" s="140">
        <v>18.1563590739808</v>
      </c>
      <c r="O32" s="140">
        <v>18.8234754656621</v>
      </c>
      <c r="P32" s="140">
        <v>19.4736268386476</v>
      </c>
      <c r="Q32" s="140">
        <v>20.0587245677027</v>
      </c>
      <c r="R32" s="140">
        <v>19.2653041121328</v>
      </c>
      <c r="S32" s="140">
        <v>18.6460637752926</v>
      </c>
      <c r="T32" s="140">
        <v>19.7487859357428</v>
      </c>
      <c r="U32" s="140">
        <v>20.2924744770867</v>
      </c>
      <c r="V32" s="140">
        <v>21.071569986726</v>
      </c>
      <c r="W32" s="140">
        <v>21.7144087177086</v>
      </c>
      <c r="X32" s="140">
        <v>22.0277382925883</v>
      </c>
      <c r="Y32" s="140">
        <v>23.0120135660875</v>
      </c>
      <c r="Z32" s="140">
        <v>24.0131094497831</v>
      </c>
      <c r="AA32" s="140">
        <v>22.8781820258227</v>
      </c>
      <c r="AB32" s="140">
        <v>23.3149703707251</v>
      </c>
      <c r="AC32" s="140">
        <v>22.434464768657</v>
      </c>
      <c r="AD32" s="140">
        <v>24.2506601324505</v>
      </c>
      <c r="AE32" s="140">
        <v>24.5547157335069</v>
      </c>
      <c r="AF32" s="140">
        <v>25.8542824972278</v>
      </c>
      <c r="AG32" s="140">
        <v>27.7346486646835</v>
      </c>
      <c r="AH32" s="140">
        <v>28.2918675657256</v>
      </c>
      <c r="AI32" s="140">
        <v>29.4639267472712</v>
      </c>
      <c r="AJ32" s="140">
        <v>30.045571562737</v>
      </c>
      <c r="AK32" s="140">
        <v>30.4258926179924</v>
      </c>
      <c r="AL32" s="140">
        <v>31.0275722666258</v>
      </c>
      <c r="AM32" s="140">
        <v>32.1535161213906</v>
      </c>
      <c r="AN32" s="140">
        <v>32.8180536541622</v>
      </c>
      <c r="AO32" s="140">
        <v>33.5774181330339</v>
      </c>
      <c r="AP32" s="140">
        <v>34.2966807713313</v>
      </c>
      <c r="AQ32" s="140">
        <v>34.9452847743543</v>
      </c>
      <c r="AR32" s="140">
        <v>34.2224674949152</v>
      </c>
      <c r="AS32" s="140">
        <v>34.5756674370761</v>
      </c>
      <c r="AT32" s="140">
        <v>34.3322771031307</v>
      </c>
      <c r="AU32" s="140">
        <v>33.901969875605</v>
      </c>
      <c r="AV32" s="140">
        <v>33.3078264914103</v>
      </c>
      <c r="AW32" s="140">
        <v>33.110567746094</v>
      </c>
      <c r="AX32" s="140">
        <v>32.3650387734705</v>
      </c>
      <c r="AY32" s="140">
        <v>31.4665405596921</v>
      </c>
      <c r="AZ32" s="139"/>
    </row>
    <row r="33" spans="1:52" ht="14.25">
      <c r="A33" s="17" t="s">
        <v>1</v>
      </c>
      <c r="B33" s="119" t="s">
        <v>10</v>
      </c>
      <c r="C33" s="140"/>
      <c r="D33" s="140"/>
      <c r="E33" s="140"/>
      <c r="F33" s="140"/>
      <c r="G33" s="140"/>
      <c r="H33" s="140">
        <v>34.8859164288217</v>
      </c>
      <c r="I33" s="140">
        <v>31.4009211911018</v>
      </c>
      <c r="J33" s="140">
        <v>29.2254407339751</v>
      </c>
      <c r="K33" s="140">
        <v>28.7629682091628</v>
      </c>
      <c r="L33" s="140">
        <v>27.7541468436115</v>
      </c>
      <c r="M33" s="140">
        <v>25.8336273927099</v>
      </c>
      <c r="N33" s="140">
        <v>27.1953786045073</v>
      </c>
      <c r="O33" s="140">
        <v>28.3573355456241</v>
      </c>
      <c r="P33" s="140">
        <v>29.1900786028307</v>
      </c>
      <c r="Q33" s="140">
        <v>28.572174773255</v>
      </c>
      <c r="R33" s="140">
        <v>27.0015828797607</v>
      </c>
      <c r="S33" s="140">
        <v>26.0322548076822</v>
      </c>
      <c r="T33" s="140">
        <v>25.4635362042292</v>
      </c>
      <c r="U33" s="140">
        <v>24.727635767633</v>
      </c>
      <c r="V33" s="140">
        <v>23.2768335592288</v>
      </c>
      <c r="W33" s="140">
        <v>22.6041548929387</v>
      </c>
      <c r="X33" s="140">
        <v>22.0642159567878</v>
      </c>
      <c r="Y33" s="140">
        <v>22.6397520862063</v>
      </c>
      <c r="Z33" s="140">
        <v>22.0095425183616</v>
      </c>
      <c r="AA33" s="140">
        <v>19.816429356068</v>
      </c>
      <c r="AB33" s="140">
        <v>20.1347644588133</v>
      </c>
      <c r="AC33" s="140">
        <v>18.9659546194827</v>
      </c>
      <c r="AD33" s="140">
        <v>17.8567386196502</v>
      </c>
      <c r="AE33" s="140">
        <v>19.1222418516752</v>
      </c>
      <c r="AF33" s="140">
        <v>21.3958210683901</v>
      </c>
      <c r="AG33" s="140">
        <v>21.3794922460274</v>
      </c>
      <c r="AH33" s="140">
        <v>22.2309486620011</v>
      </c>
      <c r="AI33" s="140">
        <v>21.7886030407162</v>
      </c>
      <c r="AJ33" s="140">
        <v>21.439161776022</v>
      </c>
      <c r="AK33" s="140">
        <v>20.6957588399241</v>
      </c>
      <c r="AL33" s="140">
        <v>21.1030185338151</v>
      </c>
      <c r="AM33" s="140">
        <v>20.9516160466493</v>
      </c>
      <c r="AN33" s="140">
        <v>22.4819076018725</v>
      </c>
      <c r="AO33" s="140">
        <v>22.5386855843676</v>
      </c>
      <c r="AP33" s="140">
        <v>21.5692747981867</v>
      </c>
      <c r="AQ33" s="140">
        <v>21.7688802398328</v>
      </c>
      <c r="AR33" s="140">
        <v>21.723558495766</v>
      </c>
      <c r="AS33" s="140">
        <v>21.3258950304993</v>
      </c>
      <c r="AT33" s="140">
        <v>20.5961935779114</v>
      </c>
      <c r="AU33" s="140">
        <v>19.9721314900876</v>
      </c>
      <c r="AV33" s="140">
        <v>19.9837121865184</v>
      </c>
      <c r="AW33" s="140">
        <v>20.1798949046027</v>
      </c>
      <c r="AX33" s="140">
        <v>19.9285694411867</v>
      </c>
      <c r="AY33" s="140">
        <v>19.6266210884372</v>
      </c>
      <c r="AZ33" s="139"/>
    </row>
    <row r="34" spans="1:52" ht="14.25">
      <c r="A34" s="17" t="s">
        <v>2</v>
      </c>
      <c r="B34" s="119" t="s">
        <v>10</v>
      </c>
      <c r="C34" s="140"/>
      <c r="D34" s="140"/>
      <c r="E34" s="140"/>
      <c r="F34" s="140"/>
      <c r="G34" s="140"/>
      <c r="H34" s="140">
        <v>17.3072929678052</v>
      </c>
      <c r="I34" s="140">
        <v>15.7810671470681</v>
      </c>
      <c r="J34" s="140">
        <v>14.8244939858513</v>
      </c>
      <c r="K34" s="140">
        <v>14.90426582117</v>
      </c>
      <c r="L34" s="140">
        <v>13.8972801163213</v>
      </c>
      <c r="M34" s="140">
        <v>13.0635624041939</v>
      </c>
      <c r="N34" s="140">
        <v>14.0221374119905</v>
      </c>
      <c r="O34" s="140">
        <v>14.6617695783233</v>
      </c>
      <c r="P34" s="140">
        <v>14.381519546441</v>
      </c>
      <c r="Q34" s="140">
        <v>14.2494302726625</v>
      </c>
      <c r="R34" s="140">
        <v>13.277208980612</v>
      </c>
      <c r="S34" s="140">
        <v>12.6914289352216</v>
      </c>
      <c r="T34" s="140">
        <v>12.8045835688684</v>
      </c>
      <c r="U34" s="140">
        <v>13.0809302138638</v>
      </c>
      <c r="V34" s="140">
        <v>12.6345523011884</v>
      </c>
      <c r="W34" s="140">
        <v>12.160087105267</v>
      </c>
      <c r="X34" s="140">
        <v>13.0908249447701</v>
      </c>
      <c r="Y34" s="140">
        <v>12.5939560434943</v>
      </c>
      <c r="Z34" s="140">
        <v>13.5702574423213</v>
      </c>
      <c r="AA34" s="140">
        <v>14.2420431579892</v>
      </c>
      <c r="AB34" s="140">
        <v>11.8578342833483</v>
      </c>
      <c r="AC34" s="140">
        <v>11.6257246435163</v>
      </c>
      <c r="AD34" s="140">
        <v>11.8178493580844</v>
      </c>
      <c r="AE34" s="140">
        <v>12.8491556249873</v>
      </c>
      <c r="AF34" s="140">
        <v>14.4588032002503</v>
      </c>
      <c r="AG34" s="140">
        <v>13.1747127963737</v>
      </c>
      <c r="AH34" s="140">
        <v>15.4408113757973</v>
      </c>
      <c r="AI34" s="140">
        <v>14.4809963333247</v>
      </c>
      <c r="AJ34" s="140">
        <v>15.0346206980553</v>
      </c>
      <c r="AK34" s="140">
        <v>15.211069651059</v>
      </c>
      <c r="AL34" s="140">
        <v>14.016153117848</v>
      </c>
      <c r="AM34" s="140">
        <v>13.1504384297563</v>
      </c>
      <c r="AN34" s="140">
        <v>13.6882695891863</v>
      </c>
      <c r="AO34" s="140">
        <v>13.7635600907951</v>
      </c>
      <c r="AP34" s="140">
        <v>14.9171542022628</v>
      </c>
      <c r="AQ34" s="140">
        <v>15.6706094705353</v>
      </c>
      <c r="AR34" s="140">
        <v>14.7484867311384</v>
      </c>
      <c r="AS34" s="140">
        <v>13.5152797180909</v>
      </c>
      <c r="AT34" s="140">
        <v>15.7807786592066</v>
      </c>
      <c r="AU34" s="140">
        <v>17.409784056699</v>
      </c>
      <c r="AV34" s="140">
        <v>15.7357623825575</v>
      </c>
      <c r="AW34" s="140">
        <v>18.4656092204325</v>
      </c>
      <c r="AX34" s="140">
        <v>18.4011743345432</v>
      </c>
      <c r="AY34" s="140">
        <v>15.6033524504159</v>
      </c>
      <c r="AZ34" s="139"/>
    </row>
    <row r="35" spans="1:52" ht="14.25" outlineLevel="1">
      <c r="A35" s="64" t="s">
        <v>81</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56">
        <v>24.1879685620723</v>
      </c>
      <c r="AA35" s="156">
        <v>23.8777287976487</v>
      </c>
      <c r="AB35" s="156">
        <v>20.8651893143336</v>
      </c>
      <c r="AC35" s="156">
        <v>18.5448127086281</v>
      </c>
      <c r="AD35" s="156">
        <v>17.5904784598663</v>
      </c>
      <c r="AE35" s="156">
        <v>21.3939659706456</v>
      </c>
      <c r="AF35" s="156">
        <v>23.9620404149618</v>
      </c>
      <c r="AG35" s="156">
        <v>24.3434176994473</v>
      </c>
      <c r="AH35" s="156">
        <v>25.9677502036424</v>
      </c>
      <c r="AI35" s="156">
        <v>25.2054647583555</v>
      </c>
      <c r="AJ35" s="156">
        <v>24.3577389660097</v>
      </c>
      <c r="AK35" s="156">
        <v>25.2571692765284</v>
      </c>
      <c r="AL35" s="156">
        <v>24.8731092250579</v>
      </c>
      <c r="AM35" s="156">
        <v>24.8653332173767</v>
      </c>
      <c r="AN35" s="156">
        <v>24.475905481586</v>
      </c>
      <c r="AO35" s="156">
        <v>24.1633974361069</v>
      </c>
      <c r="AP35" s="156">
        <v>24.6014412671279</v>
      </c>
      <c r="AQ35" s="156">
        <v>23.8545138401158</v>
      </c>
      <c r="AR35" s="156">
        <v>24.0913528210795</v>
      </c>
      <c r="AS35" s="156">
        <v>24.5145274675846</v>
      </c>
      <c r="AT35" s="156">
        <v>24.576818136527</v>
      </c>
      <c r="AU35" s="156">
        <v>24.7340862996246</v>
      </c>
      <c r="AV35" s="156">
        <v>24.5272905582561</v>
      </c>
      <c r="AW35" s="156">
        <v>24.2518986848169</v>
      </c>
      <c r="AX35" s="156">
        <v>24.1692400358753</v>
      </c>
      <c r="AY35" s="156">
        <v>23.384437105708</v>
      </c>
      <c r="AZ35" s="139"/>
    </row>
    <row r="36" spans="1:52" ht="14.25" outlineLevel="1">
      <c r="A36" s="64" t="s">
        <v>82</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56">
        <v>9.4122521947203</v>
      </c>
      <c r="AA36" s="156">
        <v>11.6218115779264</v>
      </c>
      <c r="AB36" s="156">
        <v>7.77589360096903</v>
      </c>
      <c r="AC36" s="156">
        <v>9.00023391062194</v>
      </c>
      <c r="AD36" s="156">
        <v>9.79806704002814</v>
      </c>
      <c r="AE36" s="156">
        <v>10.0383162433784</v>
      </c>
      <c r="AF36" s="156">
        <v>10.6489643078062</v>
      </c>
      <c r="AG36" s="156">
        <v>9.76546518494039</v>
      </c>
      <c r="AH36" s="156">
        <v>10.8759711119374</v>
      </c>
      <c r="AI36" s="156">
        <v>10.0722078563864</v>
      </c>
      <c r="AJ36" s="156">
        <v>10.6832173723796</v>
      </c>
      <c r="AK36" s="156">
        <v>10.9856777690026</v>
      </c>
      <c r="AL36" s="156">
        <v>10.7396628442572</v>
      </c>
      <c r="AM36" s="156">
        <v>9.5590885381197</v>
      </c>
      <c r="AN36" s="156">
        <v>10.5996801255213</v>
      </c>
      <c r="AO36" s="156">
        <v>8.40704140680988</v>
      </c>
      <c r="AP36" s="156">
        <v>10.9892245048109</v>
      </c>
      <c r="AQ36" s="156">
        <v>11.8985485991317</v>
      </c>
      <c r="AR36" s="156">
        <v>10.3584331923284</v>
      </c>
      <c r="AS36" s="156">
        <v>8.66944873250529</v>
      </c>
      <c r="AT36" s="156">
        <v>12.9469969430799</v>
      </c>
      <c r="AU36" s="156">
        <v>15.7946500779873</v>
      </c>
      <c r="AV36" s="156">
        <v>12.2078442939595</v>
      </c>
      <c r="AW36" s="156">
        <v>17.2438314841278</v>
      </c>
      <c r="AX36" s="156">
        <v>17.4577435764031</v>
      </c>
      <c r="AY36" s="156">
        <v>12.6396711535598</v>
      </c>
      <c r="AZ36" s="139"/>
    </row>
    <row r="37" spans="1:52" ht="14.25" outlineLevel="1">
      <c r="A37" s="64" t="s">
        <v>77</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56">
        <v>24.3847940194352</v>
      </c>
      <c r="AA37" s="156">
        <v>27.3113097361365</v>
      </c>
      <c r="AB37" s="156">
        <v>21.1392856706906</v>
      </c>
      <c r="AC37" s="156">
        <v>20.914909583468</v>
      </c>
      <c r="AD37" s="156">
        <v>18.4286033086532</v>
      </c>
      <c r="AE37" s="156">
        <v>20.8294538958109</v>
      </c>
      <c r="AF37" s="156">
        <v>21.8521014766437</v>
      </c>
      <c r="AG37" s="156">
        <v>22.4356175822231</v>
      </c>
      <c r="AH37" s="156">
        <v>25.8279035444677</v>
      </c>
      <c r="AI37" s="156">
        <v>25.7379119833212</v>
      </c>
      <c r="AJ37" s="156">
        <v>26.2454742520692</v>
      </c>
      <c r="AK37" s="156">
        <v>25.6316480551967</v>
      </c>
      <c r="AL37" s="156">
        <v>27.4111584723272</v>
      </c>
      <c r="AM37" s="156">
        <v>27.476898866087</v>
      </c>
      <c r="AN37" s="156">
        <v>30.0280440495023</v>
      </c>
      <c r="AO37" s="156">
        <v>26.4755933335642</v>
      </c>
      <c r="AP37" s="156">
        <v>26.0108840563279</v>
      </c>
      <c r="AQ37" s="156">
        <v>23.6541582019759</v>
      </c>
      <c r="AR37" s="156">
        <v>24.7562658634479</v>
      </c>
      <c r="AS37" s="156">
        <v>23.5092116620522</v>
      </c>
      <c r="AT37" s="156">
        <v>24.4768223803502</v>
      </c>
      <c r="AU37" s="156">
        <v>24.2731312914873</v>
      </c>
      <c r="AV37" s="156">
        <v>23.8546863778733</v>
      </c>
      <c r="AW37" s="156">
        <v>24.3295916974347</v>
      </c>
      <c r="AX37" s="156">
        <v>23.7670548078342</v>
      </c>
      <c r="AY37" s="156">
        <v>22.6025663481542</v>
      </c>
      <c r="AZ37" s="139"/>
    </row>
    <row r="38" spans="1:52" ht="14.25" outlineLevel="1">
      <c r="A38" s="64" t="s">
        <v>76</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56">
        <v>15.7631983697521</v>
      </c>
      <c r="AA38" s="156">
        <v>15.1908394666987</v>
      </c>
      <c r="AB38" s="156">
        <v>14.4190712749689</v>
      </c>
      <c r="AC38" s="156">
        <v>14.02734809929</v>
      </c>
      <c r="AD38" s="156">
        <v>12.3971631421868</v>
      </c>
      <c r="AE38" s="156">
        <v>14.1305506353415</v>
      </c>
      <c r="AF38" s="156">
        <v>16.5407600827016</v>
      </c>
      <c r="AG38" s="156">
        <v>15.8413519392844</v>
      </c>
      <c r="AH38" s="156">
        <v>17.2919296378644</v>
      </c>
      <c r="AI38" s="156">
        <v>17.1685989587774</v>
      </c>
      <c r="AJ38" s="156">
        <v>19.7058033771436</v>
      </c>
      <c r="AK38" s="156">
        <v>14.9668383084847</v>
      </c>
      <c r="AL38" s="156">
        <v>15.2308498795518</v>
      </c>
      <c r="AM38" s="156">
        <v>15.7325808651306</v>
      </c>
      <c r="AN38" s="156">
        <v>14.5426892469869</v>
      </c>
      <c r="AO38" s="156">
        <v>16.4530384707132</v>
      </c>
      <c r="AP38" s="156">
        <v>16.7444433830064</v>
      </c>
      <c r="AQ38" s="156">
        <v>17.4853443011825</v>
      </c>
      <c r="AR38" s="156">
        <v>16.8133426627142</v>
      </c>
      <c r="AS38" s="156">
        <v>15.3385486551383</v>
      </c>
      <c r="AT38" s="156">
        <v>15.4582034943994</v>
      </c>
      <c r="AU38" s="156">
        <v>16.034692185498</v>
      </c>
      <c r="AV38" s="156">
        <v>15.620730375842</v>
      </c>
      <c r="AW38" s="156">
        <v>16.3819704429183</v>
      </c>
      <c r="AX38" s="156">
        <v>15.6540465833455</v>
      </c>
      <c r="AY38" s="156">
        <v>14.204803802055</v>
      </c>
      <c r="AZ38" s="139"/>
    </row>
    <row r="39" spans="1:52" ht="14.25" outlineLevel="1">
      <c r="A39" s="64" t="s">
        <v>75</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56">
        <v>16.083898241538</v>
      </c>
      <c r="AA39" s="156">
        <v>14.4873574323882</v>
      </c>
      <c r="AB39" s="156">
        <v>14.0374369343639</v>
      </c>
      <c r="AC39" s="156">
        <v>10.2921174384288</v>
      </c>
      <c r="AD39" s="156">
        <v>11.7622794047377</v>
      </c>
      <c r="AE39" s="156">
        <v>14.6785080612792</v>
      </c>
      <c r="AF39" s="156">
        <v>17.2052844211642</v>
      </c>
      <c r="AG39" s="156">
        <v>13.5263577234306</v>
      </c>
      <c r="AH39" s="156">
        <v>17.8568341367012</v>
      </c>
      <c r="AI39" s="156">
        <v>17.2385030835024</v>
      </c>
      <c r="AJ39" s="156">
        <v>17.0569106667873</v>
      </c>
      <c r="AK39" s="156">
        <v>19.0298577610827</v>
      </c>
      <c r="AL39" s="156">
        <v>14.5584552159373</v>
      </c>
      <c r="AM39" s="156">
        <v>15.2074511843023</v>
      </c>
      <c r="AN39" s="156">
        <v>16.9816893434747</v>
      </c>
      <c r="AO39" s="156">
        <v>16.4356639535645</v>
      </c>
      <c r="AP39" s="156">
        <v>15.3563071125814</v>
      </c>
      <c r="AQ39" s="156">
        <v>15.5176111995356</v>
      </c>
      <c r="AR39" s="156">
        <v>16.9967086281668</v>
      </c>
      <c r="AS39" s="156">
        <v>16.6633354844535</v>
      </c>
      <c r="AT39" s="156">
        <v>14.2383842425473</v>
      </c>
      <c r="AU39" s="156">
        <v>13.7400146610329</v>
      </c>
      <c r="AV39" s="156">
        <v>13.6640237338879</v>
      </c>
      <c r="AW39" s="156">
        <v>14.5415982372165</v>
      </c>
      <c r="AX39" s="156">
        <v>14.7100895184094</v>
      </c>
      <c r="AY39" s="156">
        <v>14.3128148293492</v>
      </c>
      <c r="AZ39" s="139"/>
    </row>
    <row r="40" spans="1:52" ht="14.25" outlineLevel="1">
      <c r="A40" s="64" t="s">
        <v>83</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56">
        <v>11.7203834086381</v>
      </c>
      <c r="AA40" s="156">
        <v>12.8377379333763</v>
      </c>
      <c r="AB40" s="156">
        <v>12.784995266071</v>
      </c>
      <c r="AC40" s="156">
        <v>11.2628322180422</v>
      </c>
      <c r="AD40" s="156">
        <v>10.9904653798318</v>
      </c>
      <c r="AE40" s="156">
        <v>10.9954867824843</v>
      </c>
      <c r="AF40" s="156">
        <v>14.3269851731988</v>
      </c>
      <c r="AG40" s="156">
        <v>11.1580639971594</v>
      </c>
      <c r="AH40" s="156">
        <v>16.3199819558049</v>
      </c>
      <c r="AI40" s="156">
        <v>13.678923062588</v>
      </c>
      <c r="AJ40" s="156">
        <v>13.2396411699131</v>
      </c>
      <c r="AK40" s="156">
        <v>14.9422535529923</v>
      </c>
      <c r="AL40" s="156">
        <v>10.1619468480644</v>
      </c>
      <c r="AM40" s="156">
        <v>8.63393612680657</v>
      </c>
      <c r="AN40" s="156">
        <v>9.80118311536447</v>
      </c>
      <c r="AO40" s="156">
        <v>12.5579900552582</v>
      </c>
      <c r="AP40" s="156">
        <v>12.6243133663015</v>
      </c>
      <c r="AQ40" s="156">
        <v>12.997537282741</v>
      </c>
      <c r="AR40" s="156">
        <v>11.4046256361671</v>
      </c>
      <c r="AS40" s="156">
        <v>10.2355717114718</v>
      </c>
      <c r="AT40" s="156">
        <v>13.3106863697203</v>
      </c>
      <c r="AU40" s="156">
        <v>16.0827402051369</v>
      </c>
      <c r="AV40" s="156">
        <v>14.7812669804455</v>
      </c>
      <c r="AW40" s="156">
        <v>17.226369071703</v>
      </c>
      <c r="AX40" s="156">
        <v>19.2388540472551</v>
      </c>
      <c r="AY40" s="156">
        <v>14.8055981295924</v>
      </c>
      <c r="AZ40" s="139"/>
    </row>
    <row r="41" spans="1:52" ht="14.25">
      <c r="A41" s="211" t="s">
        <v>78</v>
      </c>
      <c r="B41" s="211"/>
      <c r="C41" s="155">
        <v>1974</v>
      </c>
      <c r="D41" s="155">
        <v>1975</v>
      </c>
      <c r="E41" s="155">
        <v>1976</v>
      </c>
      <c r="F41" s="155">
        <v>1977</v>
      </c>
      <c r="G41" s="155">
        <v>1978</v>
      </c>
      <c r="H41" s="155">
        <v>1979</v>
      </c>
      <c r="I41" s="155">
        <v>1980</v>
      </c>
      <c r="J41" s="155">
        <v>1981</v>
      </c>
      <c r="K41" s="155">
        <v>1982</v>
      </c>
      <c r="L41" s="155">
        <v>1983</v>
      </c>
      <c r="M41" s="155">
        <v>1984</v>
      </c>
      <c r="N41" s="155">
        <v>1985</v>
      </c>
      <c r="O41" s="155">
        <v>1986</v>
      </c>
      <c r="P41" s="155">
        <v>1987</v>
      </c>
      <c r="Q41" s="155">
        <v>1988</v>
      </c>
      <c r="R41" s="155">
        <v>1989</v>
      </c>
      <c r="S41" s="155">
        <v>1990</v>
      </c>
      <c r="T41" s="155">
        <v>1991</v>
      </c>
      <c r="U41" s="155">
        <v>1992</v>
      </c>
      <c r="V41" s="155">
        <v>1993</v>
      </c>
      <c r="W41" s="155">
        <v>1994</v>
      </c>
      <c r="X41" s="155">
        <v>1995</v>
      </c>
      <c r="Y41" s="155">
        <v>1996</v>
      </c>
      <c r="Z41" s="155">
        <v>1997</v>
      </c>
      <c r="AA41" s="155">
        <v>1998</v>
      </c>
      <c r="AB41" s="155">
        <v>1999</v>
      </c>
      <c r="AC41" s="155">
        <v>2000</v>
      </c>
      <c r="AD41" s="155">
        <v>2001</v>
      </c>
      <c r="AE41" s="155">
        <v>2002</v>
      </c>
      <c r="AF41" s="155">
        <v>2003</v>
      </c>
      <c r="AG41" s="155">
        <v>2004</v>
      </c>
      <c r="AH41" s="155">
        <v>2005</v>
      </c>
      <c r="AI41" s="155">
        <v>2006</v>
      </c>
      <c r="AJ41" s="155">
        <v>2007</v>
      </c>
      <c r="AK41" s="155">
        <v>2008</v>
      </c>
      <c r="AL41" s="155">
        <v>2009</v>
      </c>
      <c r="AM41" s="155">
        <v>2010</v>
      </c>
      <c r="AN41" s="155">
        <v>2011</v>
      </c>
      <c r="AO41" s="155">
        <v>2012</v>
      </c>
      <c r="AP41" s="155">
        <v>2013</v>
      </c>
      <c r="AQ41" s="155">
        <v>2014</v>
      </c>
      <c r="AR41" s="155">
        <v>2015</v>
      </c>
      <c r="AS41" s="155">
        <v>2016</v>
      </c>
      <c r="AT41" s="155">
        <v>2017</v>
      </c>
      <c r="AU41" s="155">
        <v>2018</v>
      </c>
      <c r="AV41" s="155">
        <v>2019</v>
      </c>
      <c r="AW41" s="155">
        <v>2020</v>
      </c>
      <c r="AX41" s="155">
        <v>2021</v>
      </c>
      <c r="AY41" s="155">
        <v>2022</v>
      </c>
      <c r="AZ41" s="139"/>
    </row>
    <row r="42" spans="1:52" ht="14.25">
      <c r="A42" s="17" t="s">
        <v>1</v>
      </c>
      <c r="B42" s="119" t="s">
        <v>10</v>
      </c>
      <c r="C42" s="140"/>
      <c r="D42" s="140"/>
      <c r="E42" s="140"/>
      <c r="F42" s="140">
        <v>29.9779283435553</v>
      </c>
      <c r="G42" s="140">
        <v>31.7656068831852</v>
      </c>
      <c r="H42" s="140">
        <v>34.3807867221486</v>
      </c>
      <c r="I42" s="140">
        <v>31.6468813546701</v>
      </c>
      <c r="J42" s="140">
        <v>29.4564106798058</v>
      </c>
      <c r="K42" s="140">
        <v>28.3688662213061</v>
      </c>
      <c r="L42" s="140">
        <v>27.6497962292192</v>
      </c>
      <c r="M42" s="140">
        <v>26.3745062098662</v>
      </c>
      <c r="N42" s="140">
        <v>26.3306329354245</v>
      </c>
      <c r="O42" s="140">
        <v>27.9170454542206</v>
      </c>
      <c r="P42" s="140">
        <v>28.5748002761601</v>
      </c>
      <c r="Q42" s="140">
        <v>28.4761072264235</v>
      </c>
      <c r="R42" s="140">
        <v>27.0427472789614</v>
      </c>
      <c r="S42" s="140">
        <v>25.8692144654922</v>
      </c>
      <c r="T42" s="140">
        <v>25.3537682019316</v>
      </c>
      <c r="U42" s="140">
        <v>24.6365458178166</v>
      </c>
      <c r="V42" s="140">
        <v>23.3280680561292</v>
      </c>
      <c r="W42" s="140">
        <v>22.5085163976358</v>
      </c>
      <c r="X42" s="140">
        <v>21.9560534585158</v>
      </c>
      <c r="Y42" s="140">
        <v>22.2326876081609</v>
      </c>
      <c r="Z42" s="140">
        <v>21.8997633966724</v>
      </c>
      <c r="AA42" s="140">
        <v>20.0794196651319</v>
      </c>
      <c r="AB42" s="140">
        <v>19.9652591858464</v>
      </c>
      <c r="AC42" s="140">
        <v>19.0195093664642</v>
      </c>
      <c r="AD42" s="140">
        <v>17.8420939009583</v>
      </c>
      <c r="AE42" s="140">
        <v>18.5903292727109</v>
      </c>
      <c r="AF42" s="140">
        <v>20.5797318096137</v>
      </c>
      <c r="AG42" s="140">
        <v>21.1902152787097</v>
      </c>
      <c r="AH42" s="140">
        <v>21.8661858837948</v>
      </c>
      <c r="AI42" s="140">
        <v>21.5229879318851</v>
      </c>
      <c r="AJ42" s="140">
        <v>21.473983470313</v>
      </c>
      <c r="AK42" s="140">
        <v>20.3809965225456</v>
      </c>
      <c r="AL42" s="140">
        <v>20.9245347634551</v>
      </c>
      <c r="AM42" s="140">
        <v>20.8253513461453</v>
      </c>
      <c r="AN42" s="140">
        <v>21.7707994226376</v>
      </c>
      <c r="AO42" s="140">
        <v>22.2481241467988</v>
      </c>
      <c r="AP42" s="140">
        <v>21.604884855102</v>
      </c>
      <c r="AQ42" s="140">
        <v>21.3467102629189</v>
      </c>
      <c r="AR42" s="140">
        <v>21.5162644134456</v>
      </c>
      <c r="AS42" s="140">
        <v>21.3108492343651</v>
      </c>
      <c r="AT42" s="140">
        <v>20.5277060375947</v>
      </c>
      <c r="AU42" s="140">
        <v>19.8693936006416</v>
      </c>
      <c r="AV42" s="140">
        <v>19.7341321705506</v>
      </c>
      <c r="AW42" s="140">
        <v>19.9806831926465</v>
      </c>
      <c r="AX42" s="140">
        <v>19.8655835774237</v>
      </c>
      <c r="AY42" s="140">
        <v>19.3459300436171</v>
      </c>
      <c r="AZ42" s="139"/>
    </row>
    <row r="43" spans="1:52" ht="14.25">
      <c r="A43" s="17" t="s">
        <v>2</v>
      </c>
      <c r="B43" s="119" t="s">
        <v>10</v>
      </c>
      <c r="C43" s="140"/>
      <c r="D43" s="140"/>
      <c r="E43" s="140"/>
      <c r="F43" s="140">
        <v>13.541388825103</v>
      </c>
      <c r="G43" s="140">
        <v>14.6466151492215</v>
      </c>
      <c r="H43" s="140">
        <v>16.8084910341196</v>
      </c>
      <c r="I43" s="140">
        <v>15.860003470002</v>
      </c>
      <c r="J43" s="140">
        <v>14.8969969779522</v>
      </c>
      <c r="K43" s="140">
        <v>14.6246532513365</v>
      </c>
      <c r="L43" s="140">
        <v>13.9549496199321</v>
      </c>
      <c r="M43" s="140">
        <v>13.3069236987027</v>
      </c>
      <c r="N43" s="140">
        <v>13.5017269475788</v>
      </c>
      <c r="O43" s="140">
        <v>14.4186195587416</v>
      </c>
      <c r="P43" s="140">
        <v>14.2344199211696</v>
      </c>
      <c r="Q43" s="140">
        <v>14.1577877280241</v>
      </c>
      <c r="R43" s="140">
        <v>13.3431210500915</v>
      </c>
      <c r="S43" s="140">
        <v>12.6390376916032</v>
      </c>
      <c r="T43" s="140">
        <v>12.6525330857378</v>
      </c>
      <c r="U43" s="140">
        <v>12.8678335774792</v>
      </c>
      <c r="V43" s="140">
        <v>12.5801088406162</v>
      </c>
      <c r="W43" s="140">
        <v>12.1349346154716</v>
      </c>
      <c r="X43" s="140">
        <v>12.7268582960778</v>
      </c>
      <c r="Y43" s="140">
        <v>12.5665227614778</v>
      </c>
      <c r="Z43" s="140">
        <v>13.1655869233451</v>
      </c>
      <c r="AA43" s="140">
        <v>13.895962496093</v>
      </c>
      <c r="AB43" s="140">
        <v>12.3723417774883</v>
      </c>
      <c r="AC43" s="140">
        <v>11.5492525311848</v>
      </c>
      <c r="AD43" s="140">
        <v>11.5826572566764</v>
      </c>
      <c r="AE43" s="140">
        <v>12.4429581835672</v>
      </c>
      <c r="AF43" s="140">
        <v>13.9146056427039</v>
      </c>
      <c r="AG43" s="140">
        <v>13.36139137788</v>
      </c>
      <c r="AH43" s="140">
        <v>14.7953473703617</v>
      </c>
      <c r="AI43" s="140">
        <v>14.4563266321815</v>
      </c>
      <c r="AJ43" s="140">
        <v>14.8677834419629</v>
      </c>
      <c r="AK43" s="140">
        <v>14.8023550526871</v>
      </c>
      <c r="AL43" s="140">
        <v>14.2645762534232</v>
      </c>
      <c r="AM43" s="140">
        <v>13.2535059162327</v>
      </c>
      <c r="AN43" s="140">
        <v>13.3489406774829</v>
      </c>
      <c r="AO43" s="140">
        <v>13.5743570711716</v>
      </c>
      <c r="AP43" s="140">
        <v>14.5001374592848</v>
      </c>
      <c r="AQ43" s="140">
        <v>15.2165813369637</v>
      </c>
      <c r="AR43" s="140">
        <v>14.8277810272006</v>
      </c>
      <c r="AS43" s="140">
        <v>13.7520635222483</v>
      </c>
      <c r="AT43" s="140">
        <v>15.0576237126371</v>
      </c>
      <c r="AU43" s="140">
        <v>16.7987616476369</v>
      </c>
      <c r="AV43" s="140">
        <v>15.944592614419</v>
      </c>
      <c r="AW43" s="140">
        <v>17.6285480318609</v>
      </c>
      <c r="AX43" s="140">
        <v>18.2948365818636</v>
      </c>
      <c r="AY43" s="140">
        <v>15.9790458500456</v>
      </c>
      <c r="AZ43" s="139"/>
    </row>
    <row r="44" spans="1:43" ht="14.25">
      <c r="A44" s="17"/>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row r="45" spans="1:43" ht="14.25">
      <c r="A45" s="1"/>
      <c r="B45" s="120"/>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row>
    <row r="46" spans="1:2" ht="14.25">
      <c r="A46" s="32" t="s">
        <v>12</v>
      </c>
      <c r="B46" s="134"/>
    </row>
    <row r="47" spans="1:2" ht="45" customHeight="1">
      <c r="A47" s="209" t="s">
        <v>48</v>
      </c>
      <c r="B47" s="210"/>
    </row>
    <row r="48" spans="1:2" ht="30" customHeight="1">
      <c r="A48" s="209" t="s">
        <v>124</v>
      </c>
      <c r="B48" s="210"/>
    </row>
    <row r="49" spans="1:2" ht="30" customHeight="1">
      <c r="A49" s="209" t="s">
        <v>56</v>
      </c>
      <c r="B49" s="210"/>
    </row>
    <row r="50" spans="1:2" ht="30" customHeight="1">
      <c r="A50" s="212" t="s">
        <v>13</v>
      </c>
      <c r="B50" s="213"/>
    </row>
    <row r="51" spans="1:2" ht="30" customHeight="1">
      <c r="A51" s="212" t="s">
        <v>15</v>
      </c>
      <c r="B51" s="213"/>
    </row>
    <row r="52" spans="1:2" ht="30" customHeight="1">
      <c r="A52" s="212" t="s">
        <v>14</v>
      </c>
      <c r="B52" s="213"/>
    </row>
    <row r="53" spans="1:2" ht="75" customHeight="1">
      <c r="A53" s="212" t="s">
        <v>184</v>
      </c>
      <c r="B53" s="213"/>
    </row>
    <row r="54" spans="1:13" ht="45" customHeight="1">
      <c r="A54" s="214" t="s">
        <v>185</v>
      </c>
      <c r="B54" s="215"/>
      <c r="C54" s="152"/>
      <c r="K54" s="153"/>
      <c r="L54" s="153"/>
      <c r="M54" s="153"/>
    </row>
    <row r="55" spans="1:2" ht="14.25">
      <c r="A55" s="135"/>
      <c r="B55" s="134"/>
    </row>
    <row r="56" spans="1:2" ht="14.25">
      <c r="A56" s="135"/>
      <c r="B56" s="134"/>
    </row>
  </sheetData>
  <mergeCells count="10">
    <mergeCell ref="A54:B54"/>
    <mergeCell ref="A49:B49"/>
    <mergeCell ref="A50:B50"/>
    <mergeCell ref="A51:B51"/>
    <mergeCell ref="A52:B52"/>
    <mergeCell ref="A31:B31"/>
    <mergeCell ref="A41:B41"/>
    <mergeCell ref="A47:B47"/>
    <mergeCell ref="A48:B48"/>
    <mergeCell ref="A53:B5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Z54"/>
  <sheetViews>
    <sheetView zoomScale="85" zoomScaleNormal="85" workbookViewId="0" topLeftCell="A1">
      <pane xSplit="2" ySplit="10" topLeftCell="AG11" activePane="bottomRight" state="frozen"/>
      <selection pane="topLeft" activeCell="A8" sqref="A8"/>
      <selection pane="topRight" activeCell="A8" sqref="A8"/>
      <selection pane="bottomLeft" activeCell="A8" sqref="A8"/>
      <selection pane="bottomRight" activeCell="AZ11" sqref="AZ11"/>
    </sheetView>
  </sheetViews>
  <sheetFormatPr defaultColWidth="9.625" defaultRowHeight="14.25" outlineLevelRow="1"/>
  <cols>
    <col min="1" max="1" width="50.625" style="2" customWidth="1"/>
    <col min="2" max="2" width="23.125" style="119" customWidth="1"/>
    <col min="3" max="52" width="9.625" style="139" customWidth="1"/>
    <col min="53" max="16384" width="9.625" style="1" customWidth="1"/>
  </cols>
  <sheetData>
    <row r="1" ht="14.25">
      <c r="A1" s="204" t="s">
        <v>139</v>
      </c>
    </row>
    <row r="2" spans="1:2" ht="15">
      <c r="A2" s="4"/>
      <c r="B2" s="120"/>
    </row>
    <row r="3" ht="14.25">
      <c r="B3" s="120"/>
    </row>
    <row r="6" ht="15"/>
    <row r="7" spans="1:5" ht="14.25">
      <c r="A7" s="34"/>
      <c r="E7" s="164"/>
    </row>
    <row r="8" spans="1:2" ht="21">
      <c r="A8" s="14" t="s">
        <v>181</v>
      </c>
      <c r="B8" s="121"/>
    </row>
    <row r="9" spans="1:2" ht="14.25">
      <c r="A9" s="116" t="s">
        <v>152</v>
      </c>
      <c r="B9" s="122"/>
    </row>
    <row r="10" spans="1:52" s="118" customFormat="1" ht="14.25">
      <c r="A10" s="149" t="s">
        <v>148</v>
      </c>
      <c r="B10" s="150"/>
      <c r="C10" s="157">
        <v>1974</v>
      </c>
      <c r="D10" s="157">
        <v>1975</v>
      </c>
      <c r="E10" s="157">
        <v>1976</v>
      </c>
      <c r="F10" s="157">
        <v>1977</v>
      </c>
      <c r="G10" s="157">
        <v>1978</v>
      </c>
      <c r="H10" s="157">
        <v>1979</v>
      </c>
      <c r="I10" s="157">
        <v>1980</v>
      </c>
      <c r="J10" s="157">
        <v>1981</v>
      </c>
      <c r="K10" s="157">
        <v>1982</v>
      </c>
      <c r="L10" s="157">
        <v>1983</v>
      </c>
      <c r="M10" s="157">
        <v>1984</v>
      </c>
      <c r="N10" s="157">
        <v>1985</v>
      </c>
      <c r="O10" s="157">
        <v>1986</v>
      </c>
      <c r="P10" s="157">
        <v>1987</v>
      </c>
      <c r="Q10" s="157">
        <v>1988</v>
      </c>
      <c r="R10" s="157">
        <v>1989</v>
      </c>
      <c r="S10" s="157">
        <v>1990</v>
      </c>
      <c r="T10" s="157">
        <v>1991</v>
      </c>
      <c r="U10" s="157">
        <v>1992</v>
      </c>
      <c r="V10" s="157">
        <v>1993</v>
      </c>
      <c r="W10" s="157">
        <v>1994</v>
      </c>
      <c r="X10" s="157">
        <v>1995</v>
      </c>
      <c r="Y10" s="157">
        <v>1996</v>
      </c>
      <c r="Z10" s="157">
        <v>1997</v>
      </c>
      <c r="AA10" s="157">
        <v>1998</v>
      </c>
      <c r="AB10" s="157">
        <v>1999</v>
      </c>
      <c r="AC10" s="157">
        <v>2000</v>
      </c>
      <c r="AD10" s="157">
        <v>2001</v>
      </c>
      <c r="AE10" s="157">
        <v>2002</v>
      </c>
      <c r="AF10" s="157">
        <v>2003</v>
      </c>
      <c r="AG10" s="157">
        <v>2004</v>
      </c>
      <c r="AH10" s="157">
        <v>2005</v>
      </c>
      <c r="AI10" s="157">
        <v>2006</v>
      </c>
      <c r="AJ10" s="157">
        <v>2007</v>
      </c>
      <c r="AK10" s="157">
        <v>2008</v>
      </c>
      <c r="AL10" s="157">
        <v>2009</v>
      </c>
      <c r="AM10" s="157">
        <v>2010</v>
      </c>
      <c r="AN10" s="157">
        <v>2011</v>
      </c>
      <c r="AO10" s="157">
        <v>2012</v>
      </c>
      <c r="AP10" s="157">
        <v>2013</v>
      </c>
      <c r="AQ10" s="157">
        <v>2014</v>
      </c>
      <c r="AR10" s="157">
        <v>2015</v>
      </c>
      <c r="AS10" s="157">
        <v>2016</v>
      </c>
      <c r="AT10" s="157">
        <v>2017</v>
      </c>
      <c r="AU10" s="157">
        <v>2018</v>
      </c>
      <c r="AV10" s="157">
        <v>2019</v>
      </c>
      <c r="AW10" s="157">
        <v>2020</v>
      </c>
      <c r="AX10" s="157">
        <v>2021</v>
      </c>
      <c r="AY10" s="157">
        <v>2022</v>
      </c>
      <c r="AZ10" s="169"/>
    </row>
    <row r="11" spans="1:52" s="6" customFormat="1" ht="14.25">
      <c r="A11" s="162"/>
      <c r="B11" s="163"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139"/>
      <c r="AS11" s="139"/>
      <c r="AT11" s="139"/>
      <c r="AU11" s="139"/>
      <c r="AV11" s="139"/>
      <c r="AW11" s="139"/>
      <c r="AX11" s="139"/>
      <c r="AY11" s="139"/>
      <c r="AZ11" s="139"/>
    </row>
    <row r="12" spans="1:51" ht="16.5">
      <c r="A12" s="32" t="s">
        <v>72</v>
      </c>
      <c r="B12" s="124" t="s">
        <v>9</v>
      </c>
      <c r="C12" s="12">
        <v>4.033560094772617</v>
      </c>
      <c r="D12" s="12">
        <v>5.620046656422322</v>
      </c>
      <c r="E12" s="12">
        <v>7.638660857078786</v>
      </c>
      <c r="F12" s="12">
        <v>8.193070632786705</v>
      </c>
      <c r="G12" s="12">
        <v>8.715739103485147</v>
      </c>
      <c r="H12" s="12">
        <v>10.284448707441895</v>
      </c>
      <c r="I12" s="12">
        <v>14.463043024344849</v>
      </c>
      <c r="J12" s="12">
        <v>16.586503194921146</v>
      </c>
      <c r="K12" s="12">
        <v>18.990481104629815</v>
      </c>
      <c r="L12" s="12">
        <v>20.090735533920107</v>
      </c>
      <c r="M12" s="12">
        <v>22.131119486402056</v>
      </c>
      <c r="N12" s="12">
        <v>26.3001900340358</v>
      </c>
      <c r="O12" s="12">
        <v>23.701116295005523</v>
      </c>
      <c r="P12" s="12">
        <v>25.7630323623229</v>
      </c>
      <c r="Q12" s="12">
        <v>25.44935847327673</v>
      </c>
      <c r="R12" s="12">
        <v>25.784926855270182</v>
      </c>
      <c r="S12" s="12">
        <v>27.31543441819451</v>
      </c>
      <c r="T12" s="12">
        <v>27.921198865429954</v>
      </c>
      <c r="U12" s="12">
        <v>28.222688688070406</v>
      </c>
      <c r="V12" s="12">
        <v>27.897059978977545</v>
      </c>
      <c r="W12" s="12">
        <v>26.423065393661858</v>
      </c>
      <c r="X12" s="12">
        <v>26.37428277475477</v>
      </c>
      <c r="Y12" s="12">
        <v>26.299217118033255</v>
      </c>
      <c r="Z12" s="12">
        <v>26.287553967458066</v>
      </c>
      <c r="AA12" s="12">
        <v>24.631856887307222</v>
      </c>
      <c r="AB12" s="12">
        <v>24.7527133510244</v>
      </c>
      <c r="AC12" s="12">
        <v>30.904733568068536</v>
      </c>
      <c r="AD12" s="12">
        <v>30.207598183071774</v>
      </c>
      <c r="AE12" s="12">
        <v>29.740489470295643</v>
      </c>
      <c r="AF12" s="12">
        <v>30.387005802644783</v>
      </c>
      <c r="AG12" s="12">
        <v>33.67638546186626</v>
      </c>
      <c r="AH12" s="12">
        <v>38.094726132962464</v>
      </c>
      <c r="AI12" s="12">
        <v>44.67455880358267</v>
      </c>
      <c r="AJ12" s="12">
        <v>44.53561105507477</v>
      </c>
      <c r="AK12" s="12">
        <v>52.05160163615603</v>
      </c>
      <c r="AL12" s="12">
        <v>46.30874943460731</v>
      </c>
      <c r="AM12" s="12">
        <v>51.07823021652794</v>
      </c>
      <c r="AN12" s="12">
        <v>59.40790552876837</v>
      </c>
      <c r="AO12" s="12">
        <v>60.51876070216798</v>
      </c>
      <c r="AP12" s="12">
        <v>60.81789969770145</v>
      </c>
      <c r="AQ12" s="12">
        <v>60.366477708788935</v>
      </c>
      <c r="AR12" s="12">
        <v>54.739758884722995</v>
      </c>
      <c r="AS12" s="12">
        <v>51.35957630802373</v>
      </c>
      <c r="AT12" s="12">
        <v>54.9336314525197</v>
      </c>
      <c r="AU12" s="12">
        <v>61.01885370820147</v>
      </c>
      <c r="AV12" s="12">
        <v>61.0136421527963</v>
      </c>
      <c r="AW12" s="12">
        <v>56.06477167414046</v>
      </c>
      <c r="AX12" s="12">
        <v>64.33699542724308</v>
      </c>
      <c r="AY12" s="12">
        <v>77.75506707154422</v>
      </c>
    </row>
    <row r="13" spans="1:51" ht="14.25">
      <c r="A13" s="15" t="s">
        <v>6</v>
      </c>
      <c r="B13" s="125" t="s">
        <v>9</v>
      </c>
      <c r="C13" s="140">
        <v>4.03682719546742</v>
      </c>
      <c r="D13" s="140">
        <v>5.58073654390935</v>
      </c>
      <c r="E13" s="140">
        <v>7.64872521246459</v>
      </c>
      <c r="F13" s="140">
        <v>8.20113314447592</v>
      </c>
      <c r="G13" s="140">
        <v>8.71813031161473</v>
      </c>
      <c r="H13" s="140">
        <v>10.2762039660057</v>
      </c>
      <c r="I13" s="140">
        <v>14.4688385269122</v>
      </c>
      <c r="J13" s="140">
        <v>16.5934844192635</v>
      </c>
      <c r="K13" s="140">
        <v>19.0014164305949</v>
      </c>
      <c r="L13" s="140">
        <v>20.1133144475921</v>
      </c>
      <c r="M13" s="140">
        <v>22.1813031161473</v>
      </c>
      <c r="N13" s="140">
        <v>26.3243626062323</v>
      </c>
      <c r="O13" s="140">
        <v>23.7535410764873</v>
      </c>
      <c r="P13" s="140">
        <v>25.7868980169972</v>
      </c>
      <c r="Q13" s="140">
        <v>25.4745042492918</v>
      </c>
      <c r="R13" s="140">
        <v>25.8367563739377</v>
      </c>
      <c r="S13" s="140">
        <v>27.2734582804533</v>
      </c>
      <c r="T13" s="140">
        <v>28.2705934107649</v>
      </c>
      <c r="U13" s="140">
        <v>28.5006425212465</v>
      </c>
      <c r="V13" s="140">
        <v>28.2945297110482</v>
      </c>
      <c r="W13" s="140">
        <v>26.8988353087819</v>
      </c>
      <c r="X13" s="140">
        <v>26.9158613852691</v>
      </c>
      <c r="Y13" s="140">
        <v>27.032993674221</v>
      </c>
      <c r="Z13" s="140">
        <v>27.0846692124646</v>
      </c>
      <c r="AA13" s="140">
        <v>25.4537377875354</v>
      </c>
      <c r="AB13" s="140">
        <v>25.5355868470255</v>
      </c>
      <c r="AC13" s="140">
        <v>31.4986293201133</v>
      </c>
      <c r="AD13" s="140">
        <v>31.0013186968839</v>
      </c>
      <c r="AE13" s="140">
        <v>30.5760883569405</v>
      </c>
      <c r="AF13" s="140">
        <v>31.2951070254958</v>
      </c>
      <c r="AG13" s="140">
        <v>34.5778988101983</v>
      </c>
      <c r="AH13" s="140">
        <v>38.9453481586402</v>
      </c>
      <c r="AI13" s="140">
        <v>45.5746195931678</v>
      </c>
      <c r="AJ13" s="140">
        <v>45.4242622104169</v>
      </c>
      <c r="AK13" s="140">
        <v>52.8439088153983</v>
      </c>
      <c r="AL13" s="140">
        <v>47.5629104600289</v>
      </c>
      <c r="AM13" s="140">
        <v>52.5231015408799</v>
      </c>
      <c r="AN13" s="140">
        <v>60.9920379816264</v>
      </c>
      <c r="AO13" s="140">
        <v>62.4035028206053</v>
      </c>
      <c r="AP13" s="140">
        <v>62.7994094720844</v>
      </c>
      <c r="AQ13" s="140">
        <v>62.5688125565684</v>
      </c>
      <c r="AR13" s="140">
        <v>57.2859672823038</v>
      </c>
      <c r="AS13" s="140">
        <v>54.2622256010066</v>
      </c>
      <c r="AT13" s="140">
        <v>57.9490455184426</v>
      </c>
      <c r="AU13" s="140">
        <v>63.7150990721413</v>
      </c>
      <c r="AV13" s="140">
        <v>64.0297203256612</v>
      </c>
      <c r="AW13" s="140">
        <v>59.6940177673595</v>
      </c>
      <c r="AX13" s="140">
        <v>68.056134498198</v>
      </c>
      <c r="AY13" s="140">
        <v>81.2106113889734</v>
      </c>
    </row>
    <row r="14" spans="1:51" ht="14.25">
      <c r="A14" s="15" t="s">
        <v>7</v>
      </c>
      <c r="B14" s="125" t="s">
        <v>9</v>
      </c>
      <c r="C14" s="140">
        <v>4.00172117039587</v>
      </c>
      <c r="D14" s="140">
        <v>6.07573149741824</v>
      </c>
      <c r="E14" s="140">
        <v>7.48709122203098</v>
      </c>
      <c r="F14" s="140">
        <v>8.04647160068847</v>
      </c>
      <c r="G14" s="140">
        <v>8.66322432587493</v>
      </c>
      <c r="H14" s="140">
        <v>10.4991394148021</v>
      </c>
      <c r="I14" s="140">
        <v>14.2828456683878</v>
      </c>
      <c r="J14" s="140">
        <v>16.3023522662077</v>
      </c>
      <c r="K14" s="140">
        <v>18.4538152610442</v>
      </c>
      <c r="L14" s="140">
        <v>19.5065978198508</v>
      </c>
      <c r="M14" s="140">
        <v>21.5978198508319</v>
      </c>
      <c r="N14" s="140">
        <v>26.0097532989099</v>
      </c>
      <c r="O14" s="140">
        <v>22.9948364888124</v>
      </c>
      <c r="P14" s="140">
        <v>25.2438324727481</v>
      </c>
      <c r="Q14" s="140">
        <v>25.1233505450373</v>
      </c>
      <c r="R14" s="140">
        <v>25.3585771658061</v>
      </c>
      <c r="S14" s="140">
        <v>27.4899598393574</v>
      </c>
      <c r="T14" s="140">
        <v>27.1457257601836</v>
      </c>
      <c r="U14" s="140">
        <v>27.7251864601262</v>
      </c>
      <c r="V14" s="140">
        <v>27.320711417097</v>
      </c>
      <c r="W14" s="140">
        <v>25.8204245553643</v>
      </c>
      <c r="X14" s="140">
        <v>25.8060814687321</v>
      </c>
      <c r="Y14" s="140">
        <v>25.9409064830752</v>
      </c>
      <c r="Z14" s="140">
        <v>25.9839357429719</v>
      </c>
      <c r="AA14" s="140">
        <v>24.3402180149168</v>
      </c>
      <c r="AB14" s="140">
        <v>24.4865174985657</v>
      </c>
      <c r="AC14" s="140">
        <v>30.7257601835915</v>
      </c>
      <c r="AD14" s="140">
        <v>29.9827882960413</v>
      </c>
      <c r="AE14" s="140">
        <v>29.5037292025244</v>
      </c>
      <c r="AF14" s="140">
        <v>30.1319563970166</v>
      </c>
      <c r="AG14" s="140">
        <v>33.4021801491681</v>
      </c>
      <c r="AH14" s="140">
        <v>37.8714859437751</v>
      </c>
      <c r="AI14" s="140">
        <v>44.4516854545127</v>
      </c>
      <c r="AJ14" s="140">
        <v>44.3126507661978</v>
      </c>
      <c r="AK14" s="140">
        <v>51.8616430669193</v>
      </c>
      <c r="AL14" s="140">
        <v>45.9828065168943</v>
      </c>
      <c r="AM14" s="140">
        <v>50.7132555856422</v>
      </c>
      <c r="AN14" s="140">
        <v>59.0373266024474</v>
      </c>
      <c r="AO14" s="140">
        <v>60.0629456198033</v>
      </c>
      <c r="AP14" s="140">
        <v>60.330907516447</v>
      </c>
      <c r="AQ14" s="140">
        <v>59.8089668216987</v>
      </c>
      <c r="AR14" s="140">
        <v>54.0673128098612</v>
      </c>
      <c r="AS14" s="140">
        <v>50.542976088377</v>
      </c>
      <c r="AT14" s="140">
        <v>54.0739949011761</v>
      </c>
      <c r="AU14" s="140">
        <v>60.2737462895497</v>
      </c>
      <c r="AV14" s="140">
        <v>60.1925000683765</v>
      </c>
      <c r="AW14" s="140">
        <v>55.0854302876579</v>
      </c>
      <c r="AX14" s="140">
        <v>63.3406579313129</v>
      </c>
      <c r="AY14" s="140">
        <v>76.8178706283863</v>
      </c>
    </row>
    <row r="15" spans="1:51" ht="14.25">
      <c r="A15" s="7"/>
      <c r="B15" s="126"/>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row>
    <row r="16" spans="1:51" ht="16.5">
      <c r="A16" s="32" t="s">
        <v>73</v>
      </c>
      <c r="B16" s="124"/>
      <c r="C16" s="140"/>
      <c r="D16" s="140"/>
      <c r="E16" s="140"/>
      <c r="F16" s="140"/>
      <c r="G16" s="140"/>
      <c r="H16" s="140"/>
      <c r="I16" s="140"/>
      <c r="J16" s="140"/>
      <c r="K16" s="140"/>
      <c r="L16" s="140"/>
      <c r="M16" s="140"/>
      <c r="N16" s="140"/>
      <c r="O16" s="140"/>
      <c r="P16" s="140"/>
      <c r="Q16" s="140"/>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row>
    <row r="17" spans="1:51" ht="14.25">
      <c r="A17" s="15" t="s">
        <v>3</v>
      </c>
      <c r="B17" s="125" t="s">
        <v>9</v>
      </c>
      <c r="C17" s="140">
        <v>2.51322751322751</v>
      </c>
      <c r="D17" s="140">
        <v>2.89895886772487</v>
      </c>
      <c r="E17" s="140">
        <v>3.94179894179894</v>
      </c>
      <c r="F17" s="140">
        <v>4.55026455026455</v>
      </c>
      <c r="G17" s="140">
        <v>4.55026455026455</v>
      </c>
      <c r="H17" s="140">
        <v>6.0893592010582</v>
      </c>
      <c r="I17" s="140">
        <v>10.2645502645503</v>
      </c>
      <c r="J17" s="140">
        <v>11.6931216931217</v>
      </c>
      <c r="K17" s="140">
        <v>15.4761904761905</v>
      </c>
      <c r="L17" s="140">
        <v>15.4761904761905</v>
      </c>
      <c r="M17" s="140">
        <v>18.1216931216931</v>
      </c>
      <c r="N17" s="140">
        <v>18.4926324179894</v>
      </c>
      <c r="O17" s="140">
        <v>16.5873015873016</v>
      </c>
      <c r="P17" s="140">
        <v>18.2539682539683</v>
      </c>
      <c r="Q17" s="140">
        <v>18.5952380952381</v>
      </c>
      <c r="R17" s="140">
        <v>16.5899470899471</v>
      </c>
      <c r="S17" s="140">
        <v>18.6654541243386</v>
      </c>
      <c r="T17" s="140">
        <v>14.8058828465608</v>
      </c>
      <c r="U17" s="140">
        <v>14.9867421957672</v>
      </c>
      <c r="V17" s="140">
        <v>14.6256476693122</v>
      </c>
      <c r="W17" s="140">
        <v>13.6634573042328</v>
      </c>
      <c r="X17" s="140">
        <v>13.419746526455</v>
      </c>
      <c r="Y17" s="140">
        <v>14.0975068227513</v>
      </c>
      <c r="Z17" s="140">
        <v>14.5839602142857</v>
      </c>
      <c r="AA17" s="140">
        <v>12.756212457672</v>
      </c>
      <c r="AB17" s="140">
        <v>13.2302473201058</v>
      </c>
      <c r="AC17" s="140">
        <v>19.2823295555556</v>
      </c>
      <c r="AD17" s="140">
        <v>19.0356920555556</v>
      </c>
      <c r="AE17" s="140">
        <v>16.9981050185185</v>
      </c>
      <c r="AF17" s="140">
        <v>16.4418805185185</v>
      </c>
      <c r="AG17" s="140">
        <v>19.3104612063492</v>
      </c>
      <c r="AH17" s="140">
        <v>23.8660482513228</v>
      </c>
      <c r="AI17" s="140">
        <v>29.9205800896771</v>
      </c>
      <c r="AJ17" s="140">
        <v>27.7455134015139</v>
      </c>
      <c r="AK17" s="140">
        <v>38.3464008540396</v>
      </c>
      <c r="AL17" s="140">
        <v>26.9737224041674</v>
      </c>
      <c r="AM17" s="140">
        <v>31.0472124224993</v>
      </c>
      <c r="AN17" s="140">
        <v>39.3012216657849</v>
      </c>
      <c r="AO17" s="140">
        <v>39.7430285740489</v>
      </c>
      <c r="AP17" s="140">
        <v>38.9345858537638</v>
      </c>
      <c r="AQ17" s="140">
        <v>37.3964416159905</v>
      </c>
      <c r="AR17" s="140">
        <v>30.2512978892049</v>
      </c>
      <c r="AS17" s="140">
        <v>26.7861451404831</v>
      </c>
      <c r="AT17" s="140">
        <v>31.213378469804</v>
      </c>
      <c r="AU17" s="140">
        <v>37.9473767991008</v>
      </c>
      <c r="AV17" s="140">
        <v>38.3758669890978</v>
      </c>
      <c r="AW17" s="140">
        <v>31.9017223295537</v>
      </c>
      <c r="AX17" s="140">
        <v>39.1355286597099</v>
      </c>
      <c r="AY17" s="140">
        <v>64.43563849848</v>
      </c>
    </row>
    <row r="18" spans="1:51" ht="14.25">
      <c r="A18" s="15" t="s">
        <v>1</v>
      </c>
      <c r="B18" s="125" t="s">
        <v>10</v>
      </c>
      <c r="C18" s="140"/>
      <c r="D18" s="140"/>
      <c r="E18" s="140"/>
      <c r="F18" s="140"/>
      <c r="G18" s="140"/>
      <c r="H18" s="140"/>
      <c r="I18" s="140"/>
      <c r="J18" s="140"/>
      <c r="K18" s="140"/>
      <c r="L18" s="140">
        <v>14.6825396825397</v>
      </c>
      <c r="M18" s="140">
        <v>17.3280423280423</v>
      </c>
      <c r="N18" s="140">
        <v>17.4338624338624</v>
      </c>
      <c r="O18" s="140">
        <v>15.4232804232804</v>
      </c>
      <c r="P18" s="140">
        <v>16.972988026455</v>
      </c>
      <c r="Q18" s="140">
        <v>17.2903091058201</v>
      </c>
      <c r="R18" s="140">
        <v>12.9799131349206</v>
      </c>
      <c r="S18" s="140">
        <v>14.6037821507937</v>
      </c>
      <c r="T18" s="140">
        <v>11.5894506904762</v>
      </c>
      <c r="U18" s="140">
        <v>11.7546231058201</v>
      </c>
      <c r="V18" s="140">
        <v>11.4205383359788</v>
      </c>
      <c r="W18" s="140">
        <v>10.7758535793651</v>
      </c>
      <c r="X18" s="140">
        <v>10.9006868148148</v>
      </c>
      <c r="Y18" s="140">
        <v>11.1829598439153</v>
      </c>
      <c r="Z18" s="140">
        <v>11.3230988492063</v>
      </c>
      <c r="AA18" s="140">
        <v>10.3649476693122</v>
      </c>
      <c r="AB18" s="140">
        <v>11.1164265132275</v>
      </c>
      <c r="AC18" s="140">
        <v>16.1771420820106</v>
      </c>
      <c r="AD18" s="140">
        <v>16.1370001587302</v>
      </c>
      <c r="AE18" s="140">
        <v>14.8619572275132</v>
      </c>
      <c r="AF18" s="140">
        <v>14.7088372010582</v>
      </c>
      <c r="AG18" s="140">
        <v>17.2381310740741</v>
      </c>
      <c r="AH18" s="140">
        <v>21.0378926507937</v>
      </c>
      <c r="AI18" s="140">
        <v>25.4904351666667</v>
      </c>
      <c r="AJ18" s="140">
        <v>24.0066143306878</v>
      </c>
      <c r="AK18" s="140">
        <v>33.882276031746</v>
      </c>
      <c r="AL18" s="140">
        <v>23.664507494709</v>
      </c>
      <c r="AM18" s="140">
        <v>26.0162313492064</v>
      </c>
      <c r="AN18" s="140">
        <v>31.0403531746032</v>
      </c>
      <c r="AO18" s="140">
        <v>31.2499018518519</v>
      </c>
      <c r="AP18" s="140">
        <v>30.276484973545</v>
      </c>
      <c r="AQ18" s="140">
        <v>27.8460792592593</v>
      </c>
      <c r="AR18" s="140">
        <v>21.5035422962963</v>
      </c>
      <c r="AS18" s="140">
        <v>16.1021825336985</v>
      </c>
      <c r="AT18" s="140">
        <v>20.3306794117934</v>
      </c>
      <c r="AU18" s="140">
        <v>27.1892646697088</v>
      </c>
      <c r="AV18" s="140">
        <v>26.2511152638501</v>
      </c>
      <c r="AW18" s="140">
        <v>20.0821292218549</v>
      </c>
      <c r="AX18" s="140">
        <v>26.7164559990517</v>
      </c>
      <c r="AY18" s="140">
        <v>47.6595799939298</v>
      </c>
    </row>
    <row r="19" spans="1:51" ht="14.25">
      <c r="A19" s="7"/>
      <c r="B19" s="126"/>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row>
    <row r="20" spans="1:51" ht="16.5">
      <c r="A20" s="32" t="s">
        <v>74</v>
      </c>
      <c r="B20" s="124" t="s">
        <v>10</v>
      </c>
      <c r="C20" s="141"/>
      <c r="D20" s="141"/>
      <c r="E20" s="141"/>
      <c r="F20" s="141"/>
      <c r="G20" s="141"/>
      <c r="H20" s="141"/>
      <c r="I20" s="141"/>
      <c r="J20" s="141"/>
      <c r="K20" s="141"/>
      <c r="L20" s="141"/>
      <c r="M20" s="141"/>
      <c r="N20" s="141"/>
      <c r="O20" s="141"/>
      <c r="P20" s="141"/>
      <c r="Q20" s="141"/>
      <c r="R20" s="141">
        <v>8.469556860592027</v>
      </c>
      <c r="S20" s="141">
        <v>8.898390598316986</v>
      </c>
      <c r="T20" s="141">
        <v>9.52039428304533</v>
      </c>
      <c r="U20" s="141">
        <v>8.732587033780371</v>
      </c>
      <c r="V20" s="141">
        <v>8.18739413062934</v>
      </c>
      <c r="W20" s="141">
        <v>8.08900088851127</v>
      </c>
      <c r="X20" s="141">
        <v>7.747097539627971</v>
      </c>
      <c r="Y20" s="141">
        <v>7.6624445731465105</v>
      </c>
      <c r="Z20" s="141">
        <v>7.695858116221629</v>
      </c>
      <c r="AA20" s="141">
        <v>7.617324264251807</v>
      </c>
      <c r="AB20" s="141">
        <v>8.222645376878333</v>
      </c>
      <c r="AC20" s="141">
        <v>13.393610594184839</v>
      </c>
      <c r="AD20" s="141">
        <v>10.996326397543623</v>
      </c>
      <c r="AE20" s="141">
        <v>10.937098473225706</v>
      </c>
      <c r="AF20" s="141">
        <v>9.65960033298499</v>
      </c>
      <c r="AG20" s="141">
        <v>10.438625567937205</v>
      </c>
      <c r="AH20" s="141">
        <v>11.551111663323752</v>
      </c>
      <c r="AI20" s="141">
        <v>14.231819324366619</v>
      </c>
      <c r="AJ20" s="141">
        <v>14.410146749860935</v>
      </c>
      <c r="AK20" s="141">
        <v>19.85394464768906</v>
      </c>
      <c r="AL20" s="141">
        <v>18.55846343873154</v>
      </c>
      <c r="AM20" s="141">
        <v>18.257233862007663</v>
      </c>
      <c r="AN20" s="141">
        <v>18.499123798388183</v>
      </c>
      <c r="AO20" s="141">
        <v>21.095498454023733</v>
      </c>
      <c r="AP20" s="141">
        <v>19.558493644583834</v>
      </c>
      <c r="AQ20" s="141">
        <v>18.70763401273125</v>
      </c>
      <c r="AR20" s="141">
        <v>13.390891214642014</v>
      </c>
      <c r="AS20" s="141">
        <v>10.209763232581658</v>
      </c>
      <c r="AT20" s="141">
        <v>14.03020492078372</v>
      </c>
      <c r="AU20" s="12">
        <v>16.962624397633938</v>
      </c>
      <c r="AV20" s="12">
        <v>16.396241202368817</v>
      </c>
      <c r="AW20" s="12">
        <v>12.79445131498988</v>
      </c>
      <c r="AX20" s="12">
        <v>17.82529971749318</v>
      </c>
      <c r="AY20" s="12" t="s">
        <v>106</v>
      </c>
    </row>
    <row r="21" spans="1:51" ht="14.25">
      <c r="A21" s="17" t="s">
        <v>4</v>
      </c>
      <c r="B21" s="119" t="s">
        <v>10</v>
      </c>
      <c r="C21" s="140"/>
      <c r="D21" s="140"/>
      <c r="E21" s="140"/>
      <c r="F21" s="140"/>
      <c r="G21" s="140"/>
      <c r="H21" s="140"/>
      <c r="I21" s="140"/>
      <c r="J21" s="140"/>
      <c r="K21" s="140"/>
      <c r="L21" s="140"/>
      <c r="M21" s="140"/>
      <c r="N21" s="140"/>
      <c r="O21" s="140"/>
      <c r="P21" s="140"/>
      <c r="Q21" s="140"/>
      <c r="R21" s="140">
        <v>8.51327645177045</v>
      </c>
      <c r="S21" s="140">
        <v>9.11893328205128</v>
      </c>
      <c r="T21" s="140">
        <v>9.94246365811966</v>
      </c>
      <c r="U21" s="140">
        <v>9.35782854212454</v>
      </c>
      <c r="V21" s="140">
        <v>8.66132652991453</v>
      </c>
      <c r="W21" s="140">
        <v>8.30020873015873</v>
      </c>
      <c r="X21" s="140">
        <v>8.28391560927961</v>
      </c>
      <c r="Y21" s="140">
        <v>8.39570533821734</v>
      </c>
      <c r="Z21" s="140">
        <v>8.55190782417582</v>
      </c>
      <c r="AA21" s="140">
        <v>8.32145973626374</v>
      </c>
      <c r="AB21" s="140">
        <v>9.1519544029304</v>
      </c>
      <c r="AC21" s="140">
        <v>12.8078737948718</v>
      </c>
      <c r="AD21" s="140">
        <v>13.456221045177</v>
      </c>
      <c r="AE21" s="140">
        <v>12.8414130695971</v>
      </c>
      <c r="AF21" s="140">
        <v>11.3696240781441</v>
      </c>
      <c r="AG21" s="140">
        <v>11.2370472356532</v>
      </c>
      <c r="AH21" s="140">
        <v>13.0505613601954</v>
      </c>
      <c r="AI21" s="140">
        <v>16.719605030525</v>
      </c>
      <c r="AJ21" s="140">
        <v>16.0611897948718</v>
      </c>
      <c r="AK21" s="140">
        <v>22.9551025054945</v>
      </c>
      <c r="AL21" s="140">
        <v>16.8721445787546</v>
      </c>
      <c r="AM21" s="140">
        <v>19.5266714920635</v>
      </c>
      <c r="AN21" s="140">
        <v>23.7751697484737</v>
      </c>
      <c r="AO21" s="140">
        <v>23.351311985348</v>
      </c>
      <c r="AP21" s="140">
        <v>21.9433318974359</v>
      </c>
      <c r="AQ21" s="140">
        <v>20.9556448791209</v>
      </c>
      <c r="AR21" s="140">
        <v>15.5956910598291</v>
      </c>
      <c r="AS21" s="140">
        <v>12.5111562495099</v>
      </c>
      <c r="AT21" s="140">
        <v>16.6612834321347</v>
      </c>
      <c r="AU21" s="140">
        <v>21.0984088262493</v>
      </c>
      <c r="AV21" s="140">
        <v>19.2927804650655</v>
      </c>
      <c r="AW21" s="140">
        <v>15.1582931696168</v>
      </c>
      <c r="AX21" s="140">
        <v>18.5524681191505</v>
      </c>
      <c r="AY21" s="12" t="s">
        <v>106</v>
      </c>
    </row>
    <row r="22" spans="1:51" ht="14.25">
      <c r="A22" s="17" t="s">
        <v>5</v>
      </c>
      <c r="B22" s="120" t="s">
        <v>10</v>
      </c>
      <c r="C22" s="140"/>
      <c r="D22" s="140"/>
      <c r="E22" s="140"/>
      <c r="F22" s="140"/>
      <c r="G22" s="140"/>
      <c r="H22" s="140"/>
      <c r="I22" s="140"/>
      <c r="J22" s="140"/>
      <c r="K22" s="140"/>
      <c r="L22" s="140"/>
      <c r="M22" s="140"/>
      <c r="N22" s="140"/>
      <c r="O22" s="140"/>
      <c r="P22" s="140"/>
      <c r="Q22" s="140"/>
      <c r="R22" s="140">
        <v>8.44347117435158</v>
      </c>
      <c r="S22" s="140">
        <v>8.80939604226705</v>
      </c>
      <c r="T22" s="140">
        <v>9.3078775840538</v>
      </c>
      <c r="U22" s="140">
        <v>8.42000194524496</v>
      </c>
      <c r="V22" s="140">
        <v>7.91396217098943</v>
      </c>
      <c r="W22" s="140">
        <v>7.98330728146014</v>
      </c>
      <c r="X22" s="140">
        <v>7.41791596541787</v>
      </c>
      <c r="Y22" s="140">
        <v>7.23390669068204</v>
      </c>
      <c r="Z22" s="140">
        <v>7.18048215658021</v>
      </c>
      <c r="AA22" s="140">
        <v>7.23291819404419</v>
      </c>
      <c r="AB22" s="140">
        <v>7.68699283861671</v>
      </c>
      <c r="AC22" s="140">
        <v>13.6886871565802</v>
      </c>
      <c r="AD22" s="140">
        <v>9.85439658501441</v>
      </c>
      <c r="AE22" s="140">
        <v>10.2282502065322</v>
      </c>
      <c r="AF22" s="140">
        <v>8.97119615513929</v>
      </c>
      <c r="AG22" s="140">
        <v>10.1116439865514</v>
      </c>
      <c r="AH22" s="140">
        <v>10.9457287079731</v>
      </c>
      <c r="AI22" s="140">
        <v>12.7412619524496</v>
      </c>
      <c r="AJ22" s="140">
        <v>13.313814382805</v>
      </c>
      <c r="AK22" s="140">
        <v>18.6784616642651</v>
      </c>
      <c r="AL22" s="140">
        <v>19.3389578602305</v>
      </c>
      <c r="AM22" s="140">
        <v>17.6660474879923</v>
      </c>
      <c r="AN22" s="140">
        <v>16.0241719620557</v>
      </c>
      <c r="AO22" s="140">
        <v>20.0628664889529</v>
      </c>
      <c r="AP22" s="140">
        <v>18.760698081172</v>
      </c>
      <c r="AQ22" s="140">
        <v>17.8576243852065</v>
      </c>
      <c r="AR22" s="140">
        <v>12.5936579058598</v>
      </c>
      <c r="AS22" s="140">
        <v>9.40562473517051</v>
      </c>
      <c r="AT22" s="140">
        <v>13.1976537352675</v>
      </c>
      <c r="AU22" s="140">
        <v>15.9520121668483</v>
      </c>
      <c r="AV22" s="140">
        <v>15.7417843653763</v>
      </c>
      <c r="AW22" s="140">
        <v>12.2804223515376</v>
      </c>
      <c r="AX22" s="140">
        <v>17.646348093373</v>
      </c>
      <c r="AY22" s="12" t="s">
        <v>106</v>
      </c>
    </row>
    <row r="23" spans="1:25" ht="14.25">
      <c r="A23" s="4"/>
      <c r="B23" s="120"/>
      <c r="C23" s="142"/>
      <c r="D23" s="142"/>
      <c r="E23" s="142"/>
      <c r="F23" s="142"/>
      <c r="G23" s="142"/>
      <c r="H23" s="142"/>
      <c r="I23" s="142"/>
      <c r="J23" s="142"/>
      <c r="K23" s="142"/>
      <c r="L23" s="142"/>
      <c r="M23" s="142"/>
      <c r="N23" s="142"/>
      <c r="O23" s="142"/>
      <c r="P23" s="142"/>
      <c r="Q23" s="142"/>
      <c r="R23" s="142"/>
      <c r="S23" s="142"/>
      <c r="T23" s="142"/>
      <c r="U23" s="142"/>
      <c r="V23" s="142"/>
      <c r="W23" s="142"/>
      <c r="X23" s="142"/>
      <c r="Y23" s="142"/>
    </row>
    <row r="24" spans="1:25" ht="16.5">
      <c r="A24" s="32" t="s">
        <v>79</v>
      </c>
      <c r="B24" s="127"/>
      <c r="C24" s="142"/>
      <c r="D24" s="142"/>
      <c r="E24" s="142"/>
      <c r="F24" s="142"/>
      <c r="G24" s="142"/>
      <c r="H24" s="142"/>
      <c r="I24" s="142"/>
      <c r="J24" s="142"/>
      <c r="K24" s="142"/>
      <c r="L24" s="142"/>
      <c r="M24" s="142"/>
      <c r="N24" s="142"/>
      <c r="O24" s="142"/>
      <c r="P24" s="142"/>
      <c r="Q24" s="142"/>
      <c r="R24" s="142"/>
      <c r="S24" s="142"/>
      <c r="T24" s="142"/>
      <c r="U24" s="142"/>
      <c r="V24" s="142"/>
      <c r="W24" s="142"/>
      <c r="X24" s="142"/>
      <c r="Y24" s="142"/>
    </row>
    <row r="25" spans="1:51" ht="14.25">
      <c r="A25" s="17" t="s">
        <v>0</v>
      </c>
      <c r="B25" s="119" t="s">
        <v>9</v>
      </c>
      <c r="C25" s="140"/>
      <c r="D25" s="140"/>
      <c r="E25" s="140"/>
      <c r="F25" s="140"/>
      <c r="G25" s="140"/>
      <c r="H25" s="140">
        <v>5.421801853</v>
      </c>
      <c r="I25" s="140">
        <v>6.209993312</v>
      </c>
      <c r="J25" s="140">
        <v>6.589997134</v>
      </c>
      <c r="K25" s="140">
        <v>6.589997134</v>
      </c>
      <c r="L25" s="140">
        <v>6.589997134</v>
      </c>
      <c r="M25" s="140">
        <v>5.224037451</v>
      </c>
      <c r="N25" s="140">
        <v>5.79105761</v>
      </c>
      <c r="O25" s="140">
        <v>7.827457724</v>
      </c>
      <c r="P25" s="140">
        <v>8.479984714</v>
      </c>
      <c r="Q25" s="140">
        <v>7.55995032</v>
      </c>
      <c r="R25" s="140">
        <v>9.220406993</v>
      </c>
      <c r="S25" s="140">
        <v>9.418171396</v>
      </c>
      <c r="T25" s="140">
        <v>10.51160791</v>
      </c>
      <c r="U25" s="140">
        <v>10.65491545</v>
      </c>
      <c r="V25" s="140">
        <v>11.52192605</v>
      </c>
      <c r="W25" s="140">
        <v>12.23368683</v>
      </c>
      <c r="X25" s="140">
        <v>13.60286267</v>
      </c>
      <c r="Y25" s="140">
        <v>15.24802318</v>
      </c>
      <c r="Z25" s="140">
        <v>16.58987061</v>
      </c>
      <c r="AA25" s="140">
        <v>17.06406515</v>
      </c>
      <c r="AB25" s="140">
        <v>16.3257627627975</v>
      </c>
      <c r="AC25" s="140">
        <v>12.8928813054867</v>
      </c>
      <c r="AD25" s="140">
        <v>12.9971961088627</v>
      </c>
      <c r="AE25" s="140">
        <v>13.3337977690785</v>
      </c>
      <c r="AF25" s="140">
        <v>18.3318897977373</v>
      </c>
      <c r="AG25" s="140">
        <v>24.3437702022178</v>
      </c>
      <c r="AH25" s="140">
        <v>28.1318392701125</v>
      </c>
      <c r="AI25" s="140">
        <v>28.1506093759785</v>
      </c>
      <c r="AJ25" s="140">
        <v>34.9226217961528</v>
      </c>
      <c r="AK25" s="140">
        <v>39.6831320904171</v>
      </c>
      <c r="AL25" s="140">
        <v>32.5277195833538</v>
      </c>
      <c r="AM25" s="140">
        <v>33.1678157349867</v>
      </c>
      <c r="AN25" s="140">
        <v>36.4823206681952</v>
      </c>
      <c r="AO25" s="140">
        <v>36.9473069324283</v>
      </c>
      <c r="AP25" s="140">
        <v>37.8557576052864</v>
      </c>
      <c r="AQ25" s="140">
        <v>36.8138528852647</v>
      </c>
      <c r="AR25" s="140">
        <v>36.9047110862623</v>
      </c>
      <c r="AS25" s="140">
        <v>38.4564844735312</v>
      </c>
      <c r="AT25" s="140">
        <v>35.5957116946265</v>
      </c>
      <c r="AU25" s="140">
        <v>39.9279876165767</v>
      </c>
      <c r="AV25" s="140">
        <v>40.1507675816901</v>
      </c>
      <c r="AW25" s="140">
        <v>39.3812226073778</v>
      </c>
      <c r="AX25" s="140">
        <v>40.0236712351599</v>
      </c>
      <c r="AY25" s="140">
        <v>41.9750803117925</v>
      </c>
    </row>
    <row r="26" spans="1:51" ht="14.25">
      <c r="A26" s="17" t="s">
        <v>1</v>
      </c>
      <c r="B26" s="119" t="s">
        <v>10</v>
      </c>
      <c r="C26" s="140"/>
      <c r="D26" s="140"/>
      <c r="E26" s="140"/>
      <c r="F26" s="140"/>
      <c r="G26" s="140"/>
      <c r="H26" s="140">
        <v>2.388458966</v>
      </c>
      <c r="I26" s="140">
        <v>3.582688449</v>
      </c>
      <c r="J26" s="140">
        <v>3.685153339</v>
      </c>
      <c r="K26" s="140">
        <v>3.680615267</v>
      </c>
      <c r="L26" s="140">
        <v>3.680615267</v>
      </c>
      <c r="M26" s="140">
        <v>4.133228241</v>
      </c>
      <c r="N26" s="140">
        <v>4.920225471</v>
      </c>
      <c r="O26" s="140">
        <v>5.680189687</v>
      </c>
      <c r="P26" s="140">
        <v>7.327357843</v>
      </c>
      <c r="Q26" s="140">
        <v>6.609083092</v>
      </c>
      <c r="R26" s="140">
        <v>6.85137416</v>
      </c>
      <c r="S26" s="140">
        <v>6.867509527</v>
      </c>
      <c r="T26" s="140">
        <v>7.294884452</v>
      </c>
      <c r="U26" s="140">
        <v>7.305499825</v>
      </c>
      <c r="V26" s="140">
        <v>7.169623048</v>
      </c>
      <c r="W26" s="140">
        <v>7.320785962</v>
      </c>
      <c r="X26" s="140">
        <v>7.431668107</v>
      </c>
      <c r="Y26" s="140">
        <v>7.593449402</v>
      </c>
      <c r="Z26" s="140">
        <v>9.110397699</v>
      </c>
      <c r="AA26" s="140">
        <v>9.331969174</v>
      </c>
      <c r="AB26" s="140">
        <v>11.8168144114375</v>
      </c>
      <c r="AC26" s="140">
        <v>8.98154380963592</v>
      </c>
      <c r="AD26" s="140">
        <v>8.87346275088561</v>
      </c>
      <c r="AE26" s="140">
        <v>9.29893497884706</v>
      </c>
      <c r="AF26" s="140">
        <v>10.2599957231646</v>
      </c>
      <c r="AG26" s="140">
        <v>9.55479996935193</v>
      </c>
      <c r="AH26" s="140">
        <v>11.7477565257169</v>
      </c>
      <c r="AI26" s="140">
        <v>14.5134197817125</v>
      </c>
      <c r="AJ26" s="140">
        <v>16.0911416055216</v>
      </c>
      <c r="AK26" s="140">
        <v>16.6824465481852</v>
      </c>
      <c r="AL26" s="140">
        <v>16.3287487156257</v>
      </c>
      <c r="AM26" s="140">
        <v>15.7775020883119</v>
      </c>
      <c r="AN26" s="140">
        <v>16.9225662147227</v>
      </c>
      <c r="AO26" s="140">
        <v>15.8048185644696</v>
      </c>
      <c r="AP26" s="140">
        <v>17.5975419070631</v>
      </c>
      <c r="AQ26" s="140">
        <v>15.0637997678679</v>
      </c>
      <c r="AR26" s="140">
        <v>14.8907231884568</v>
      </c>
      <c r="AS26" s="140">
        <v>15.3854247813437</v>
      </c>
      <c r="AT26" s="140">
        <v>15.1981003280341</v>
      </c>
      <c r="AU26" s="140">
        <v>13.9872474247715</v>
      </c>
      <c r="AV26" s="140">
        <v>14.2598182224778</v>
      </c>
      <c r="AW26" s="140">
        <v>15.344502991677</v>
      </c>
      <c r="AX26" s="140">
        <v>17.8770545489728</v>
      </c>
      <c r="AY26" s="140">
        <v>23.5852148708678</v>
      </c>
    </row>
    <row r="27" spans="1:51" ht="14.25">
      <c r="A27" s="17" t="s">
        <v>2</v>
      </c>
      <c r="B27" s="119" t="s">
        <v>10</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v>3.66617893799799</v>
      </c>
      <c r="AC27" s="140">
        <v>3.52821067015575</v>
      </c>
      <c r="AD27" s="140">
        <v>3.64768429885893</v>
      </c>
      <c r="AE27" s="140">
        <v>3.67518274075651</v>
      </c>
      <c r="AF27" s="140">
        <v>4.59452522622947</v>
      </c>
      <c r="AG27" s="140">
        <v>4.78138967483846</v>
      </c>
      <c r="AH27" s="140">
        <v>7.01872188279669</v>
      </c>
      <c r="AI27" s="140">
        <v>7.98669039802927</v>
      </c>
      <c r="AJ27" s="140">
        <v>8.53836545274648</v>
      </c>
      <c r="AK27" s="140">
        <v>8.29660649960135</v>
      </c>
      <c r="AL27" s="140">
        <v>9.17520044803149</v>
      </c>
      <c r="AM27" s="140">
        <v>8.03008821585748</v>
      </c>
      <c r="AN27" s="140">
        <v>7.60328465262065</v>
      </c>
      <c r="AO27" s="140">
        <v>7.82366531707462</v>
      </c>
      <c r="AP27" s="140">
        <v>8.02084394864768</v>
      </c>
      <c r="AQ27" s="140">
        <v>7.43959014178178</v>
      </c>
      <c r="AR27" s="140">
        <v>7.03947381847577</v>
      </c>
      <c r="AS27" s="140">
        <v>6.12042978288941</v>
      </c>
      <c r="AT27" s="140">
        <v>6.98617339753103</v>
      </c>
      <c r="AU27" s="140">
        <v>7.36948605476131</v>
      </c>
      <c r="AV27" s="140">
        <v>6.80046048331051</v>
      </c>
      <c r="AW27" s="140">
        <v>7.13575716980897</v>
      </c>
      <c r="AX27" s="140">
        <v>8.85407290227076</v>
      </c>
      <c r="AY27" s="140">
        <v>11.5681374912322</v>
      </c>
    </row>
    <row r="28" spans="1:51" ht="14.25">
      <c r="A28" s="17" t="s">
        <v>11</v>
      </c>
      <c r="B28" s="119" t="s">
        <v>10</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v>2.82810581581722</v>
      </c>
      <c r="AC28" s="140">
        <v>2.72330499362788</v>
      </c>
      <c r="AD28" s="140">
        <v>2.76657559672428</v>
      </c>
      <c r="AE28" s="140">
        <v>2.98551649904687</v>
      </c>
      <c r="AF28" s="140">
        <v>3.25807907771493</v>
      </c>
      <c r="AG28" s="140">
        <v>3.59389862318877</v>
      </c>
      <c r="AH28" s="140">
        <v>3.66854410334812</v>
      </c>
      <c r="AI28" s="140">
        <v>4.62089814670924</v>
      </c>
      <c r="AJ28" s="140">
        <v>5.25096127956823</v>
      </c>
      <c r="AK28" s="140">
        <v>5.28842359083798</v>
      </c>
      <c r="AL28" s="140">
        <v>6.91422970695173</v>
      </c>
      <c r="AM28" s="140">
        <v>7.15984785360708</v>
      </c>
      <c r="AN28" s="140">
        <v>7.03843583785659</v>
      </c>
      <c r="AO28" s="140">
        <v>6.60800090715948</v>
      </c>
      <c r="AP28" s="140">
        <v>7.00660635270481</v>
      </c>
      <c r="AQ28" s="140">
        <v>6.83394944695594</v>
      </c>
      <c r="AR28" s="140">
        <v>6.18939590480842</v>
      </c>
      <c r="AS28" s="140">
        <v>5.77545807895224</v>
      </c>
      <c r="AT28" s="140">
        <v>6.23431644071483</v>
      </c>
      <c r="AU28" s="140">
        <v>6.56782339042827</v>
      </c>
      <c r="AV28" s="140">
        <v>6.73449434298789</v>
      </c>
      <c r="AW28" s="140">
        <v>6.60360528757765</v>
      </c>
      <c r="AX28" s="140">
        <v>8.46351228496686</v>
      </c>
      <c r="AY28" s="140">
        <v>9.00168031932616</v>
      </c>
    </row>
    <row r="29" spans="1:2" ht="14.25">
      <c r="A29" s="4"/>
      <c r="B29" s="120"/>
    </row>
    <row r="30" spans="1:43" ht="16.5">
      <c r="A30" s="32" t="s">
        <v>188</v>
      </c>
      <c r="B30" s="127"/>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row>
    <row r="31" spans="1:51" ht="14.25">
      <c r="A31" s="211" t="s">
        <v>55</v>
      </c>
      <c r="B31" s="211"/>
      <c r="C31" s="155">
        <v>1975</v>
      </c>
      <c r="D31" s="155">
        <v>1976</v>
      </c>
      <c r="E31" s="155">
        <v>1977</v>
      </c>
      <c r="F31" s="155">
        <v>1978</v>
      </c>
      <c r="G31" s="155">
        <v>1979</v>
      </c>
      <c r="H31" s="155">
        <v>1980</v>
      </c>
      <c r="I31" s="155">
        <v>1981</v>
      </c>
      <c r="J31" s="155">
        <v>1982</v>
      </c>
      <c r="K31" s="155">
        <v>1983</v>
      </c>
      <c r="L31" s="155">
        <v>1984</v>
      </c>
      <c r="M31" s="155">
        <v>1985</v>
      </c>
      <c r="N31" s="155">
        <v>1986</v>
      </c>
      <c r="O31" s="155">
        <v>1987</v>
      </c>
      <c r="P31" s="155">
        <v>1988</v>
      </c>
      <c r="Q31" s="155">
        <v>1989</v>
      </c>
      <c r="R31" s="155">
        <v>1990</v>
      </c>
      <c r="S31" s="155">
        <v>1991</v>
      </c>
      <c r="T31" s="155">
        <v>1992</v>
      </c>
      <c r="U31" s="155">
        <v>1993</v>
      </c>
      <c r="V31" s="155">
        <v>1994</v>
      </c>
      <c r="W31" s="155">
        <v>1995</v>
      </c>
      <c r="X31" s="155">
        <v>1996</v>
      </c>
      <c r="Y31" s="155">
        <v>1997</v>
      </c>
      <c r="Z31" s="155">
        <v>1998</v>
      </c>
      <c r="AA31" s="155">
        <v>1999</v>
      </c>
      <c r="AB31" s="155">
        <v>2000</v>
      </c>
      <c r="AC31" s="155">
        <v>2001</v>
      </c>
      <c r="AD31" s="155">
        <v>2002</v>
      </c>
      <c r="AE31" s="155">
        <v>2003</v>
      </c>
      <c r="AF31" s="155">
        <v>2004</v>
      </c>
      <c r="AG31" s="155">
        <v>2005</v>
      </c>
      <c r="AH31" s="155">
        <v>2006</v>
      </c>
      <c r="AI31" s="155">
        <v>2007</v>
      </c>
      <c r="AJ31" s="155">
        <v>2008</v>
      </c>
      <c r="AK31" s="155">
        <v>2009</v>
      </c>
      <c r="AL31" s="155">
        <v>2010</v>
      </c>
      <c r="AM31" s="155">
        <v>2011</v>
      </c>
      <c r="AN31" s="155">
        <v>2012</v>
      </c>
      <c r="AO31" s="155">
        <v>2013</v>
      </c>
      <c r="AP31" s="155">
        <v>2014</v>
      </c>
      <c r="AQ31" s="155">
        <v>2015</v>
      </c>
      <c r="AR31" s="155">
        <v>2016</v>
      </c>
      <c r="AS31" s="155">
        <v>2017</v>
      </c>
      <c r="AT31" s="155">
        <v>2018</v>
      </c>
      <c r="AU31" s="155">
        <v>2019</v>
      </c>
      <c r="AV31" s="155">
        <v>2020</v>
      </c>
      <c r="AW31" s="155">
        <v>2021</v>
      </c>
      <c r="AX31" s="155">
        <v>2022</v>
      </c>
      <c r="AY31" s="155">
        <v>2023</v>
      </c>
    </row>
    <row r="32" spans="1:51" ht="14.25">
      <c r="A32" s="17" t="s">
        <v>0</v>
      </c>
      <c r="B32" s="119" t="s">
        <v>9</v>
      </c>
      <c r="C32" s="165">
        <v>3.21552900521838</v>
      </c>
      <c r="D32" s="165">
        <v>3.33941637566225</v>
      </c>
      <c r="E32" s="165">
        <v>4.66473234743618</v>
      </c>
      <c r="F32" s="165">
        <v>6.39709550620568</v>
      </c>
      <c r="G32" s="165">
        <v>6.82259468444679</v>
      </c>
      <c r="H32" s="165">
        <v>9.56144059989702</v>
      </c>
      <c r="I32" s="165">
        <v>10.4879656727663</v>
      </c>
      <c r="J32" s="165">
        <v>11.4903323339293</v>
      </c>
      <c r="K32" s="165">
        <v>13.0285007737357</v>
      </c>
      <c r="L32" s="165">
        <v>13.0418719618653</v>
      </c>
      <c r="M32" s="165">
        <v>13.4318698433601</v>
      </c>
      <c r="N32" s="165">
        <v>16.3462419918835</v>
      </c>
      <c r="O32" s="165">
        <v>19.4188317889988</v>
      </c>
      <c r="P32" s="165">
        <v>22.7735463914311</v>
      </c>
      <c r="Q32" s="165">
        <v>24.6673542211677</v>
      </c>
      <c r="R32" s="165">
        <v>25.2227802957841</v>
      </c>
      <c r="S32" s="165">
        <v>25.7490651738124</v>
      </c>
      <c r="T32" s="165">
        <v>27.72964285416</v>
      </c>
      <c r="U32" s="165">
        <v>28.7940953135233</v>
      </c>
      <c r="V32" s="165">
        <v>30.3098935223081</v>
      </c>
      <c r="W32" s="165">
        <v>31.990319842894</v>
      </c>
      <c r="X32" s="165">
        <v>33.5236020670604</v>
      </c>
      <c r="Y32" s="165">
        <v>35.7845127817836</v>
      </c>
      <c r="Z32" s="165">
        <v>37.7393289960643</v>
      </c>
      <c r="AA32" s="165">
        <v>36.2854544433537</v>
      </c>
      <c r="AB32" s="165">
        <v>37.0809809807637</v>
      </c>
      <c r="AC32" s="165">
        <v>36.7537599150421</v>
      </c>
      <c r="AD32" s="165">
        <v>40.7262467196143</v>
      </c>
      <c r="AE32" s="165">
        <v>42.3338056851832</v>
      </c>
      <c r="AF32" s="165">
        <v>45.2489312859492</v>
      </c>
      <c r="AG32" s="165">
        <v>49.8007763650703</v>
      </c>
      <c r="AH32" s="165">
        <v>52.4119375986052</v>
      </c>
      <c r="AI32" s="165">
        <v>56.3123270810578</v>
      </c>
      <c r="AJ32" s="165">
        <v>58.9088406947868</v>
      </c>
      <c r="AK32" s="165">
        <v>61.953370234336</v>
      </c>
      <c r="AL32" s="165">
        <v>64.3727866134465</v>
      </c>
      <c r="AM32" s="165">
        <v>68.6492303597398</v>
      </c>
      <c r="AN32" s="165">
        <v>72.3760990172588</v>
      </c>
      <c r="AO32" s="165">
        <v>74.7049691046072</v>
      </c>
      <c r="AP32" s="165">
        <v>77.2993777847579</v>
      </c>
      <c r="AQ32" s="165">
        <v>79.4752788999968</v>
      </c>
      <c r="AR32" s="165">
        <v>78.0915886026776</v>
      </c>
      <c r="AS32" s="165">
        <v>79.7519162050506</v>
      </c>
      <c r="AT32" s="165">
        <v>80.4441520154366</v>
      </c>
      <c r="AU32" s="165">
        <v>80.781050050816</v>
      </c>
      <c r="AV32" s="165">
        <v>80.8594990851665</v>
      </c>
      <c r="AW32" s="165">
        <v>81.5573035692145</v>
      </c>
      <c r="AX32" s="165">
        <v>83.9445566621752</v>
      </c>
      <c r="AY32" s="165">
        <v>87.4070571102558</v>
      </c>
    </row>
    <row r="33" spans="1:51" ht="14.25">
      <c r="A33" s="17" t="s">
        <v>1</v>
      </c>
      <c r="B33" s="119" t="s">
        <v>10</v>
      </c>
      <c r="C33" s="165">
        <v>5.77165636821816</v>
      </c>
      <c r="D33" s="165">
        <v>5.95093786640266</v>
      </c>
      <c r="E33" s="165">
        <v>8.09565963604537</v>
      </c>
      <c r="F33" s="165">
        <v>11.0299706917448</v>
      </c>
      <c r="G33" s="165">
        <v>11.960074541754</v>
      </c>
      <c r="H33" s="165">
        <v>15.8692165503167</v>
      </c>
      <c r="I33" s="165">
        <v>17.2241112619911</v>
      </c>
      <c r="J33" s="165">
        <v>18.7274903049533</v>
      </c>
      <c r="K33" s="165">
        <v>20.8598988141654</v>
      </c>
      <c r="L33" s="165">
        <v>20.9504071474293</v>
      </c>
      <c r="M33" s="165">
        <v>21.5149695898312</v>
      </c>
      <c r="N33" s="165">
        <v>25.6214179591778</v>
      </c>
      <c r="O33" s="165">
        <v>28.2320024416148</v>
      </c>
      <c r="P33" s="165">
        <v>31.2376632032891</v>
      </c>
      <c r="Q33" s="165">
        <v>32.2205180376461</v>
      </c>
      <c r="R33" s="165">
        <v>32.6282751338275</v>
      </c>
      <c r="S33" s="165">
        <v>32.5383153385557</v>
      </c>
      <c r="T33" s="165">
        <v>32.0615500403349</v>
      </c>
      <c r="U33" s="165">
        <v>31.8674542902451</v>
      </c>
      <c r="V33" s="165">
        <v>30.6793366376134</v>
      </c>
      <c r="W33" s="165">
        <v>30.1544630009166</v>
      </c>
      <c r="X33" s="165">
        <v>29.652035997159</v>
      </c>
      <c r="Y33" s="165">
        <v>30.5411250229691</v>
      </c>
      <c r="Z33" s="165">
        <v>29.8333543135851</v>
      </c>
      <c r="AA33" s="165">
        <v>26.9955914684732</v>
      </c>
      <c r="AB33" s="165">
        <v>28.0805360432005</v>
      </c>
      <c r="AC33" s="165">
        <v>28.6460758310259</v>
      </c>
      <c r="AD33" s="165">
        <v>28.2353545363947</v>
      </c>
      <c r="AE33" s="165">
        <v>29.9629323529233</v>
      </c>
      <c r="AF33" s="165">
        <v>33.3578839600277</v>
      </c>
      <c r="AG33" s="165">
        <v>34.300587686121</v>
      </c>
      <c r="AH33" s="165">
        <v>37.5816757456154</v>
      </c>
      <c r="AI33" s="165">
        <v>38.7330746226246</v>
      </c>
      <c r="AJ33" s="165">
        <v>39.4696307528656</v>
      </c>
      <c r="AK33" s="165">
        <v>41.9132374108608</v>
      </c>
      <c r="AL33" s="165">
        <v>41.6961583641833</v>
      </c>
      <c r="AM33" s="165">
        <v>42.9962216291396</v>
      </c>
      <c r="AN33" s="165">
        <v>47.962788090871</v>
      </c>
      <c r="AO33" s="165">
        <v>48.2922237336034</v>
      </c>
      <c r="AP33" s="165">
        <v>47.2672339487887</v>
      </c>
      <c r="AQ33" s="165">
        <v>46.8998878036241</v>
      </c>
      <c r="AR33" s="165">
        <v>46.1664657085517</v>
      </c>
      <c r="AS33" s="165">
        <v>46.0987975346077</v>
      </c>
      <c r="AT33" s="165">
        <v>46.5201558580983</v>
      </c>
      <c r="AU33" s="165">
        <v>46.9256899253651</v>
      </c>
      <c r="AV33" s="165">
        <v>47.7429722755546</v>
      </c>
      <c r="AW33" s="165">
        <v>48.3152854488408</v>
      </c>
      <c r="AX33" s="165">
        <v>51.3767442822953</v>
      </c>
      <c r="AY33" s="165">
        <v>54.5183919123257</v>
      </c>
    </row>
    <row r="34" spans="1:51" ht="14.25">
      <c r="A34" s="17" t="s">
        <v>2</v>
      </c>
      <c r="B34" s="119" t="s">
        <v>10</v>
      </c>
      <c r="C34" s="165">
        <v>2.52366339357936</v>
      </c>
      <c r="D34" s="165">
        <v>2.64123054470999</v>
      </c>
      <c r="E34" s="165">
        <v>3.71695828019227</v>
      </c>
      <c r="F34" s="165">
        <v>4.95596473913441</v>
      </c>
      <c r="G34" s="165">
        <v>5.55484912746696</v>
      </c>
      <c r="H34" s="165">
        <v>7.87289565880416</v>
      </c>
      <c r="I34" s="165">
        <v>8.65627013678434</v>
      </c>
      <c r="J34" s="165">
        <v>9.49944844024627</v>
      </c>
      <c r="K34" s="165">
        <v>10.8090887793002</v>
      </c>
      <c r="L34" s="165">
        <v>10.4904567349662</v>
      </c>
      <c r="M34" s="165">
        <v>10.8797012354683</v>
      </c>
      <c r="N34" s="165">
        <v>13.2105917162737</v>
      </c>
      <c r="O34" s="165">
        <v>14.5969678239919</v>
      </c>
      <c r="P34" s="165">
        <v>15.3903341630495</v>
      </c>
      <c r="Q34" s="165">
        <v>16.0689212063852</v>
      </c>
      <c r="R34" s="165">
        <v>16.0439641467631</v>
      </c>
      <c r="S34" s="165">
        <v>15.8633095689139</v>
      </c>
      <c r="T34" s="165">
        <v>16.1224581513834</v>
      </c>
      <c r="U34" s="165">
        <v>16.8578973574914</v>
      </c>
      <c r="V34" s="165">
        <v>16.6525950502408</v>
      </c>
      <c r="W34" s="165">
        <v>16.221836137667</v>
      </c>
      <c r="X34" s="165">
        <v>17.5927217742543</v>
      </c>
      <c r="Y34" s="165">
        <v>16.9893020291721</v>
      </c>
      <c r="Z34" s="165">
        <v>18.394126005372</v>
      </c>
      <c r="AA34" s="165">
        <v>19.4016980486805</v>
      </c>
      <c r="AB34" s="165">
        <v>16.5372852346485</v>
      </c>
      <c r="AC34" s="165">
        <v>17.559431961663</v>
      </c>
      <c r="AD34" s="165">
        <v>18.6865683365059</v>
      </c>
      <c r="AE34" s="165">
        <v>20.1335378858807</v>
      </c>
      <c r="AF34" s="165">
        <v>22.5424898541236</v>
      </c>
      <c r="AG34" s="165">
        <v>21.1370965367733</v>
      </c>
      <c r="AH34" s="165">
        <v>26.1028701562477</v>
      </c>
      <c r="AI34" s="165">
        <v>25.7425182578471</v>
      </c>
      <c r="AJ34" s="165">
        <v>27.678830621322</v>
      </c>
      <c r="AK34" s="165">
        <v>30.8055954115628</v>
      </c>
      <c r="AL34" s="165">
        <v>27.6936562000344</v>
      </c>
      <c r="AM34" s="165">
        <v>26.9868999120277</v>
      </c>
      <c r="AN34" s="165">
        <v>29.202485183338</v>
      </c>
      <c r="AO34" s="165">
        <v>29.4903143658287</v>
      </c>
      <c r="AP34" s="165">
        <v>32.6896765944022</v>
      </c>
      <c r="AQ34" s="165">
        <v>33.7614896993048</v>
      </c>
      <c r="AR34" s="165">
        <v>31.3431847300173</v>
      </c>
      <c r="AS34" s="165">
        <v>29.2150994111536</v>
      </c>
      <c r="AT34" s="165">
        <v>35.643687267329</v>
      </c>
      <c r="AU34" s="165">
        <v>40.9053049103792</v>
      </c>
      <c r="AV34" s="165">
        <v>37.5942197402137</v>
      </c>
      <c r="AW34" s="165">
        <v>44.2108933019495</v>
      </c>
      <c r="AX34" s="165">
        <v>47.4390513112249</v>
      </c>
      <c r="AY34" s="165">
        <v>43.3426456955998</v>
      </c>
    </row>
    <row r="35" spans="1:51" ht="14.25" outlineLevel="1">
      <c r="A35" s="64" t="s">
        <v>81</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66">
        <v>32.786153353081</v>
      </c>
      <c r="AA35" s="166">
        <v>32.5282320156704</v>
      </c>
      <c r="AB35" s="166">
        <v>29.0992080780406</v>
      </c>
      <c r="AC35" s="166">
        <v>28.0099853543793</v>
      </c>
      <c r="AD35" s="166">
        <v>27.8143398051748</v>
      </c>
      <c r="AE35" s="166">
        <v>33.5225315165146</v>
      </c>
      <c r="AF35" s="166">
        <v>37.358835683511</v>
      </c>
      <c r="AG35" s="166">
        <v>39.0558168440559</v>
      </c>
      <c r="AH35" s="166">
        <v>43.8987819563694</v>
      </c>
      <c r="AI35" s="166">
        <v>44.8071473677748</v>
      </c>
      <c r="AJ35" s="166">
        <v>44.8427495909999</v>
      </c>
      <c r="AK35" s="166">
        <v>51.1510469561171</v>
      </c>
      <c r="AL35" s="166">
        <v>49.1452490360935</v>
      </c>
      <c r="AM35" s="166">
        <v>51.0278240836567</v>
      </c>
      <c r="AN35" s="166">
        <v>52.2167730930323</v>
      </c>
      <c r="AO35" s="166">
        <v>51.7733916106357</v>
      </c>
      <c r="AP35" s="166">
        <v>53.911969258627</v>
      </c>
      <c r="AQ35" s="166">
        <v>51.3932738103954</v>
      </c>
      <c r="AR35" s="166">
        <v>51.1984541622757</v>
      </c>
      <c r="AS35" s="166">
        <v>52.9914564790158</v>
      </c>
      <c r="AT35" s="166">
        <v>55.5111023734763</v>
      </c>
      <c r="AU35" s="166">
        <v>58.1141809956265</v>
      </c>
      <c r="AV35" s="166">
        <v>58.5980093281811</v>
      </c>
      <c r="AW35" s="166">
        <v>58.0645941503909</v>
      </c>
      <c r="AX35" s="166">
        <v>62.3093829431762</v>
      </c>
      <c r="AY35" s="165">
        <v>64.9567697380777</v>
      </c>
    </row>
    <row r="36" spans="1:51" ht="14.25" outlineLevel="1">
      <c r="A36" s="64" t="s">
        <v>82</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66">
        <v>12.7580595725536</v>
      </c>
      <c r="AA36" s="166">
        <v>15.8322002336513</v>
      </c>
      <c r="AB36" s="166">
        <v>10.8444904322944</v>
      </c>
      <c r="AC36" s="166">
        <v>13.5939048823728</v>
      </c>
      <c r="AD36" s="166">
        <v>15.492856928651</v>
      </c>
      <c r="AE36" s="166">
        <v>15.7291907962793</v>
      </c>
      <c r="AF36" s="166">
        <v>16.6026306977806</v>
      </c>
      <c r="AG36" s="166">
        <v>15.6674064574218</v>
      </c>
      <c r="AH36" s="166">
        <v>18.3859549118638</v>
      </c>
      <c r="AI36" s="166">
        <v>17.9051212134607</v>
      </c>
      <c r="AJ36" s="166">
        <v>19.6678699170047</v>
      </c>
      <c r="AK36" s="166">
        <v>22.2482936727683</v>
      </c>
      <c r="AL36" s="166">
        <v>21.2198402808836</v>
      </c>
      <c r="AM36" s="166">
        <v>19.616849050806</v>
      </c>
      <c r="AN36" s="166">
        <v>22.6133040262584</v>
      </c>
      <c r="AO36" s="166">
        <v>18.0132387505739</v>
      </c>
      <c r="AP36" s="166">
        <v>24.0819522420071</v>
      </c>
      <c r="AQ36" s="166">
        <v>25.6347863637075</v>
      </c>
      <c r="AR36" s="166">
        <v>22.0135320307288</v>
      </c>
      <c r="AS36" s="166">
        <v>18.7401823597491</v>
      </c>
      <c r="AT36" s="166">
        <v>29.2430887002509</v>
      </c>
      <c r="AU36" s="166">
        <v>37.1104532536814</v>
      </c>
      <c r="AV36" s="166">
        <v>29.1656908501713</v>
      </c>
      <c r="AW36" s="166">
        <v>41.2856778653153</v>
      </c>
      <c r="AX36" s="166">
        <v>45.0068445764633</v>
      </c>
      <c r="AY36" s="165">
        <v>35.1101976487771</v>
      </c>
    </row>
    <row r="37" spans="1:51" ht="14.25" outlineLevel="1">
      <c r="A37" s="64" t="s">
        <v>77</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66">
        <v>33.0529450686535</v>
      </c>
      <c r="AA37" s="166">
        <v>37.2057421071124</v>
      </c>
      <c r="AB37" s="166">
        <v>29.4814709363788</v>
      </c>
      <c r="AC37" s="166">
        <v>31.5897669243403</v>
      </c>
      <c r="AD37" s="166">
        <v>29.1395959314654</v>
      </c>
      <c r="AE37" s="166">
        <v>32.6379889381976</v>
      </c>
      <c r="AF37" s="166">
        <v>34.0692634795658</v>
      </c>
      <c r="AG37" s="166">
        <v>35.9950020943231</v>
      </c>
      <c r="AH37" s="166">
        <v>43.6623695621383</v>
      </c>
      <c r="AI37" s="166">
        <v>45.7536659701225</v>
      </c>
      <c r="AJ37" s="166">
        <v>48.3180820446808</v>
      </c>
      <c r="AK37" s="166">
        <v>51.9094447552534</v>
      </c>
      <c r="AL37" s="166">
        <v>54.1600246797135</v>
      </c>
      <c r="AM37" s="166">
        <v>56.3871937466452</v>
      </c>
      <c r="AN37" s="166">
        <v>64.0616774623548</v>
      </c>
      <c r="AO37" s="166">
        <v>56.7275883040479</v>
      </c>
      <c r="AP37" s="166">
        <v>57.0006434341792</v>
      </c>
      <c r="AQ37" s="166">
        <v>50.9616183073993</v>
      </c>
      <c r="AR37" s="166">
        <v>52.6115138677402</v>
      </c>
      <c r="AS37" s="166">
        <v>50.818330815999</v>
      </c>
      <c r="AT37" s="166">
        <v>55.2852442242559</v>
      </c>
      <c r="AU37" s="166">
        <v>57.0311402699968</v>
      </c>
      <c r="AV37" s="166">
        <v>56.9910945349376</v>
      </c>
      <c r="AW37" s="166">
        <v>58.2506089983252</v>
      </c>
      <c r="AX37" s="166">
        <v>61.2725314182252</v>
      </c>
      <c r="AY37" s="165">
        <v>62.7849065226505</v>
      </c>
    </row>
    <row r="38" spans="1:51" ht="14.25" outlineLevel="1">
      <c r="A38" s="64" t="s">
        <v>76</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66">
        <v>21.3665995868753</v>
      </c>
      <c r="AA38" s="166">
        <v>20.6942274482252</v>
      </c>
      <c r="AB38" s="166">
        <v>20.1092618428428</v>
      </c>
      <c r="AC38" s="166">
        <v>21.1868311098711</v>
      </c>
      <c r="AD38" s="166">
        <v>19.6025883573149</v>
      </c>
      <c r="AE38" s="166">
        <v>22.1413752676286</v>
      </c>
      <c r="AF38" s="166">
        <v>25.7884356803015</v>
      </c>
      <c r="AG38" s="166">
        <v>25.415368850076</v>
      </c>
      <c r="AH38" s="166">
        <v>29.2322069807578</v>
      </c>
      <c r="AI38" s="166">
        <v>30.5202046865314</v>
      </c>
      <c r="AJ38" s="166">
        <v>36.2785071128255</v>
      </c>
      <c r="AK38" s="166">
        <v>30.3109758944112</v>
      </c>
      <c r="AL38" s="166">
        <v>30.0937009357818</v>
      </c>
      <c r="AM38" s="166">
        <v>32.2858882183315</v>
      </c>
      <c r="AN38" s="166">
        <v>31.0252997644438</v>
      </c>
      <c r="AO38" s="166">
        <v>35.2528905002497</v>
      </c>
      <c r="AP38" s="166">
        <v>36.6940256514023</v>
      </c>
      <c r="AQ38" s="166">
        <v>37.6712388004528</v>
      </c>
      <c r="AR38" s="166">
        <v>35.7313746564869</v>
      </c>
      <c r="AS38" s="166">
        <v>33.1563410546992</v>
      </c>
      <c r="AT38" s="166">
        <v>34.9150940500426</v>
      </c>
      <c r="AU38" s="166">
        <v>37.6744462111515</v>
      </c>
      <c r="AV38" s="166">
        <v>37.319397432118</v>
      </c>
      <c r="AW38" s="166">
        <v>39.2221853436681</v>
      </c>
      <c r="AX38" s="166">
        <v>40.3568329713379</v>
      </c>
      <c r="AY38" s="165">
        <v>39.4577883390415</v>
      </c>
    </row>
    <row r="39" spans="1:51" ht="14.25" outlineLevel="1">
      <c r="A39" s="64" t="s">
        <v>75</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66">
        <v>21.8012998036258</v>
      </c>
      <c r="AA39" s="166">
        <v>19.7358855965009</v>
      </c>
      <c r="AB39" s="166">
        <v>19.5770233416871</v>
      </c>
      <c r="AC39" s="166">
        <v>15.5451588131605</v>
      </c>
      <c r="AD39" s="166">
        <v>18.5987002566881</v>
      </c>
      <c r="AE39" s="166">
        <v>22.9999781141465</v>
      </c>
      <c r="AF39" s="166">
        <v>26.8244849957352</v>
      </c>
      <c r="AG39" s="166">
        <v>21.7012646431105</v>
      </c>
      <c r="AH39" s="166">
        <v>30.1871845674234</v>
      </c>
      <c r="AI39" s="166">
        <v>30.6444715646945</v>
      </c>
      <c r="AJ39" s="166">
        <v>31.4018790863207</v>
      </c>
      <c r="AK39" s="166">
        <v>38.5394395249967</v>
      </c>
      <c r="AL39" s="166">
        <v>28.7651576123527</v>
      </c>
      <c r="AM39" s="166">
        <v>31.2082342516559</v>
      </c>
      <c r="AN39" s="166">
        <v>36.2286502475547</v>
      </c>
      <c r="AO39" s="166">
        <v>35.2156632153547</v>
      </c>
      <c r="AP39" s="166">
        <v>33.6520429022888</v>
      </c>
      <c r="AQ39" s="166">
        <v>33.4318631101106</v>
      </c>
      <c r="AR39" s="166">
        <v>36.1210602854706</v>
      </c>
      <c r="AS39" s="166">
        <v>36.0200464107358</v>
      </c>
      <c r="AT39" s="166">
        <v>32.1599159390869</v>
      </c>
      <c r="AU39" s="166">
        <v>32.2829672873724</v>
      </c>
      <c r="AV39" s="166">
        <v>32.6446408060076</v>
      </c>
      <c r="AW39" s="166">
        <v>34.8159132163384</v>
      </c>
      <c r="AX39" s="166">
        <v>37.9232693940921</v>
      </c>
      <c r="AY39" s="165">
        <v>39.7578189704145</v>
      </c>
    </row>
    <row r="40" spans="1:51" ht="14.25" outlineLevel="1">
      <c r="A40" s="64" t="s">
        <v>83</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66">
        <v>15.8866705488886</v>
      </c>
      <c r="AA40" s="166">
        <v>17.4886364441143</v>
      </c>
      <c r="AB40" s="166">
        <v>17.8303312718371</v>
      </c>
      <c r="AC40" s="166">
        <v>17.0113211943854</v>
      </c>
      <c r="AD40" s="166">
        <v>17.3782958427826</v>
      </c>
      <c r="AE40" s="166">
        <v>17.2289959099213</v>
      </c>
      <c r="AF40" s="166">
        <v>22.3369744669752</v>
      </c>
      <c r="AG40" s="166">
        <v>17.9016483711409</v>
      </c>
      <c r="AH40" s="166">
        <v>27.5891181866526</v>
      </c>
      <c r="AI40" s="166">
        <v>24.3166919306519</v>
      </c>
      <c r="AJ40" s="166">
        <v>24.3742620973808</v>
      </c>
      <c r="AK40" s="166">
        <v>30.2611866259136</v>
      </c>
      <c r="AL40" s="166">
        <v>20.0783667221043</v>
      </c>
      <c r="AM40" s="166">
        <v>17.7182815117204</v>
      </c>
      <c r="AN40" s="166">
        <v>20.9097945390939</v>
      </c>
      <c r="AO40" s="166">
        <v>26.9072152909183</v>
      </c>
      <c r="AP40" s="166">
        <v>27.6651106219834</v>
      </c>
      <c r="AQ40" s="166">
        <v>28.0024986847306</v>
      </c>
      <c r="AR40" s="166">
        <v>24.2368789834132</v>
      </c>
      <c r="AS40" s="166">
        <v>22.125568343241</v>
      </c>
      <c r="AT40" s="166">
        <v>30.0645457693569</v>
      </c>
      <c r="AU40" s="166">
        <v>37.7873378407818</v>
      </c>
      <c r="AV40" s="166">
        <v>35.3138402444101</v>
      </c>
      <c r="AW40" s="166">
        <v>41.2438688546678</v>
      </c>
      <c r="AX40" s="166">
        <v>49.5986271160751</v>
      </c>
      <c r="AY40" s="165">
        <v>41.1266614710901</v>
      </c>
    </row>
    <row r="41" spans="1:51" ht="14.25">
      <c r="A41" s="211" t="s">
        <v>78</v>
      </c>
      <c r="B41" s="211"/>
      <c r="C41" s="155">
        <v>1974</v>
      </c>
      <c r="D41" s="155">
        <v>1975</v>
      </c>
      <c r="E41" s="155">
        <v>1976</v>
      </c>
      <c r="F41" s="155">
        <v>1977</v>
      </c>
      <c r="G41" s="155">
        <v>1978</v>
      </c>
      <c r="H41" s="155">
        <v>1979</v>
      </c>
      <c r="I41" s="155">
        <v>1980</v>
      </c>
      <c r="J41" s="155">
        <v>1981</v>
      </c>
      <c r="K41" s="155">
        <v>1982</v>
      </c>
      <c r="L41" s="155">
        <v>1983</v>
      </c>
      <c r="M41" s="155">
        <v>1984</v>
      </c>
      <c r="N41" s="155">
        <v>1985</v>
      </c>
      <c r="O41" s="155">
        <v>1986</v>
      </c>
      <c r="P41" s="155">
        <v>1987</v>
      </c>
      <c r="Q41" s="155">
        <v>1988</v>
      </c>
      <c r="R41" s="155">
        <v>1989</v>
      </c>
      <c r="S41" s="155">
        <v>1990</v>
      </c>
      <c r="T41" s="155">
        <v>1991</v>
      </c>
      <c r="U41" s="155">
        <v>1992</v>
      </c>
      <c r="V41" s="155">
        <v>1993</v>
      </c>
      <c r="W41" s="155">
        <v>1994</v>
      </c>
      <c r="X41" s="155">
        <v>1995</v>
      </c>
      <c r="Y41" s="155">
        <v>1996</v>
      </c>
      <c r="Z41" s="155">
        <v>1997</v>
      </c>
      <c r="AA41" s="155">
        <v>1998</v>
      </c>
      <c r="AB41" s="155">
        <v>1999</v>
      </c>
      <c r="AC41" s="155">
        <v>2000</v>
      </c>
      <c r="AD41" s="155">
        <v>2001</v>
      </c>
      <c r="AE41" s="155">
        <v>2002</v>
      </c>
      <c r="AF41" s="155">
        <v>2003</v>
      </c>
      <c r="AG41" s="155">
        <v>2004</v>
      </c>
      <c r="AH41" s="155">
        <v>2005</v>
      </c>
      <c r="AI41" s="155">
        <v>2006</v>
      </c>
      <c r="AJ41" s="155">
        <v>2007</v>
      </c>
      <c r="AK41" s="155">
        <v>2008</v>
      </c>
      <c r="AL41" s="155">
        <v>2009</v>
      </c>
      <c r="AM41" s="155">
        <v>2010</v>
      </c>
      <c r="AN41" s="155">
        <v>2011</v>
      </c>
      <c r="AO41" s="155">
        <v>2012</v>
      </c>
      <c r="AP41" s="155">
        <v>2013</v>
      </c>
      <c r="AQ41" s="155">
        <v>2014</v>
      </c>
      <c r="AR41" s="155">
        <v>2015</v>
      </c>
      <c r="AS41" s="155">
        <v>2016</v>
      </c>
      <c r="AT41" s="155">
        <v>2017</v>
      </c>
      <c r="AU41" s="155">
        <v>2018</v>
      </c>
      <c r="AV41" s="155">
        <v>2019</v>
      </c>
      <c r="AW41" s="155">
        <v>2020</v>
      </c>
      <c r="AX41" s="155">
        <v>2021</v>
      </c>
      <c r="AY41" s="155">
        <v>2022</v>
      </c>
    </row>
    <row r="42" spans="1:51" ht="14.25">
      <c r="A42" s="17" t="s">
        <v>1</v>
      </c>
      <c r="B42" s="119" t="s">
        <v>10</v>
      </c>
      <c r="C42" s="140">
        <v>5.77143421042658</v>
      </c>
      <c r="D42" s="140">
        <v>5.90843874029586</v>
      </c>
      <c r="E42" s="140">
        <v>7.58415680518728</v>
      </c>
      <c r="F42" s="140">
        <v>10.3234575429882</v>
      </c>
      <c r="G42" s="140">
        <v>11.7266915619045</v>
      </c>
      <c r="H42" s="140">
        <v>14.9416556978797</v>
      </c>
      <c r="I42" s="140">
        <v>16.8921985278648</v>
      </c>
      <c r="J42" s="140">
        <v>18.3705363501105</v>
      </c>
      <c r="K42" s="140">
        <v>20.3593193120199</v>
      </c>
      <c r="L42" s="140">
        <v>20.9287448324845</v>
      </c>
      <c r="M42" s="140">
        <v>21.3803276082482</v>
      </c>
      <c r="N42" s="140">
        <v>24.6271765866332</v>
      </c>
      <c r="O42" s="140">
        <v>27.610702011537</v>
      </c>
      <c r="P42" s="140">
        <v>30.5048193374512</v>
      </c>
      <c r="Q42" s="140">
        <v>31.988077239691</v>
      </c>
      <c r="R42" s="140">
        <v>32.5291679632978</v>
      </c>
      <c r="S42" s="140">
        <v>32.5607336987498</v>
      </c>
      <c r="T42" s="140">
        <v>32.1826206658771</v>
      </c>
      <c r="U42" s="140">
        <v>31.9170076875824</v>
      </c>
      <c r="V42" s="140">
        <v>30.9689667439365</v>
      </c>
      <c r="W42" s="140">
        <v>30.2840421021822</v>
      </c>
      <c r="X42" s="140">
        <v>29.7751221085437</v>
      </c>
      <c r="Y42" s="140">
        <v>30.3263657272331</v>
      </c>
      <c r="Z42" s="140">
        <v>29.9929078929798</v>
      </c>
      <c r="AA42" s="140">
        <v>27.6796316540711</v>
      </c>
      <c r="AB42" s="140">
        <v>27.7972769257424</v>
      </c>
      <c r="AC42" s="140">
        <v>28.5043903056369</v>
      </c>
      <c r="AD42" s="140">
        <v>28.3373137799913</v>
      </c>
      <c r="AE42" s="140">
        <v>29.5640937328419</v>
      </c>
      <c r="AF42" s="140">
        <v>32.479783679494</v>
      </c>
      <c r="AG42" s="140">
        <v>34.0781342308027</v>
      </c>
      <c r="AH42" s="140">
        <v>36.7917171883232</v>
      </c>
      <c r="AI42" s="140">
        <v>38.4600454055673</v>
      </c>
      <c r="AJ42" s="140">
        <v>39.2894536973031</v>
      </c>
      <c r="AK42" s="140">
        <v>41.2902795267807</v>
      </c>
      <c r="AL42" s="140">
        <v>41.7501328056114</v>
      </c>
      <c r="AM42" s="140">
        <v>42.6710041215918</v>
      </c>
      <c r="AN42" s="140">
        <v>46.7153482553013</v>
      </c>
      <c r="AO42" s="140">
        <v>48.2132808129201</v>
      </c>
      <c r="AP42" s="140">
        <v>47.5261690898673</v>
      </c>
      <c r="AQ42" s="140">
        <v>46.9914962321685</v>
      </c>
      <c r="AR42" s="140">
        <v>46.3479491426083</v>
      </c>
      <c r="AS42" s="140">
        <v>46.1157375000515</v>
      </c>
      <c r="AT42" s="140">
        <v>46.4145074300946</v>
      </c>
      <c r="AU42" s="140">
        <v>46.8245924262642</v>
      </c>
      <c r="AV42" s="140">
        <v>47.5408898543778</v>
      </c>
      <c r="AW42" s="140">
        <v>48.1659767039868</v>
      </c>
      <c r="AX42" s="140">
        <v>50.622348213798</v>
      </c>
      <c r="AY42" s="140">
        <v>53.7386945656029</v>
      </c>
    </row>
    <row r="43" spans="1:51" ht="14.25">
      <c r="A43" s="17" t="s">
        <v>2</v>
      </c>
      <c r="B43" s="119" t="s">
        <v>10</v>
      </c>
      <c r="C43" s="140">
        <v>2.50457997860115</v>
      </c>
      <c r="D43" s="140">
        <v>2.61301659063229</v>
      </c>
      <c r="E43" s="140">
        <v>3.46212787405596</v>
      </c>
      <c r="F43" s="140">
        <v>4.6632292601066</v>
      </c>
      <c r="G43" s="140">
        <v>5.40699061448612</v>
      </c>
      <c r="H43" s="140">
        <v>7.30485569927112</v>
      </c>
      <c r="I43" s="140">
        <v>8.46561543506919</v>
      </c>
      <c r="J43" s="140">
        <v>9.29053534273854</v>
      </c>
      <c r="K43" s="140">
        <v>10.495589885362</v>
      </c>
      <c r="L43" s="140">
        <v>10.5628112888984</v>
      </c>
      <c r="M43" s="140">
        <v>10.787174018439</v>
      </c>
      <c r="N43" s="140">
        <v>12.6282347476417</v>
      </c>
      <c r="O43" s="140">
        <v>14.260399034954</v>
      </c>
      <c r="P43" s="140">
        <v>15.1958510251063</v>
      </c>
      <c r="Q43" s="140">
        <v>15.9038735100333</v>
      </c>
      <c r="R43" s="140">
        <v>16.0501675852554</v>
      </c>
      <c r="S43" s="140">
        <v>15.9083431402107</v>
      </c>
      <c r="T43" s="140">
        <v>16.0604005494432</v>
      </c>
      <c r="U43" s="140">
        <v>16.6704677779108</v>
      </c>
      <c r="V43" s="140">
        <v>16.7006102426808</v>
      </c>
      <c r="W43" s="140">
        <v>16.3269255205451</v>
      </c>
      <c r="X43" s="140">
        <v>17.2591928025605</v>
      </c>
      <c r="Y43" s="140">
        <v>17.1412908731864</v>
      </c>
      <c r="Z43" s="140">
        <v>18.0309818328407</v>
      </c>
      <c r="AA43" s="140">
        <v>19.1556892472626</v>
      </c>
      <c r="AB43" s="140">
        <v>17.2257924331171</v>
      </c>
      <c r="AC43" s="140">
        <v>17.308774666276</v>
      </c>
      <c r="AD43" s="140">
        <v>18.3959010030152</v>
      </c>
      <c r="AE43" s="140">
        <v>19.7879648421724</v>
      </c>
      <c r="AF43" s="140">
        <v>21.9606059710344</v>
      </c>
      <c r="AG43" s="140">
        <v>21.4878085426138</v>
      </c>
      <c r="AH43" s="140">
        <v>24.8944301052872</v>
      </c>
      <c r="AI43" s="140">
        <v>25.8324253319746</v>
      </c>
      <c r="AJ43" s="140">
        <v>27.2025490720944</v>
      </c>
      <c r="AK43" s="140">
        <v>29.9883951750838</v>
      </c>
      <c r="AL43" s="140">
        <v>28.4617058266126</v>
      </c>
      <c r="AM43" s="140">
        <v>27.1563440240247</v>
      </c>
      <c r="AN43" s="140">
        <v>28.6438913189171</v>
      </c>
      <c r="AO43" s="140">
        <v>29.4166054184578</v>
      </c>
      <c r="AP43" s="140">
        <v>31.8972301559638</v>
      </c>
      <c r="AQ43" s="140">
        <v>33.4969611596088</v>
      </c>
      <c r="AR43" s="140">
        <v>31.9403604520201</v>
      </c>
      <c r="AS43" s="140">
        <v>29.7588587156524</v>
      </c>
      <c r="AT43" s="140">
        <v>34.0462878029236</v>
      </c>
      <c r="AU43" s="140">
        <v>39.5882825226814</v>
      </c>
      <c r="AV43" s="140">
        <v>38.4116268556374</v>
      </c>
      <c r="AW43" s="140">
        <v>42.4958559044777</v>
      </c>
      <c r="AX43" s="140">
        <v>46.6197020768184</v>
      </c>
      <c r="AY43" s="140">
        <v>44.3862384723488</v>
      </c>
    </row>
    <row r="44" spans="1:43" ht="14.25">
      <c r="A44" s="17"/>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Q44" s="140"/>
    </row>
    <row r="45" spans="1:2" ht="14.25">
      <c r="A45" s="4"/>
      <c r="B45" s="120"/>
    </row>
    <row r="46" spans="1:2" ht="14.25">
      <c r="A46" s="129" t="s">
        <v>12</v>
      </c>
      <c r="B46" s="128"/>
    </row>
    <row r="47" spans="1:2" ht="30" customHeight="1">
      <c r="A47" s="209" t="s">
        <v>56</v>
      </c>
      <c r="B47" s="210"/>
    </row>
    <row r="48" spans="1:2" ht="30" customHeight="1">
      <c r="A48" s="205" t="s">
        <v>13</v>
      </c>
      <c r="B48" s="206"/>
    </row>
    <row r="49" spans="1:2" ht="30" customHeight="1">
      <c r="A49" s="205" t="s">
        <v>15</v>
      </c>
      <c r="B49" s="206"/>
    </row>
    <row r="50" spans="1:2" ht="30" customHeight="1">
      <c r="A50" s="205" t="s">
        <v>14</v>
      </c>
      <c r="B50" s="206"/>
    </row>
    <row r="51" spans="1:2" ht="45" customHeight="1">
      <c r="A51" s="214" t="s">
        <v>187</v>
      </c>
      <c r="B51" s="215"/>
    </row>
    <row r="52" spans="1:2" ht="14.25">
      <c r="A52" s="91"/>
      <c r="B52" s="128"/>
    </row>
    <row r="53" spans="1:2" ht="14.25">
      <c r="A53" s="36"/>
      <c r="B53" s="128"/>
    </row>
    <row r="54" ht="14.25">
      <c r="B54" s="128"/>
    </row>
  </sheetData>
  <mergeCells count="7">
    <mergeCell ref="A49:B49"/>
    <mergeCell ref="A50:B50"/>
    <mergeCell ref="A51:B51"/>
    <mergeCell ref="A31:B31"/>
    <mergeCell ref="A41:B41"/>
    <mergeCell ref="A47:B47"/>
    <mergeCell ref="A48:B4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2023-09-12T22:42:56Z</dcterms:created>
  <dcterms:modified xsi:type="dcterms:W3CDTF">2023-09-12T22:43:03Z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8466f7-346c-47bb-a4d2-4a6558d61975_Enabled">
    <vt:lpwstr>true</vt:lpwstr>
  </property>
  <property fmtid="{D5CDD505-2E9C-101B-9397-08002B2CF9AE}" pid="3" name="MSIP_Label_738466f7-346c-47bb-a4d2-4a6558d61975_SetDate">
    <vt:lpwstr>2023-09-12T22:43:03Z</vt:lpwstr>
  </property>
  <property fmtid="{D5CDD505-2E9C-101B-9397-08002B2CF9AE}" pid="4" name="MSIP_Label_738466f7-346c-47bb-a4d2-4a6558d61975_Method">
    <vt:lpwstr>Privileged</vt:lpwstr>
  </property>
  <property fmtid="{D5CDD505-2E9C-101B-9397-08002B2CF9AE}" pid="5" name="MSIP_Label_738466f7-346c-47bb-a4d2-4a6558d61975_Name">
    <vt:lpwstr>UNCLASSIFIED</vt:lpwstr>
  </property>
  <property fmtid="{D5CDD505-2E9C-101B-9397-08002B2CF9AE}" pid="6" name="MSIP_Label_738466f7-346c-47bb-a4d2-4a6558d61975_SiteId">
    <vt:lpwstr>78b2bd11-e42b-47ea-b011-2e04c3af5ec1</vt:lpwstr>
  </property>
  <property fmtid="{D5CDD505-2E9C-101B-9397-08002B2CF9AE}" pid="7" name="MSIP_Label_738466f7-346c-47bb-a4d2-4a6558d61975_ActionId">
    <vt:lpwstr>0d2fe11b-8ff8-4425-a870-b6660fc2d180</vt:lpwstr>
  </property>
  <property fmtid="{D5CDD505-2E9C-101B-9397-08002B2CF9AE}" pid="8" name="MSIP_Label_738466f7-346c-47bb-a4d2-4a6558d61975_ContentBits">
    <vt:lpwstr>0</vt:lpwstr>
  </property>
</Properties>
</file>