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8_{B39580FE-3B69-49A8-BC26-86F183C69F6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Contents" sheetId="9" r:id="rId1"/>
    <sheet name="Annual_PJ" sheetId="8" r:id="rId2"/>
    <sheet name="Quarterly_PJ" sheetId="2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H122" i="2" l="1"/>
  <c r="EH75" i="2"/>
  <c r="EJ71" i="2"/>
  <c r="EH68" i="2"/>
  <c r="EK127" i="2"/>
  <c r="EK75" i="2"/>
  <c r="EI72" i="2"/>
  <c r="EK68" i="2"/>
  <c r="EK159" i="2"/>
  <c r="EK151" i="2"/>
  <c r="EI173" i="2"/>
  <c r="EK135" i="2"/>
  <c r="EK18" i="2"/>
  <c r="EI15" i="2"/>
  <c r="EH73" i="2"/>
  <c r="EJ69" i="2"/>
  <c r="EJ18" i="2"/>
  <c r="EH127" i="2"/>
  <c r="EK112" i="2"/>
  <c r="EI75" i="2"/>
  <c r="EK85" i="2"/>
  <c r="EI68" i="2"/>
  <c r="EK72" i="2"/>
  <c r="EI69" i="2"/>
  <c r="EI18" i="2"/>
  <c r="EK14" i="2"/>
  <c r="EJ169" i="2"/>
  <c r="EJ75" i="2"/>
  <c r="EH72" i="2"/>
  <c r="EJ68" i="2"/>
  <c r="EH15" i="2"/>
  <c r="EJ122" i="2"/>
  <c r="EI122" i="2"/>
  <c r="EH173" i="2"/>
  <c r="EJ159" i="2"/>
  <c r="EJ135" i="2"/>
  <c r="EH69" i="2"/>
  <c r="EH57" i="2"/>
  <c r="EH16" i="2"/>
  <c r="EI175" i="2"/>
  <c r="EH71" i="2"/>
  <c r="EJ48" i="2"/>
  <c r="EH20" i="2"/>
  <c r="EI151" i="2"/>
  <c r="EK171" i="2"/>
  <c r="EK15" i="2"/>
  <c r="EI171" i="2"/>
  <c r="EH171" i="2"/>
  <c r="EJ103" i="2"/>
  <c r="EJ94" i="2"/>
  <c r="EJ17" i="2"/>
  <c r="EH14" i="2"/>
  <c r="EH159" i="2"/>
  <c r="EH169" i="2"/>
  <c r="EH112" i="2"/>
  <c r="EJ21" i="2"/>
  <c r="EI76" i="2"/>
  <c r="EI48" i="2"/>
  <c r="EI16" i="2"/>
  <c r="EH172" i="2"/>
  <c r="EH74" i="2"/>
  <c r="EH48" i="2"/>
  <c r="EJ19" i="2"/>
  <c r="EI19" i="2"/>
  <c r="EK174" i="2"/>
  <c r="EI103" i="2"/>
  <c r="EK94" i="2"/>
  <c r="EI14" i="2"/>
  <c r="EI174" i="2"/>
  <c r="EK170" i="2"/>
  <c r="EI94" i="2"/>
  <c r="EK73" i="2"/>
  <c r="EI70" i="2"/>
  <c r="EK39" i="2"/>
  <c r="EI39" i="2"/>
  <c r="EK20" i="2"/>
  <c r="EI17" i="2"/>
  <c r="EK13" i="2"/>
  <c r="EH135" i="2"/>
  <c r="EI74" i="2"/>
  <c r="EI57" i="2"/>
  <c r="EK122" i="2"/>
  <c r="EK103" i="2"/>
  <c r="EK17" i="2"/>
  <c r="EJ174" i="2"/>
  <c r="EH103" i="2"/>
  <c r="EJ151" i="2"/>
  <c r="EH174" i="2"/>
  <c r="EJ170" i="2"/>
  <c r="EH94" i="2"/>
  <c r="EJ73" i="2"/>
  <c r="EH70" i="2"/>
  <c r="EJ39" i="2"/>
  <c r="EH39" i="2"/>
  <c r="EJ20" i="2"/>
  <c r="EH17" i="2"/>
  <c r="EJ30" i="2"/>
  <c r="EJ57" i="2"/>
  <c r="EK173" i="2"/>
  <c r="EI170" i="2"/>
  <c r="EI73" i="2"/>
  <c r="EK69" i="2"/>
  <c r="EK57" i="2"/>
  <c r="EI30" i="2"/>
  <c r="EH30" i="2"/>
  <c r="EJ127" i="2"/>
  <c r="EJ112" i="2"/>
  <c r="EK169" i="2"/>
  <c r="EI159" i="2"/>
  <c r="EK143" i="2"/>
  <c r="EI143" i="2"/>
  <c r="EI135" i="2"/>
  <c r="EI127" i="2"/>
  <c r="EI112" i="2"/>
  <c r="EK74" i="2"/>
  <c r="EI71" i="2"/>
  <c r="EK76" i="2"/>
  <c r="EK48" i="2"/>
  <c r="EI20" i="2"/>
  <c r="EK16" i="2"/>
  <c r="EI13" i="2"/>
  <c r="EJ72" i="2"/>
  <c r="EI172" i="2"/>
  <c r="EK70" i="2"/>
  <c r="EK19" i="2"/>
  <c r="EJ175" i="2"/>
  <c r="EJ173" i="2"/>
  <c r="EJ172" i="2"/>
  <c r="EJ74" i="2"/>
  <c r="EJ76" i="2"/>
  <c r="EH13" i="2"/>
  <c r="EK175" i="2"/>
  <c r="EJ70" i="2"/>
  <c r="EH151" i="2"/>
  <c r="EH175" i="2"/>
  <c r="EJ171" i="2"/>
  <c r="EH18" i="2"/>
  <c r="EJ14" i="2"/>
  <c r="EH19" i="2"/>
  <c r="EJ15" i="2"/>
  <c r="EI169" i="2"/>
  <c r="EK21" i="2"/>
  <c r="EH143" i="2"/>
  <c r="EI85" i="2"/>
  <c r="EK172" i="2"/>
  <c r="EJ143" i="2"/>
  <c r="EI21" i="2"/>
  <c r="EJ13" i="2"/>
  <c r="EK71" i="2"/>
  <c r="EH21" i="2"/>
  <c r="EK30" i="2"/>
  <c r="EJ16" i="2"/>
  <c r="EJ85" i="2"/>
  <c r="EH85" i="2"/>
  <c r="EH170" i="2"/>
  <c r="EH76" i="2"/>
  <c r="ED170" i="2"/>
  <c r="EK126" i="2" l="1"/>
  <c r="EI126" i="2"/>
  <c r="ED169" i="2"/>
  <c r="EK67" i="2"/>
  <c r="EJ126" i="2"/>
  <c r="EH126" i="2"/>
  <c r="EJ168" i="2"/>
  <c r="EI67" i="2"/>
  <c r="EK168" i="2"/>
  <c r="EJ12" i="2"/>
  <c r="AJ84" i="8"/>
  <c r="AJ165" i="8"/>
  <c r="EI12" i="2"/>
  <c r="AJ146" i="8"/>
  <c r="AJ153" i="8"/>
  <c r="AJ162" i="8"/>
  <c r="AJ51" i="8"/>
  <c r="AJ147" i="8"/>
  <c r="AJ26" i="8"/>
  <c r="AJ91" i="8"/>
  <c r="AJ107" i="8"/>
  <c r="AJ115" i="8"/>
  <c r="AJ124" i="8"/>
  <c r="AJ134" i="8"/>
  <c r="AJ116" i="8"/>
  <c r="AJ58" i="8"/>
  <c r="AJ41" i="8"/>
  <c r="AJ56" i="8"/>
  <c r="AJ82" i="8"/>
  <c r="AJ98" i="8"/>
  <c r="AJ106" i="8"/>
  <c r="AJ114" i="8"/>
  <c r="AJ123" i="8"/>
  <c r="AJ133" i="8"/>
  <c r="AJ145" i="8"/>
  <c r="AJ163" i="8"/>
  <c r="AJ141" i="8"/>
  <c r="AJ160" i="8"/>
  <c r="AJ83" i="8"/>
  <c r="AJ33" i="8"/>
  <c r="AJ49" i="8"/>
  <c r="AJ64" i="8"/>
  <c r="AJ90" i="8"/>
  <c r="EH67" i="2"/>
  <c r="EK12" i="2"/>
  <c r="AJ100" i="8"/>
  <c r="AJ34" i="8"/>
  <c r="AJ24" i="8"/>
  <c r="AJ63" i="8"/>
  <c r="AJ89" i="8"/>
  <c r="AJ105" i="8"/>
  <c r="AJ113" i="8"/>
  <c r="AJ120" i="8"/>
  <c r="AJ132" i="8"/>
  <c r="AJ144" i="8"/>
  <c r="AJ155" i="8"/>
  <c r="AJ137" i="8"/>
  <c r="AJ157" i="8"/>
  <c r="AJ166" i="8"/>
  <c r="EH168" i="2"/>
  <c r="EI168" i="2"/>
  <c r="AJ35" i="8"/>
  <c r="AJ128" i="8"/>
  <c r="AJ47" i="8"/>
  <c r="AJ55" i="8"/>
  <c r="AJ81" i="8"/>
  <c r="AJ97" i="8"/>
  <c r="AJ27" i="8"/>
  <c r="AJ108" i="8"/>
  <c r="AJ50" i="8"/>
  <c r="AJ25" i="8"/>
  <c r="AJ40" i="8"/>
  <c r="AJ38" i="8"/>
  <c r="AJ54" i="8"/>
  <c r="AJ80" i="8"/>
  <c r="AJ88" i="8"/>
  <c r="AJ104" i="8"/>
  <c r="AJ111" i="8"/>
  <c r="AJ119" i="8"/>
  <c r="AJ131" i="8"/>
  <c r="AJ142" i="8"/>
  <c r="AJ150" i="8"/>
  <c r="AJ154" i="8"/>
  <c r="AJ164" i="8"/>
  <c r="EJ67" i="2"/>
  <c r="AJ136" i="8"/>
  <c r="AJ99" i="8"/>
  <c r="AJ23" i="8"/>
  <c r="AJ31" i="8"/>
  <c r="AJ46" i="8"/>
  <c r="AJ62" i="8"/>
  <c r="AJ96" i="8"/>
  <c r="AJ43" i="8"/>
  <c r="AJ92" i="8"/>
  <c r="AJ42" i="8"/>
  <c r="AJ32" i="8"/>
  <c r="AJ22" i="8"/>
  <c r="AJ29" i="8"/>
  <c r="AJ53" i="8"/>
  <c r="AJ79" i="8"/>
  <c r="AJ95" i="8"/>
  <c r="AJ102" i="8"/>
  <c r="AJ110" i="8"/>
  <c r="AJ118" i="8"/>
  <c r="AJ130" i="8"/>
  <c r="AJ140" i="8"/>
  <c r="AJ149" i="8"/>
  <c r="AJ152" i="8"/>
  <c r="AJ161" i="8"/>
  <c r="AJ77" i="8"/>
  <c r="AJ156" i="8"/>
  <c r="AJ65" i="8"/>
  <c r="AJ37" i="8"/>
  <c r="AJ45" i="8"/>
  <c r="AJ61" i="8"/>
  <c r="AJ87" i="8"/>
  <c r="EH12" i="2"/>
  <c r="AJ59" i="8"/>
  <c r="AJ28" i="8"/>
  <c r="AJ36" i="8"/>
  <c r="AJ44" i="8"/>
  <c r="AJ52" i="8"/>
  <c r="AJ60" i="8"/>
  <c r="AJ78" i="8"/>
  <c r="AJ86" i="8"/>
  <c r="AJ93" i="8"/>
  <c r="AJ101" i="8"/>
  <c r="AJ109" i="8"/>
  <c r="AJ117" i="8"/>
  <c r="AJ129" i="8"/>
  <c r="AJ139" i="8"/>
  <c r="AJ148" i="8"/>
  <c r="AJ138" i="8"/>
  <c r="AJ158" i="8"/>
  <c r="ED173" i="2"/>
  <c r="EE143" i="2"/>
  <c r="AI165" i="8"/>
  <c r="EF175" i="2"/>
  <c r="EF173" i="2"/>
  <c r="EF174" i="2"/>
  <c r="EE175" i="2"/>
  <c r="EE173" i="2"/>
  <c r="EE171" i="2"/>
  <c r="EE169" i="2"/>
  <c r="EE170" i="2"/>
  <c r="ED171" i="2"/>
  <c r="ED174" i="2"/>
  <c r="EG174" i="2"/>
  <c r="EG175" i="2"/>
  <c r="EG173" i="2"/>
  <c r="EG171" i="2"/>
  <c r="EG169" i="2"/>
  <c r="EG122" i="2"/>
  <c r="EE159" i="2"/>
  <c r="EE103" i="2"/>
  <c r="ED143" i="2"/>
  <c r="EG85" i="2"/>
  <c r="AI29" i="8"/>
  <c r="AI43" i="8"/>
  <c r="AI50" i="8"/>
  <c r="AI59" i="8"/>
  <c r="AI63" i="8"/>
  <c r="AI80" i="8"/>
  <c r="AI84" i="8"/>
  <c r="AI89" i="8"/>
  <c r="AI93" i="8"/>
  <c r="AI98" i="8"/>
  <c r="AI102" i="8"/>
  <c r="AI107" i="8"/>
  <c r="AI109" i="8"/>
  <c r="AI111" i="8"/>
  <c r="AI114" i="8"/>
  <c r="AI116" i="8"/>
  <c r="AI118" i="8"/>
  <c r="AI120" i="8"/>
  <c r="AI124" i="8"/>
  <c r="AI129" i="8"/>
  <c r="AI133" i="8"/>
  <c r="AI136" i="8"/>
  <c r="AI140" i="8"/>
  <c r="AI144" i="8"/>
  <c r="AI146" i="8"/>
  <c r="AI148" i="8"/>
  <c r="AI150" i="8"/>
  <c r="AI163" i="8"/>
  <c r="EC122" i="2"/>
  <c r="ED151" i="2"/>
  <c r="EE127" i="2"/>
  <c r="AI32" i="8"/>
  <c r="AI41" i="8"/>
  <c r="AI56" i="8"/>
  <c r="EF171" i="2"/>
  <c r="EG151" i="2"/>
  <c r="ED135" i="2"/>
  <c r="EE20" i="2"/>
  <c r="EE18" i="2"/>
  <c r="EE16" i="2"/>
  <c r="EE14" i="2"/>
  <c r="AI25" i="8"/>
  <c r="AI38" i="8"/>
  <c r="AI47" i="8"/>
  <c r="AI54" i="8"/>
  <c r="AI65" i="8"/>
  <c r="AI82" i="8"/>
  <c r="AI87" i="8"/>
  <c r="AI91" i="8"/>
  <c r="AI100" i="8"/>
  <c r="AI105" i="8"/>
  <c r="EG172" i="2"/>
  <c r="EG135" i="2"/>
  <c r="EG127" i="2"/>
  <c r="EG103" i="2"/>
  <c r="AI27" i="8"/>
  <c r="AI36" i="8"/>
  <c r="AI45" i="8"/>
  <c r="AI52" i="8"/>
  <c r="AI61" i="8"/>
  <c r="AI78" i="8"/>
  <c r="AI96" i="8"/>
  <c r="EG170" i="2"/>
  <c r="ED159" i="2"/>
  <c r="EF122" i="2"/>
  <c r="AI23" i="8"/>
  <c r="AI22" i="8"/>
  <c r="AI28" i="8"/>
  <c r="AI37" i="8"/>
  <c r="AI44" i="8"/>
  <c r="AI53" i="8"/>
  <c r="AI60" i="8"/>
  <c r="AI77" i="8"/>
  <c r="AI83" i="8"/>
  <c r="AI90" i="8"/>
  <c r="AI99" i="8"/>
  <c r="AI101" i="8"/>
  <c r="AI106" i="8"/>
  <c r="AI108" i="8"/>
  <c r="AI110" i="8"/>
  <c r="AI113" i="8"/>
  <c r="AI115" i="8"/>
  <c r="AI117" i="8"/>
  <c r="AI119" i="8"/>
  <c r="AI123" i="8"/>
  <c r="AI128" i="8"/>
  <c r="AI130" i="8"/>
  <c r="AI132" i="8"/>
  <c r="AI134" i="8"/>
  <c r="AI142" i="8"/>
  <c r="AI145" i="8"/>
  <c r="AI149" i="8"/>
  <c r="AI137" i="8"/>
  <c r="AI141" i="8"/>
  <c r="AI153" i="8"/>
  <c r="AI156" i="8"/>
  <c r="AI158" i="8"/>
  <c r="AI161" i="8"/>
  <c r="AI164" i="8"/>
  <c r="AI166" i="8"/>
  <c r="EG159" i="2"/>
  <c r="ED175" i="2"/>
  <c r="EE135" i="2"/>
  <c r="EE122" i="2"/>
  <c r="AI34" i="8"/>
  <c r="AI26" i="8"/>
  <c r="AI31" i="8"/>
  <c r="AI35" i="8"/>
  <c r="AI49" i="8"/>
  <c r="AI58" i="8"/>
  <c r="AI79" i="8"/>
  <c r="AI88" i="8"/>
  <c r="AI95" i="8"/>
  <c r="AI97" i="8"/>
  <c r="AI104" i="8"/>
  <c r="EG143" i="2"/>
  <c r="ED172" i="2"/>
  <c r="ED127" i="2"/>
  <c r="ED122" i="2"/>
  <c r="ED103" i="2"/>
  <c r="EE85" i="2"/>
  <c r="EE48" i="2"/>
  <c r="EE30" i="2"/>
  <c r="AI24" i="8"/>
  <c r="AI33" i="8"/>
  <c r="AI40" i="8"/>
  <c r="AI42" i="8"/>
  <c r="AI51" i="8"/>
  <c r="AI55" i="8"/>
  <c r="AI62" i="8"/>
  <c r="AI81" i="8"/>
  <c r="AI86" i="8"/>
  <c r="AI92" i="8"/>
  <c r="EF172" i="2"/>
  <c r="EF170" i="2"/>
  <c r="ED74" i="2"/>
  <c r="ED72" i="2"/>
  <c r="ED70" i="2"/>
  <c r="ED68" i="2"/>
  <c r="AI155" i="8"/>
  <c r="EF127" i="2"/>
  <c r="ED112" i="2"/>
  <c r="EG94" i="2"/>
  <c r="EG20" i="2"/>
  <c r="EG18" i="2"/>
  <c r="EG16" i="2"/>
  <c r="EG14" i="2"/>
  <c r="EC173" i="2"/>
  <c r="AH138" i="8"/>
  <c r="DZ171" i="2"/>
  <c r="AH141" i="8"/>
  <c r="AH152" i="8"/>
  <c r="AH154" i="8"/>
  <c r="AH156" i="8"/>
  <c r="AH157" i="8"/>
  <c r="AH158" i="8"/>
  <c r="AH160" i="8"/>
  <c r="AH161" i="8"/>
  <c r="AH162" i="8"/>
  <c r="AH164" i="8"/>
  <c r="AH166" i="8"/>
  <c r="AI154" i="8"/>
  <c r="EE174" i="2"/>
  <c r="EE172" i="2"/>
  <c r="EF135" i="2"/>
  <c r="EF94" i="2"/>
  <c r="EF85" i="2"/>
  <c r="ED75" i="2"/>
  <c r="ED73" i="2"/>
  <c r="ED71" i="2"/>
  <c r="ED69" i="2"/>
  <c r="EF20" i="2"/>
  <c r="EF18" i="2"/>
  <c r="EF16" i="2"/>
  <c r="EF14" i="2"/>
  <c r="EF143" i="2"/>
  <c r="EE94" i="2"/>
  <c r="EG74" i="2"/>
  <c r="EG72" i="2"/>
  <c r="EG70" i="2"/>
  <c r="EG68" i="2"/>
  <c r="EG57" i="2"/>
  <c r="EG48" i="2"/>
  <c r="AI162" i="8"/>
  <c r="AI152" i="8"/>
  <c r="EF151" i="2"/>
  <c r="ED94" i="2"/>
  <c r="ED85" i="2"/>
  <c r="EF74" i="2"/>
  <c r="EF72" i="2"/>
  <c r="EF70" i="2"/>
  <c r="EF68" i="2"/>
  <c r="EF57" i="2"/>
  <c r="EF48" i="2"/>
  <c r="EG39" i="2"/>
  <c r="EG30" i="2"/>
  <c r="ED20" i="2"/>
  <c r="ED18" i="2"/>
  <c r="ED16" i="2"/>
  <c r="ED14" i="2"/>
  <c r="EF159" i="2"/>
  <c r="EE74" i="2"/>
  <c r="EE72" i="2"/>
  <c r="EE70" i="2"/>
  <c r="EE68" i="2"/>
  <c r="AI64" i="8"/>
  <c r="EE57" i="2"/>
  <c r="EF39" i="2"/>
  <c r="EF30" i="2"/>
  <c r="EG19" i="2"/>
  <c r="EG17" i="2"/>
  <c r="EG15" i="2"/>
  <c r="EG13" i="2"/>
  <c r="AI160" i="8"/>
  <c r="AI138" i="8"/>
  <c r="EF169" i="2"/>
  <c r="AI131" i="8"/>
  <c r="EG112" i="2"/>
  <c r="ED57" i="2"/>
  <c r="ED48" i="2"/>
  <c r="AI46" i="8"/>
  <c r="EE39" i="2"/>
  <c r="EF19" i="2"/>
  <c r="EF17" i="2"/>
  <c r="EF15" i="2"/>
  <c r="EF13" i="2"/>
  <c r="DX173" i="2"/>
  <c r="AI139" i="8"/>
  <c r="EF112" i="2"/>
  <c r="EF103" i="2"/>
  <c r="EE75" i="2"/>
  <c r="EE73" i="2"/>
  <c r="EE71" i="2"/>
  <c r="EE69" i="2"/>
  <c r="EG75" i="2"/>
  <c r="EG73" i="2"/>
  <c r="EG71" i="2"/>
  <c r="EG69" i="2"/>
  <c r="ED39" i="2"/>
  <c r="ED30" i="2"/>
  <c r="EE19" i="2"/>
  <c r="EE17" i="2"/>
  <c r="EE15" i="2"/>
  <c r="EE13" i="2"/>
  <c r="AI157" i="8"/>
  <c r="EE151" i="2"/>
  <c r="AI147" i="8"/>
  <c r="EE112" i="2"/>
  <c r="EF75" i="2"/>
  <c r="EF73" i="2"/>
  <c r="EF71" i="2"/>
  <c r="EF69" i="2"/>
  <c r="ED19" i="2"/>
  <c r="ED17" i="2"/>
  <c r="ED15" i="2"/>
  <c r="ED13" i="2"/>
  <c r="EG76" i="2"/>
  <c r="EG21" i="2"/>
  <c r="EF76" i="2"/>
  <c r="EF21" i="2"/>
  <c r="EE76" i="2"/>
  <c r="EE21" i="2"/>
  <c r="ED76" i="2"/>
  <c r="ED21" i="2"/>
  <c r="EA175" i="2"/>
  <c r="AH25" i="8"/>
  <c r="AH27" i="8"/>
  <c r="AH34" i="8"/>
  <c r="AH36" i="8"/>
  <c r="AH45" i="8"/>
  <c r="AH59" i="8"/>
  <c r="AH61" i="8"/>
  <c r="AH63" i="8"/>
  <c r="AH78" i="8"/>
  <c r="AH87" i="8"/>
  <c r="AH91" i="8"/>
  <c r="AH96" i="8"/>
  <c r="AH100" i="8"/>
  <c r="AH102" i="8"/>
  <c r="AH105" i="8"/>
  <c r="AH109" i="8"/>
  <c r="AH114" i="8"/>
  <c r="AH118" i="8"/>
  <c r="AH124" i="8"/>
  <c r="AH131" i="8"/>
  <c r="AH136" i="8"/>
  <c r="EA173" i="2"/>
  <c r="AH23" i="8"/>
  <c r="AH29" i="8"/>
  <c r="AH38" i="8"/>
  <c r="AH140" i="8"/>
  <c r="EA172" i="2"/>
  <c r="AH163" i="8"/>
  <c r="EA122" i="2"/>
  <c r="AH82" i="8"/>
  <c r="AH24" i="8"/>
  <c r="AH28" i="8"/>
  <c r="AH35" i="8"/>
  <c r="AH55" i="8"/>
  <c r="AH60" i="8"/>
  <c r="AH165" i="8"/>
  <c r="AH33" i="8"/>
  <c r="AH42" i="8"/>
  <c r="AH51" i="8"/>
  <c r="AH79" i="8"/>
  <c r="AH83" i="8"/>
  <c r="AH97" i="8"/>
  <c r="AH101" i="8"/>
  <c r="AH110" i="8"/>
  <c r="AH115" i="8"/>
  <c r="AH119" i="8"/>
  <c r="AH132" i="8"/>
  <c r="AH37" i="8"/>
  <c r="AH145" i="8"/>
  <c r="AH149" i="8"/>
  <c r="AH46" i="8"/>
  <c r="AH54" i="8"/>
  <c r="EC19" i="2"/>
  <c r="EC15" i="2"/>
  <c r="EB170" i="2"/>
  <c r="EB15" i="2"/>
  <c r="AH41" i="8"/>
  <c r="AH49" i="8"/>
  <c r="AH62" i="8"/>
  <c r="AH81" i="8"/>
  <c r="AH95" i="8"/>
  <c r="AH104" i="8"/>
  <c r="AH123" i="8"/>
  <c r="AH130" i="8"/>
  <c r="AH139" i="8"/>
  <c r="AH144" i="8"/>
  <c r="AH148" i="8"/>
  <c r="DZ172" i="2"/>
  <c r="DZ173" i="2"/>
  <c r="AH31" i="8"/>
  <c r="AH90" i="8"/>
  <c r="AH108" i="8"/>
  <c r="AH50" i="8"/>
  <c r="AH22" i="8"/>
  <c r="AH40" i="8"/>
  <c r="AH53" i="8"/>
  <c r="AH77" i="8"/>
  <c r="AH113" i="8"/>
  <c r="EB172" i="2"/>
  <c r="EB39" i="2"/>
  <c r="AH32" i="8"/>
  <c r="AH26" i="8"/>
  <c r="AH44" i="8"/>
  <c r="AH58" i="8"/>
  <c r="AH86" i="8"/>
  <c r="AH99" i="8"/>
  <c r="AH117" i="8"/>
  <c r="DW173" i="2"/>
  <c r="DW175" i="2"/>
  <c r="DW171" i="2"/>
  <c r="AH43" i="8"/>
  <c r="AH47" i="8"/>
  <c r="AH56" i="8"/>
  <c r="AH65" i="8"/>
  <c r="AH80" i="8"/>
  <c r="AH89" i="8"/>
  <c r="AH93" i="8"/>
  <c r="AH107" i="8"/>
  <c r="AH116" i="8"/>
  <c r="AH120" i="8"/>
  <c r="AH129" i="8"/>
  <c r="AH133" i="8"/>
  <c r="AH142" i="8"/>
  <c r="AH147" i="8"/>
  <c r="EC172" i="2"/>
  <c r="AH52" i="8"/>
  <c r="AH84" i="8"/>
  <c r="AH111" i="8"/>
  <c r="EB17" i="2"/>
  <c r="EB13" i="2"/>
  <c r="AH98" i="8"/>
  <c r="EA174" i="2"/>
  <c r="EA170" i="2"/>
  <c r="EA169" i="2"/>
  <c r="EA171" i="2"/>
  <c r="AH64" i="8"/>
  <c r="AH88" i="8"/>
  <c r="AH92" i="8"/>
  <c r="AH106" i="8"/>
  <c r="AH128" i="8"/>
  <c r="AH146" i="8"/>
  <c r="DZ175" i="2"/>
  <c r="AH150" i="8"/>
  <c r="EC174" i="2"/>
  <c r="EC170" i="2"/>
  <c r="AH134" i="8"/>
  <c r="AH137" i="8"/>
  <c r="AH153" i="8"/>
  <c r="AH155" i="8"/>
  <c r="EB174" i="2"/>
  <c r="DZ151" i="2"/>
  <c r="DZ75" i="2"/>
  <c r="DZ103" i="2"/>
  <c r="EA30" i="2"/>
  <c r="EA20" i="2"/>
  <c r="EA16" i="2"/>
  <c r="EC159" i="2"/>
  <c r="EC175" i="2"/>
  <c r="EC171" i="2"/>
  <c r="EC127" i="2"/>
  <c r="EC74" i="2"/>
  <c r="EC70" i="2"/>
  <c r="DZ30" i="2"/>
  <c r="DZ20" i="2"/>
  <c r="DZ16" i="2"/>
  <c r="EB159" i="2"/>
  <c r="EB127" i="2"/>
  <c r="EB74" i="2"/>
  <c r="EB70" i="2"/>
  <c r="EB19" i="2"/>
  <c r="EA159" i="2"/>
  <c r="EA127" i="2"/>
  <c r="EA112" i="2"/>
  <c r="EA74" i="2"/>
  <c r="EA70" i="2"/>
  <c r="EA19" i="2"/>
  <c r="EA15" i="2"/>
  <c r="DZ159" i="2"/>
  <c r="DZ127" i="2"/>
  <c r="DZ112" i="2"/>
  <c r="DZ74" i="2"/>
  <c r="DZ70" i="2"/>
  <c r="DZ19" i="2"/>
  <c r="DZ15" i="2"/>
  <c r="EC135" i="2"/>
  <c r="EC94" i="2"/>
  <c r="EC73" i="2"/>
  <c r="EC69" i="2"/>
  <c r="EC57" i="2"/>
  <c r="EB175" i="2"/>
  <c r="EB171" i="2"/>
  <c r="EB135" i="2"/>
  <c r="EB94" i="2"/>
  <c r="EB73" i="2"/>
  <c r="EB69" i="2"/>
  <c r="EB57" i="2"/>
  <c r="EC18" i="2"/>
  <c r="EC21" i="2"/>
  <c r="EA135" i="2"/>
  <c r="EA73" i="2"/>
  <c r="EA69" i="2"/>
  <c r="EA18" i="2"/>
  <c r="EA14" i="2"/>
  <c r="EB18" i="2"/>
  <c r="EB21" i="2"/>
  <c r="DZ169" i="2"/>
  <c r="DZ135" i="2"/>
  <c r="DZ69" i="2"/>
  <c r="DZ73" i="2"/>
  <c r="DZ18" i="2"/>
  <c r="DZ14" i="2"/>
  <c r="DY175" i="2"/>
  <c r="DY171" i="2"/>
  <c r="EC143" i="2"/>
  <c r="EC72" i="2"/>
  <c r="EC103" i="2"/>
  <c r="EC85" i="2"/>
  <c r="EC48" i="2"/>
  <c r="DX171" i="2"/>
  <c r="EB143" i="2"/>
  <c r="EB122" i="2"/>
  <c r="EB72" i="2"/>
  <c r="EB68" i="2"/>
  <c r="EB85" i="2"/>
  <c r="EB48" i="2"/>
  <c r="EC17" i="2"/>
  <c r="EC13" i="2"/>
  <c r="EA143" i="2"/>
  <c r="EA72" i="2"/>
  <c r="EA94" i="2"/>
  <c r="EA85" i="2"/>
  <c r="EA57" i="2"/>
  <c r="EA48" i="2"/>
  <c r="DV174" i="2"/>
  <c r="DV169" i="2"/>
  <c r="DV172" i="2"/>
  <c r="DV175" i="2"/>
  <c r="DV171" i="2"/>
  <c r="DV170" i="2"/>
  <c r="DZ174" i="2"/>
  <c r="DZ170" i="2"/>
  <c r="DZ143" i="2"/>
  <c r="DZ122" i="2"/>
  <c r="DZ72" i="2"/>
  <c r="DZ94" i="2"/>
  <c r="DZ57" i="2"/>
  <c r="DZ48" i="2"/>
  <c r="EA17" i="2"/>
  <c r="EA13" i="2"/>
  <c r="DY169" i="2"/>
  <c r="EC151" i="2"/>
  <c r="EC112" i="2"/>
  <c r="EC75" i="2"/>
  <c r="EC71" i="2"/>
  <c r="EC39" i="2"/>
  <c r="DZ17" i="2"/>
  <c r="DZ13" i="2"/>
  <c r="EB173" i="2"/>
  <c r="EB151" i="2"/>
  <c r="EB112" i="2"/>
  <c r="EB75" i="2"/>
  <c r="EB76" i="2"/>
  <c r="EC20" i="2"/>
  <c r="EC16" i="2"/>
  <c r="DW169" i="2"/>
  <c r="EA151" i="2"/>
  <c r="EA75" i="2"/>
  <c r="EA103" i="2"/>
  <c r="EB20" i="2"/>
  <c r="EB16" i="2"/>
  <c r="EC76" i="2"/>
  <c r="EC68" i="2"/>
  <c r="EA76" i="2"/>
  <c r="EA68" i="2"/>
  <c r="EA39" i="2"/>
  <c r="DZ76" i="2"/>
  <c r="DZ68" i="2"/>
  <c r="DZ39" i="2"/>
  <c r="EC30" i="2"/>
  <c r="EC14" i="2"/>
  <c r="EB103" i="2"/>
  <c r="EB71" i="2"/>
  <c r="EB30" i="2"/>
  <c r="EB14" i="2"/>
  <c r="EA21" i="2"/>
  <c r="DZ21" i="2"/>
  <c r="EA71" i="2"/>
  <c r="EC169" i="2"/>
  <c r="EB169" i="2"/>
  <c r="DZ71" i="2"/>
  <c r="DZ85" i="2"/>
  <c r="AG22" i="8"/>
  <c r="AG40" i="8"/>
  <c r="AG35" i="8"/>
  <c r="AG53" i="8"/>
  <c r="AG58" i="8"/>
  <c r="AG77" i="8"/>
  <c r="AG95" i="8"/>
  <c r="AG104" i="8"/>
  <c r="AG108" i="8"/>
  <c r="AG144" i="8"/>
  <c r="DX169" i="2"/>
  <c r="AG49" i="8"/>
  <c r="AG99" i="8"/>
  <c r="AG130" i="8"/>
  <c r="AG139" i="8"/>
  <c r="DV173" i="2"/>
  <c r="AG81" i="8"/>
  <c r="AG134" i="8"/>
  <c r="DY173" i="2"/>
  <c r="AG90" i="8"/>
  <c r="AG123" i="8"/>
  <c r="AG62" i="8"/>
  <c r="AG117" i="8"/>
  <c r="AG44" i="8"/>
  <c r="AG86" i="8"/>
  <c r="AG113" i="8"/>
  <c r="AG31" i="8"/>
  <c r="AG28" i="8"/>
  <c r="AG37" i="8"/>
  <c r="AG46" i="8"/>
  <c r="AG55" i="8"/>
  <c r="AG60" i="8"/>
  <c r="AG79" i="8"/>
  <c r="AG88" i="8"/>
  <c r="AG101" i="8"/>
  <c r="AG110" i="8"/>
  <c r="AG115" i="8"/>
  <c r="AG119" i="8"/>
  <c r="AG128" i="8"/>
  <c r="AG132" i="8"/>
  <c r="AG137" i="8"/>
  <c r="AG141" i="8"/>
  <c r="AG83" i="8"/>
  <c r="DX175" i="2"/>
  <c r="AG97" i="8"/>
  <c r="AG26" i="8"/>
  <c r="AG24" i="8"/>
  <c r="AG33" i="8"/>
  <c r="AG42" i="8"/>
  <c r="AG51" i="8"/>
  <c r="AG64" i="8"/>
  <c r="AG92" i="8"/>
  <c r="AG106" i="8"/>
  <c r="DY174" i="2"/>
  <c r="DY172" i="2"/>
  <c r="DY170" i="2"/>
  <c r="DX174" i="2"/>
  <c r="DX172" i="2"/>
  <c r="DX170" i="2"/>
  <c r="AG23" i="8"/>
  <c r="AG29" i="8"/>
  <c r="AG43" i="8"/>
  <c r="AG50" i="8"/>
  <c r="AG59" i="8"/>
  <c r="AG78" i="8"/>
  <c r="AG84" i="8"/>
  <c r="AG98" i="8"/>
  <c r="AG105" i="8"/>
  <c r="AG107" i="8"/>
  <c r="AG109" i="8"/>
  <c r="AG111" i="8"/>
  <c r="AG114" i="8"/>
  <c r="AG116" i="8"/>
  <c r="AG118" i="8"/>
  <c r="AG120" i="8"/>
  <c r="AG124" i="8"/>
  <c r="AG129" i="8"/>
  <c r="AG131" i="8"/>
  <c r="AG133" i="8"/>
  <c r="AG136" i="8"/>
  <c r="AG138" i="8"/>
  <c r="AG140" i="8"/>
  <c r="AG142" i="8"/>
  <c r="AG145" i="8"/>
  <c r="AG147" i="8"/>
  <c r="AG149" i="8"/>
  <c r="AG152" i="8"/>
  <c r="AG154" i="8"/>
  <c r="AG156" i="8"/>
  <c r="AG158" i="8"/>
  <c r="AG161" i="8"/>
  <c r="AG163" i="8"/>
  <c r="AG165" i="8"/>
  <c r="DW174" i="2"/>
  <c r="DW172" i="2"/>
  <c r="DW170" i="2"/>
  <c r="AG27" i="8"/>
  <c r="AG36" i="8"/>
  <c r="AG41" i="8"/>
  <c r="AG52" i="8"/>
  <c r="AG61" i="8"/>
  <c r="AG80" i="8"/>
  <c r="AG89" i="8"/>
  <c r="AG93" i="8"/>
  <c r="AG32" i="8"/>
  <c r="AG38" i="8"/>
  <c r="AG45" i="8"/>
  <c r="AG56" i="8"/>
  <c r="AG63" i="8"/>
  <c r="AG87" i="8"/>
  <c r="AG91" i="8"/>
  <c r="AG100" i="8"/>
  <c r="AG25" i="8"/>
  <c r="AG34" i="8"/>
  <c r="AG47" i="8"/>
  <c r="AG54" i="8"/>
  <c r="AG65" i="8"/>
  <c r="AG82" i="8"/>
  <c r="AG96" i="8"/>
  <c r="AG102" i="8"/>
  <c r="AG146" i="8"/>
  <c r="AG148" i="8"/>
  <c r="AG150" i="8"/>
  <c r="AG153" i="8"/>
  <c r="AG155" i="8"/>
  <c r="AG157" i="8"/>
  <c r="AG160" i="8"/>
  <c r="AG162" i="8"/>
  <c r="AG164" i="8"/>
  <c r="AG166" i="8"/>
  <c r="DW159" i="2"/>
  <c r="DW143" i="2"/>
  <c r="DW127" i="2"/>
  <c r="DW122" i="2"/>
  <c r="DW103" i="2"/>
  <c r="DW74" i="2"/>
  <c r="DW72" i="2"/>
  <c r="DW70" i="2"/>
  <c r="DW85" i="2"/>
  <c r="DW48" i="2"/>
  <c r="DW19" i="2"/>
  <c r="DW17" i="2"/>
  <c r="DW15" i="2"/>
  <c r="DW30" i="2"/>
  <c r="DV159" i="2"/>
  <c r="DV143" i="2"/>
  <c r="DV127" i="2"/>
  <c r="DV122" i="2"/>
  <c r="DV103" i="2"/>
  <c r="DV74" i="2"/>
  <c r="DV72" i="2"/>
  <c r="DV70" i="2"/>
  <c r="DV85" i="2"/>
  <c r="DV48" i="2"/>
  <c r="DV19" i="2"/>
  <c r="DV17" i="2"/>
  <c r="DV15" i="2"/>
  <c r="DV30" i="2"/>
  <c r="DY151" i="2"/>
  <c r="DY135" i="2"/>
  <c r="DY112" i="2"/>
  <c r="DY94" i="2"/>
  <c r="DY75" i="2"/>
  <c r="DY73" i="2"/>
  <c r="DY71" i="2"/>
  <c r="DY69" i="2"/>
  <c r="DY57" i="2"/>
  <c r="DY39" i="2"/>
  <c r="DY20" i="2"/>
  <c r="DY18" i="2"/>
  <c r="DY16" i="2"/>
  <c r="DY14" i="2"/>
  <c r="DX151" i="2"/>
  <c r="DX135" i="2"/>
  <c r="DX112" i="2"/>
  <c r="DX94" i="2"/>
  <c r="DX75" i="2"/>
  <c r="DX73" i="2"/>
  <c r="DX71" i="2"/>
  <c r="DX69" i="2"/>
  <c r="DX57" i="2"/>
  <c r="DX39" i="2"/>
  <c r="DX20" i="2"/>
  <c r="DX18" i="2"/>
  <c r="DX16" i="2"/>
  <c r="DX14" i="2"/>
  <c r="DW151" i="2"/>
  <c r="DW135" i="2"/>
  <c r="DW112" i="2"/>
  <c r="DW94" i="2"/>
  <c r="DW75" i="2"/>
  <c r="DW73" i="2"/>
  <c r="DW71" i="2"/>
  <c r="DW69" i="2"/>
  <c r="DW57" i="2"/>
  <c r="DW39" i="2"/>
  <c r="DW20" i="2"/>
  <c r="DW18" i="2"/>
  <c r="DW16" i="2"/>
  <c r="DW14" i="2"/>
  <c r="DV151" i="2"/>
  <c r="DV135" i="2"/>
  <c r="DV112" i="2"/>
  <c r="DV94" i="2"/>
  <c r="DV75" i="2"/>
  <c r="DV73" i="2"/>
  <c r="DV71" i="2"/>
  <c r="DV69" i="2"/>
  <c r="DV57" i="2"/>
  <c r="DV39" i="2"/>
  <c r="DV20" i="2"/>
  <c r="DV18" i="2"/>
  <c r="DV16" i="2"/>
  <c r="DV14" i="2"/>
  <c r="DY159" i="2"/>
  <c r="DY143" i="2"/>
  <c r="DY127" i="2"/>
  <c r="DY122" i="2"/>
  <c r="DY103" i="2"/>
  <c r="DY74" i="2"/>
  <c r="DY72" i="2"/>
  <c r="DY70" i="2"/>
  <c r="DY85" i="2"/>
  <c r="DY48" i="2"/>
  <c r="DY19" i="2"/>
  <c r="DY17" i="2"/>
  <c r="DY15" i="2"/>
  <c r="DY30" i="2"/>
  <c r="DX159" i="2"/>
  <c r="DX143" i="2"/>
  <c r="DX127" i="2"/>
  <c r="DX122" i="2"/>
  <c r="DX103" i="2"/>
  <c r="DX74" i="2"/>
  <c r="DX72" i="2"/>
  <c r="DX70" i="2"/>
  <c r="DX85" i="2"/>
  <c r="DX48" i="2"/>
  <c r="DX19" i="2"/>
  <c r="DX17" i="2"/>
  <c r="DX15" i="2"/>
  <c r="DX30" i="2"/>
  <c r="DY76" i="2"/>
  <c r="DY68" i="2"/>
  <c r="DY21" i="2"/>
  <c r="DY13" i="2"/>
  <c r="DX76" i="2"/>
  <c r="DX68" i="2"/>
  <c r="DX21" i="2"/>
  <c r="DX13" i="2"/>
  <c r="DW76" i="2"/>
  <c r="DW68" i="2"/>
  <c r="DW21" i="2"/>
  <c r="DW13" i="2"/>
  <c r="DV76" i="2"/>
  <c r="DV68" i="2"/>
  <c r="DV21" i="2"/>
  <c r="DV13" i="2"/>
  <c r="I127" i="2"/>
  <c r="Q127" i="2"/>
  <c r="Y127" i="2"/>
  <c r="AG127" i="2"/>
  <c r="AO127" i="2"/>
  <c r="AW127" i="2"/>
  <c r="BE127" i="2"/>
  <c r="BM127" i="2"/>
  <c r="BU127" i="2"/>
  <c r="CC127" i="2"/>
  <c r="CK127" i="2"/>
  <c r="CS127" i="2"/>
  <c r="DA127" i="2"/>
  <c r="DI127" i="2"/>
  <c r="DQ127" i="2"/>
  <c r="AX127" i="2"/>
  <c r="DJ127" i="2"/>
  <c r="R135" i="2"/>
  <c r="CD135" i="2"/>
  <c r="J135" i="2"/>
  <c r="Z135" i="2"/>
  <c r="AH135" i="2"/>
  <c r="AX135" i="2"/>
  <c r="BF135" i="2"/>
  <c r="BN135" i="2"/>
  <c r="BV135" i="2"/>
  <c r="CL135" i="2"/>
  <c r="CT135" i="2"/>
  <c r="DJ135" i="2"/>
  <c r="DR135" i="2"/>
  <c r="AP135" i="2"/>
  <c r="DB135" i="2"/>
  <c r="AX143" i="2"/>
  <c r="DJ143" i="2"/>
  <c r="H151" i="2"/>
  <c r="P151" i="2"/>
  <c r="X151" i="2"/>
  <c r="AF151" i="2"/>
  <c r="AN151" i="2"/>
  <c r="AV151" i="2"/>
  <c r="BL151" i="2"/>
  <c r="BT151" i="2"/>
  <c r="CB151" i="2"/>
  <c r="CR151" i="2"/>
  <c r="DH151" i="2"/>
  <c r="CL159" i="2"/>
  <c r="J159" i="2"/>
  <c r="Z159" i="2"/>
  <c r="AH159" i="2"/>
  <c r="AP159" i="2"/>
  <c r="BF159" i="2"/>
  <c r="BN159" i="2"/>
  <c r="BV159" i="2"/>
  <c r="CT159" i="2"/>
  <c r="DB159" i="2"/>
  <c r="DR159" i="2"/>
  <c r="H159" i="2"/>
  <c r="P159" i="2"/>
  <c r="X159" i="2"/>
  <c r="AF159" i="2"/>
  <c r="AN159" i="2"/>
  <c r="AV159" i="2"/>
  <c r="BD159" i="2"/>
  <c r="BL159" i="2"/>
  <c r="BT159" i="2"/>
  <c r="CB159" i="2"/>
  <c r="CJ159" i="2"/>
  <c r="CR159" i="2"/>
  <c r="CZ159" i="2"/>
  <c r="DH159" i="2"/>
  <c r="DP159" i="2"/>
  <c r="DR175" i="2"/>
  <c r="DT175" i="2"/>
  <c r="DR173" i="2"/>
  <c r="DT171" i="2"/>
  <c r="B155" i="8"/>
  <c r="B150" i="8"/>
  <c r="B149" i="8"/>
  <c r="B146" i="8"/>
  <c r="B137" i="8"/>
  <c r="B130" i="8"/>
  <c r="B129" i="8"/>
  <c r="B128" i="8"/>
  <c r="DF112" i="2"/>
  <c r="CX112" i="2"/>
  <c r="CP112" i="2"/>
  <c r="CH112" i="2"/>
  <c r="BZ112" i="2"/>
  <c r="BR112" i="2"/>
  <c r="BJ112" i="2"/>
  <c r="AT112" i="2"/>
  <c r="AL112" i="2"/>
  <c r="AD112" i="2"/>
  <c r="V112" i="2"/>
  <c r="N112" i="2"/>
  <c r="F112" i="2"/>
  <c r="R112" i="2"/>
  <c r="J112" i="2"/>
  <c r="DN112" i="2"/>
  <c r="BB112" i="2"/>
  <c r="CC103" i="2"/>
  <c r="DI103" i="2"/>
  <c r="DL94" i="2"/>
  <c r="CF94" i="2"/>
  <c r="AZ94" i="2"/>
  <c r="T94" i="2"/>
  <c r="DG85" i="2"/>
  <c r="BS85" i="2"/>
  <c r="DT71" i="2"/>
  <c r="AF76" i="2"/>
  <c r="DK76" i="2"/>
  <c r="CU76" i="2"/>
  <c r="BO76" i="2"/>
  <c r="S76" i="2"/>
  <c r="DR68" i="2"/>
  <c r="DJ76" i="2"/>
  <c r="CD76" i="2"/>
  <c r="DR71" i="2"/>
  <c r="DT73" i="2"/>
  <c r="DR69" i="2"/>
  <c r="DS73" i="2"/>
  <c r="DS122" i="2"/>
  <c r="DT122" i="2"/>
  <c r="DU122" i="2"/>
  <c r="DU173" i="2"/>
  <c r="DT173" i="2"/>
  <c r="DR171" i="2"/>
  <c r="DS171" i="2"/>
  <c r="DU171" i="2"/>
  <c r="DR169" i="2"/>
  <c r="DS169" i="2"/>
  <c r="DS170" i="2"/>
  <c r="DU170" i="2"/>
  <c r="C30" i="2"/>
  <c r="BY48" i="2"/>
  <c r="E48" i="2"/>
  <c r="M48" i="2"/>
  <c r="U48" i="2"/>
  <c r="AC48" i="2"/>
  <c r="AK48" i="2"/>
  <c r="AS48" i="2"/>
  <c r="BA48" i="2"/>
  <c r="BI48" i="2"/>
  <c r="BQ48" i="2"/>
  <c r="CO48" i="2"/>
  <c r="CW48" i="2"/>
  <c r="DE48" i="2"/>
  <c r="DM48" i="2"/>
  <c r="H57" i="2"/>
  <c r="P57" i="2"/>
  <c r="X57" i="2"/>
  <c r="AF57" i="2"/>
  <c r="AN57" i="2"/>
  <c r="AV57" i="2"/>
  <c r="BD57" i="2"/>
  <c r="BL57" i="2"/>
  <c r="BT57" i="2"/>
  <c r="CB57" i="2"/>
  <c r="CJ57" i="2"/>
  <c r="CR57" i="2"/>
  <c r="CZ57" i="2"/>
  <c r="DH57" i="2"/>
  <c r="DN57" i="2"/>
  <c r="DP57" i="2"/>
  <c r="AD57" i="2"/>
  <c r="DF57" i="2"/>
  <c r="AI17" i="8" l="1"/>
  <c r="AI74" i="8"/>
  <c r="AI75" i="8"/>
  <c r="AJ151" i="8"/>
  <c r="AJ72" i="8"/>
  <c r="AJ112" i="8"/>
  <c r="AJ135" i="8"/>
  <c r="AJ19" i="8"/>
  <c r="AJ103" i="8"/>
  <c r="AJ15" i="8"/>
  <c r="AJ30" i="8"/>
  <c r="AJ71" i="8"/>
  <c r="AJ122" i="8"/>
  <c r="AJ17" i="8"/>
  <c r="AJ127" i="8"/>
  <c r="AJ69" i="8"/>
  <c r="AJ14" i="8"/>
  <c r="AJ57" i="8"/>
  <c r="AJ68" i="8"/>
  <c r="AJ94" i="8"/>
  <c r="AJ159" i="8"/>
  <c r="AJ70" i="8"/>
  <c r="AJ39" i="8"/>
  <c r="AJ16" i="8"/>
  <c r="AJ85" i="8"/>
  <c r="AJ73" i="8"/>
  <c r="AJ20" i="8"/>
  <c r="AJ48" i="8"/>
  <c r="AJ13" i="8"/>
  <c r="AJ21" i="8"/>
  <c r="AJ143" i="8"/>
  <c r="AJ76" i="8"/>
  <c r="AJ18" i="8"/>
  <c r="AJ74" i="8"/>
  <c r="AJ75" i="8"/>
  <c r="AI13" i="8"/>
  <c r="AI73" i="8"/>
  <c r="AI18" i="8"/>
  <c r="AH122" i="8"/>
  <c r="ED168" i="2"/>
  <c r="AI14" i="8"/>
  <c r="AI20" i="8"/>
  <c r="AI72" i="8"/>
  <c r="ED126" i="2"/>
  <c r="AI71" i="8"/>
  <c r="AI15" i="8"/>
  <c r="AI57" i="8"/>
  <c r="AI85" i="8"/>
  <c r="AI159" i="8"/>
  <c r="EG126" i="2"/>
  <c r="AI48" i="8"/>
  <c r="AI103" i="8"/>
  <c r="AI143" i="8"/>
  <c r="EE126" i="2"/>
  <c r="AI69" i="8"/>
  <c r="EG67" i="2"/>
  <c r="AI21" i="8"/>
  <c r="EE12" i="2"/>
  <c r="AI68" i="8"/>
  <c r="AI30" i="8"/>
  <c r="AI127" i="8"/>
  <c r="AI112" i="8"/>
  <c r="EE67" i="2"/>
  <c r="AI19" i="8"/>
  <c r="AH159" i="8"/>
  <c r="EF12" i="2"/>
  <c r="AI135" i="8"/>
  <c r="AI70" i="8"/>
  <c r="EG168" i="2"/>
  <c r="AH21" i="8"/>
  <c r="AH69" i="8"/>
  <c r="AI122" i="8"/>
  <c r="AI94" i="8"/>
  <c r="AI16" i="8"/>
  <c r="AI76" i="8"/>
  <c r="AI151" i="8"/>
  <c r="AH94" i="8"/>
  <c r="AH18" i="8"/>
  <c r="EF168" i="2"/>
  <c r="ED67" i="2"/>
  <c r="AI39" i="8"/>
  <c r="EF67" i="2"/>
  <c r="EE168" i="2"/>
  <c r="EF126" i="2"/>
  <c r="EG12" i="2"/>
  <c r="ED12" i="2"/>
  <c r="AH15" i="8"/>
  <c r="AH73" i="8"/>
  <c r="AH14" i="8"/>
  <c r="AH16" i="8"/>
  <c r="AH74" i="8"/>
  <c r="AH39" i="8"/>
  <c r="AH135" i="8"/>
  <c r="AH30" i="8"/>
  <c r="AH71" i="8"/>
  <c r="AH143" i="8"/>
  <c r="AH85" i="8"/>
  <c r="AH151" i="8"/>
  <c r="AG112" i="8"/>
  <c r="AH76" i="8"/>
  <c r="AH112" i="8"/>
  <c r="AH103" i="8"/>
  <c r="AH48" i="8"/>
  <c r="AH68" i="8"/>
  <c r="AH57" i="8"/>
  <c r="AH20" i="8"/>
  <c r="DY168" i="2"/>
  <c r="EA168" i="2"/>
  <c r="DZ168" i="2"/>
  <c r="DV168" i="2"/>
  <c r="DW168" i="2"/>
  <c r="DZ126" i="2"/>
  <c r="DX168" i="2"/>
  <c r="EA126" i="2"/>
  <c r="EC126" i="2"/>
  <c r="EB67" i="2"/>
  <c r="EB126" i="2"/>
  <c r="EB12" i="2"/>
  <c r="AH17" i="8"/>
  <c r="AG48" i="8"/>
  <c r="AH75" i="8"/>
  <c r="AH72" i="8"/>
  <c r="AG75" i="8"/>
  <c r="DZ67" i="2"/>
  <c r="AH13" i="8"/>
  <c r="AH127" i="8"/>
  <c r="AH70" i="8"/>
  <c r="AH19" i="8"/>
  <c r="EC12" i="2"/>
  <c r="EB168" i="2"/>
  <c r="EA67" i="2"/>
  <c r="EC168" i="2"/>
  <c r="AG122" i="8"/>
  <c r="EC67" i="2"/>
  <c r="AG17" i="8"/>
  <c r="AG127" i="8"/>
  <c r="AG94" i="8"/>
  <c r="AG85" i="8"/>
  <c r="DZ12" i="2"/>
  <c r="EA12" i="2"/>
  <c r="AG73" i="8"/>
  <c r="AG76" i="8"/>
  <c r="AG57" i="8"/>
  <c r="AG71" i="8"/>
  <c r="AG15" i="8"/>
  <c r="DX126" i="2"/>
  <c r="DY126" i="2"/>
  <c r="AG135" i="8"/>
  <c r="AG19" i="8"/>
  <c r="AG74" i="8"/>
  <c r="AG16" i="8"/>
  <c r="AG21" i="8"/>
  <c r="AG39" i="8"/>
  <c r="AG143" i="8"/>
  <c r="AG159" i="8"/>
  <c r="AG30" i="8"/>
  <c r="AG68" i="8"/>
  <c r="AG70" i="8"/>
  <c r="AG72" i="8"/>
  <c r="AG13" i="8"/>
  <c r="AG103" i="8"/>
  <c r="AG14" i="8"/>
  <c r="AG18" i="8"/>
  <c r="DV67" i="2"/>
  <c r="DX67" i="2"/>
  <c r="DW126" i="2"/>
  <c r="AG69" i="8"/>
  <c r="AG151" i="8"/>
  <c r="DV126" i="2"/>
  <c r="AG20" i="8"/>
  <c r="DW12" i="2"/>
  <c r="DY12" i="2"/>
  <c r="DW67" i="2"/>
  <c r="DY67" i="2"/>
  <c r="DV12" i="2"/>
  <c r="DX12" i="2"/>
  <c r="C96" i="8"/>
  <c r="K96" i="8"/>
  <c r="S96" i="8"/>
  <c r="AA96" i="8"/>
  <c r="E96" i="8"/>
  <c r="M96" i="8"/>
  <c r="U96" i="8"/>
  <c r="AC96" i="8"/>
  <c r="F96" i="8"/>
  <c r="N96" i="8"/>
  <c r="V96" i="8"/>
  <c r="AD96" i="8"/>
  <c r="H96" i="8"/>
  <c r="P96" i="8"/>
  <c r="X96" i="8"/>
  <c r="AF96" i="8"/>
  <c r="I96" i="8"/>
  <c r="Q96" i="8"/>
  <c r="Y96" i="8"/>
  <c r="D96" i="8"/>
  <c r="Z96" i="8"/>
  <c r="G96" i="8"/>
  <c r="AB96" i="8"/>
  <c r="J96" i="8"/>
  <c r="AE96" i="8"/>
  <c r="L96" i="8"/>
  <c r="O96" i="8"/>
  <c r="R96" i="8"/>
  <c r="T96" i="8"/>
  <c r="W96" i="8"/>
  <c r="B96" i="8"/>
  <c r="J59" i="8"/>
  <c r="R59" i="8"/>
  <c r="Z59" i="8"/>
  <c r="C59" i="8"/>
  <c r="K59" i="8"/>
  <c r="S59" i="8"/>
  <c r="AA59" i="8"/>
  <c r="D59" i="8"/>
  <c r="L59" i="8"/>
  <c r="T59" i="8"/>
  <c r="AB59" i="8"/>
  <c r="E59" i="8"/>
  <c r="M59" i="8"/>
  <c r="U59" i="8"/>
  <c r="AC59" i="8"/>
  <c r="F59" i="8"/>
  <c r="G59" i="8"/>
  <c r="O59" i="8"/>
  <c r="W59" i="8"/>
  <c r="AE59" i="8"/>
  <c r="H59" i="8"/>
  <c r="P59" i="8"/>
  <c r="X59" i="8"/>
  <c r="AF59" i="8"/>
  <c r="I59" i="8"/>
  <c r="N59" i="8"/>
  <c r="Q59" i="8"/>
  <c r="V59" i="8"/>
  <c r="Y59" i="8"/>
  <c r="AD59" i="8"/>
  <c r="B59" i="8"/>
  <c r="J50" i="8"/>
  <c r="R50" i="8"/>
  <c r="Z50" i="8"/>
  <c r="C50" i="8"/>
  <c r="K50" i="8"/>
  <c r="S50" i="8"/>
  <c r="AA50" i="8"/>
  <c r="D50" i="8"/>
  <c r="L50" i="8"/>
  <c r="T50" i="8"/>
  <c r="AB50" i="8"/>
  <c r="E50" i="8"/>
  <c r="M50" i="8"/>
  <c r="U50" i="8"/>
  <c r="AC50" i="8"/>
  <c r="F50" i="8"/>
  <c r="N50" i="8"/>
  <c r="V50" i="8"/>
  <c r="AD50" i="8"/>
  <c r="G50" i="8"/>
  <c r="O50" i="8"/>
  <c r="W50" i="8"/>
  <c r="AE50" i="8"/>
  <c r="H50" i="8"/>
  <c r="P50" i="8"/>
  <c r="X50" i="8"/>
  <c r="AF50" i="8"/>
  <c r="I50" i="8"/>
  <c r="Q50" i="8"/>
  <c r="Y50" i="8"/>
  <c r="B50" i="8"/>
  <c r="D60" i="8"/>
  <c r="L60" i="8"/>
  <c r="T60" i="8"/>
  <c r="AB60" i="8"/>
  <c r="E60" i="8"/>
  <c r="M60" i="8"/>
  <c r="U60" i="8"/>
  <c r="AC60" i="8"/>
  <c r="F60" i="8"/>
  <c r="N60" i="8"/>
  <c r="V60" i="8"/>
  <c r="AD60" i="8"/>
  <c r="G60" i="8"/>
  <c r="O60" i="8"/>
  <c r="W60" i="8"/>
  <c r="AE60" i="8"/>
  <c r="I60" i="8"/>
  <c r="Q60" i="8"/>
  <c r="Y60" i="8"/>
  <c r="J60" i="8"/>
  <c r="R60" i="8"/>
  <c r="Z60" i="8"/>
  <c r="C60" i="8"/>
  <c r="H60" i="8"/>
  <c r="K60" i="8"/>
  <c r="P60" i="8"/>
  <c r="S60" i="8"/>
  <c r="X60" i="8"/>
  <c r="AA60" i="8"/>
  <c r="AF60" i="8"/>
  <c r="B60" i="8"/>
  <c r="D51" i="8"/>
  <c r="L51" i="8"/>
  <c r="T51" i="8"/>
  <c r="AB51" i="8"/>
  <c r="E51" i="8"/>
  <c r="M51" i="8"/>
  <c r="U51" i="8"/>
  <c r="AC51" i="8"/>
  <c r="F51" i="8"/>
  <c r="N51" i="8"/>
  <c r="V51" i="8"/>
  <c r="AD51" i="8"/>
  <c r="G51" i="8"/>
  <c r="O51" i="8"/>
  <c r="W51" i="8"/>
  <c r="AE51" i="8"/>
  <c r="H51" i="8"/>
  <c r="P51" i="8"/>
  <c r="X51" i="8"/>
  <c r="AF51" i="8"/>
  <c r="I51" i="8"/>
  <c r="Q51" i="8"/>
  <c r="Y51" i="8"/>
  <c r="J51" i="8"/>
  <c r="R51" i="8"/>
  <c r="Z51" i="8"/>
  <c r="K51" i="8"/>
  <c r="S51" i="8"/>
  <c r="AA51" i="8"/>
  <c r="C51" i="8"/>
  <c r="B51" i="8"/>
  <c r="I29" i="8"/>
  <c r="Q29" i="8"/>
  <c r="Y29" i="8"/>
  <c r="J29" i="8"/>
  <c r="R29" i="8"/>
  <c r="Z29" i="8"/>
  <c r="C29" i="8"/>
  <c r="K29" i="8"/>
  <c r="S29" i="8"/>
  <c r="AA29" i="8"/>
  <c r="E29" i="8"/>
  <c r="M29" i="8"/>
  <c r="U29" i="8"/>
  <c r="AC29" i="8"/>
  <c r="F29" i="8"/>
  <c r="N29" i="8"/>
  <c r="V29" i="8"/>
  <c r="AD29" i="8"/>
  <c r="G29" i="8"/>
  <c r="O29" i="8"/>
  <c r="W29" i="8"/>
  <c r="AE29" i="8"/>
  <c r="H29" i="8"/>
  <c r="P29" i="8"/>
  <c r="X29" i="8"/>
  <c r="AF29" i="8"/>
  <c r="L29" i="8"/>
  <c r="T29" i="8"/>
  <c r="AB29" i="8"/>
  <c r="D29" i="8"/>
  <c r="B29" i="8"/>
  <c r="G33" i="8"/>
  <c r="O33" i="8"/>
  <c r="W33" i="8"/>
  <c r="AE33" i="8"/>
  <c r="H33" i="8"/>
  <c r="P33" i="8"/>
  <c r="X33" i="8"/>
  <c r="AF33" i="8"/>
  <c r="I33" i="8"/>
  <c r="Q33" i="8"/>
  <c r="Y33" i="8"/>
  <c r="C33" i="8"/>
  <c r="K33" i="8"/>
  <c r="S33" i="8"/>
  <c r="AA33" i="8"/>
  <c r="D33" i="8"/>
  <c r="L33" i="8"/>
  <c r="T33" i="8"/>
  <c r="AB33" i="8"/>
  <c r="E33" i="8"/>
  <c r="M33" i="8"/>
  <c r="U33" i="8"/>
  <c r="AC33" i="8"/>
  <c r="F33" i="8"/>
  <c r="N33" i="8"/>
  <c r="V33" i="8"/>
  <c r="AD33" i="8"/>
  <c r="J33" i="8"/>
  <c r="R33" i="8"/>
  <c r="Z33" i="8"/>
  <c r="B33" i="8"/>
  <c r="I43" i="8"/>
  <c r="Q43" i="8"/>
  <c r="Y43" i="8"/>
  <c r="J43" i="8"/>
  <c r="R43" i="8"/>
  <c r="Z43" i="8"/>
  <c r="F43" i="8"/>
  <c r="N43" i="8"/>
  <c r="V43" i="8"/>
  <c r="AD43" i="8"/>
  <c r="G43" i="8"/>
  <c r="O43" i="8"/>
  <c r="W43" i="8"/>
  <c r="AE43" i="8"/>
  <c r="P43" i="8"/>
  <c r="AF43" i="8"/>
  <c r="C43" i="8"/>
  <c r="S43" i="8"/>
  <c r="D43" i="8"/>
  <c r="T43" i="8"/>
  <c r="E43" i="8"/>
  <c r="U43" i="8"/>
  <c r="H43" i="8"/>
  <c r="X43" i="8"/>
  <c r="K43" i="8"/>
  <c r="AA43" i="8"/>
  <c r="L43" i="8"/>
  <c r="AB43" i="8"/>
  <c r="M43" i="8"/>
  <c r="AC43" i="8"/>
  <c r="B43" i="8"/>
  <c r="H53" i="8"/>
  <c r="P53" i="8"/>
  <c r="X53" i="8"/>
  <c r="AF53" i="8"/>
  <c r="I53" i="8"/>
  <c r="Q53" i="8"/>
  <c r="Y53" i="8"/>
  <c r="J53" i="8"/>
  <c r="R53" i="8"/>
  <c r="Z53" i="8"/>
  <c r="C53" i="8"/>
  <c r="K53" i="8"/>
  <c r="S53" i="8"/>
  <c r="AA53" i="8"/>
  <c r="D53" i="8"/>
  <c r="L53" i="8"/>
  <c r="T53" i="8"/>
  <c r="AB53" i="8"/>
  <c r="E53" i="8"/>
  <c r="M53" i="8"/>
  <c r="U53" i="8"/>
  <c r="AC53" i="8"/>
  <c r="F53" i="8"/>
  <c r="N53" i="8"/>
  <c r="V53" i="8"/>
  <c r="AD53" i="8"/>
  <c r="O53" i="8"/>
  <c r="W53" i="8"/>
  <c r="AE53" i="8"/>
  <c r="G53" i="8"/>
  <c r="B53" i="8"/>
  <c r="C63" i="8"/>
  <c r="K63" i="8"/>
  <c r="S63" i="8"/>
  <c r="AA63" i="8"/>
  <c r="D63" i="8"/>
  <c r="L63" i="8"/>
  <c r="T63" i="8"/>
  <c r="AB63" i="8"/>
  <c r="G63" i="8"/>
  <c r="O63" i="8"/>
  <c r="W63" i="8"/>
  <c r="AE63" i="8"/>
  <c r="E63" i="8"/>
  <c r="Q63" i="8"/>
  <c r="AD63" i="8"/>
  <c r="F63" i="8"/>
  <c r="R63" i="8"/>
  <c r="AF63" i="8"/>
  <c r="H63" i="8"/>
  <c r="U63" i="8"/>
  <c r="I63" i="8"/>
  <c r="V63" i="8"/>
  <c r="J63" i="8"/>
  <c r="X63" i="8"/>
  <c r="M63" i="8"/>
  <c r="Y63" i="8"/>
  <c r="N63" i="8"/>
  <c r="Z63" i="8"/>
  <c r="P63" i="8"/>
  <c r="AC63" i="8"/>
  <c r="B63" i="8"/>
  <c r="G85" i="2"/>
  <c r="O85" i="2"/>
  <c r="CA85" i="2"/>
  <c r="I34" i="8"/>
  <c r="Q34" i="8"/>
  <c r="Y34" i="8"/>
  <c r="J34" i="8"/>
  <c r="R34" i="8"/>
  <c r="Z34" i="8"/>
  <c r="C34" i="8"/>
  <c r="K34" i="8"/>
  <c r="S34" i="8"/>
  <c r="AA34" i="8"/>
  <c r="E34" i="8"/>
  <c r="M34" i="8"/>
  <c r="U34" i="8"/>
  <c r="AC34" i="8"/>
  <c r="F34" i="8"/>
  <c r="N34" i="8"/>
  <c r="V34" i="8"/>
  <c r="AD34" i="8"/>
  <c r="G34" i="8"/>
  <c r="O34" i="8"/>
  <c r="W34" i="8"/>
  <c r="AE34" i="8"/>
  <c r="H34" i="8"/>
  <c r="P34" i="8"/>
  <c r="X34" i="8"/>
  <c r="AF34" i="8"/>
  <c r="T34" i="8"/>
  <c r="AB34" i="8"/>
  <c r="D34" i="8"/>
  <c r="L34" i="8"/>
  <c r="B34" i="8"/>
  <c r="C44" i="8"/>
  <c r="K44" i="8"/>
  <c r="D44" i="8"/>
  <c r="L44" i="8"/>
  <c r="T44" i="8"/>
  <c r="AB44" i="8"/>
  <c r="H44" i="8"/>
  <c r="P44" i="8"/>
  <c r="X44" i="8"/>
  <c r="AF44" i="8"/>
  <c r="I44" i="8"/>
  <c r="Q44" i="8"/>
  <c r="Y44" i="8"/>
  <c r="R44" i="8"/>
  <c r="AD44" i="8"/>
  <c r="E44" i="8"/>
  <c r="S44" i="8"/>
  <c r="AE44" i="8"/>
  <c r="F44" i="8"/>
  <c r="U44" i="8"/>
  <c r="G44" i="8"/>
  <c r="V44" i="8"/>
  <c r="J44" i="8"/>
  <c r="W44" i="8"/>
  <c r="M44" i="8"/>
  <c r="Z44" i="8"/>
  <c r="N44" i="8"/>
  <c r="AA44" i="8"/>
  <c r="O44" i="8"/>
  <c r="AC44" i="8"/>
  <c r="B44" i="8"/>
  <c r="C35" i="8"/>
  <c r="K35" i="8"/>
  <c r="S35" i="8"/>
  <c r="AA35" i="8"/>
  <c r="D35" i="8"/>
  <c r="L35" i="8"/>
  <c r="T35" i="8"/>
  <c r="AB35" i="8"/>
  <c r="E35" i="8"/>
  <c r="M35" i="8"/>
  <c r="U35" i="8"/>
  <c r="AC35" i="8"/>
  <c r="G35" i="8"/>
  <c r="O35" i="8"/>
  <c r="W35" i="8"/>
  <c r="AE35" i="8"/>
  <c r="H35" i="8"/>
  <c r="P35" i="8"/>
  <c r="X35" i="8"/>
  <c r="AF35" i="8"/>
  <c r="I35" i="8"/>
  <c r="Q35" i="8"/>
  <c r="Y35" i="8"/>
  <c r="J35" i="8"/>
  <c r="R35" i="8"/>
  <c r="Z35" i="8"/>
  <c r="F35" i="8"/>
  <c r="N35" i="8"/>
  <c r="V35" i="8"/>
  <c r="AD35" i="8"/>
  <c r="B35" i="8"/>
  <c r="F45" i="8"/>
  <c r="N45" i="8"/>
  <c r="V45" i="8"/>
  <c r="AD45" i="8"/>
  <c r="J45" i="8"/>
  <c r="R45" i="8"/>
  <c r="Z45" i="8"/>
  <c r="C45" i="8"/>
  <c r="K45" i="8"/>
  <c r="S45" i="8"/>
  <c r="AA45" i="8"/>
  <c r="M45" i="8"/>
  <c r="Y45" i="8"/>
  <c r="O45" i="8"/>
  <c r="AB45" i="8"/>
  <c r="D45" i="8"/>
  <c r="P45" i="8"/>
  <c r="AC45" i="8"/>
  <c r="E45" i="8"/>
  <c r="Q45" i="8"/>
  <c r="AE45" i="8"/>
  <c r="G45" i="8"/>
  <c r="T45" i="8"/>
  <c r="AF45" i="8"/>
  <c r="H45" i="8"/>
  <c r="U45" i="8"/>
  <c r="I45" i="8"/>
  <c r="W45" i="8"/>
  <c r="L45" i="8"/>
  <c r="X45" i="8"/>
  <c r="B45" i="8"/>
  <c r="G28" i="8"/>
  <c r="O28" i="8"/>
  <c r="W28" i="8"/>
  <c r="AE28" i="8"/>
  <c r="H28" i="8"/>
  <c r="P28" i="8"/>
  <c r="X28" i="8"/>
  <c r="AF28" i="8"/>
  <c r="I28" i="8"/>
  <c r="Q28" i="8"/>
  <c r="Y28" i="8"/>
  <c r="C28" i="8"/>
  <c r="K28" i="8"/>
  <c r="S28" i="8"/>
  <c r="AA28" i="8"/>
  <c r="D28" i="8"/>
  <c r="L28" i="8"/>
  <c r="T28" i="8"/>
  <c r="AB28" i="8"/>
  <c r="E28" i="8"/>
  <c r="M28" i="8"/>
  <c r="U28" i="8"/>
  <c r="AC28" i="8"/>
  <c r="F28" i="8"/>
  <c r="N28" i="8"/>
  <c r="V28" i="8"/>
  <c r="AD28" i="8"/>
  <c r="J28" i="8"/>
  <c r="R28" i="8"/>
  <c r="Z28" i="8"/>
  <c r="B28" i="8"/>
  <c r="CX57" i="2"/>
  <c r="CH57" i="2"/>
  <c r="BZ57" i="2"/>
  <c r="BJ57" i="2"/>
  <c r="BB57" i="2"/>
  <c r="AL57" i="2"/>
  <c r="V57" i="2"/>
  <c r="F57" i="2"/>
  <c r="DS48" i="2"/>
  <c r="DS18" i="2"/>
  <c r="DS16" i="2"/>
  <c r="DS14" i="2"/>
  <c r="DS20" i="2"/>
  <c r="E79" i="8"/>
  <c r="M79" i="8"/>
  <c r="U79" i="8"/>
  <c r="AC79" i="8"/>
  <c r="F79" i="8"/>
  <c r="N79" i="8"/>
  <c r="V79" i="8"/>
  <c r="AD79" i="8"/>
  <c r="G79" i="8"/>
  <c r="O79" i="8"/>
  <c r="W79" i="8"/>
  <c r="AE79" i="8"/>
  <c r="H79" i="8"/>
  <c r="P79" i="8"/>
  <c r="X79" i="8"/>
  <c r="AF79" i="8"/>
  <c r="I79" i="8"/>
  <c r="Q79" i="8"/>
  <c r="Y79" i="8"/>
  <c r="J79" i="8"/>
  <c r="R79" i="8"/>
  <c r="Z79" i="8"/>
  <c r="C79" i="8"/>
  <c r="K79" i="8"/>
  <c r="S79" i="8"/>
  <c r="AA79" i="8"/>
  <c r="D79" i="8"/>
  <c r="L79" i="8"/>
  <c r="T79" i="8"/>
  <c r="AB79" i="8"/>
  <c r="B79" i="8"/>
  <c r="E88" i="8"/>
  <c r="M88" i="8"/>
  <c r="U88" i="8"/>
  <c r="AC88" i="8"/>
  <c r="F88" i="8"/>
  <c r="N88" i="8"/>
  <c r="V88" i="8"/>
  <c r="AD88" i="8"/>
  <c r="G88" i="8"/>
  <c r="O88" i="8"/>
  <c r="W88" i="8"/>
  <c r="AE88" i="8"/>
  <c r="H88" i="8"/>
  <c r="P88" i="8"/>
  <c r="X88" i="8"/>
  <c r="AF88" i="8"/>
  <c r="I88" i="8"/>
  <c r="Q88" i="8"/>
  <c r="Y88" i="8"/>
  <c r="J88" i="8"/>
  <c r="R88" i="8"/>
  <c r="Z88" i="8"/>
  <c r="C88" i="8"/>
  <c r="K88" i="8"/>
  <c r="S88" i="8"/>
  <c r="AA88" i="8"/>
  <c r="D88" i="8"/>
  <c r="L88" i="8"/>
  <c r="T88" i="8"/>
  <c r="AB88" i="8"/>
  <c r="B88" i="8"/>
  <c r="J76" i="2"/>
  <c r="AX76" i="2"/>
  <c r="G65" i="8"/>
  <c r="O65" i="8"/>
  <c r="W65" i="8"/>
  <c r="AE65" i="8"/>
  <c r="H65" i="8"/>
  <c r="P65" i="8"/>
  <c r="X65" i="8"/>
  <c r="AF65" i="8"/>
  <c r="C65" i="8"/>
  <c r="K65" i="8"/>
  <c r="S65" i="8"/>
  <c r="AA65" i="8"/>
  <c r="I65" i="8"/>
  <c r="U65" i="8"/>
  <c r="J65" i="8"/>
  <c r="V65" i="8"/>
  <c r="L65" i="8"/>
  <c r="Y65" i="8"/>
  <c r="M65" i="8"/>
  <c r="Z65" i="8"/>
  <c r="N65" i="8"/>
  <c r="AB65" i="8"/>
  <c r="D65" i="8"/>
  <c r="Q65" i="8"/>
  <c r="AC65" i="8"/>
  <c r="E65" i="8"/>
  <c r="R65" i="8"/>
  <c r="AD65" i="8"/>
  <c r="F65" i="8"/>
  <c r="T65" i="8"/>
  <c r="B65" i="8"/>
  <c r="C26" i="8"/>
  <c r="K26" i="8"/>
  <c r="S26" i="8"/>
  <c r="AA26" i="8"/>
  <c r="D26" i="8"/>
  <c r="L26" i="8"/>
  <c r="T26" i="8"/>
  <c r="AB26" i="8"/>
  <c r="E26" i="8"/>
  <c r="M26" i="8"/>
  <c r="U26" i="8"/>
  <c r="AC26" i="8"/>
  <c r="F26" i="8"/>
  <c r="N26" i="8"/>
  <c r="V26" i="8"/>
  <c r="AD26" i="8"/>
  <c r="G26" i="8"/>
  <c r="O26" i="8"/>
  <c r="W26" i="8"/>
  <c r="AE26" i="8"/>
  <c r="H26" i="8"/>
  <c r="P26" i="8"/>
  <c r="X26" i="8"/>
  <c r="AF26" i="8"/>
  <c r="I26" i="8"/>
  <c r="Q26" i="8"/>
  <c r="Y26" i="8"/>
  <c r="J26" i="8"/>
  <c r="R26" i="8"/>
  <c r="Z26" i="8"/>
  <c r="B26" i="8"/>
  <c r="F56" i="8"/>
  <c r="N56" i="8"/>
  <c r="V56" i="8"/>
  <c r="AD56" i="8"/>
  <c r="G56" i="8"/>
  <c r="O56" i="8"/>
  <c r="W56" i="8"/>
  <c r="AE56" i="8"/>
  <c r="H56" i="8"/>
  <c r="P56" i="8"/>
  <c r="X56" i="8"/>
  <c r="AF56" i="8"/>
  <c r="I56" i="8"/>
  <c r="Q56" i="8"/>
  <c r="Y56" i="8"/>
  <c r="J56" i="8"/>
  <c r="R56" i="8"/>
  <c r="Z56" i="8"/>
  <c r="C56" i="8"/>
  <c r="K56" i="8"/>
  <c r="S56" i="8"/>
  <c r="AA56" i="8"/>
  <c r="D56" i="8"/>
  <c r="L56" i="8"/>
  <c r="T56" i="8"/>
  <c r="AB56" i="8"/>
  <c r="E56" i="8"/>
  <c r="M56" i="8"/>
  <c r="U56" i="8"/>
  <c r="AC56" i="8"/>
  <c r="B56" i="8"/>
  <c r="BR57" i="2"/>
  <c r="AT57" i="2"/>
  <c r="N57" i="2"/>
  <c r="I25" i="8"/>
  <c r="Q25" i="8"/>
  <c r="Y25" i="8"/>
  <c r="J25" i="8"/>
  <c r="R25" i="8"/>
  <c r="Z25" i="8"/>
  <c r="C25" i="8"/>
  <c r="K25" i="8"/>
  <c r="S25" i="8"/>
  <c r="AA25" i="8"/>
  <c r="D25" i="8"/>
  <c r="L25" i="8"/>
  <c r="T25" i="8"/>
  <c r="AB25" i="8"/>
  <c r="E25" i="8"/>
  <c r="M25" i="8"/>
  <c r="U25" i="8"/>
  <c r="AC25" i="8"/>
  <c r="F25" i="8"/>
  <c r="N25" i="8"/>
  <c r="V25" i="8"/>
  <c r="AD25" i="8"/>
  <c r="G25" i="8"/>
  <c r="O25" i="8"/>
  <c r="W25" i="8"/>
  <c r="AE25" i="8"/>
  <c r="H25" i="8"/>
  <c r="P25" i="8"/>
  <c r="X25" i="8"/>
  <c r="AF25" i="8"/>
  <c r="B25" i="8"/>
  <c r="E36" i="8"/>
  <c r="M36" i="8"/>
  <c r="U36" i="8"/>
  <c r="AC36" i="8"/>
  <c r="F36" i="8"/>
  <c r="N36" i="8"/>
  <c r="V36" i="8"/>
  <c r="AD36" i="8"/>
  <c r="G36" i="8"/>
  <c r="O36" i="8"/>
  <c r="W36" i="8"/>
  <c r="AE36" i="8"/>
  <c r="I36" i="8"/>
  <c r="Q36" i="8"/>
  <c r="Y36" i="8"/>
  <c r="J36" i="8"/>
  <c r="R36" i="8"/>
  <c r="Z36" i="8"/>
  <c r="C36" i="8"/>
  <c r="K36" i="8"/>
  <c r="S36" i="8"/>
  <c r="AA36" i="8"/>
  <c r="D36" i="8"/>
  <c r="L36" i="8"/>
  <c r="T36" i="8"/>
  <c r="AB36" i="8"/>
  <c r="X36" i="8"/>
  <c r="AF36" i="8"/>
  <c r="H36" i="8"/>
  <c r="P36" i="8"/>
  <c r="B36" i="8"/>
  <c r="F47" i="8"/>
  <c r="N47" i="8"/>
  <c r="V47" i="8"/>
  <c r="AD47" i="8"/>
  <c r="G47" i="8"/>
  <c r="O47" i="8"/>
  <c r="W47" i="8"/>
  <c r="AE47" i="8"/>
  <c r="H47" i="8"/>
  <c r="P47" i="8"/>
  <c r="X47" i="8"/>
  <c r="AF47" i="8"/>
  <c r="I47" i="8"/>
  <c r="Q47" i="8"/>
  <c r="Y47" i="8"/>
  <c r="J47" i="8"/>
  <c r="R47" i="8"/>
  <c r="Z47" i="8"/>
  <c r="C47" i="8"/>
  <c r="K47" i="8"/>
  <c r="S47" i="8"/>
  <c r="AA47" i="8"/>
  <c r="D47" i="8"/>
  <c r="L47" i="8"/>
  <c r="T47" i="8"/>
  <c r="AB47" i="8"/>
  <c r="E47" i="8"/>
  <c r="M47" i="8"/>
  <c r="U47" i="8"/>
  <c r="AC47" i="8"/>
  <c r="B47" i="8"/>
  <c r="H58" i="8"/>
  <c r="P58" i="8"/>
  <c r="X58" i="8"/>
  <c r="AF58" i="8"/>
  <c r="I58" i="8"/>
  <c r="Q58" i="8"/>
  <c r="Y58" i="8"/>
  <c r="J58" i="8"/>
  <c r="R58" i="8"/>
  <c r="Z58" i="8"/>
  <c r="C58" i="8"/>
  <c r="K58" i="8"/>
  <c r="S58" i="8"/>
  <c r="AA58" i="8"/>
  <c r="D58" i="8"/>
  <c r="L58" i="8"/>
  <c r="T58" i="8"/>
  <c r="AB58" i="8"/>
  <c r="E58" i="8"/>
  <c r="M58" i="8"/>
  <c r="U58" i="8"/>
  <c r="AC58" i="8"/>
  <c r="F58" i="8"/>
  <c r="N58" i="8"/>
  <c r="V58" i="8"/>
  <c r="AD58" i="8"/>
  <c r="W58" i="8"/>
  <c r="AE58" i="8"/>
  <c r="G58" i="8"/>
  <c r="O58" i="8"/>
  <c r="B58" i="8"/>
  <c r="G37" i="8"/>
  <c r="O37" i="8"/>
  <c r="W37" i="8"/>
  <c r="AE37" i="8"/>
  <c r="H37" i="8"/>
  <c r="P37" i="8"/>
  <c r="X37" i="8"/>
  <c r="AF37" i="8"/>
  <c r="I37" i="8"/>
  <c r="Q37" i="8"/>
  <c r="Y37" i="8"/>
  <c r="C37" i="8"/>
  <c r="K37" i="8"/>
  <c r="S37" i="8"/>
  <c r="AA37" i="8"/>
  <c r="D37" i="8"/>
  <c r="L37" i="8"/>
  <c r="T37" i="8"/>
  <c r="AB37" i="8"/>
  <c r="E37" i="8"/>
  <c r="M37" i="8"/>
  <c r="U37" i="8"/>
  <c r="AC37" i="8"/>
  <c r="F37" i="8"/>
  <c r="N37" i="8"/>
  <c r="V37" i="8"/>
  <c r="AD37" i="8"/>
  <c r="J37" i="8"/>
  <c r="R37" i="8"/>
  <c r="Z37" i="8"/>
  <c r="B37" i="8"/>
  <c r="CP57" i="2"/>
  <c r="AA76" i="2"/>
  <c r="AY76" i="2"/>
  <c r="CE76" i="2"/>
  <c r="AU85" i="2"/>
  <c r="J54" i="8"/>
  <c r="R54" i="8"/>
  <c r="Z54" i="8"/>
  <c r="C54" i="8"/>
  <c r="K54" i="8"/>
  <c r="S54" i="8"/>
  <c r="AA54" i="8"/>
  <c r="D54" i="8"/>
  <c r="L54" i="8"/>
  <c r="T54" i="8"/>
  <c r="AB54" i="8"/>
  <c r="E54" i="8"/>
  <c r="M54" i="8"/>
  <c r="U54" i="8"/>
  <c r="AC54" i="8"/>
  <c r="F54" i="8"/>
  <c r="N54" i="8"/>
  <c r="V54" i="8"/>
  <c r="AD54" i="8"/>
  <c r="G54" i="8"/>
  <c r="O54" i="8"/>
  <c r="W54" i="8"/>
  <c r="AE54" i="8"/>
  <c r="H54" i="8"/>
  <c r="P54" i="8"/>
  <c r="X54" i="8"/>
  <c r="AF54" i="8"/>
  <c r="I54" i="8"/>
  <c r="Q54" i="8"/>
  <c r="Y54" i="8"/>
  <c r="B54" i="8"/>
  <c r="F105" i="8"/>
  <c r="N105" i="8"/>
  <c r="V105" i="8"/>
  <c r="AD105" i="8"/>
  <c r="G105" i="8"/>
  <c r="O105" i="8"/>
  <c r="W105" i="8"/>
  <c r="AE105" i="8"/>
  <c r="H105" i="8"/>
  <c r="P105" i="8"/>
  <c r="X105" i="8"/>
  <c r="AF105" i="8"/>
  <c r="I105" i="8"/>
  <c r="Q105" i="8"/>
  <c r="Y105" i="8"/>
  <c r="J105" i="8"/>
  <c r="R105" i="8"/>
  <c r="Z105" i="8"/>
  <c r="C105" i="8"/>
  <c r="K105" i="8"/>
  <c r="S105" i="8"/>
  <c r="AA105" i="8"/>
  <c r="D105" i="8"/>
  <c r="L105" i="8"/>
  <c r="T105" i="8"/>
  <c r="AB105" i="8"/>
  <c r="E105" i="8"/>
  <c r="M105" i="8"/>
  <c r="U105" i="8"/>
  <c r="AC105" i="8"/>
  <c r="B105" i="8"/>
  <c r="H49" i="8"/>
  <c r="P49" i="8"/>
  <c r="X49" i="8"/>
  <c r="AF49" i="8"/>
  <c r="I49" i="8"/>
  <c r="Q49" i="8"/>
  <c r="Y49" i="8"/>
  <c r="J49" i="8"/>
  <c r="R49" i="8"/>
  <c r="Z49" i="8"/>
  <c r="C49" i="8"/>
  <c r="K49" i="8"/>
  <c r="S49" i="8"/>
  <c r="AA49" i="8"/>
  <c r="D49" i="8"/>
  <c r="L49" i="8"/>
  <c r="T49" i="8"/>
  <c r="AB49" i="8"/>
  <c r="E49" i="8"/>
  <c r="M49" i="8"/>
  <c r="U49" i="8"/>
  <c r="AC49" i="8"/>
  <c r="F49" i="8"/>
  <c r="N49" i="8"/>
  <c r="V49" i="8"/>
  <c r="AD49" i="8"/>
  <c r="G49" i="8"/>
  <c r="O49" i="8"/>
  <c r="W49" i="8"/>
  <c r="AE49" i="8"/>
  <c r="B49" i="8"/>
  <c r="F114" i="8"/>
  <c r="N114" i="8"/>
  <c r="V114" i="8"/>
  <c r="AD114" i="8"/>
  <c r="G114" i="8"/>
  <c r="O114" i="8"/>
  <c r="W114" i="8"/>
  <c r="AE114" i="8"/>
  <c r="H114" i="8"/>
  <c r="P114" i="8"/>
  <c r="X114" i="8"/>
  <c r="AF114" i="8"/>
  <c r="I114" i="8"/>
  <c r="Q114" i="8"/>
  <c r="Y114" i="8"/>
  <c r="J114" i="8"/>
  <c r="R114" i="8"/>
  <c r="Z114" i="8"/>
  <c r="C114" i="8"/>
  <c r="K114" i="8"/>
  <c r="S114" i="8"/>
  <c r="AA114" i="8"/>
  <c r="D114" i="8"/>
  <c r="L114" i="8"/>
  <c r="T114" i="8"/>
  <c r="AB114" i="8"/>
  <c r="E114" i="8"/>
  <c r="M114" i="8"/>
  <c r="U114" i="8"/>
  <c r="AC114" i="8"/>
  <c r="B114" i="8"/>
  <c r="D55" i="8"/>
  <c r="L55" i="8"/>
  <c r="T55" i="8"/>
  <c r="AB55" i="8"/>
  <c r="E55" i="8"/>
  <c r="M55" i="8"/>
  <c r="U55" i="8"/>
  <c r="AC55" i="8"/>
  <c r="F55" i="8"/>
  <c r="N55" i="8"/>
  <c r="V55" i="8"/>
  <c r="AD55" i="8"/>
  <c r="G55" i="8"/>
  <c r="O55" i="8"/>
  <c r="W55" i="8"/>
  <c r="AE55" i="8"/>
  <c r="H55" i="8"/>
  <c r="P55" i="8"/>
  <c r="X55" i="8"/>
  <c r="AF55" i="8"/>
  <c r="I55" i="8"/>
  <c r="Q55" i="8"/>
  <c r="Y55" i="8"/>
  <c r="J55" i="8"/>
  <c r="R55" i="8"/>
  <c r="Z55" i="8"/>
  <c r="S55" i="8"/>
  <c r="AA55" i="8"/>
  <c r="C55" i="8"/>
  <c r="K55" i="8"/>
  <c r="B55" i="8"/>
  <c r="E23" i="8"/>
  <c r="M23" i="8"/>
  <c r="U23" i="8"/>
  <c r="AC23" i="8"/>
  <c r="F23" i="8"/>
  <c r="N23" i="8"/>
  <c r="V23" i="8"/>
  <c r="AD23" i="8"/>
  <c r="G23" i="8"/>
  <c r="O23" i="8"/>
  <c r="W23" i="8"/>
  <c r="AE23" i="8"/>
  <c r="H23" i="8"/>
  <c r="P23" i="8"/>
  <c r="X23" i="8"/>
  <c r="AF23" i="8"/>
  <c r="I23" i="8"/>
  <c r="Q23" i="8"/>
  <c r="Y23" i="8"/>
  <c r="J23" i="8"/>
  <c r="R23" i="8"/>
  <c r="Z23" i="8"/>
  <c r="C23" i="8"/>
  <c r="K23" i="8"/>
  <c r="S23" i="8"/>
  <c r="AA23" i="8"/>
  <c r="D23" i="8"/>
  <c r="L23" i="8"/>
  <c r="T23" i="8"/>
  <c r="AB23" i="8"/>
  <c r="B23" i="8"/>
  <c r="DN48" i="2"/>
  <c r="DF48" i="2"/>
  <c r="CX48" i="2"/>
  <c r="CP48" i="2"/>
  <c r="CH48" i="2"/>
  <c r="BZ48" i="2"/>
  <c r="BR48" i="2"/>
  <c r="BJ48" i="2"/>
  <c r="BB48" i="2"/>
  <c r="AT48" i="2"/>
  <c r="AL48" i="2"/>
  <c r="AD48" i="2"/>
  <c r="V48" i="2"/>
  <c r="N48" i="2"/>
  <c r="F48" i="2"/>
  <c r="F100" i="8"/>
  <c r="N100" i="8"/>
  <c r="V100" i="8"/>
  <c r="AD100" i="8"/>
  <c r="G100" i="8"/>
  <c r="O100" i="8"/>
  <c r="W100" i="8"/>
  <c r="AE100" i="8"/>
  <c r="H100" i="8"/>
  <c r="P100" i="8"/>
  <c r="X100" i="8"/>
  <c r="AF100" i="8"/>
  <c r="I100" i="8"/>
  <c r="Q100" i="8"/>
  <c r="Y100" i="8"/>
  <c r="J100" i="8"/>
  <c r="R100" i="8"/>
  <c r="Z100" i="8"/>
  <c r="C100" i="8"/>
  <c r="K100" i="8"/>
  <c r="S100" i="8"/>
  <c r="AA100" i="8"/>
  <c r="D100" i="8"/>
  <c r="L100" i="8"/>
  <c r="T100" i="8"/>
  <c r="AB100" i="8"/>
  <c r="E100" i="8"/>
  <c r="M100" i="8"/>
  <c r="U100" i="8"/>
  <c r="AC100" i="8"/>
  <c r="B100" i="8"/>
  <c r="F109" i="8"/>
  <c r="N109" i="8"/>
  <c r="V109" i="8"/>
  <c r="AD109" i="8"/>
  <c r="G109" i="8"/>
  <c r="O109" i="8"/>
  <c r="W109" i="8"/>
  <c r="AE109" i="8"/>
  <c r="H109" i="8"/>
  <c r="P109" i="8"/>
  <c r="X109" i="8"/>
  <c r="AF109" i="8"/>
  <c r="I109" i="8"/>
  <c r="Q109" i="8"/>
  <c r="Y109" i="8"/>
  <c r="J109" i="8"/>
  <c r="R109" i="8"/>
  <c r="Z109" i="8"/>
  <c r="C109" i="8"/>
  <c r="K109" i="8"/>
  <c r="S109" i="8"/>
  <c r="AA109" i="8"/>
  <c r="D109" i="8"/>
  <c r="L109" i="8"/>
  <c r="T109" i="8"/>
  <c r="AB109" i="8"/>
  <c r="E109" i="8"/>
  <c r="M109" i="8"/>
  <c r="U109" i="8"/>
  <c r="AC109" i="8"/>
  <c r="B109" i="8"/>
  <c r="F118" i="8"/>
  <c r="G118" i="8"/>
  <c r="O118" i="8"/>
  <c r="W118" i="8"/>
  <c r="AE118" i="8"/>
  <c r="H118" i="8"/>
  <c r="P118" i="8"/>
  <c r="X118" i="8"/>
  <c r="AF118" i="8"/>
  <c r="I118" i="8"/>
  <c r="Q118" i="8"/>
  <c r="Y118" i="8"/>
  <c r="J118" i="8"/>
  <c r="R118" i="8"/>
  <c r="Z118" i="8"/>
  <c r="C118" i="8"/>
  <c r="K118" i="8"/>
  <c r="S118" i="8"/>
  <c r="AA118" i="8"/>
  <c r="D118" i="8"/>
  <c r="L118" i="8"/>
  <c r="T118" i="8"/>
  <c r="AB118" i="8"/>
  <c r="E118" i="8"/>
  <c r="M118" i="8"/>
  <c r="U118" i="8"/>
  <c r="AC118" i="8"/>
  <c r="N118" i="8"/>
  <c r="V118" i="8"/>
  <c r="AD118" i="8"/>
  <c r="B118" i="8"/>
  <c r="G24" i="8"/>
  <c r="O24" i="8"/>
  <c r="W24" i="8"/>
  <c r="AE24" i="8"/>
  <c r="H24" i="8"/>
  <c r="P24" i="8"/>
  <c r="X24" i="8"/>
  <c r="AF24" i="8"/>
  <c r="I24" i="8"/>
  <c r="Q24" i="8"/>
  <c r="Y24" i="8"/>
  <c r="J24" i="8"/>
  <c r="R24" i="8"/>
  <c r="Z24" i="8"/>
  <c r="C24" i="8"/>
  <c r="K24" i="8"/>
  <c r="S24" i="8"/>
  <c r="AA24" i="8"/>
  <c r="D24" i="8"/>
  <c r="L24" i="8"/>
  <c r="T24" i="8"/>
  <c r="AB24" i="8"/>
  <c r="E24" i="8"/>
  <c r="M24" i="8"/>
  <c r="U24" i="8"/>
  <c r="AC24" i="8"/>
  <c r="F24" i="8"/>
  <c r="N24" i="8"/>
  <c r="V24" i="8"/>
  <c r="AD24" i="8"/>
  <c r="B24" i="8"/>
  <c r="C40" i="8"/>
  <c r="K40" i="8"/>
  <c r="S40" i="8"/>
  <c r="AA40" i="8"/>
  <c r="D40" i="8"/>
  <c r="L40" i="8"/>
  <c r="T40" i="8"/>
  <c r="AB40" i="8"/>
  <c r="E40" i="8"/>
  <c r="M40" i="8"/>
  <c r="U40" i="8"/>
  <c r="AC40" i="8"/>
  <c r="G40" i="8"/>
  <c r="O40" i="8"/>
  <c r="W40" i="8"/>
  <c r="AE40" i="8"/>
  <c r="H40" i="8"/>
  <c r="P40" i="8"/>
  <c r="X40" i="8"/>
  <c r="AF40" i="8"/>
  <c r="I40" i="8"/>
  <c r="Q40" i="8"/>
  <c r="Y40" i="8"/>
  <c r="J40" i="8"/>
  <c r="R40" i="8"/>
  <c r="Z40" i="8"/>
  <c r="F40" i="8"/>
  <c r="N40" i="8"/>
  <c r="V40" i="8"/>
  <c r="AD40" i="8"/>
  <c r="B40" i="8"/>
  <c r="C31" i="8"/>
  <c r="K31" i="8"/>
  <c r="S31" i="8"/>
  <c r="AA31" i="8"/>
  <c r="D31" i="8"/>
  <c r="L31" i="8"/>
  <c r="T31" i="8"/>
  <c r="AB31" i="8"/>
  <c r="E31" i="8"/>
  <c r="M31" i="8"/>
  <c r="U31" i="8"/>
  <c r="AC31" i="8"/>
  <c r="G31" i="8"/>
  <c r="O31" i="8"/>
  <c r="W31" i="8"/>
  <c r="AE31" i="8"/>
  <c r="H31" i="8"/>
  <c r="P31" i="8"/>
  <c r="X31" i="8"/>
  <c r="AF31" i="8"/>
  <c r="I31" i="8"/>
  <c r="Q31" i="8"/>
  <c r="Y31" i="8"/>
  <c r="J31" i="8"/>
  <c r="R31" i="8"/>
  <c r="Z31" i="8"/>
  <c r="F31" i="8"/>
  <c r="N31" i="8"/>
  <c r="V31" i="8"/>
  <c r="AD31" i="8"/>
  <c r="B31" i="8"/>
  <c r="E41" i="8"/>
  <c r="M41" i="8"/>
  <c r="U41" i="8"/>
  <c r="AC41" i="8"/>
  <c r="F41" i="8"/>
  <c r="N41" i="8"/>
  <c r="V41" i="8"/>
  <c r="AD41" i="8"/>
  <c r="G41" i="8"/>
  <c r="I41" i="8"/>
  <c r="J41" i="8"/>
  <c r="R41" i="8"/>
  <c r="Z41" i="8"/>
  <c r="C41" i="8"/>
  <c r="K41" i="8"/>
  <c r="S41" i="8"/>
  <c r="AA41" i="8"/>
  <c r="D41" i="8"/>
  <c r="L41" i="8"/>
  <c r="T41" i="8"/>
  <c r="AB41" i="8"/>
  <c r="Q41" i="8"/>
  <c r="W41" i="8"/>
  <c r="X41" i="8"/>
  <c r="Y41" i="8"/>
  <c r="AE41" i="8"/>
  <c r="H41" i="8"/>
  <c r="AF41" i="8"/>
  <c r="O41" i="8"/>
  <c r="P41" i="8"/>
  <c r="B41" i="8"/>
  <c r="F61" i="8"/>
  <c r="N61" i="8"/>
  <c r="V61" i="8"/>
  <c r="G61" i="8"/>
  <c r="O61" i="8"/>
  <c r="W61" i="8"/>
  <c r="AE61" i="8"/>
  <c r="H61" i="8"/>
  <c r="P61" i="8"/>
  <c r="X61" i="8"/>
  <c r="AF61" i="8"/>
  <c r="I61" i="8"/>
  <c r="Q61" i="8"/>
  <c r="Y61" i="8"/>
  <c r="C61" i="8"/>
  <c r="K61" i="8"/>
  <c r="S61" i="8"/>
  <c r="AA61" i="8"/>
  <c r="D61" i="8"/>
  <c r="L61" i="8"/>
  <c r="T61" i="8"/>
  <c r="AB61" i="8"/>
  <c r="E61" i="8"/>
  <c r="J61" i="8"/>
  <c r="M61" i="8"/>
  <c r="R61" i="8"/>
  <c r="U61" i="8"/>
  <c r="Z61" i="8"/>
  <c r="AC61" i="8"/>
  <c r="AD61" i="8"/>
  <c r="B61" i="8"/>
  <c r="CG48" i="2"/>
  <c r="DS57" i="2"/>
  <c r="DS39" i="2"/>
  <c r="DS19" i="2"/>
  <c r="DS17" i="2"/>
  <c r="DS15" i="2"/>
  <c r="DS13" i="2"/>
  <c r="E83" i="8"/>
  <c r="M83" i="8"/>
  <c r="U83" i="8"/>
  <c r="AC83" i="8"/>
  <c r="F83" i="8"/>
  <c r="N83" i="8"/>
  <c r="V83" i="8"/>
  <c r="AD83" i="8"/>
  <c r="G83" i="8"/>
  <c r="O83" i="8"/>
  <c r="W83" i="8"/>
  <c r="AE83" i="8"/>
  <c r="H83" i="8"/>
  <c r="P83" i="8"/>
  <c r="X83" i="8"/>
  <c r="AF83" i="8"/>
  <c r="I83" i="8"/>
  <c r="Q83" i="8"/>
  <c r="Y83" i="8"/>
  <c r="J83" i="8"/>
  <c r="R83" i="8"/>
  <c r="Z83" i="8"/>
  <c r="C83" i="8"/>
  <c r="K83" i="8"/>
  <c r="S83" i="8"/>
  <c r="AA83" i="8"/>
  <c r="D83" i="8"/>
  <c r="L83" i="8"/>
  <c r="T83" i="8"/>
  <c r="AB83" i="8"/>
  <c r="B83" i="8"/>
  <c r="B74" i="2"/>
  <c r="E92" i="8"/>
  <c r="M92" i="8"/>
  <c r="U92" i="8"/>
  <c r="AC92" i="8"/>
  <c r="F92" i="8"/>
  <c r="N92" i="8"/>
  <c r="V92" i="8"/>
  <c r="AD92" i="8"/>
  <c r="G92" i="8"/>
  <c r="O92" i="8"/>
  <c r="W92" i="8"/>
  <c r="AE92" i="8"/>
  <c r="H92" i="8"/>
  <c r="P92" i="8"/>
  <c r="X92" i="8"/>
  <c r="AF92" i="8"/>
  <c r="I92" i="8"/>
  <c r="Q92" i="8"/>
  <c r="J92" i="8"/>
  <c r="R92" i="8"/>
  <c r="Z92" i="8"/>
  <c r="C92" i="8"/>
  <c r="K92" i="8"/>
  <c r="S92" i="8"/>
  <c r="AA92" i="8"/>
  <c r="D92" i="8"/>
  <c r="L92" i="8"/>
  <c r="T92" i="8"/>
  <c r="AB92" i="8"/>
  <c r="Y92" i="8"/>
  <c r="B92" i="8"/>
  <c r="E27" i="8"/>
  <c r="M27" i="8"/>
  <c r="U27" i="8"/>
  <c r="AC27" i="8"/>
  <c r="F27" i="8"/>
  <c r="N27" i="8"/>
  <c r="V27" i="8"/>
  <c r="AD27" i="8"/>
  <c r="G27" i="8"/>
  <c r="O27" i="8"/>
  <c r="W27" i="8"/>
  <c r="AE27" i="8"/>
  <c r="I27" i="8"/>
  <c r="Q27" i="8"/>
  <c r="Y27" i="8"/>
  <c r="J27" i="8"/>
  <c r="R27" i="8"/>
  <c r="Z27" i="8"/>
  <c r="C27" i="8"/>
  <c r="K27" i="8"/>
  <c r="S27" i="8"/>
  <c r="AA27" i="8"/>
  <c r="D27" i="8"/>
  <c r="L27" i="8"/>
  <c r="T27" i="8"/>
  <c r="AB27" i="8"/>
  <c r="H27" i="8"/>
  <c r="P27" i="8"/>
  <c r="X27" i="8"/>
  <c r="AF27" i="8"/>
  <c r="B27" i="8"/>
  <c r="I38" i="8"/>
  <c r="Q38" i="8"/>
  <c r="Y38" i="8"/>
  <c r="J38" i="8"/>
  <c r="R38" i="8"/>
  <c r="Z38" i="8"/>
  <c r="C38" i="8"/>
  <c r="K38" i="8"/>
  <c r="S38" i="8"/>
  <c r="AA38" i="8"/>
  <c r="E38" i="8"/>
  <c r="M38" i="8"/>
  <c r="U38" i="8"/>
  <c r="AC38" i="8"/>
  <c r="F38" i="8"/>
  <c r="N38" i="8"/>
  <c r="V38" i="8"/>
  <c r="AD38" i="8"/>
  <c r="G38" i="8"/>
  <c r="O38" i="8"/>
  <c r="W38" i="8"/>
  <c r="AE38" i="8"/>
  <c r="H38" i="8"/>
  <c r="P38" i="8"/>
  <c r="X38" i="8"/>
  <c r="AF38" i="8"/>
  <c r="AB38" i="8"/>
  <c r="D38" i="8"/>
  <c r="L38" i="8"/>
  <c r="T38" i="8"/>
  <c r="B38" i="8"/>
  <c r="E64" i="8"/>
  <c r="M64" i="8"/>
  <c r="U64" i="8"/>
  <c r="AC64" i="8"/>
  <c r="F64" i="8"/>
  <c r="N64" i="8"/>
  <c r="V64" i="8"/>
  <c r="AD64" i="8"/>
  <c r="I64" i="8"/>
  <c r="Q64" i="8"/>
  <c r="Y64" i="8"/>
  <c r="L64" i="8"/>
  <c r="Z64" i="8"/>
  <c r="O64" i="8"/>
  <c r="AA64" i="8"/>
  <c r="C64" i="8"/>
  <c r="P64" i="8"/>
  <c r="AB64" i="8"/>
  <c r="D64" i="8"/>
  <c r="R64" i="8"/>
  <c r="AE64" i="8"/>
  <c r="G64" i="8"/>
  <c r="S64" i="8"/>
  <c r="AF64" i="8"/>
  <c r="H64" i="8"/>
  <c r="T64" i="8"/>
  <c r="J64" i="8"/>
  <c r="W64" i="8"/>
  <c r="K64" i="8"/>
  <c r="X64" i="8"/>
  <c r="B64" i="8"/>
  <c r="H46" i="8"/>
  <c r="P46" i="8"/>
  <c r="D46" i="8"/>
  <c r="E46" i="8"/>
  <c r="M46" i="8"/>
  <c r="U46" i="8"/>
  <c r="I46" i="8"/>
  <c r="S46" i="8"/>
  <c r="AB46" i="8"/>
  <c r="J46" i="8"/>
  <c r="T46" i="8"/>
  <c r="AC46" i="8"/>
  <c r="K46" i="8"/>
  <c r="V46" i="8"/>
  <c r="AD46" i="8"/>
  <c r="L46" i="8"/>
  <c r="W46" i="8"/>
  <c r="AE46" i="8"/>
  <c r="N46" i="8"/>
  <c r="X46" i="8"/>
  <c r="AF46" i="8"/>
  <c r="C46" i="8"/>
  <c r="O46" i="8"/>
  <c r="Y46" i="8"/>
  <c r="F46" i="8"/>
  <c r="Q46" i="8"/>
  <c r="Z46" i="8"/>
  <c r="G46" i="8"/>
  <c r="R46" i="8"/>
  <c r="AA46" i="8"/>
  <c r="B46" i="8"/>
  <c r="C22" i="8"/>
  <c r="K22" i="8"/>
  <c r="S22" i="8"/>
  <c r="AA22" i="8"/>
  <c r="D22" i="8"/>
  <c r="L22" i="8"/>
  <c r="T22" i="8"/>
  <c r="AB22" i="8"/>
  <c r="E22" i="8"/>
  <c r="M22" i="8"/>
  <c r="U22" i="8"/>
  <c r="AC22" i="8"/>
  <c r="F22" i="8"/>
  <c r="N22" i="8"/>
  <c r="V22" i="8"/>
  <c r="AD22" i="8"/>
  <c r="G22" i="8"/>
  <c r="O22" i="8"/>
  <c r="W22" i="8"/>
  <c r="AE22" i="8"/>
  <c r="H22" i="8"/>
  <c r="P22" i="8"/>
  <c r="X22" i="8"/>
  <c r="AF22" i="8"/>
  <c r="I22" i="8"/>
  <c r="Q22" i="8"/>
  <c r="Y22" i="8"/>
  <c r="J22" i="8"/>
  <c r="R22" i="8"/>
  <c r="Z22" i="8"/>
  <c r="B22" i="8"/>
  <c r="E32" i="8"/>
  <c r="M32" i="8"/>
  <c r="U32" i="8"/>
  <c r="AC32" i="8"/>
  <c r="F32" i="8"/>
  <c r="N32" i="8"/>
  <c r="V32" i="8"/>
  <c r="AD32" i="8"/>
  <c r="G32" i="8"/>
  <c r="O32" i="8"/>
  <c r="W32" i="8"/>
  <c r="AE32" i="8"/>
  <c r="I32" i="8"/>
  <c r="Q32" i="8"/>
  <c r="Y32" i="8"/>
  <c r="J32" i="8"/>
  <c r="R32" i="8"/>
  <c r="Z32" i="8"/>
  <c r="C32" i="8"/>
  <c r="K32" i="8"/>
  <c r="S32" i="8"/>
  <c r="AA32" i="8"/>
  <c r="D32" i="8"/>
  <c r="L32" i="8"/>
  <c r="T32" i="8"/>
  <c r="AB32" i="8"/>
  <c r="P32" i="8"/>
  <c r="X32" i="8"/>
  <c r="AF32" i="8"/>
  <c r="H32" i="8"/>
  <c r="B32" i="8"/>
  <c r="G42" i="8"/>
  <c r="O42" i="8"/>
  <c r="W42" i="8"/>
  <c r="AE42" i="8"/>
  <c r="H42" i="8"/>
  <c r="P42" i="8"/>
  <c r="X42" i="8"/>
  <c r="AF42" i="8"/>
  <c r="D42" i="8"/>
  <c r="L42" i="8"/>
  <c r="T42" i="8"/>
  <c r="AB42" i="8"/>
  <c r="E42" i="8"/>
  <c r="M42" i="8"/>
  <c r="U42" i="8"/>
  <c r="AC42" i="8"/>
  <c r="F42" i="8"/>
  <c r="N42" i="8"/>
  <c r="V42" i="8"/>
  <c r="J42" i="8"/>
  <c r="AD42" i="8"/>
  <c r="K42" i="8"/>
  <c r="Q42" i="8"/>
  <c r="R42" i="8"/>
  <c r="S42" i="8"/>
  <c r="Y42" i="8"/>
  <c r="C42" i="8"/>
  <c r="Z42" i="8"/>
  <c r="I42" i="8"/>
  <c r="AA42" i="8"/>
  <c r="B42" i="8"/>
  <c r="F52" i="8"/>
  <c r="N52" i="8"/>
  <c r="V52" i="8"/>
  <c r="AD52" i="8"/>
  <c r="G52" i="8"/>
  <c r="O52" i="8"/>
  <c r="W52" i="8"/>
  <c r="AE52" i="8"/>
  <c r="H52" i="8"/>
  <c r="P52" i="8"/>
  <c r="X52" i="8"/>
  <c r="AF52" i="8"/>
  <c r="I52" i="8"/>
  <c r="Q52" i="8"/>
  <c r="Y52" i="8"/>
  <c r="J52" i="8"/>
  <c r="R52" i="8"/>
  <c r="Z52" i="8"/>
  <c r="C52" i="8"/>
  <c r="K52" i="8"/>
  <c r="S52" i="8"/>
  <c r="AA52" i="8"/>
  <c r="D52" i="8"/>
  <c r="L52" i="8"/>
  <c r="T52" i="8"/>
  <c r="AB52" i="8"/>
  <c r="E52" i="8"/>
  <c r="M52" i="8"/>
  <c r="U52" i="8"/>
  <c r="AC52" i="8"/>
  <c r="B52" i="8"/>
  <c r="I62" i="8"/>
  <c r="Q62" i="8"/>
  <c r="Y62" i="8"/>
  <c r="J62" i="8"/>
  <c r="R62" i="8"/>
  <c r="Z62" i="8"/>
  <c r="E62" i="8"/>
  <c r="M62" i="8"/>
  <c r="U62" i="8"/>
  <c r="AC62" i="8"/>
  <c r="F62" i="8"/>
  <c r="N62" i="8"/>
  <c r="V62" i="8"/>
  <c r="AD62" i="8"/>
  <c r="C62" i="8"/>
  <c r="S62" i="8"/>
  <c r="D62" i="8"/>
  <c r="T62" i="8"/>
  <c r="G62" i="8"/>
  <c r="W62" i="8"/>
  <c r="H62" i="8"/>
  <c r="X62" i="8"/>
  <c r="K62" i="8"/>
  <c r="AA62" i="8"/>
  <c r="L62" i="8"/>
  <c r="AB62" i="8"/>
  <c r="O62" i="8"/>
  <c r="AE62" i="8"/>
  <c r="P62" i="8"/>
  <c r="AF62" i="8"/>
  <c r="B62" i="8"/>
  <c r="DL39" i="2"/>
  <c r="DD39" i="2"/>
  <c r="CV39" i="2"/>
  <c r="CN39" i="2"/>
  <c r="CF39" i="2"/>
  <c r="BX39" i="2"/>
  <c r="BP39" i="2"/>
  <c r="BH39" i="2"/>
  <c r="AZ39" i="2"/>
  <c r="AR39" i="2"/>
  <c r="AJ39" i="2"/>
  <c r="AB39" i="2"/>
  <c r="T39" i="2"/>
  <c r="L39" i="2"/>
  <c r="D39" i="2"/>
  <c r="DM39" i="2"/>
  <c r="DE39" i="2"/>
  <c r="CW39" i="2"/>
  <c r="CO39" i="2"/>
  <c r="CG39" i="2"/>
  <c r="BY39" i="2"/>
  <c r="BQ39" i="2"/>
  <c r="BI39" i="2"/>
  <c r="BA39" i="2"/>
  <c r="AS39" i="2"/>
  <c r="AK39" i="2"/>
  <c r="AC39" i="2"/>
  <c r="U39" i="2"/>
  <c r="M39" i="2"/>
  <c r="E39" i="2"/>
  <c r="D85" i="2"/>
  <c r="L85" i="2"/>
  <c r="T85" i="2"/>
  <c r="AB85" i="2"/>
  <c r="AJ85" i="2"/>
  <c r="AR85" i="2"/>
  <c r="AZ85" i="2"/>
  <c r="BH85" i="2"/>
  <c r="BP85" i="2"/>
  <c r="BX85" i="2"/>
  <c r="CF85" i="2"/>
  <c r="CN85" i="2"/>
  <c r="CV85" i="2"/>
  <c r="DD85" i="2"/>
  <c r="DL85" i="2"/>
  <c r="DT85" i="2"/>
  <c r="I85" i="2"/>
  <c r="Q85" i="2"/>
  <c r="Y85" i="2"/>
  <c r="AG85" i="2"/>
  <c r="AO85" i="2"/>
  <c r="AW85" i="2"/>
  <c r="BE85" i="2"/>
  <c r="BM85" i="2"/>
  <c r="BU85" i="2"/>
  <c r="CC85" i="2"/>
  <c r="CK85" i="2"/>
  <c r="CS85" i="2"/>
  <c r="DA85" i="2"/>
  <c r="DI85" i="2"/>
  <c r="DQ85" i="2"/>
  <c r="C85" i="2"/>
  <c r="K85" i="2"/>
  <c r="S85" i="2"/>
  <c r="AA85" i="2"/>
  <c r="AI85" i="2"/>
  <c r="AQ85" i="2"/>
  <c r="AY85" i="2"/>
  <c r="BG85" i="2"/>
  <c r="BO85" i="2"/>
  <c r="BW85" i="2"/>
  <c r="CE85" i="2"/>
  <c r="CM85" i="2"/>
  <c r="CU85" i="2"/>
  <c r="DC85" i="2"/>
  <c r="DK85" i="2"/>
  <c r="DS85" i="2"/>
  <c r="CB85" i="2"/>
  <c r="CJ85" i="2"/>
  <c r="CR85" i="2"/>
  <c r="CZ85" i="2"/>
  <c r="DH85" i="2"/>
  <c r="DP85" i="2"/>
  <c r="E85" i="2"/>
  <c r="M85" i="2"/>
  <c r="U85" i="2"/>
  <c r="AC85" i="2"/>
  <c r="AK85" i="2"/>
  <c r="AS85" i="2"/>
  <c r="BA85" i="2"/>
  <c r="BI85" i="2"/>
  <c r="BQ85" i="2"/>
  <c r="BY85" i="2"/>
  <c r="CG85" i="2"/>
  <c r="CO85" i="2"/>
  <c r="CW85" i="2"/>
  <c r="DE85" i="2"/>
  <c r="DM85" i="2"/>
  <c r="W85" i="2"/>
  <c r="AE85" i="2"/>
  <c r="AM85" i="2"/>
  <c r="BC85" i="2"/>
  <c r="BK85" i="2"/>
  <c r="CI85" i="2"/>
  <c r="CQ85" i="2"/>
  <c r="CY85" i="2"/>
  <c r="DO85" i="2"/>
  <c r="B123" i="8"/>
  <c r="C136" i="8"/>
  <c r="K136" i="8"/>
  <c r="S136" i="8"/>
  <c r="AA136" i="8"/>
  <c r="D136" i="8"/>
  <c r="L136" i="8"/>
  <c r="T136" i="8"/>
  <c r="AB136" i="8"/>
  <c r="E136" i="8"/>
  <c r="M136" i="8"/>
  <c r="U136" i="8"/>
  <c r="AC136" i="8"/>
  <c r="F136" i="8"/>
  <c r="N136" i="8"/>
  <c r="V136" i="8"/>
  <c r="AD136" i="8"/>
  <c r="G136" i="8"/>
  <c r="O136" i="8"/>
  <c r="W136" i="8"/>
  <c r="AE136" i="8"/>
  <c r="H136" i="8"/>
  <c r="P136" i="8"/>
  <c r="X136" i="8"/>
  <c r="AF136" i="8"/>
  <c r="I136" i="8"/>
  <c r="Q136" i="8"/>
  <c r="Y136" i="8"/>
  <c r="J136" i="8"/>
  <c r="R136" i="8"/>
  <c r="Z136" i="8"/>
  <c r="B136" i="8"/>
  <c r="C145" i="8"/>
  <c r="K145" i="8"/>
  <c r="S145" i="8"/>
  <c r="AA145" i="8"/>
  <c r="D145" i="8"/>
  <c r="L145" i="8"/>
  <c r="T145" i="8"/>
  <c r="AB145" i="8"/>
  <c r="E145" i="8"/>
  <c r="M145" i="8"/>
  <c r="U145" i="8"/>
  <c r="AC145" i="8"/>
  <c r="F145" i="8"/>
  <c r="N145" i="8"/>
  <c r="V145" i="8"/>
  <c r="AD145" i="8"/>
  <c r="G145" i="8"/>
  <c r="O145" i="8"/>
  <c r="W145" i="8"/>
  <c r="H145" i="8"/>
  <c r="P145" i="8"/>
  <c r="X145" i="8"/>
  <c r="AF145" i="8"/>
  <c r="I145" i="8"/>
  <c r="Q145" i="8"/>
  <c r="Y145" i="8"/>
  <c r="J145" i="8"/>
  <c r="R145" i="8"/>
  <c r="Z145" i="8"/>
  <c r="AE145" i="8"/>
  <c r="B145" i="8"/>
  <c r="I154" i="8"/>
  <c r="Q154" i="8"/>
  <c r="Y154" i="8"/>
  <c r="J154" i="8"/>
  <c r="R154" i="8"/>
  <c r="Z154" i="8"/>
  <c r="C154" i="8"/>
  <c r="K154" i="8"/>
  <c r="S154" i="8"/>
  <c r="AA154" i="8"/>
  <c r="D154" i="8"/>
  <c r="L154" i="8"/>
  <c r="T154" i="8"/>
  <c r="AB154" i="8"/>
  <c r="E154" i="8"/>
  <c r="M154" i="8"/>
  <c r="U154" i="8"/>
  <c r="AC154" i="8"/>
  <c r="F154" i="8"/>
  <c r="N154" i="8"/>
  <c r="V154" i="8"/>
  <c r="AD154" i="8"/>
  <c r="G154" i="8"/>
  <c r="O154" i="8"/>
  <c r="W154" i="8"/>
  <c r="AE154" i="8"/>
  <c r="H154" i="8"/>
  <c r="P154" i="8"/>
  <c r="X154" i="8"/>
  <c r="AF154" i="8"/>
  <c r="B154" i="8"/>
  <c r="C164" i="8"/>
  <c r="K164" i="8"/>
  <c r="S164" i="8"/>
  <c r="AA164" i="8"/>
  <c r="D164" i="8"/>
  <c r="L164" i="8"/>
  <c r="T164" i="8"/>
  <c r="AB164" i="8"/>
  <c r="E164" i="8"/>
  <c r="M164" i="8"/>
  <c r="U164" i="8"/>
  <c r="AC164" i="8"/>
  <c r="F164" i="8"/>
  <c r="N164" i="8"/>
  <c r="V164" i="8"/>
  <c r="AD164" i="8"/>
  <c r="G164" i="8"/>
  <c r="O164" i="8"/>
  <c r="W164" i="8"/>
  <c r="AE164" i="8"/>
  <c r="H164" i="8"/>
  <c r="P164" i="8"/>
  <c r="X164" i="8"/>
  <c r="AF164" i="8"/>
  <c r="I164" i="8"/>
  <c r="Q164" i="8"/>
  <c r="Y164" i="8"/>
  <c r="J164" i="8"/>
  <c r="R164" i="8"/>
  <c r="Z164" i="8"/>
  <c r="B164" i="8"/>
  <c r="B144" i="8"/>
  <c r="DJ21" i="2"/>
  <c r="DB21" i="2"/>
  <c r="CT21" i="2"/>
  <c r="CL21" i="2"/>
  <c r="CD21" i="2"/>
  <c r="BV21" i="2"/>
  <c r="BN21" i="2"/>
  <c r="BF21" i="2"/>
  <c r="AX21" i="2"/>
  <c r="AP21" i="2"/>
  <c r="AH21" i="2"/>
  <c r="Z21" i="2"/>
  <c r="R21" i="2"/>
  <c r="J21" i="2"/>
  <c r="T21" i="2"/>
  <c r="L21" i="2"/>
  <c r="D21" i="2"/>
  <c r="DK21" i="2"/>
  <c r="DC21" i="2"/>
  <c r="CU21" i="2"/>
  <c r="CM21" i="2"/>
  <c r="CE21" i="2"/>
  <c r="BW21" i="2"/>
  <c r="BO21" i="2"/>
  <c r="BG21" i="2"/>
  <c r="AY21" i="2"/>
  <c r="AQ21" i="2"/>
  <c r="AI21" i="2"/>
  <c r="AA21" i="2"/>
  <c r="S21" i="2"/>
  <c r="K21" i="2"/>
  <c r="C21" i="2"/>
  <c r="DR57" i="2"/>
  <c r="DR39" i="2"/>
  <c r="DR19" i="2"/>
  <c r="DR17" i="2"/>
  <c r="DR15" i="2"/>
  <c r="DR13" i="2"/>
  <c r="G84" i="8"/>
  <c r="O84" i="8"/>
  <c r="W84" i="8"/>
  <c r="AE84" i="8"/>
  <c r="H84" i="8"/>
  <c r="P84" i="8"/>
  <c r="X84" i="8"/>
  <c r="AF84" i="8"/>
  <c r="I84" i="8"/>
  <c r="Q84" i="8"/>
  <c r="Y84" i="8"/>
  <c r="J84" i="8"/>
  <c r="R84" i="8"/>
  <c r="Z84" i="8"/>
  <c r="C84" i="8"/>
  <c r="K84" i="8"/>
  <c r="S84" i="8"/>
  <c r="AA84" i="8"/>
  <c r="D84" i="8"/>
  <c r="L84" i="8"/>
  <c r="T84" i="8"/>
  <c r="AB84" i="8"/>
  <c r="E84" i="8"/>
  <c r="M84" i="8"/>
  <c r="U84" i="8"/>
  <c r="AC84" i="8"/>
  <c r="F84" i="8"/>
  <c r="N84" i="8"/>
  <c r="V84" i="8"/>
  <c r="AD84" i="8"/>
  <c r="B84" i="8"/>
  <c r="G93" i="8"/>
  <c r="O93" i="8"/>
  <c r="W93" i="8"/>
  <c r="AE93" i="8"/>
  <c r="H93" i="8"/>
  <c r="P93" i="8"/>
  <c r="X93" i="8"/>
  <c r="AF93" i="8"/>
  <c r="I93" i="8"/>
  <c r="Q93" i="8"/>
  <c r="Y93" i="8"/>
  <c r="J93" i="8"/>
  <c r="R93" i="8"/>
  <c r="Z93" i="8"/>
  <c r="D93" i="8"/>
  <c r="L93" i="8"/>
  <c r="T93" i="8"/>
  <c r="AB93" i="8"/>
  <c r="E93" i="8"/>
  <c r="M93" i="8"/>
  <c r="U93" i="8"/>
  <c r="AC93" i="8"/>
  <c r="F93" i="8"/>
  <c r="C93" i="8"/>
  <c r="K93" i="8"/>
  <c r="N93" i="8"/>
  <c r="S93" i="8"/>
  <c r="V93" i="8"/>
  <c r="AA93" i="8"/>
  <c r="AD93" i="8"/>
  <c r="B93" i="8"/>
  <c r="H101" i="8"/>
  <c r="P101" i="8"/>
  <c r="X101" i="8"/>
  <c r="AF101" i="8"/>
  <c r="I101" i="8"/>
  <c r="Q101" i="8"/>
  <c r="Y101" i="8"/>
  <c r="J101" i="8"/>
  <c r="R101" i="8"/>
  <c r="Z101" i="8"/>
  <c r="C101" i="8"/>
  <c r="K101" i="8"/>
  <c r="S101" i="8"/>
  <c r="AA101" i="8"/>
  <c r="D101" i="8"/>
  <c r="L101" i="8"/>
  <c r="T101" i="8"/>
  <c r="AB101" i="8"/>
  <c r="E101" i="8"/>
  <c r="M101" i="8"/>
  <c r="U101" i="8"/>
  <c r="AC101" i="8"/>
  <c r="F101" i="8"/>
  <c r="N101" i="8"/>
  <c r="V101" i="8"/>
  <c r="AD101" i="8"/>
  <c r="G101" i="8"/>
  <c r="O101" i="8"/>
  <c r="W101" i="8"/>
  <c r="AE101" i="8"/>
  <c r="B101" i="8"/>
  <c r="H110" i="8"/>
  <c r="P110" i="8"/>
  <c r="X110" i="8"/>
  <c r="AF110" i="8"/>
  <c r="I110" i="8"/>
  <c r="Q110" i="8"/>
  <c r="Y110" i="8"/>
  <c r="J110" i="8"/>
  <c r="R110" i="8"/>
  <c r="Z110" i="8"/>
  <c r="C110" i="8"/>
  <c r="K110" i="8"/>
  <c r="S110" i="8"/>
  <c r="AA110" i="8"/>
  <c r="D110" i="8"/>
  <c r="L110" i="8"/>
  <c r="T110" i="8"/>
  <c r="AB110" i="8"/>
  <c r="E110" i="8"/>
  <c r="M110" i="8"/>
  <c r="U110" i="8"/>
  <c r="AC110" i="8"/>
  <c r="F110" i="8"/>
  <c r="N110" i="8"/>
  <c r="V110" i="8"/>
  <c r="AD110" i="8"/>
  <c r="G110" i="8"/>
  <c r="O110" i="8"/>
  <c r="W110" i="8"/>
  <c r="AE110" i="8"/>
  <c r="B110" i="8"/>
  <c r="I119" i="8"/>
  <c r="Q119" i="8"/>
  <c r="Y119" i="8"/>
  <c r="J119" i="8"/>
  <c r="R119" i="8"/>
  <c r="Z119" i="8"/>
  <c r="C119" i="8"/>
  <c r="K119" i="8"/>
  <c r="S119" i="8"/>
  <c r="AA119" i="8"/>
  <c r="D119" i="8"/>
  <c r="L119" i="8"/>
  <c r="T119" i="8"/>
  <c r="AB119" i="8"/>
  <c r="E119" i="8"/>
  <c r="M119" i="8"/>
  <c r="U119" i="8"/>
  <c r="AC119" i="8"/>
  <c r="F119" i="8"/>
  <c r="N119" i="8"/>
  <c r="V119" i="8"/>
  <c r="AD119" i="8"/>
  <c r="X119" i="8"/>
  <c r="AE119" i="8"/>
  <c r="AF119" i="8"/>
  <c r="G119" i="8"/>
  <c r="H119" i="8"/>
  <c r="O119" i="8"/>
  <c r="P119" i="8"/>
  <c r="W119" i="8"/>
  <c r="B119" i="8"/>
  <c r="I94" i="2"/>
  <c r="Q94" i="2"/>
  <c r="Y94" i="2"/>
  <c r="AG94" i="2"/>
  <c r="AO94" i="2"/>
  <c r="AW94" i="2"/>
  <c r="BE94" i="2"/>
  <c r="BM94" i="2"/>
  <c r="BU94" i="2"/>
  <c r="CC94" i="2"/>
  <c r="CK94" i="2"/>
  <c r="CS94" i="2"/>
  <c r="DA94" i="2"/>
  <c r="DI94" i="2"/>
  <c r="DQ94" i="2"/>
  <c r="F94" i="2"/>
  <c r="N94" i="2"/>
  <c r="V94" i="2"/>
  <c r="AD94" i="2"/>
  <c r="AL94" i="2"/>
  <c r="AT94" i="2"/>
  <c r="BB94" i="2"/>
  <c r="BJ94" i="2"/>
  <c r="BR94" i="2"/>
  <c r="BZ94" i="2"/>
  <c r="CH94" i="2"/>
  <c r="CP94" i="2"/>
  <c r="CX94" i="2"/>
  <c r="DF94" i="2"/>
  <c r="DN94" i="2"/>
  <c r="DS70" i="2"/>
  <c r="H94" i="2"/>
  <c r="P94" i="2"/>
  <c r="X94" i="2"/>
  <c r="AF94" i="2"/>
  <c r="AN94" i="2"/>
  <c r="AV94" i="2"/>
  <c r="BD94" i="2"/>
  <c r="BL94" i="2"/>
  <c r="BT94" i="2"/>
  <c r="CB94" i="2"/>
  <c r="CJ94" i="2"/>
  <c r="CR94" i="2"/>
  <c r="CZ94" i="2"/>
  <c r="DH94" i="2"/>
  <c r="DP94" i="2"/>
  <c r="AK94" i="2"/>
  <c r="AS94" i="2"/>
  <c r="BA94" i="2"/>
  <c r="B156" i="8"/>
  <c r="B165" i="8"/>
  <c r="DU57" i="2"/>
  <c r="DU39" i="2"/>
  <c r="DU20" i="2"/>
  <c r="DU18" i="2"/>
  <c r="DU16" i="2"/>
  <c r="DU14" i="2"/>
  <c r="I77" i="8"/>
  <c r="Q77" i="8"/>
  <c r="J77" i="8"/>
  <c r="R77" i="8"/>
  <c r="Z77" i="8"/>
  <c r="D77" i="8"/>
  <c r="N77" i="8"/>
  <c r="X77" i="8"/>
  <c r="E77" i="8"/>
  <c r="O77" i="8"/>
  <c r="Y77" i="8"/>
  <c r="F77" i="8"/>
  <c r="P77" i="8"/>
  <c r="AA77" i="8"/>
  <c r="G77" i="8"/>
  <c r="S77" i="8"/>
  <c r="AB77" i="8"/>
  <c r="H77" i="8"/>
  <c r="T77" i="8"/>
  <c r="AC77" i="8"/>
  <c r="K77" i="8"/>
  <c r="U77" i="8"/>
  <c r="AD77" i="8"/>
  <c r="L77" i="8"/>
  <c r="V77" i="8"/>
  <c r="AE77" i="8"/>
  <c r="C77" i="8"/>
  <c r="M77" i="8"/>
  <c r="W77" i="8"/>
  <c r="AF77" i="8"/>
  <c r="I86" i="8"/>
  <c r="Q86" i="8"/>
  <c r="Y86" i="8"/>
  <c r="J86" i="8"/>
  <c r="R86" i="8"/>
  <c r="Z86" i="8"/>
  <c r="C86" i="8"/>
  <c r="K86" i="8"/>
  <c r="S86" i="8"/>
  <c r="AA86" i="8"/>
  <c r="D86" i="8"/>
  <c r="L86" i="8"/>
  <c r="T86" i="8"/>
  <c r="AB86" i="8"/>
  <c r="E86" i="8"/>
  <c r="M86" i="8"/>
  <c r="U86" i="8"/>
  <c r="AC86" i="8"/>
  <c r="F86" i="8"/>
  <c r="N86" i="8"/>
  <c r="V86" i="8"/>
  <c r="AD86" i="8"/>
  <c r="G86" i="8"/>
  <c r="O86" i="8"/>
  <c r="W86" i="8"/>
  <c r="AE86" i="8"/>
  <c r="H86" i="8"/>
  <c r="P86" i="8"/>
  <c r="X86" i="8"/>
  <c r="AF86" i="8"/>
  <c r="J102" i="8"/>
  <c r="R102" i="8"/>
  <c r="Z102" i="8"/>
  <c r="C102" i="8"/>
  <c r="K102" i="8"/>
  <c r="S102" i="8"/>
  <c r="AA102" i="8"/>
  <c r="D102" i="8"/>
  <c r="L102" i="8"/>
  <c r="T102" i="8"/>
  <c r="AB102" i="8"/>
  <c r="E102" i="8"/>
  <c r="M102" i="8"/>
  <c r="U102" i="8"/>
  <c r="AC102" i="8"/>
  <c r="F102" i="8"/>
  <c r="N102" i="8"/>
  <c r="V102" i="8"/>
  <c r="AD102" i="8"/>
  <c r="G102" i="8"/>
  <c r="O102" i="8"/>
  <c r="W102" i="8"/>
  <c r="AE102" i="8"/>
  <c r="H102" i="8"/>
  <c r="P102" i="8"/>
  <c r="X102" i="8"/>
  <c r="AF102" i="8"/>
  <c r="I102" i="8"/>
  <c r="Q102" i="8"/>
  <c r="Y102" i="8"/>
  <c r="B102" i="8"/>
  <c r="J111" i="8"/>
  <c r="R111" i="8"/>
  <c r="Z111" i="8"/>
  <c r="C111" i="8"/>
  <c r="K111" i="8"/>
  <c r="S111" i="8"/>
  <c r="AA111" i="8"/>
  <c r="D111" i="8"/>
  <c r="L111" i="8"/>
  <c r="T111" i="8"/>
  <c r="AB111" i="8"/>
  <c r="E111" i="8"/>
  <c r="M111" i="8"/>
  <c r="U111" i="8"/>
  <c r="AC111" i="8"/>
  <c r="F111" i="8"/>
  <c r="N111" i="8"/>
  <c r="V111" i="8"/>
  <c r="AD111" i="8"/>
  <c r="G111" i="8"/>
  <c r="O111" i="8"/>
  <c r="W111" i="8"/>
  <c r="AE111" i="8"/>
  <c r="H111" i="8"/>
  <c r="P111" i="8"/>
  <c r="X111" i="8"/>
  <c r="AF111" i="8"/>
  <c r="I111" i="8"/>
  <c r="Q111" i="8"/>
  <c r="Y111" i="8"/>
  <c r="B111" i="8"/>
  <c r="B75" i="2"/>
  <c r="C120" i="8"/>
  <c r="K120" i="8"/>
  <c r="S120" i="8"/>
  <c r="AA120" i="8"/>
  <c r="D120" i="8"/>
  <c r="L120" i="8"/>
  <c r="T120" i="8"/>
  <c r="AB120" i="8"/>
  <c r="E120" i="8"/>
  <c r="M120" i="8"/>
  <c r="U120" i="8"/>
  <c r="AC120" i="8"/>
  <c r="F120" i="8"/>
  <c r="N120" i="8"/>
  <c r="V120" i="8"/>
  <c r="G120" i="8"/>
  <c r="O120" i="8"/>
  <c r="W120" i="8"/>
  <c r="AE120" i="8"/>
  <c r="H120" i="8"/>
  <c r="P120" i="8"/>
  <c r="X120" i="8"/>
  <c r="AF120" i="8"/>
  <c r="Z120" i="8"/>
  <c r="AD120" i="8"/>
  <c r="I120" i="8"/>
  <c r="J120" i="8"/>
  <c r="Q120" i="8"/>
  <c r="R120" i="8"/>
  <c r="Y120" i="8"/>
  <c r="B120" i="8"/>
  <c r="B124" i="8"/>
  <c r="B138" i="8"/>
  <c r="DP151" i="2"/>
  <c r="DT48" i="2"/>
  <c r="DT30" i="2"/>
  <c r="DT20" i="2"/>
  <c r="DT18" i="2"/>
  <c r="DT16" i="2"/>
  <c r="DT14" i="2"/>
  <c r="C78" i="8"/>
  <c r="K78" i="8"/>
  <c r="S78" i="8"/>
  <c r="AA78" i="8"/>
  <c r="D78" i="8"/>
  <c r="L78" i="8"/>
  <c r="T78" i="8"/>
  <c r="AB78" i="8"/>
  <c r="E78" i="8"/>
  <c r="M78" i="8"/>
  <c r="U78" i="8"/>
  <c r="AC78" i="8"/>
  <c r="F78" i="8"/>
  <c r="N78" i="8"/>
  <c r="V78" i="8"/>
  <c r="AD78" i="8"/>
  <c r="G78" i="8"/>
  <c r="O78" i="8"/>
  <c r="W78" i="8"/>
  <c r="AE78" i="8"/>
  <c r="H78" i="8"/>
  <c r="P78" i="8"/>
  <c r="X78" i="8"/>
  <c r="AF78" i="8"/>
  <c r="I78" i="8"/>
  <c r="Q78" i="8"/>
  <c r="Y78" i="8"/>
  <c r="J78" i="8"/>
  <c r="R78" i="8"/>
  <c r="Z78" i="8"/>
  <c r="B78" i="8"/>
  <c r="C87" i="8"/>
  <c r="K87" i="8"/>
  <c r="S87" i="8"/>
  <c r="AA87" i="8"/>
  <c r="D87" i="8"/>
  <c r="L87" i="8"/>
  <c r="T87" i="8"/>
  <c r="AB87" i="8"/>
  <c r="E87" i="8"/>
  <c r="M87" i="8"/>
  <c r="U87" i="8"/>
  <c r="AC87" i="8"/>
  <c r="F87" i="8"/>
  <c r="N87" i="8"/>
  <c r="V87" i="8"/>
  <c r="AD87" i="8"/>
  <c r="G87" i="8"/>
  <c r="O87" i="8"/>
  <c r="W87" i="8"/>
  <c r="AE87" i="8"/>
  <c r="H87" i="8"/>
  <c r="P87" i="8"/>
  <c r="X87" i="8"/>
  <c r="AF87" i="8"/>
  <c r="I87" i="8"/>
  <c r="Q87" i="8"/>
  <c r="Y87" i="8"/>
  <c r="J87" i="8"/>
  <c r="R87" i="8"/>
  <c r="Z87" i="8"/>
  <c r="B87" i="8"/>
  <c r="I95" i="8"/>
  <c r="Q95" i="8"/>
  <c r="Y95" i="8"/>
  <c r="J95" i="8"/>
  <c r="R95" i="8"/>
  <c r="Z95" i="8"/>
  <c r="C95" i="8"/>
  <c r="K95" i="8"/>
  <c r="S95" i="8"/>
  <c r="AA95" i="8"/>
  <c r="D95" i="8"/>
  <c r="L95" i="8"/>
  <c r="T95" i="8"/>
  <c r="AB95" i="8"/>
  <c r="F95" i="8"/>
  <c r="N95" i="8"/>
  <c r="V95" i="8"/>
  <c r="AD95" i="8"/>
  <c r="G95" i="8"/>
  <c r="O95" i="8"/>
  <c r="W95" i="8"/>
  <c r="AE95" i="8"/>
  <c r="E95" i="8"/>
  <c r="H95" i="8"/>
  <c r="M95" i="8"/>
  <c r="P95" i="8"/>
  <c r="U95" i="8"/>
  <c r="X95" i="8"/>
  <c r="AC95" i="8"/>
  <c r="AF95" i="8"/>
  <c r="D104" i="8"/>
  <c r="L104" i="8"/>
  <c r="T104" i="8"/>
  <c r="AB104" i="8"/>
  <c r="E104" i="8"/>
  <c r="M104" i="8"/>
  <c r="U104" i="8"/>
  <c r="AC104" i="8"/>
  <c r="F104" i="8"/>
  <c r="N104" i="8"/>
  <c r="V104" i="8"/>
  <c r="AD104" i="8"/>
  <c r="G104" i="8"/>
  <c r="O104" i="8"/>
  <c r="W104" i="8"/>
  <c r="AE104" i="8"/>
  <c r="H104" i="8"/>
  <c r="P104" i="8"/>
  <c r="X104" i="8"/>
  <c r="AF104" i="8"/>
  <c r="I104" i="8"/>
  <c r="Q104" i="8"/>
  <c r="Y104" i="8"/>
  <c r="J104" i="8"/>
  <c r="R104" i="8"/>
  <c r="Z104" i="8"/>
  <c r="C104" i="8"/>
  <c r="K104" i="8"/>
  <c r="S104" i="8"/>
  <c r="AA104" i="8"/>
  <c r="D113" i="8"/>
  <c r="L113" i="8"/>
  <c r="T113" i="8"/>
  <c r="AB113" i="8"/>
  <c r="E113" i="8"/>
  <c r="M113" i="8"/>
  <c r="U113" i="8"/>
  <c r="AC113" i="8"/>
  <c r="F113" i="8"/>
  <c r="N113" i="8"/>
  <c r="V113" i="8"/>
  <c r="AD113" i="8"/>
  <c r="G113" i="8"/>
  <c r="O113" i="8"/>
  <c r="W113" i="8"/>
  <c r="AE113" i="8"/>
  <c r="H113" i="8"/>
  <c r="P113" i="8"/>
  <c r="X113" i="8"/>
  <c r="AF113" i="8"/>
  <c r="I113" i="8"/>
  <c r="Q113" i="8"/>
  <c r="Y113" i="8"/>
  <c r="J113" i="8"/>
  <c r="R113" i="8"/>
  <c r="Z113" i="8"/>
  <c r="C113" i="8"/>
  <c r="K113" i="8"/>
  <c r="S113" i="8"/>
  <c r="AA113" i="8"/>
  <c r="B113" i="8"/>
  <c r="Y103" i="2"/>
  <c r="BE103" i="2"/>
  <c r="CK103" i="2"/>
  <c r="DQ103" i="2"/>
  <c r="B158" i="8"/>
  <c r="CZ151" i="2"/>
  <c r="CJ151" i="2"/>
  <c r="BD151" i="2"/>
  <c r="R143" i="2"/>
  <c r="BV127" i="2"/>
  <c r="J127" i="2"/>
  <c r="B77" i="8"/>
  <c r="DR48" i="2"/>
  <c r="DR30" i="2"/>
  <c r="DR20" i="2"/>
  <c r="DR18" i="2"/>
  <c r="DR16" i="2"/>
  <c r="DR14" i="2"/>
  <c r="B71" i="2"/>
  <c r="G80" i="8"/>
  <c r="O80" i="8"/>
  <c r="W80" i="8"/>
  <c r="AE80" i="8"/>
  <c r="H80" i="8"/>
  <c r="P80" i="8"/>
  <c r="X80" i="8"/>
  <c r="AF80" i="8"/>
  <c r="I80" i="8"/>
  <c r="Q80" i="8"/>
  <c r="Y80" i="8"/>
  <c r="J80" i="8"/>
  <c r="R80" i="8"/>
  <c r="Z80" i="8"/>
  <c r="C80" i="8"/>
  <c r="K80" i="8"/>
  <c r="S80" i="8"/>
  <c r="AA80" i="8"/>
  <c r="D80" i="8"/>
  <c r="L80" i="8"/>
  <c r="T80" i="8"/>
  <c r="AB80" i="8"/>
  <c r="E80" i="8"/>
  <c r="M80" i="8"/>
  <c r="U80" i="8"/>
  <c r="AC80" i="8"/>
  <c r="F80" i="8"/>
  <c r="N80" i="8"/>
  <c r="V80" i="8"/>
  <c r="AD80" i="8"/>
  <c r="B80" i="8"/>
  <c r="G89" i="8"/>
  <c r="O89" i="8"/>
  <c r="W89" i="8"/>
  <c r="AE89" i="8"/>
  <c r="H89" i="8"/>
  <c r="P89" i="8"/>
  <c r="X89" i="8"/>
  <c r="AF89" i="8"/>
  <c r="I89" i="8"/>
  <c r="Q89" i="8"/>
  <c r="Y89" i="8"/>
  <c r="J89" i="8"/>
  <c r="R89" i="8"/>
  <c r="Z89" i="8"/>
  <c r="C89" i="8"/>
  <c r="K89" i="8"/>
  <c r="S89" i="8"/>
  <c r="AA89" i="8"/>
  <c r="D89" i="8"/>
  <c r="L89" i="8"/>
  <c r="T89" i="8"/>
  <c r="AB89" i="8"/>
  <c r="E89" i="8"/>
  <c r="M89" i="8"/>
  <c r="U89" i="8"/>
  <c r="AC89" i="8"/>
  <c r="F89" i="8"/>
  <c r="N89" i="8"/>
  <c r="V89" i="8"/>
  <c r="AD89" i="8"/>
  <c r="B89" i="8"/>
  <c r="E97" i="8"/>
  <c r="G97" i="8"/>
  <c r="O97" i="8"/>
  <c r="W97" i="8"/>
  <c r="J97" i="8"/>
  <c r="C97" i="8"/>
  <c r="K97" i="8"/>
  <c r="S97" i="8"/>
  <c r="M97" i="8"/>
  <c r="X97" i="8"/>
  <c r="AF97" i="8"/>
  <c r="N97" i="8"/>
  <c r="Y97" i="8"/>
  <c r="P97" i="8"/>
  <c r="Z97" i="8"/>
  <c r="D97" i="8"/>
  <c r="Q97" i="8"/>
  <c r="AA97" i="8"/>
  <c r="F97" i="8"/>
  <c r="R97" i="8"/>
  <c r="AB97" i="8"/>
  <c r="H97" i="8"/>
  <c r="T97" i="8"/>
  <c r="AC97" i="8"/>
  <c r="I97" i="8"/>
  <c r="U97" i="8"/>
  <c r="AD97" i="8"/>
  <c r="L97" i="8"/>
  <c r="V97" i="8"/>
  <c r="AE97" i="8"/>
  <c r="B97" i="8"/>
  <c r="H106" i="8"/>
  <c r="P106" i="8"/>
  <c r="X106" i="8"/>
  <c r="AF106" i="8"/>
  <c r="I106" i="8"/>
  <c r="Q106" i="8"/>
  <c r="Y106" i="8"/>
  <c r="J106" i="8"/>
  <c r="R106" i="8"/>
  <c r="Z106" i="8"/>
  <c r="C106" i="8"/>
  <c r="K106" i="8"/>
  <c r="S106" i="8"/>
  <c r="AA106" i="8"/>
  <c r="D106" i="8"/>
  <c r="L106" i="8"/>
  <c r="T106" i="8"/>
  <c r="AB106" i="8"/>
  <c r="E106" i="8"/>
  <c r="M106" i="8"/>
  <c r="U106" i="8"/>
  <c r="AC106" i="8"/>
  <c r="F106" i="8"/>
  <c r="N106" i="8"/>
  <c r="V106" i="8"/>
  <c r="AD106" i="8"/>
  <c r="G106" i="8"/>
  <c r="O106" i="8"/>
  <c r="W106" i="8"/>
  <c r="AE106" i="8"/>
  <c r="B106" i="8"/>
  <c r="H115" i="8"/>
  <c r="P115" i="8"/>
  <c r="X115" i="8"/>
  <c r="AF115" i="8"/>
  <c r="I115" i="8"/>
  <c r="Q115" i="8"/>
  <c r="Y115" i="8"/>
  <c r="J115" i="8"/>
  <c r="R115" i="8"/>
  <c r="Z115" i="8"/>
  <c r="C115" i="8"/>
  <c r="K115" i="8"/>
  <c r="S115" i="8"/>
  <c r="AA115" i="8"/>
  <c r="D115" i="8"/>
  <c r="L115" i="8"/>
  <c r="T115" i="8"/>
  <c r="AB115" i="8"/>
  <c r="E115" i="8"/>
  <c r="M115" i="8"/>
  <c r="U115" i="8"/>
  <c r="AC115" i="8"/>
  <c r="F115" i="8"/>
  <c r="N115" i="8"/>
  <c r="V115" i="8"/>
  <c r="AD115" i="8"/>
  <c r="G115" i="8"/>
  <c r="O115" i="8"/>
  <c r="W115" i="8"/>
  <c r="AE115" i="8"/>
  <c r="B115" i="8"/>
  <c r="G76" i="2"/>
  <c r="O76" i="2"/>
  <c r="W76" i="2"/>
  <c r="AE76" i="2"/>
  <c r="AM76" i="2"/>
  <c r="AU76" i="2"/>
  <c r="BC76" i="2"/>
  <c r="BK76" i="2"/>
  <c r="CX76" i="2"/>
  <c r="DF76" i="2"/>
  <c r="DN76" i="2"/>
  <c r="C76" i="2"/>
  <c r="K76" i="2"/>
  <c r="AI76" i="2"/>
  <c r="AQ76" i="2"/>
  <c r="BG76" i="2"/>
  <c r="BW76" i="2"/>
  <c r="CM76" i="2"/>
  <c r="DC76" i="2"/>
  <c r="DS72" i="2"/>
  <c r="DR75" i="2"/>
  <c r="E94" i="2"/>
  <c r="M94" i="2"/>
  <c r="U94" i="2"/>
  <c r="AC94" i="2"/>
  <c r="B147" i="8"/>
  <c r="B160" i="8"/>
  <c r="DR127" i="2"/>
  <c r="DB127" i="2"/>
  <c r="CT127" i="2"/>
  <c r="CL127" i="2"/>
  <c r="CD127" i="2"/>
  <c r="BN127" i="2"/>
  <c r="BF127" i="2"/>
  <c r="AP127" i="2"/>
  <c r="AH127" i="2"/>
  <c r="Z127" i="2"/>
  <c r="R127" i="2"/>
  <c r="B86" i="8"/>
  <c r="DU48" i="2"/>
  <c r="DU19" i="2"/>
  <c r="DU17" i="2"/>
  <c r="DU15" i="2"/>
  <c r="DU13" i="2"/>
  <c r="I81" i="8"/>
  <c r="Q81" i="8"/>
  <c r="Y81" i="8"/>
  <c r="J81" i="8"/>
  <c r="R81" i="8"/>
  <c r="Z81" i="8"/>
  <c r="C81" i="8"/>
  <c r="K81" i="8"/>
  <c r="S81" i="8"/>
  <c r="AA81" i="8"/>
  <c r="D81" i="8"/>
  <c r="L81" i="8"/>
  <c r="T81" i="8"/>
  <c r="AB81" i="8"/>
  <c r="E81" i="8"/>
  <c r="M81" i="8"/>
  <c r="U81" i="8"/>
  <c r="AC81" i="8"/>
  <c r="F81" i="8"/>
  <c r="N81" i="8"/>
  <c r="V81" i="8"/>
  <c r="AD81" i="8"/>
  <c r="G81" i="8"/>
  <c r="O81" i="8"/>
  <c r="W81" i="8"/>
  <c r="AE81" i="8"/>
  <c r="H81" i="8"/>
  <c r="P81" i="8"/>
  <c r="X81" i="8"/>
  <c r="AF81" i="8"/>
  <c r="B81" i="8"/>
  <c r="I90" i="8"/>
  <c r="Q90" i="8"/>
  <c r="Y90" i="8"/>
  <c r="J90" i="8"/>
  <c r="R90" i="8"/>
  <c r="Z90" i="8"/>
  <c r="C90" i="8"/>
  <c r="K90" i="8"/>
  <c r="S90" i="8"/>
  <c r="AA90" i="8"/>
  <c r="D90" i="8"/>
  <c r="L90" i="8"/>
  <c r="T90" i="8"/>
  <c r="AB90" i="8"/>
  <c r="E90" i="8"/>
  <c r="M90" i="8"/>
  <c r="U90" i="8"/>
  <c r="AC90" i="8"/>
  <c r="F90" i="8"/>
  <c r="N90" i="8"/>
  <c r="V90" i="8"/>
  <c r="AD90" i="8"/>
  <c r="G90" i="8"/>
  <c r="O90" i="8"/>
  <c r="W90" i="8"/>
  <c r="AE90" i="8"/>
  <c r="H90" i="8"/>
  <c r="P90" i="8"/>
  <c r="X90" i="8"/>
  <c r="AF90" i="8"/>
  <c r="B90" i="8"/>
  <c r="J98" i="8"/>
  <c r="R98" i="8"/>
  <c r="Z98" i="8"/>
  <c r="C98" i="8"/>
  <c r="K98" i="8"/>
  <c r="S98" i="8"/>
  <c r="AA98" i="8"/>
  <c r="D98" i="8"/>
  <c r="L98" i="8"/>
  <c r="T98" i="8"/>
  <c r="AB98" i="8"/>
  <c r="E98" i="8"/>
  <c r="M98" i="8"/>
  <c r="U98" i="8"/>
  <c r="AC98" i="8"/>
  <c r="F98" i="8"/>
  <c r="N98" i="8"/>
  <c r="V98" i="8"/>
  <c r="AD98" i="8"/>
  <c r="G98" i="8"/>
  <c r="O98" i="8"/>
  <c r="W98" i="8"/>
  <c r="AE98" i="8"/>
  <c r="H98" i="8"/>
  <c r="P98" i="8"/>
  <c r="X98" i="8"/>
  <c r="AF98" i="8"/>
  <c r="I98" i="8"/>
  <c r="Q98" i="8"/>
  <c r="Y98" i="8"/>
  <c r="B98" i="8"/>
  <c r="J107" i="8"/>
  <c r="R107" i="8"/>
  <c r="Z107" i="8"/>
  <c r="C107" i="8"/>
  <c r="K107" i="8"/>
  <c r="S107" i="8"/>
  <c r="AA107" i="8"/>
  <c r="D107" i="8"/>
  <c r="L107" i="8"/>
  <c r="T107" i="8"/>
  <c r="AB107" i="8"/>
  <c r="E107" i="8"/>
  <c r="M107" i="8"/>
  <c r="U107" i="8"/>
  <c r="AC107" i="8"/>
  <c r="F107" i="8"/>
  <c r="N107" i="8"/>
  <c r="V107" i="8"/>
  <c r="AD107" i="8"/>
  <c r="G107" i="8"/>
  <c r="O107" i="8"/>
  <c r="W107" i="8"/>
  <c r="AE107" i="8"/>
  <c r="H107" i="8"/>
  <c r="P107" i="8"/>
  <c r="X107" i="8"/>
  <c r="AF107" i="8"/>
  <c r="I107" i="8"/>
  <c r="Q107" i="8"/>
  <c r="Y107" i="8"/>
  <c r="B107" i="8"/>
  <c r="J116" i="8"/>
  <c r="R116" i="8"/>
  <c r="Z116" i="8"/>
  <c r="C116" i="8"/>
  <c r="K116" i="8"/>
  <c r="S116" i="8"/>
  <c r="AA116" i="8"/>
  <c r="D116" i="8"/>
  <c r="L116" i="8"/>
  <c r="T116" i="8"/>
  <c r="AB116" i="8"/>
  <c r="E116" i="8"/>
  <c r="M116" i="8"/>
  <c r="U116" i="8"/>
  <c r="AC116" i="8"/>
  <c r="F116" i="8"/>
  <c r="N116" i="8"/>
  <c r="V116" i="8"/>
  <c r="AD116" i="8"/>
  <c r="G116" i="8"/>
  <c r="O116" i="8"/>
  <c r="W116" i="8"/>
  <c r="AE116" i="8"/>
  <c r="H116" i="8"/>
  <c r="P116" i="8"/>
  <c r="X116" i="8"/>
  <c r="AF116" i="8"/>
  <c r="I116" i="8"/>
  <c r="Q116" i="8"/>
  <c r="Y116" i="8"/>
  <c r="B116" i="8"/>
  <c r="H76" i="2"/>
  <c r="P76" i="2"/>
  <c r="X76" i="2"/>
  <c r="AN76" i="2"/>
  <c r="AV76" i="2"/>
  <c r="BD76" i="2"/>
  <c r="BL76" i="2"/>
  <c r="BT76" i="2"/>
  <c r="CB76" i="2"/>
  <c r="CJ76" i="2"/>
  <c r="CR76" i="2"/>
  <c r="CZ76" i="2"/>
  <c r="DH76" i="2"/>
  <c r="DP76" i="2"/>
  <c r="R76" i="2"/>
  <c r="Z76" i="2"/>
  <c r="AH76" i="2"/>
  <c r="AP76" i="2"/>
  <c r="BF76" i="2"/>
  <c r="BN76" i="2"/>
  <c r="BV76" i="2"/>
  <c r="CL76" i="2"/>
  <c r="CT76" i="2"/>
  <c r="DB76" i="2"/>
  <c r="DR70" i="2"/>
  <c r="DT72" i="2"/>
  <c r="I134" i="8"/>
  <c r="Q134" i="8"/>
  <c r="Y134" i="8"/>
  <c r="J134" i="8"/>
  <c r="R134" i="8"/>
  <c r="Z134" i="8"/>
  <c r="C134" i="8"/>
  <c r="K134" i="8"/>
  <c r="S134" i="8"/>
  <c r="AA134" i="8"/>
  <c r="D134" i="8"/>
  <c r="L134" i="8"/>
  <c r="T134" i="8"/>
  <c r="AB134" i="8"/>
  <c r="E134" i="8"/>
  <c r="M134" i="8"/>
  <c r="U134" i="8"/>
  <c r="AC134" i="8"/>
  <c r="F134" i="8"/>
  <c r="N134" i="8"/>
  <c r="V134" i="8"/>
  <c r="AD134" i="8"/>
  <c r="G134" i="8"/>
  <c r="O134" i="8"/>
  <c r="W134" i="8"/>
  <c r="AE134" i="8"/>
  <c r="H134" i="8"/>
  <c r="P134" i="8"/>
  <c r="X134" i="8"/>
  <c r="AF134" i="8"/>
  <c r="B134" i="8"/>
  <c r="I139" i="8"/>
  <c r="Q139" i="8"/>
  <c r="Y139" i="8"/>
  <c r="J139" i="8"/>
  <c r="R139" i="8"/>
  <c r="Z139" i="8"/>
  <c r="C139" i="8"/>
  <c r="K139" i="8"/>
  <c r="S139" i="8"/>
  <c r="AA139" i="8"/>
  <c r="D139" i="8"/>
  <c r="L139" i="8"/>
  <c r="T139" i="8"/>
  <c r="AB139" i="8"/>
  <c r="E139" i="8"/>
  <c r="M139" i="8"/>
  <c r="U139" i="8"/>
  <c r="AC139" i="8"/>
  <c r="F139" i="8"/>
  <c r="N139" i="8"/>
  <c r="V139" i="8"/>
  <c r="AD139" i="8"/>
  <c r="G139" i="8"/>
  <c r="O139" i="8"/>
  <c r="W139" i="8"/>
  <c r="AE139" i="8"/>
  <c r="H139" i="8"/>
  <c r="P139" i="8"/>
  <c r="X139" i="8"/>
  <c r="AF139" i="8"/>
  <c r="B139" i="8"/>
  <c r="E152" i="8"/>
  <c r="M152" i="8"/>
  <c r="U152" i="8"/>
  <c r="AC152" i="8"/>
  <c r="F152" i="8"/>
  <c r="N152" i="8"/>
  <c r="V152" i="8"/>
  <c r="AD152" i="8"/>
  <c r="G152" i="8"/>
  <c r="O152" i="8"/>
  <c r="W152" i="8"/>
  <c r="AE152" i="8"/>
  <c r="H152" i="8"/>
  <c r="P152" i="8"/>
  <c r="X152" i="8"/>
  <c r="AF152" i="8"/>
  <c r="I152" i="8"/>
  <c r="Q152" i="8"/>
  <c r="Y152" i="8"/>
  <c r="J152" i="8"/>
  <c r="R152" i="8"/>
  <c r="Z152" i="8"/>
  <c r="C152" i="8"/>
  <c r="K152" i="8"/>
  <c r="S152" i="8"/>
  <c r="AA152" i="8"/>
  <c r="D152" i="8"/>
  <c r="L152" i="8"/>
  <c r="T152" i="8"/>
  <c r="AB152" i="8"/>
  <c r="B152" i="8"/>
  <c r="E161" i="8"/>
  <c r="M161" i="8"/>
  <c r="U161" i="8"/>
  <c r="AC161" i="8"/>
  <c r="F161" i="8"/>
  <c r="N161" i="8"/>
  <c r="V161" i="8"/>
  <c r="AD161" i="8"/>
  <c r="G161" i="8"/>
  <c r="O161" i="8"/>
  <c r="W161" i="8"/>
  <c r="AE161" i="8"/>
  <c r="H161" i="8"/>
  <c r="P161" i="8"/>
  <c r="X161" i="8"/>
  <c r="AF161" i="8"/>
  <c r="I161" i="8"/>
  <c r="Q161" i="8"/>
  <c r="Y161" i="8"/>
  <c r="J161" i="8"/>
  <c r="R161" i="8"/>
  <c r="Z161" i="8"/>
  <c r="C161" i="8"/>
  <c r="K161" i="8"/>
  <c r="S161" i="8"/>
  <c r="AA161" i="8"/>
  <c r="D161" i="8"/>
  <c r="L161" i="8"/>
  <c r="T161" i="8"/>
  <c r="AB161" i="8"/>
  <c r="B161" i="8"/>
  <c r="DS173" i="2"/>
  <c r="BV143" i="2"/>
  <c r="J143" i="2"/>
  <c r="B95" i="8"/>
  <c r="DK30" i="2"/>
  <c r="DC30" i="2"/>
  <c r="CU30" i="2"/>
  <c r="CM30" i="2"/>
  <c r="CE30" i="2"/>
  <c r="BW30" i="2"/>
  <c r="BO30" i="2"/>
  <c r="BG30" i="2"/>
  <c r="AY30" i="2"/>
  <c r="AQ30" i="2"/>
  <c r="AI30" i="2"/>
  <c r="AA30" i="2"/>
  <c r="S30" i="2"/>
  <c r="K30" i="2"/>
  <c r="DL30" i="2"/>
  <c r="DD30" i="2"/>
  <c r="CV30" i="2"/>
  <c r="CN30" i="2"/>
  <c r="CF30" i="2"/>
  <c r="BX30" i="2"/>
  <c r="BP30" i="2"/>
  <c r="BH30" i="2"/>
  <c r="AZ30" i="2"/>
  <c r="AR30" i="2"/>
  <c r="AJ30" i="2"/>
  <c r="AB30" i="2"/>
  <c r="T30" i="2"/>
  <c r="L30" i="2"/>
  <c r="D30" i="2"/>
  <c r="DT57" i="2"/>
  <c r="DT39" i="2"/>
  <c r="DT19" i="2"/>
  <c r="DT17" i="2"/>
  <c r="DT15" i="2"/>
  <c r="DT13" i="2"/>
  <c r="C82" i="8"/>
  <c r="K82" i="8"/>
  <c r="S82" i="8"/>
  <c r="AA82" i="8"/>
  <c r="D82" i="8"/>
  <c r="L82" i="8"/>
  <c r="T82" i="8"/>
  <c r="AB82" i="8"/>
  <c r="E82" i="8"/>
  <c r="M82" i="8"/>
  <c r="U82" i="8"/>
  <c r="AC82" i="8"/>
  <c r="F82" i="8"/>
  <c r="N82" i="8"/>
  <c r="V82" i="8"/>
  <c r="AD82" i="8"/>
  <c r="G82" i="8"/>
  <c r="O82" i="8"/>
  <c r="W82" i="8"/>
  <c r="AE82" i="8"/>
  <c r="H82" i="8"/>
  <c r="P82" i="8"/>
  <c r="X82" i="8"/>
  <c r="AF82" i="8"/>
  <c r="I82" i="8"/>
  <c r="Q82" i="8"/>
  <c r="Y82" i="8"/>
  <c r="J82" i="8"/>
  <c r="R82" i="8"/>
  <c r="Z82" i="8"/>
  <c r="B82" i="8"/>
  <c r="C91" i="8"/>
  <c r="K91" i="8"/>
  <c r="S91" i="8"/>
  <c r="AA91" i="8"/>
  <c r="D91" i="8"/>
  <c r="L91" i="8"/>
  <c r="T91" i="8"/>
  <c r="AB91" i="8"/>
  <c r="E91" i="8"/>
  <c r="M91" i="8"/>
  <c r="U91" i="8"/>
  <c r="AC91" i="8"/>
  <c r="F91" i="8"/>
  <c r="N91" i="8"/>
  <c r="V91" i="8"/>
  <c r="AD91" i="8"/>
  <c r="G91" i="8"/>
  <c r="O91" i="8"/>
  <c r="W91" i="8"/>
  <c r="AE91" i="8"/>
  <c r="H91" i="8"/>
  <c r="P91" i="8"/>
  <c r="X91" i="8"/>
  <c r="AF91" i="8"/>
  <c r="I91" i="8"/>
  <c r="Q91" i="8"/>
  <c r="Y91" i="8"/>
  <c r="J91" i="8"/>
  <c r="R91" i="8"/>
  <c r="Z91" i="8"/>
  <c r="B91" i="8"/>
  <c r="D99" i="8"/>
  <c r="L99" i="8"/>
  <c r="T99" i="8"/>
  <c r="AB99" i="8"/>
  <c r="E99" i="8"/>
  <c r="M99" i="8"/>
  <c r="U99" i="8"/>
  <c r="AC99" i="8"/>
  <c r="F99" i="8"/>
  <c r="N99" i="8"/>
  <c r="V99" i="8"/>
  <c r="AD99" i="8"/>
  <c r="G99" i="8"/>
  <c r="O99" i="8"/>
  <c r="W99" i="8"/>
  <c r="AE99" i="8"/>
  <c r="H99" i="8"/>
  <c r="P99" i="8"/>
  <c r="X99" i="8"/>
  <c r="AF99" i="8"/>
  <c r="I99" i="8"/>
  <c r="Q99" i="8"/>
  <c r="Y99" i="8"/>
  <c r="J99" i="8"/>
  <c r="R99" i="8"/>
  <c r="Z99" i="8"/>
  <c r="C99" i="8"/>
  <c r="K99" i="8"/>
  <c r="S99" i="8"/>
  <c r="AA99" i="8"/>
  <c r="B99" i="8"/>
  <c r="D108" i="8"/>
  <c r="L108" i="8"/>
  <c r="T108" i="8"/>
  <c r="AB108" i="8"/>
  <c r="E108" i="8"/>
  <c r="M108" i="8"/>
  <c r="U108" i="8"/>
  <c r="AC108" i="8"/>
  <c r="F108" i="8"/>
  <c r="N108" i="8"/>
  <c r="V108" i="8"/>
  <c r="AD108" i="8"/>
  <c r="G108" i="8"/>
  <c r="O108" i="8"/>
  <c r="W108" i="8"/>
  <c r="AE108" i="8"/>
  <c r="H108" i="8"/>
  <c r="P108" i="8"/>
  <c r="X108" i="8"/>
  <c r="AF108" i="8"/>
  <c r="I108" i="8"/>
  <c r="Q108" i="8"/>
  <c r="Y108" i="8"/>
  <c r="J108" i="8"/>
  <c r="R108" i="8"/>
  <c r="Z108" i="8"/>
  <c r="C108" i="8"/>
  <c r="K108" i="8"/>
  <c r="S108" i="8"/>
  <c r="AA108" i="8"/>
  <c r="B108" i="8"/>
  <c r="B72" i="2"/>
  <c r="D117" i="8"/>
  <c r="L117" i="8"/>
  <c r="T117" i="8"/>
  <c r="AB117" i="8"/>
  <c r="E117" i="8"/>
  <c r="M117" i="8"/>
  <c r="U117" i="8"/>
  <c r="AC117" i="8"/>
  <c r="F117" i="8"/>
  <c r="N117" i="8"/>
  <c r="V117" i="8"/>
  <c r="AD117" i="8"/>
  <c r="G117" i="8"/>
  <c r="O117" i="8"/>
  <c r="W117" i="8"/>
  <c r="AE117" i="8"/>
  <c r="H117" i="8"/>
  <c r="P117" i="8"/>
  <c r="X117" i="8"/>
  <c r="AF117" i="8"/>
  <c r="I117" i="8"/>
  <c r="Q117" i="8"/>
  <c r="Y117" i="8"/>
  <c r="J117" i="8"/>
  <c r="R117" i="8"/>
  <c r="Z117" i="8"/>
  <c r="C117" i="8"/>
  <c r="K117" i="8"/>
  <c r="S117" i="8"/>
  <c r="AA117" i="8"/>
  <c r="B117" i="8"/>
  <c r="DR143" i="2"/>
  <c r="DB143" i="2"/>
  <c r="CT143" i="2"/>
  <c r="CL143" i="2"/>
  <c r="CD143" i="2"/>
  <c r="BN143" i="2"/>
  <c r="BF143" i="2"/>
  <c r="AP143" i="2"/>
  <c r="AH143" i="2"/>
  <c r="Z143" i="2"/>
  <c r="B104" i="8"/>
  <c r="I112" i="2"/>
  <c r="Q112" i="2"/>
  <c r="Y112" i="2"/>
  <c r="AG112" i="2"/>
  <c r="AO112" i="2"/>
  <c r="AW112" i="2"/>
  <c r="BE112" i="2"/>
  <c r="BM112" i="2"/>
  <c r="BU112" i="2"/>
  <c r="CC112" i="2"/>
  <c r="C131" i="8"/>
  <c r="K131" i="8"/>
  <c r="S131" i="8"/>
  <c r="AA131" i="8"/>
  <c r="D131" i="8"/>
  <c r="L131" i="8"/>
  <c r="T131" i="8"/>
  <c r="AB131" i="8"/>
  <c r="E131" i="8"/>
  <c r="M131" i="8"/>
  <c r="U131" i="8"/>
  <c r="AC131" i="8"/>
  <c r="F131" i="8"/>
  <c r="N131" i="8"/>
  <c r="V131" i="8"/>
  <c r="AD131" i="8"/>
  <c r="G131" i="8"/>
  <c r="O131" i="8"/>
  <c r="W131" i="8"/>
  <c r="AE131" i="8"/>
  <c r="H131" i="8"/>
  <c r="P131" i="8"/>
  <c r="X131" i="8"/>
  <c r="AF131" i="8"/>
  <c r="I131" i="8"/>
  <c r="Q131" i="8"/>
  <c r="Y131" i="8"/>
  <c r="J131" i="8"/>
  <c r="R131" i="8"/>
  <c r="Z131" i="8"/>
  <c r="I144" i="8"/>
  <c r="Q144" i="8"/>
  <c r="Y144" i="8"/>
  <c r="J144" i="8"/>
  <c r="R144" i="8"/>
  <c r="Z144" i="8"/>
  <c r="C144" i="8"/>
  <c r="K144" i="8"/>
  <c r="S144" i="8"/>
  <c r="AA144" i="8"/>
  <c r="D144" i="8"/>
  <c r="L144" i="8"/>
  <c r="T144" i="8"/>
  <c r="AB144" i="8"/>
  <c r="E144" i="8"/>
  <c r="M144" i="8"/>
  <c r="U144" i="8"/>
  <c r="AC144" i="8"/>
  <c r="F144" i="8"/>
  <c r="N144" i="8"/>
  <c r="V144" i="8"/>
  <c r="AD144" i="8"/>
  <c r="G144" i="8"/>
  <c r="O144" i="8"/>
  <c r="W144" i="8"/>
  <c r="AE144" i="8"/>
  <c r="H144" i="8"/>
  <c r="P144" i="8"/>
  <c r="X144" i="8"/>
  <c r="AF144" i="8"/>
  <c r="G153" i="8"/>
  <c r="O153" i="8"/>
  <c r="W153" i="8"/>
  <c r="AE153" i="8"/>
  <c r="H153" i="8"/>
  <c r="P153" i="8"/>
  <c r="X153" i="8"/>
  <c r="AF153" i="8"/>
  <c r="I153" i="8"/>
  <c r="Q153" i="8"/>
  <c r="Y153" i="8"/>
  <c r="J153" i="8"/>
  <c r="R153" i="8"/>
  <c r="Z153" i="8"/>
  <c r="C153" i="8"/>
  <c r="K153" i="8"/>
  <c r="S153" i="8"/>
  <c r="AA153" i="8"/>
  <c r="D153" i="8"/>
  <c r="L153" i="8"/>
  <c r="T153" i="8"/>
  <c r="AB153" i="8"/>
  <c r="E153" i="8"/>
  <c r="M153" i="8"/>
  <c r="U153" i="8"/>
  <c r="AC153" i="8"/>
  <c r="F153" i="8"/>
  <c r="N153" i="8"/>
  <c r="V153" i="8"/>
  <c r="AD153" i="8"/>
  <c r="G162" i="8"/>
  <c r="O162" i="8"/>
  <c r="W162" i="8"/>
  <c r="AE162" i="8"/>
  <c r="H162" i="8"/>
  <c r="P162" i="8"/>
  <c r="X162" i="8"/>
  <c r="AF162" i="8"/>
  <c r="I162" i="8"/>
  <c r="Q162" i="8"/>
  <c r="Y162" i="8"/>
  <c r="J162" i="8"/>
  <c r="R162" i="8"/>
  <c r="Z162" i="8"/>
  <c r="C162" i="8"/>
  <c r="K162" i="8"/>
  <c r="S162" i="8"/>
  <c r="AA162" i="8"/>
  <c r="D162" i="8"/>
  <c r="L162" i="8"/>
  <c r="T162" i="8"/>
  <c r="AB162" i="8"/>
  <c r="E162" i="8"/>
  <c r="M162" i="8"/>
  <c r="U162" i="8"/>
  <c r="AC162" i="8"/>
  <c r="F162" i="8"/>
  <c r="N162" i="8"/>
  <c r="V162" i="8"/>
  <c r="AD162" i="8"/>
  <c r="DP127" i="2"/>
  <c r="DH127" i="2"/>
  <c r="CZ127" i="2"/>
  <c r="CR127" i="2"/>
  <c r="CJ127" i="2"/>
  <c r="CB127" i="2"/>
  <c r="BT127" i="2"/>
  <c r="BL127" i="2"/>
  <c r="BD127" i="2"/>
  <c r="AV127" i="2"/>
  <c r="AN127" i="2"/>
  <c r="AF127" i="2"/>
  <c r="X127" i="2"/>
  <c r="DJ159" i="2"/>
  <c r="CD159" i="2"/>
  <c r="AX159" i="2"/>
  <c r="R159" i="2"/>
  <c r="DR170" i="2"/>
  <c r="DJ151" i="2"/>
  <c r="DB151" i="2"/>
  <c r="CT151" i="2"/>
  <c r="CL151" i="2"/>
  <c r="CD151" i="2"/>
  <c r="BV151" i="2"/>
  <c r="BN151" i="2"/>
  <c r="BF151" i="2"/>
  <c r="AX151" i="2"/>
  <c r="AP151" i="2"/>
  <c r="AH151" i="2"/>
  <c r="Z151" i="2"/>
  <c r="R151" i="2"/>
  <c r="J151" i="2"/>
  <c r="DU151" i="2"/>
  <c r="DM151" i="2"/>
  <c r="DE151" i="2"/>
  <c r="CW151" i="2"/>
  <c r="CO151" i="2"/>
  <c r="CG151" i="2"/>
  <c r="BY151" i="2"/>
  <c r="BQ151" i="2"/>
  <c r="BI151" i="2"/>
  <c r="BA151" i="2"/>
  <c r="AS151" i="2"/>
  <c r="AK151" i="2"/>
  <c r="AC151" i="2"/>
  <c r="U151" i="2"/>
  <c r="M151" i="2"/>
  <c r="E151" i="2"/>
  <c r="DP143" i="2"/>
  <c r="DH143" i="2"/>
  <c r="CZ143" i="2"/>
  <c r="CR143" i="2"/>
  <c r="CJ143" i="2"/>
  <c r="CB143" i="2"/>
  <c r="BT143" i="2"/>
  <c r="BL143" i="2"/>
  <c r="BD143" i="2"/>
  <c r="AV143" i="2"/>
  <c r="AN143" i="2"/>
  <c r="AF143" i="2"/>
  <c r="X143" i="2"/>
  <c r="P143" i="2"/>
  <c r="H143" i="2"/>
  <c r="BX143" i="2"/>
  <c r="BP143" i="2"/>
  <c r="BH143" i="2"/>
  <c r="AZ143" i="2"/>
  <c r="AR143" i="2"/>
  <c r="AJ143" i="2"/>
  <c r="AB143" i="2"/>
  <c r="T143" i="2"/>
  <c r="L143" i="2"/>
  <c r="D143" i="2"/>
  <c r="DO143" i="2"/>
  <c r="DG143" i="2"/>
  <c r="CY143" i="2"/>
  <c r="CQ143" i="2"/>
  <c r="CI143" i="2"/>
  <c r="CA143" i="2"/>
  <c r="BS143" i="2"/>
  <c r="BK143" i="2"/>
  <c r="BC143" i="2"/>
  <c r="AU143" i="2"/>
  <c r="AM143" i="2"/>
  <c r="AE143" i="2"/>
  <c r="W143" i="2"/>
  <c r="O143" i="2"/>
  <c r="G143" i="2"/>
  <c r="L127" i="2"/>
  <c r="D127" i="2"/>
  <c r="DO127" i="2"/>
  <c r="DG127" i="2"/>
  <c r="CY127" i="2"/>
  <c r="CQ127" i="2"/>
  <c r="CI127" i="2"/>
  <c r="CA127" i="2"/>
  <c r="BS127" i="2"/>
  <c r="BK127" i="2"/>
  <c r="BC127" i="2"/>
  <c r="AU127" i="2"/>
  <c r="AM127" i="2"/>
  <c r="AE127" i="2"/>
  <c r="W127" i="2"/>
  <c r="O127" i="2"/>
  <c r="G127" i="2"/>
  <c r="C112" i="2"/>
  <c r="K112" i="2"/>
  <c r="S112" i="2"/>
  <c r="AA112" i="2"/>
  <c r="AI112" i="2"/>
  <c r="AQ112" i="2"/>
  <c r="AY112" i="2"/>
  <c r="BG112" i="2"/>
  <c r="BO112" i="2"/>
  <c r="BW112" i="2"/>
  <c r="CE112" i="2"/>
  <c r="CM112" i="2"/>
  <c r="CU112" i="2"/>
  <c r="DC112" i="2"/>
  <c r="DK112" i="2"/>
  <c r="DS112" i="2"/>
  <c r="H112" i="2"/>
  <c r="P112" i="2"/>
  <c r="X112" i="2"/>
  <c r="AF112" i="2"/>
  <c r="AN112" i="2"/>
  <c r="AV112" i="2"/>
  <c r="BD112" i="2"/>
  <c r="BL112" i="2"/>
  <c r="BT112" i="2"/>
  <c r="CB112" i="2"/>
  <c r="CJ112" i="2"/>
  <c r="CR112" i="2"/>
  <c r="CZ112" i="2"/>
  <c r="DH112" i="2"/>
  <c r="DP112" i="2"/>
  <c r="DE112" i="2"/>
  <c r="DM112" i="2"/>
  <c r="DU112" i="2"/>
  <c r="Z112" i="2"/>
  <c r="AH112" i="2"/>
  <c r="AP112" i="2"/>
  <c r="AX112" i="2"/>
  <c r="BF112" i="2"/>
  <c r="BN112" i="2"/>
  <c r="BV112" i="2"/>
  <c r="CD112" i="2"/>
  <c r="CL112" i="2"/>
  <c r="CT112" i="2"/>
  <c r="DB112" i="2"/>
  <c r="DJ112" i="2"/>
  <c r="DR112" i="2"/>
  <c r="G112" i="2"/>
  <c r="O112" i="2"/>
  <c r="W112" i="2"/>
  <c r="AE112" i="2"/>
  <c r="AM112" i="2"/>
  <c r="AU112" i="2"/>
  <c r="BC112" i="2"/>
  <c r="BK112" i="2"/>
  <c r="BS112" i="2"/>
  <c r="CA112" i="2"/>
  <c r="CI112" i="2"/>
  <c r="CQ112" i="2"/>
  <c r="CY112" i="2"/>
  <c r="DG112" i="2"/>
  <c r="DO112" i="2"/>
  <c r="D112" i="2"/>
  <c r="L112" i="2"/>
  <c r="T112" i="2"/>
  <c r="AB112" i="2"/>
  <c r="AJ112" i="2"/>
  <c r="AR112" i="2"/>
  <c r="AZ112" i="2"/>
  <c r="BH112" i="2"/>
  <c r="BP112" i="2"/>
  <c r="BX112" i="2"/>
  <c r="CF112" i="2"/>
  <c r="CN112" i="2"/>
  <c r="CV112" i="2"/>
  <c r="DD112" i="2"/>
  <c r="DL112" i="2"/>
  <c r="DT112" i="2"/>
  <c r="CK112" i="2"/>
  <c r="CS112" i="2"/>
  <c r="DA112" i="2"/>
  <c r="DI112" i="2"/>
  <c r="DQ112" i="2"/>
  <c r="H123" i="8"/>
  <c r="I123" i="8"/>
  <c r="E123" i="8"/>
  <c r="G123" i="8"/>
  <c r="Q123" i="8"/>
  <c r="Y123" i="8"/>
  <c r="J123" i="8"/>
  <c r="R123" i="8"/>
  <c r="Z123" i="8"/>
  <c r="K123" i="8"/>
  <c r="S123" i="8"/>
  <c r="AA123" i="8"/>
  <c r="L123" i="8"/>
  <c r="T123" i="8"/>
  <c r="AB123" i="8"/>
  <c r="M123" i="8"/>
  <c r="U123" i="8"/>
  <c r="AC123" i="8"/>
  <c r="C123" i="8"/>
  <c r="N123" i="8"/>
  <c r="V123" i="8"/>
  <c r="AD123" i="8"/>
  <c r="D123" i="8"/>
  <c r="O123" i="8"/>
  <c r="W123" i="8"/>
  <c r="AE123" i="8"/>
  <c r="F123" i="8"/>
  <c r="P123" i="8"/>
  <c r="X123" i="8"/>
  <c r="AF123" i="8"/>
  <c r="DR122" i="2"/>
  <c r="E128" i="8"/>
  <c r="M128" i="8"/>
  <c r="U128" i="8"/>
  <c r="AC128" i="8"/>
  <c r="F128" i="8"/>
  <c r="N128" i="8"/>
  <c r="V128" i="8"/>
  <c r="AD128" i="8"/>
  <c r="G128" i="8"/>
  <c r="O128" i="8"/>
  <c r="W128" i="8"/>
  <c r="AE128" i="8"/>
  <c r="H128" i="8"/>
  <c r="P128" i="8"/>
  <c r="X128" i="8"/>
  <c r="AF128" i="8"/>
  <c r="I128" i="8"/>
  <c r="Q128" i="8"/>
  <c r="Y128" i="8"/>
  <c r="J128" i="8"/>
  <c r="R128" i="8"/>
  <c r="Z128" i="8"/>
  <c r="C128" i="8"/>
  <c r="K128" i="8"/>
  <c r="S128" i="8"/>
  <c r="AA128" i="8"/>
  <c r="D128" i="8"/>
  <c r="L128" i="8"/>
  <c r="T128" i="8"/>
  <c r="AB128" i="8"/>
  <c r="E137" i="8"/>
  <c r="M137" i="8"/>
  <c r="U137" i="8"/>
  <c r="AC137" i="8"/>
  <c r="F137" i="8"/>
  <c r="N137" i="8"/>
  <c r="V137" i="8"/>
  <c r="AD137" i="8"/>
  <c r="G137" i="8"/>
  <c r="O137" i="8"/>
  <c r="W137" i="8"/>
  <c r="AE137" i="8"/>
  <c r="H137" i="8"/>
  <c r="P137" i="8"/>
  <c r="X137" i="8"/>
  <c r="AF137" i="8"/>
  <c r="I137" i="8"/>
  <c r="Q137" i="8"/>
  <c r="Y137" i="8"/>
  <c r="J137" i="8"/>
  <c r="R137" i="8"/>
  <c r="Z137" i="8"/>
  <c r="C137" i="8"/>
  <c r="K137" i="8"/>
  <c r="S137" i="8"/>
  <c r="AA137" i="8"/>
  <c r="D137" i="8"/>
  <c r="L137" i="8"/>
  <c r="T137" i="8"/>
  <c r="AB137" i="8"/>
  <c r="E146" i="8"/>
  <c r="M146" i="8"/>
  <c r="U146" i="8"/>
  <c r="AC146" i="8"/>
  <c r="F146" i="8"/>
  <c r="N146" i="8"/>
  <c r="V146" i="8"/>
  <c r="AD146" i="8"/>
  <c r="G146" i="8"/>
  <c r="O146" i="8"/>
  <c r="W146" i="8"/>
  <c r="AE146" i="8"/>
  <c r="H146" i="8"/>
  <c r="P146" i="8"/>
  <c r="X146" i="8"/>
  <c r="AF146" i="8"/>
  <c r="J146" i="8"/>
  <c r="R146" i="8"/>
  <c r="Z146" i="8"/>
  <c r="C146" i="8"/>
  <c r="K146" i="8"/>
  <c r="S146" i="8"/>
  <c r="AA146" i="8"/>
  <c r="D146" i="8"/>
  <c r="L146" i="8"/>
  <c r="T146" i="8"/>
  <c r="AB146" i="8"/>
  <c r="I146" i="8"/>
  <c r="Q146" i="8"/>
  <c r="Y146" i="8"/>
  <c r="E156" i="8"/>
  <c r="M156" i="8"/>
  <c r="U156" i="8"/>
  <c r="AC156" i="8"/>
  <c r="F156" i="8"/>
  <c r="N156" i="8"/>
  <c r="V156" i="8"/>
  <c r="AD156" i="8"/>
  <c r="G156" i="8"/>
  <c r="O156" i="8"/>
  <c r="W156" i="8"/>
  <c r="AE156" i="8"/>
  <c r="H156" i="8"/>
  <c r="P156" i="8"/>
  <c r="X156" i="8"/>
  <c r="AF156" i="8"/>
  <c r="I156" i="8"/>
  <c r="Q156" i="8"/>
  <c r="Y156" i="8"/>
  <c r="J156" i="8"/>
  <c r="R156" i="8"/>
  <c r="Z156" i="8"/>
  <c r="C156" i="8"/>
  <c r="K156" i="8"/>
  <c r="S156" i="8"/>
  <c r="AA156" i="8"/>
  <c r="D156" i="8"/>
  <c r="L156" i="8"/>
  <c r="T156" i="8"/>
  <c r="AB156" i="8"/>
  <c r="E165" i="8"/>
  <c r="M165" i="8"/>
  <c r="U165" i="8"/>
  <c r="AC165" i="8"/>
  <c r="F165" i="8"/>
  <c r="N165" i="8"/>
  <c r="V165" i="8"/>
  <c r="AD165" i="8"/>
  <c r="G165" i="8"/>
  <c r="O165" i="8"/>
  <c r="W165" i="8"/>
  <c r="AE165" i="8"/>
  <c r="H165" i="8"/>
  <c r="P165" i="8"/>
  <c r="X165" i="8"/>
  <c r="AF165" i="8"/>
  <c r="I165" i="8"/>
  <c r="Q165" i="8"/>
  <c r="Y165" i="8"/>
  <c r="J165" i="8"/>
  <c r="R165" i="8"/>
  <c r="Z165" i="8"/>
  <c r="C165" i="8"/>
  <c r="K165" i="8"/>
  <c r="S165" i="8"/>
  <c r="AA165" i="8"/>
  <c r="D165" i="8"/>
  <c r="L165" i="8"/>
  <c r="T165" i="8"/>
  <c r="AB165" i="8"/>
  <c r="K127" i="2"/>
  <c r="C127" i="2"/>
  <c r="DN127" i="2"/>
  <c r="DF127" i="2"/>
  <c r="CX127" i="2"/>
  <c r="CP127" i="2"/>
  <c r="CH127" i="2"/>
  <c r="BZ127" i="2"/>
  <c r="BR127" i="2"/>
  <c r="BJ127" i="2"/>
  <c r="BB127" i="2"/>
  <c r="AT127" i="2"/>
  <c r="AL127" i="2"/>
  <c r="AD127" i="2"/>
  <c r="V127" i="2"/>
  <c r="N127" i="2"/>
  <c r="F127" i="2"/>
  <c r="BI94" i="2"/>
  <c r="BQ94" i="2"/>
  <c r="BY94" i="2"/>
  <c r="CG94" i="2"/>
  <c r="CO94" i="2"/>
  <c r="CW94" i="2"/>
  <c r="DE94" i="2"/>
  <c r="DM94" i="2"/>
  <c r="J94" i="2"/>
  <c r="R94" i="2"/>
  <c r="Z94" i="2"/>
  <c r="AH94" i="2"/>
  <c r="AP94" i="2"/>
  <c r="AX94" i="2"/>
  <c r="BF94" i="2"/>
  <c r="BN94" i="2"/>
  <c r="BV94" i="2"/>
  <c r="CD94" i="2"/>
  <c r="CL94" i="2"/>
  <c r="CT94" i="2"/>
  <c r="DB94" i="2"/>
  <c r="DJ94" i="2"/>
  <c r="DO94" i="2"/>
  <c r="D94" i="2"/>
  <c r="L94" i="2"/>
  <c r="AB94" i="2"/>
  <c r="AJ94" i="2"/>
  <c r="AR94" i="2"/>
  <c r="BH94" i="2"/>
  <c r="BP94" i="2"/>
  <c r="BX94" i="2"/>
  <c r="CN94" i="2"/>
  <c r="CV94" i="2"/>
  <c r="DD94" i="2"/>
  <c r="DT94" i="2"/>
  <c r="C124" i="8"/>
  <c r="K124" i="8"/>
  <c r="S124" i="8"/>
  <c r="AA124" i="8"/>
  <c r="D124" i="8"/>
  <c r="L124" i="8"/>
  <c r="T124" i="8"/>
  <c r="AB124" i="8"/>
  <c r="E124" i="8"/>
  <c r="M124" i="8"/>
  <c r="U124" i="8"/>
  <c r="AC124" i="8"/>
  <c r="F124" i="8"/>
  <c r="N124" i="8"/>
  <c r="V124" i="8"/>
  <c r="AD124" i="8"/>
  <c r="G124" i="8"/>
  <c r="O124" i="8"/>
  <c r="W124" i="8"/>
  <c r="AE124" i="8"/>
  <c r="H124" i="8"/>
  <c r="P124" i="8"/>
  <c r="X124" i="8"/>
  <c r="AF124" i="8"/>
  <c r="I124" i="8"/>
  <c r="Q124" i="8"/>
  <c r="Y124" i="8"/>
  <c r="J124" i="8"/>
  <c r="R124" i="8"/>
  <c r="Z124" i="8"/>
  <c r="G129" i="8"/>
  <c r="O129" i="8"/>
  <c r="W129" i="8"/>
  <c r="AE129" i="8"/>
  <c r="H129" i="8"/>
  <c r="P129" i="8"/>
  <c r="X129" i="8"/>
  <c r="AF129" i="8"/>
  <c r="I129" i="8"/>
  <c r="Q129" i="8"/>
  <c r="Y129" i="8"/>
  <c r="J129" i="8"/>
  <c r="R129" i="8"/>
  <c r="Z129" i="8"/>
  <c r="C129" i="8"/>
  <c r="K129" i="8"/>
  <c r="S129" i="8"/>
  <c r="AA129" i="8"/>
  <c r="D129" i="8"/>
  <c r="L129" i="8"/>
  <c r="T129" i="8"/>
  <c r="AB129" i="8"/>
  <c r="E129" i="8"/>
  <c r="M129" i="8"/>
  <c r="U129" i="8"/>
  <c r="AC129" i="8"/>
  <c r="F129" i="8"/>
  <c r="N129" i="8"/>
  <c r="V129" i="8"/>
  <c r="AD129" i="8"/>
  <c r="G138" i="8"/>
  <c r="O138" i="8"/>
  <c r="W138" i="8"/>
  <c r="AE138" i="8"/>
  <c r="H138" i="8"/>
  <c r="P138" i="8"/>
  <c r="X138" i="8"/>
  <c r="AF138" i="8"/>
  <c r="I138" i="8"/>
  <c r="Q138" i="8"/>
  <c r="Y138" i="8"/>
  <c r="J138" i="8"/>
  <c r="R138" i="8"/>
  <c r="Z138" i="8"/>
  <c r="C138" i="8"/>
  <c r="K138" i="8"/>
  <c r="S138" i="8"/>
  <c r="AA138" i="8"/>
  <c r="D138" i="8"/>
  <c r="L138" i="8"/>
  <c r="T138" i="8"/>
  <c r="AB138" i="8"/>
  <c r="E138" i="8"/>
  <c r="M138" i="8"/>
  <c r="U138" i="8"/>
  <c r="AC138" i="8"/>
  <c r="F138" i="8"/>
  <c r="N138" i="8"/>
  <c r="V138" i="8"/>
  <c r="AD138" i="8"/>
  <c r="I148" i="8"/>
  <c r="Q148" i="8"/>
  <c r="Y148" i="8"/>
  <c r="J148" i="8"/>
  <c r="R148" i="8"/>
  <c r="Z148" i="8"/>
  <c r="C148" i="8"/>
  <c r="K148" i="8"/>
  <c r="S148" i="8"/>
  <c r="AA148" i="8"/>
  <c r="D148" i="8"/>
  <c r="L148" i="8"/>
  <c r="T148" i="8"/>
  <c r="AB148" i="8"/>
  <c r="F148" i="8"/>
  <c r="N148" i="8"/>
  <c r="V148" i="8"/>
  <c r="AD148" i="8"/>
  <c r="G148" i="8"/>
  <c r="O148" i="8"/>
  <c r="W148" i="8"/>
  <c r="AE148" i="8"/>
  <c r="H148" i="8"/>
  <c r="P148" i="8"/>
  <c r="X148" i="8"/>
  <c r="AF148" i="8"/>
  <c r="E148" i="8"/>
  <c r="M148" i="8"/>
  <c r="U148" i="8"/>
  <c r="AC148" i="8"/>
  <c r="B148" i="8"/>
  <c r="G157" i="8"/>
  <c r="O157" i="8"/>
  <c r="W157" i="8"/>
  <c r="AE157" i="8"/>
  <c r="H157" i="8"/>
  <c r="P157" i="8"/>
  <c r="X157" i="8"/>
  <c r="AF157" i="8"/>
  <c r="I157" i="8"/>
  <c r="Q157" i="8"/>
  <c r="Y157" i="8"/>
  <c r="J157" i="8"/>
  <c r="R157" i="8"/>
  <c r="Z157" i="8"/>
  <c r="B157" i="8"/>
  <c r="C157" i="8"/>
  <c r="K157" i="8"/>
  <c r="S157" i="8"/>
  <c r="AA157" i="8"/>
  <c r="D157" i="8"/>
  <c r="L157" i="8"/>
  <c r="T157" i="8"/>
  <c r="AB157" i="8"/>
  <c r="E157" i="8"/>
  <c r="M157" i="8"/>
  <c r="U157" i="8"/>
  <c r="AC157" i="8"/>
  <c r="F157" i="8"/>
  <c r="N157" i="8"/>
  <c r="V157" i="8"/>
  <c r="AD157" i="8"/>
  <c r="G166" i="8"/>
  <c r="O166" i="8"/>
  <c r="W166" i="8"/>
  <c r="AE166" i="8"/>
  <c r="H166" i="8"/>
  <c r="P166" i="8"/>
  <c r="X166" i="8"/>
  <c r="AF166" i="8"/>
  <c r="I166" i="8"/>
  <c r="Q166" i="8"/>
  <c r="Y166" i="8"/>
  <c r="J166" i="8"/>
  <c r="R166" i="8"/>
  <c r="Z166" i="8"/>
  <c r="B166" i="8"/>
  <c r="C166" i="8"/>
  <c r="K166" i="8"/>
  <c r="S166" i="8"/>
  <c r="AA166" i="8"/>
  <c r="D166" i="8"/>
  <c r="L166" i="8"/>
  <c r="T166" i="8"/>
  <c r="AB166" i="8"/>
  <c r="E166" i="8"/>
  <c r="M166" i="8"/>
  <c r="U166" i="8"/>
  <c r="AC166" i="8"/>
  <c r="F166" i="8"/>
  <c r="N166" i="8"/>
  <c r="V166" i="8"/>
  <c r="AD166" i="8"/>
  <c r="DU127" i="2"/>
  <c r="DM127" i="2"/>
  <c r="DE127" i="2"/>
  <c r="CW127" i="2"/>
  <c r="CO127" i="2"/>
  <c r="CG127" i="2"/>
  <c r="BY127" i="2"/>
  <c r="BQ127" i="2"/>
  <c r="BI127" i="2"/>
  <c r="BA127" i="2"/>
  <c r="AS127" i="2"/>
  <c r="AK127" i="2"/>
  <c r="AC127" i="2"/>
  <c r="U127" i="2"/>
  <c r="M127" i="2"/>
  <c r="E127" i="2"/>
  <c r="E112" i="2"/>
  <c r="M112" i="2"/>
  <c r="U112" i="2"/>
  <c r="AC112" i="2"/>
  <c r="AK112" i="2"/>
  <c r="AS112" i="2"/>
  <c r="BA112" i="2"/>
  <c r="BI112" i="2"/>
  <c r="BQ112" i="2"/>
  <c r="BY112" i="2"/>
  <c r="CG112" i="2"/>
  <c r="CO112" i="2"/>
  <c r="CW112" i="2"/>
  <c r="I130" i="8"/>
  <c r="Q130" i="8"/>
  <c r="Y130" i="8"/>
  <c r="J130" i="8"/>
  <c r="R130" i="8"/>
  <c r="Z130" i="8"/>
  <c r="C130" i="8"/>
  <c r="K130" i="8"/>
  <c r="S130" i="8"/>
  <c r="AA130" i="8"/>
  <c r="D130" i="8"/>
  <c r="L130" i="8"/>
  <c r="T130" i="8"/>
  <c r="AB130" i="8"/>
  <c r="E130" i="8"/>
  <c r="M130" i="8"/>
  <c r="U130" i="8"/>
  <c r="AC130" i="8"/>
  <c r="F130" i="8"/>
  <c r="N130" i="8"/>
  <c r="V130" i="8"/>
  <c r="AD130" i="8"/>
  <c r="G130" i="8"/>
  <c r="O130" i="8"/>
  <c r="W130" i="8"/>
  <c r="AE130" i="8"/>
  <c r="H130" i="8"/>
  <c r="P130" i="8"/>
  <c r="X130" i="8"/>
  <c r="AF130" i="8"/>
  <c r="C140" i="8"/>
  <c r="K140" i="8"/>
  <c r="S140" i="8"/>
  <c r="AA140" i="8"/>
  <c r="D140" i="8"/>
  <c r="L140" i="8"/>
  <c r="T140" i="8"/>
  <c r="AB140" i="8"/>
  <c r="E140" i="8"/>
  <c r="M140" i="8"/>
  <c r="U140" i="8"/>
  <c r="AC140" i="8"/>
  <c r="F140" i="8"/>
  <c r="N140" i="8"/>
  <c r="V140" i="8"/>
  <c r="AD140" i="8"/>
  <c r="G140" i="8"/>
  <c r="O140" i="8"/>
  <c r="W140" i="8"/>
  <c r="AE140" i="8"/>
  <c r="H140" i="8"/>
  <c r="P140" i="8"/>
  <c r="X140" i="8"/>
  <c r="AF140" i="8"/>
  <c r="I140" i="8"/>
  <c r="Q140" i="8"/>
  <c r="Y140" i="8"/>
  <c r="J140" i="8"/>
  <c r="R140" i="8"/>
  <c r="Z140" i="8"/>
  <c r="C149" i="8"/>
  <c r="K149" i="8"/>
  <c r="S149" i="8"/>
  <c r="D149" i="8"/>
  <c r="L149" i="8"/>
  <c r="T149" i="8"/>
  <c r="AB149" i="8"/>
  <c r="E149" i="8"/>
  <c r="M149" i="8"/>
  <c r="U149" i="8"/>
  <c r="AC149" i="8"/>
  <c r="F149" i="8"/>
  <c r="N149" i="8"/>
  <c r="V149" i="8"/>
  <c r="AD149" i="8"/>
  <c r="H149" i="8"/>
  <c r="P149" i="8"/>
  <c r="X149" i="8"/>
  <c r="AF149" i="8"/>
  <c r="I149" i="8"/>
  <c r="J149" i="8"/>
  <c r="R149" i="8"/>
  <c r="Z149" i="8"/>
  <c r="Y149" i="8"/>
  <c r="AA149" i="8"/>
  <c r="AE149" i="8"/>
  <c r="G149" i="8"/>
  <c r="O149" i="8"/>
  <c r="Q149" i="8"/>
  <c r="W149" i="8"/>
  <c r="I158" i="8"/>
  <c r="Q158" i="8"/>
  <c r="Y158" i="8"/>
  <c r="J158" i="8"/>
  <c r="R158" i="8"/>
  <c r="Z158" i="8"/>
  <c r="C158" i="8"/>
  <c r="K158" i="8"/>
  <c r="S158" i="8"/>
  <c r="AA158" i="8"/>
  <c r="D158" i="8"/>
  <c r="L158" i="8"/>
  <c r="T158" i="8"/>
  <c r="AB158" i="8"/>
  <c r="E158" i="8"/>
  <c r="M158" i="8"/>
  <c r="U158" i="8"/>
  <c r="AC158" i="8"/>
  <c r="F158" i="8"/>
  <c r="N158" i="8"/>
  <c r="V158" i="8"/>
  <c r="AD158" i="8"/>
  <c r="G158" i="8"/>
  <c r="O158" i="8"/>
  <c r="W158" i="8"/>
  <c r="AE158" i="8"/>
  <c r="H158" i="8"/>
  <c r="P158" i="8"/>
  <c r="X158" i="8"/>
  <c r="AF158" i="8"/>
  <c r="I163" i="8"/>
  <c r="Q163" i="8"/>
  <c r="Y163" i="8"/>
  <c r="J163" i="8"/>
  <c r="R163" i="8"/>
  <c r="Z163" i="8"/>
  <c r="C163" i="8"/>
  <c r="K163" i="8"/>
  <c r="S163" i="8"/>
  <c r="AA163" i="8"/>
  <c r="D163" i="8"/>
  <c r="L163" i="8"/>
  <c r="T163" i="8"/>
  <c r="AB163" i="8"/>
  <c r="E163" i="8"/>
  <c r="M163" i="8"/>
  <c r="U163" i="8"/>
  <c r="AC163" i="8"/>
  <c r="F163" i="8"/>
  <c r="N163" i="8"/>
  <c r="V163" i="8"/>
  <c r="AD163" i="8"/>
  <c r="G163" i="8"/>
  <c r="O163" i="8"/>
  <c r="W163" i="8"/>
  <c r="AE163" i="8"/>
  <c r="H163" i="8"/>
  <c r="P163" i="8"/>
  <c r="X163" i="8"/>
  <c r="AF163" i="8"/>
  <c r="DT127" i="2"/>
  <c r="DL127" i="2"/>
  <c r="DD127" i="2"/>
  <c r="CV127" i="2"/>
  <c r="CN127" i="2"/>
  <c r="CF127" i="2"/>
  <c r="BX127" i="2"/>
  <c r="BP127" i="2"/>
  <c r="BH127" i="2"/>
  <c r="AZ127" i="2"/>
  <c r="AR127" i="2"/>
  <c r="AJ127" i="2"/>
  <c r="AB127" i="2"/>
  <c r="T127" i="2"/>
  <c r="B131" i="8"/>
  <c r="B140" i="8"/>
  <c r="E132" i="8"/>
  <c r="M132" i="8"/>
  <c r="U132" i="8"/>
  <c r="AC132" i="8"/>
  <c r="F132" i="8"/>
  <c r="N132" i="8"/>
  <c r="V132" i="8"/>
  <c r="AD132" i="8"/>
  <c r="G132" i="8"/>
  <c r="O132" i="8"/>
  <c r="W132" i="8"/>
  <c r="AE132" i="8"/>
  <c r="H132" i="8"/>
  <c r="P132" i="8"/>
  <c r="X132" i="8"/>
  <c r="AF132" i="8"/>
  <c r="I132" i="8"/>
  <c r="Q132" i="8"/>
  <c r="Y132" i="8"/>
  <c r="J132" i="8"/>
  <c r="R132" i="8"/>
  <c r="Z132" i="8"/>
  <c r="C132" i="8"/>
  <c r="K132" i="8"/>
  <c r="S132" i="8"/>
  <c r="AA132" i="8"/>
  <c r="D132" i="8"/>
  <c r="L132" i="8"/>
  <c r="T132" i="8"/>
  <c r="AB132" i="8"/>
  <c r="E141" i="8"/>
  <c r="M141" i="8"/>
  <c r="U141" i="8"/>
  <c r="AC141" i="8"/>
  <c r="F141" i="8"/>
  <c r="N141" i="8"/>
  <c r="V141" i="8"/>
  <c r="AD141" i="8"/>
  <c r="G141" i="8"/>
  <c r="O141" i="8"/>
  <c r="W141" i="8"/>
  <c r="AE141" i="8"/>
  <c r="H141" i="8"/>
  <c r="P141" i="8"/>
  <c r="X141" i="8"/>
  <c r="AF141" i="8"/>
  <c r="I141" i="8"/>
  <c r="Q141" i="8"/>
  <c r="Y141" i="8"/>
  <c r="J141" i="8"/>
  <c r="R141" i="8"/>
  <c r="Z141" i="8"/>
  <c r="C141" i="8"/>
  <c r="K141" i="8"/>
  <c r="S141" i="8"/>
  <c r="AA141" i="8"/>
  <c r="D141" i="8"/>
  <c r="L141" i="8"/>
  <c r="T141" i="8"/>
  <c r="AB141" i="8"/>
  <c r="F150" i="8"/>
  <c r="G150" i="8"/>
  <c r="H150" i="8"/>
  <c r="K150" i="8"/>
  <c r="S150" i="8"/>
  <c r="AA150" i="8"/>
  <c r="L150" i="8"/>
  <c r="T150" i="8"/>
  <c r="AB150" i="8"/>
  <c r="M150" i="8"/>
  <c r="U150" i="8"/>
  <c r="AC150" i="8"/>
  <c r="C150" i="8"/>
  <c r="N150" i="8"/>
  <c r="V150" i="8"/>
  <c r="AD150" i="8"/>
  <c r="D150" i="8"/>
  <c r="O150" i="8"/>
  <c r="W150" i="8"/>
  <c r="AE150" i="8"/>
  <c r="E150" i="8"/>
  <c r="P150" i="8"/>
  <c r="X150" i="8"/>
  <c r="AF150" i="8"/>
  <c r="I150" i="8"/>
  <c r="Q150" i="8"/>
  <c r="Y150" i="8"/>
  <c r="J150" i="8"/>
  <c r="R150" i="8"/>
  <c r="Z150" i="8"/>
  <c r="C155" i="8"/>
  <c r="K155" i="8"/>
  <c r="S155" i="8"/>
  <c r="AA155" i="8"/>
  <c r="D155" i="8"/>
  <c r="L155" i="8"/>
  <c r="T155" i="8"/>
  <c r="AB155" i="8"/>
  <c r="E155" i="8"/>
  <c r="M155" i="8"/>
  <c r="U155" i="8"/>
  <c r="AC155" i="8"/>
  <c r="F155" i="8"/>
  <c r="N155" i="8"/>
  <c r="V155" i="8"/>
  <c r="AD155" i="8"/>
  <c r="G155" i="8"/>
  <c r="O155" i="8"/>
  <c r="W155" i="8"/>
  <c r="AE155" i="8"/>
  <c r="H155" i="8"/>
  <c r="P155" i="8"/>
  <c r="X155" i="8"/>
  <c r="AF155" i="8"/>
  <c r="I155" i="8"/>
  <c r="Q155" i="8"/>
  <c r="Y155" i="8"/>
  <c r="J155" i="8"/>
  <c r="R155" i="8"/>
  <c r="Z155" i="8"/>
  <c r="DS143" i="2"/>
  <c r="DK143" i="2"/>
  <c r="DC143" i="2"/>
  <c r="CU143" i="2"/>
  <c r="CM143" i="2"/>
  <c r="CE143" i="2"/>
  <c r="BW143" i="2"/>
  <c r="BO143" i="2"/>
  <c r="BG143" i="2"/>
  <c r="AY143" i="2"/>
  <c r="AQ143" i="2"/>
  <c r="AI143" i="2"/>
  <c r="AA143" i="2"/>
  <c r="S143" i="2"/>
  <c r="K143" i="2"/>
  <c r="C143" i="2"/>
  <c r="DU175" i="2"/>
  <c r="BP135" i="2"/>
  <c r="BH135" i="2"/>
  <c r="AZ135" i="2"/>
  <c r="AR135" i="2"/>
  <c r="AJ135" i="2"/>
  <c r="AB135" i="2"/>
  <c r="T135" i="2"/>
  <c r="L135" i="2"/>
  <c r="D135" i="2"/>
  <c r="DO135" i="2"/>
  <c r="DG135" i="2"/>
  <c r="CY135" i="2"/>
  <c r="CQ135" i="2"/>
  <c r="CI135" i="2"/>
  <c r="CA135" i="2"/>
  <c r="BS135" i="2"/>
  <c r="BK135" i="2"/>
  <c r="BC135" i="2"/>
  <c r="AU135" i="2"/>
  <c r="AM135" i="2"/>
  <c r="AE135" i="2"/>
  <c r="W135" i="2"/>
  <c r="O135" i="2"/>
  <c r="G135" i="2"/>
  <c r="P127" i="2"/>
  <c r="H127" i="2"/>
  <c r="DS127" i="2"/>
  <c r="DK127" i="2"/>
  <c r="DC127" i="2"/>
  <c r="CU127" i="2"/>
  <c r="CM127" i="2"/>
  <c r="CE127" i="2"/>
  <c r="BW127" i="2"/>
  <c r="BO127" i="2"/>
  <c r="BG127" i="2"/>
  <c r="AY127" i="2"/>
  <c r="AQ127" i="2"/>
  <c r="AI127" i="2"/>
  <c r="AA127" i="2"/>
  <c r="S127" i="2"/>
  <c r="B132" i="8"/>
  <c r="B141" i="8"/>
  <c r="B162" i="8"/>
  <c r="F103" i="2"/>
  <c r="N103" i="2"/>
  <c r="V103" i="2"/>
  <c r="AD103" i="2"/>
  <c r="AL103" i="2"/>
  <c r="AT103" i="2"/>
  <c r="BB103" i="2"/>
  <c r="BJ103" i="2"/>
  <c r="BR103" i="2"/>
  <c r="BZ103" i="2"/>
  <c r="CH103" i="2"/>
  <c r="CP103" i="2"/>
  <c r="CX103" i="2"/>
  <c r="DF103" i="2"/>
  <c r="DN103" i="2"/>
  <c r="C103" i="2"/>
  <c r="K103" i="2"/>
  <c r="S103" i="2"/>
  <c r="AA103" i="2"/>
  <c r="AI103" i="2"/>
  <c r="AQ103" i="2"/>
  <c r="AY103" i="2"/>
  <c r="BG103" i="2"/>
  <c r="BO103" i="2"/>
  <c r="BW103" i="2"/>
  <c r="CE103" i="2"/>
  <c r="CM103" i="2"/>
  <c r="CU103" i="2"/>
  <c r="DC103" i="2"/>
  <c r="DK103" i="2"/>
  <c r="U103" i="2"/>
  <c r="AC103" i="2"/>
  <c r="AK103" i="2"/>
  <c r="AS103" i="2"/>
  <c r="BA103" i="2"/>
  <c r="BI103" i="2"/>
  <c r="BQ103" i="2"/>
  <c r="BY103" i="2"/>
  <c r="CG103" i="2"/>
  <c r="CO103" i="2"/>
  <c r="CW103" i="2"/>
  <c r="DE103" i="2"/>
  <c r="DM103" i="2"/>
  <c r="DU103" i="2"/>
  <c r="J103" i="2"/>
  <c r="R103" i="2"/>
  <c r="Z103" i="2"/>
  <c r="AH103" i="2"/>
  <c r="AP103" i="2"/>
  <c r="AX103" i="2"/>
  <c r="BF103" i="2"/>
  <c r="BN103" i="2"/>
  <c r="BV103" i="2"/>
  <c r="CD103" i="2"/>
  <c r="CL103" i="2"/>
  <c r="CT103" i="2"/>
  <c r="DB103" i="2"/>
  <c r="DJ103" i="2"/>
  <c r="G103" i="2"/>
  <c r="O103" i="2"/>
  <c r="W103" i="2"/>
  <c r="AE103" i="2"/>
  <c r="AM103" i="2"/>
  <c r="AU103" i="2"/>
  <c r="BC103" i="2"/>
  <c r="BK103" i="2"/>
  <c r="BS103" i="2"/>
  <c r="CA103" i="2"/>
  <c r="CI103" i="2"/>
  <c r="CQ103" i="2"/>
  <c r="CY103" i="2"/>
  <c r="DG103" i="2"/>
  <c r="DO103" i="2"/>
  <c r="DL103" i="2"/>
  <c r="DT103" i="2"/>
  <c r="I103" i="2"/>
  <c r="Q103" i="2"/>
  <c r="AG103" i="2"/>
  <c r="AO103" i="2"/>
  <c r="AW103" i="2"/>
  <c r="BM103" i="2"/>
  <c r="BU103" i="2"/>
  <c r="CS103" i="2"/>
  <c r="DA103" i="2"/>
  <c r="G133" i="8"/>
  <c r="O133" i="8"/>
  <c r="W133" i="8"/>
  <c r="AE133" i="8"/>
  <c r="H133" i="8"/>
  <c r="P133" i="8"/>
  <c r="X133" i="8"/>
  <c r="AF133" i="8"/>
  <c r="I133" i="8"/>
  <c r="Q133" i="8"/>
  <c r="Y133" i="8"/>
  <c r="J133" i="8"/>
  <c r="R133" i="8"/>
  <c r="Z133" i="8"/>
  <c r="C133" i="8"/>
  <c r="K133" i="8"/>
  <c r="S133" i="8"/>
  <c r="AA133" i="8"/>
  <c r="D133" i="8"/>
  <c r="L133" i="8"/>
  <c r="T133" i="8"/>
  <c r="AB133" i="8"/>
  <c r="E133" i="8"/>
  <c r="M133" i="8"/>
  <c r="U133" i="8"/>
  <c r="AC133" i="8"/>
  <c r="F133" i="8"/>
  <c r="N133" i="8"/>
  <c r="V133" i="8"/>
  <c r="AD133" i="8"/>
  <c r="G142" i="8"/>
  <c r="O142" i="8"/>
  <c r="W142" i="8"/>
  <c r="AE142" i="8"/>
  <c r="H142" i="8"/>
  <c r="P142" i="8"/>
  <c r="X142" i="8"/>
  <c r="AF142" i="8"/>
  <c r="I142" i="8"/>
  <c r="Q142" i="8"/>
  <c r="Y142" i="8"/>
  <c r="J142" i="8"/>
  <c r="R142" i="8"/>
  <c r="Z142" i="8"/>
  <c r="C142" i="8"/>
  <c r="K142" i="8"/>
  <c r="S142" i="8"/>
  <c r="AA142" i="8"/>
  <c r="D142" i="8"/>
  <c r="L142" i="8"/>
  <c r="T142" i="8"/>
  <c r="AB142" i="8"/>
  <c r="E142" i="8"/>
  <c r="M142" i="8"/>
  <c r="U142" i="8"/>
  <c r="AC142" i="8"/>
  <c r="F142" i="8"/>
  <c r="N142" i="8"/>
  <c r="V142" i="8"/>
  <c r="AD142" i="8"/>
  <c r="G147" i="8"/>
  <c r="O147" i="8"/>
  <c r="W147" i="8"/>
  <c r="AE147" i="8"/>
  <c r="H147" i="8"/>
  <c r="P147" i="8"/>
  <c r="X147" i="8"/>
  <c r="AF147" i="8"/>
  <c r="I147" i="8"/>
  <c r="Q147" i="8"/>
  <c r="Y147" i="8"/>
  <c r="J147" i="8"/>
  <c r="R147" i="8"/>
  <c r="Z147" i="8"/>
  <c r="D147" i="8"/>
  <c r="L147" i="8"/>
  <c r="T147" i="8"/>
  <c r="AB147" i="8"/>
  <c r="E147" i="8"/>
  <c r="M147" i="8"/>
  <c r="U147" i="8"/>
  <c r="AC147" i="8"/>
  <c r="F147" i="8"/>
  <c r="N147" i="8"/>
  <c r="V147" i="8"/>
  <c r="AD147" i="8"/>
  <c r="C147" i="8"/>
  <c r="K147" i="8"/>
  <c r="S147" i="8"/>
  <c r="AA147" i="8"/>
  <c r="C160" i="8"/>
  <c r="K160" i="8"/>
  <c r="S160" i="8"/>
  <c r="AA160" i="8"/>
  <c r="D160" i="8"/>
  <c r="L160" i="8"/>
  <c r="T160" i="8"/>
  <c r="AB160" i="8"/>
  <c r="E160" i="8"/>
  <c r="M160" i="8"/>
  <c r="U160" i="8"/>
  <c r="AC160" i="8"/>
  <c r="F160" i="8"/>
  <c r="N160" i="8"/>
  <c r="V160" i="8"/>
  <c r="AD160" i="8"/>
  <c r="G160" i="8"/>
  <c r="O160" i="8"/>
  <c r="W160" i="8"/>
  <c r="AE160" i="8"/>
  <c r="H160" i="8"/>
  <c r="P160" i="8"/>
  <c r="X160" i="8"/>
  <c r="AF160" i="8"/>
  <c r="I160" i="8"/>
  <c r="Q160" i="8"/>
  <c r="Y160" i="8"/>
  <c r="J160" i="8"/>
  <c r="R160" i="8"/>
  <c r="Z160" i="8"/>
  <c r="B133" i="8"/>
  <c r="B142" i="8"/>
  <c r="B153" i="8"/>
  <c r="B163" i="8"/>
  <c r="DN159" i="2"/>
  <c r="DF159" i="2"/>
  <c r="CX159" i="2"/>
  <c r="CP159" i="2"/>
  <c r="CH159" i="2"/>
  <c r="BZ159" i="2"/>
  <c r="BR159" i="2"/>
  <c r="BJ159" i="2"/>
  <c r="BB159" i="2"/>
  <c r="AT159" i="2"/>
  <c r="AL159" i="2"/>
  <c r="AD159" i="2"/>
  <c r="V159" i="2"/>
  <c r="N159" i="2"/>
  <c r="F159" i="2"/>
  <c r="DQ159" i="2"/>
  <c r="DI159" i="2"/>
  <c r="DA159" i="2"/>
  <c r="CS159" i="2"/>
  <c r="CK159" i="2"/>
  <c r="CC159" i="2"/>
  <c r="BU159" i="2"/>
  <c r="BM159" i="2"/>
  <c r="BE159" i="2"/>
  <c r="AW159" i="2"/>
  <c r="AO159" i="2"/>
  <c r="AG159" i="2"/>
  <c r="Y159" i="2"/>
  <c r="Q159" i="2"/>
  <c r="I159" i="2"/>
  <c r="DT151" i="2"/>
  <c r="DL151" i="2"/>
  <c r="DD151" i="2"/>
  <c r="CV151" i="2"/>
  <c r="DN135" i="2"/>
  <c r="DF135" i="2"/>
  <c r="CX135" i="2"/>
  <c r="CP135" i="2"/>
  <c r="CH135" i="2"/>
  <c r="BZ135" i="2"/>
  <c r="BR135" i="2"/>
  <c r="BJ135" i="2"/>
  <c r="BB135" i="2"/>
  <c r="AT135" i="2"/>
  <c r="AL135" i="2"/>
  <c r="AD135" i="2"/>
  <c r="V135" i="2"/>
  <c r="DS151" i="2"/>
  <c r="DK151" i="2"/>
  <c r="DC151" i="2"/>
  <c r="CU151" i="2"/>
  <c r="CM151" i="2"/>
  <c r="CE151" i="2"/>
  <c r="BW151" i="2"/>
  <c r="BO151" i="2"/>
  <c r="BG151" i="2"/>
  <c r="AY151" i="2"/>
  <c r="AQ151" i="2"/>
  <c r="AI151" i="2"/>
  <c r="AA151" i="2"/>
  <c r="S151" i="2"/>
  <c r="K151" i="2"/>
  <c r="C151" i="2"/>
  <c r="AL143" i="2"/>
  <c r="AD143" i="2"/>
  <c r="V143" i="2"/>
  <c r="N143" i="2"/>
  <c r="F143" i="2"/>
  <c r="DQ143" i="2"/>
  <c r="DI143" i="2"/>
  <c r="DA143" i="2"/>
  <c r="CS143" i="2"/>
  <c r="CK143" i="2"/>
  <c r="CC143" i="2"/>
  <c r="BU143" i="2"/>
  <c r="BM143" i="2"/>
  <c r="BE143" i="2"/>
  <c r="AW143" i="2"/>
  <c r="AO143" i="2"/>
  <c r="AG143" i="2"/>
  <c r="Y143" i="2"/>
  <c r="Q143" i="2"/>
  <c r="I143" i="2"/>
  <c r="DS175" i="2"/>
  <c r="DU135" i="2"/>
  <c r="DM135" i="2"/>
  <c r="DE135" i="2"/>
  <c r="CW135" i="2"/>
  <c r="CO135" i="2"/>
  <c r="CG135" i="2"/>
  <c r="BY135" i="2"/>
  <c r="BQ135" i="2"/>
  <c r="BI135" i="2"/>
  <c r="BA135" i="2"/>
  <c r="AS135" i="2"/>
  <c r="AK135" i="2"/>
  <c r="AC135" i="2"/>
  <c r="U135" i="2"/>
  <c r="M135" i="2"/>
  <c r="E135" i="2"/>
  <c r="DT159" i="2"/>
  <c r="DL159" i="2"/>
  <c r="DD159" i="2"/>
  <c r="CV159" i="2"/>
  <c r="CN159" i="2"/>
  <c r="CF159" i="2"/>
  <c r="BX159" i="2"/>
  <c r="BP159" i="2"/>
  <c r="BH159" i="2"/>
  <c r="AZ159" i="2"/>
  <c r="AR159" i="2"/>
  <c r="AJ159" i="2"/>
  <c r="AB159" i="2"/>
  <c r="T159" i="2"/>
  <c r="L159" i="2"/>
  <c r="D159" i="2"/>
  <c r="DO159" i="2"/>
  <c r="DG159" i="2"/>
  <c r="CY159" i="2"/>
  <c r="CQ159" i="2"/>
  <c r="CI159" i="2"/>
  <c r="CA159" i="2"/>
  <c r="BS159" i="2"/>
  <c r="BK159" i="2"/>
  <c r="BC159" i="2"/>
  <c r="AU159" i="2"/>
  <c r="AM159" i="2"/>
  <c r="AE159" i="2"/>
  <c r="W159" i="2"/>
  <c r="O159" i="2"/>
  <c r="G159" i="2"/>
  <c r="DR151" i="2"/>
  <c r="DT135" i="2"/>
  <c r="DL135" i="2"/>
  <c r="DD135" i="2"/>
  <c r="CV135" i="2"/>
  <c r="CN135" i="2"/>
  <c r="CF135" i="2"/>
  <c r="BX135" i="2"/>
  <c r="DN151" i="2"/>
  <c r="DF151" i="2"/>
  <c r="CX151" i="2"/>
  <c r="CP151" i="2"/>
  <c r="CH151" i="2"/>
  <c r="BZ151" i="2"/>
  <c r="BR151" i="2"/>
  <c r="BJ151" i="2"/>
  <c r="BB151" i="2"/>
  <c r="AT151" i="2"/>
  <c r="AL151" i="2"/>
  <c r="AD151" i="2"/>
  <c r="V151" i="2"/>
  <c r="N151" i="2"/>
  <c r="F151" i="2"/>
  <c r="DQ151" i="2"/>
  <c r="DI151" i="2"/>
  <c r="DA151" i="2"/>
  <c r="CS151" i="2"/>
  <c r="CK151" i="2"/>
  <c r="CC151" i="2"/>
  <c r="BU151" i="2"/>
  <c r="BM151" i="2"/>
  <c r="BE151" i="2"/>
  <c r="AW151" i="2"/>
  <c r="AO151" i="2"/>
  <c r="AG151" i="2"/>
  <c r="Y151" i="2"/>
  <c r="Q151" i="2"/>
  <c r="I151" i="2"/>
  <c r="DP135" i="2"/>
  <c r="DH135" i="2"/>
  <c r="CZ135" i="2"/>
  <c r="CR135" i="2"/>
  <c r="CJ135" i="2"/>
  <c r="CB135" i="2"/>
  <c r="BT135" i="2"/>
  <c r="BL135" i="2"/>
  <c r="BD135" i="2"/>
  <c r="AV135" i="2"/>
  <c r="AN135" i="2"/>
  <c r="AF135" i="2"/>
  <c r="X135" i="2"/>
  <c r="P135" i="2"/>
  <c r="H135" i="2"/>
  <c r="DS135" i="2"/>
  <c r="DK135" i="2"/>
  <c r="DC135" i="2"/>
  <c r="CU135" i="2"/>
  <c r="CM135" i="2"/>
  <c r="CE135" i="2"/>
  <c r="BW135" i="2"/>
  <c r="BO135" i="2"/>
  <c r="BG135" i="2"/>
  <c r="AY135" i="2"/>
  <c r="AQ135" i="2"/>
  <c r="AI135" i="2"/>
  <c r="AA135" i="2"/>
  <c r="S135" i="2"/>
  <c r="K135" i="2"/>
  <c r="C135" i="2"/>
  <c r="DU159" i="2"/>
  <c r="DM159" i="2"/>
  <c r="DE159" i="2"/>
  <c r="CW159" i="2"/>
  <c r="CO159" i="2"/>
  <c r="CG159" i="2"/>
  <c r="BY159" i="2"/>
  <c r="BQ159" i="2"/>
  <c r="BI159" i="2"/>
  <c r="BA159" i="2"/>
  <c r="AS159" i="2"/>
  <c r="AK159" i="2"/>
  <c r="AC159" i="2"/>
  <c r="U159" i="2"/>
  <c r="M159" i="2"/>
  <c r="E159" i="2"/>
  <c r="DN143" i="2"/>
  <c r="DF143" i="2"/>
  <c r="CX143" i="2"/>
  <c r="CP143" i="2"/>
  <c r="CH143" i="2"/>
  <c r="BZ143" i="2"/>
  <c r="BR143" i="2"/>
  <c r="BJ143" i="2"/>
  <c r="BB143" i="2"/>
  <c r="AT143" i="2"/>
  <c r="CN151" i="2"/>
  <c r="BX151" i="2"/>
  <c r="BH151" i="2"/>
  <c r="AR151" i="2"/>
  <c r="T151" i="2"/>
  <c r="D151" i="2"/>
  <c r="DG151" i="2"/>
  <c r="CQ151" i="2"/>
  <c r="CI151" i="2"/>
  <c r="CA151" i="2"/>
  <c r="BS151" i="2"/>
  <c r="BK151" i="2"/>
  <c r="BC151" i="2"/>
  <c r="AM151" i="2"/>
  <c r="AE151" i="2"/>
  <c r="W151" i="2"/>
  <c r="O151" i="2"/>
  <c r="G151" i="2"/>
  <c r="DU143" i="2"/>
  <c r="DM143" i="2"/>
  <c r="DE143" i="2"/>
  <c r="CW143" i="2"/>
  <c r="CO143" i="2"/>
  <c r="CG143" i="2"/>
  <c r="BY143" i="2"/>
  <c r="BQ143" i="2"/>
  <c r="BI143" i="2"/>
  <c r="BA143" i="2"/>
  <c r="AS143" i="2"/>
  <c r="AK143" i="2"/>
  <c r="AC143" i="2"/>
  <c r="U143" i="2"/>
  <c r="M143" i="2"/>
  <c r="E143" i="2"/>
  <c r="N135" i="2"/>
  <c r="F135" i="2"/>
  <c r="DQ135" i="2"/>
  <c r="DI135" i="2"/>
  <c r="DA135" i="2"/>
  <c r="CS135" i="2"/>
  <c r="CK135" i="2"/>
  <c r="CC135" i="2"/>
  <c r="BU135" i="2"/>
  <c r="BM135" i="2"/>
  <c r="BE135" i="2"/>
  <c r="AW135" i="2"/>
  <c r="AO135" i="2"/>
  <c r="AG135" i="2"/>
  <c r="Y135" i="2"/>
  <c r="Q135" i="2"/>
  <c r="I135" i="2"/>
  <c r="CF151" i="2"/>
  <c r="BP151" i="2"/>
  <c r="AZ151" i="2"/>
  <c r="AJ151" i="2"/>
  <c r="AB151" i="2"/>
  <c r="L151" i="2"/>
  <c r="DO151" i="2"/>
  <c r="CY151" i="2"/>
  <c r="AU151" i="2"/>
  <c r="DU169" i="2"/>
  <c r="DS159" i="2"/>
  <c r="DK159" i="2"/>
  <c r="DC159" i="2"/>
  <c r="CU159" i="2"/>
  <c r="CM159" i="2"/>
  <c r="CE159" i="2"/>
  <c r="BW159" i="2"/>
  <c r="BO159" i="2"/>
  <c r="BG159" i="2"/>
  <c r="AY159" i="2"/>
  <c r="AQ159" i="2"/>
  <c r="AI159" i="2"/>
  <c r="AA159" i="2"/>
  <c r="S159" i="2"/>
  <c r="K159" i="2"/>
  <c r="C159" i="2"/>
  <c r="DT143" i="2"/>
  <c r="DL143" i="2"/>
  <c r="DD143" i="2"/>
  <c r="CV143" i="2"/>
  <c r="CN143" i="2"/>
  <c r="CF143" i="2"/>
  <c r="DR174" i="2"/>
  <c r="DR172" i="2"/>
  <c r="DT170" i="2"/>
  <c r="DU72" i="2"/>
  <c r="DU94" i="2"/>
  <c r="DR94" i="2"/>
  <c r="DR73" i="2"/>
  <c r="DR76" i="2"/>
  <c r="I76" i="2"/>
  <c r="Q76" i="2"/>
  <c r="Y76" i="2"/>
  <c r="AG76" i="2"/>
  <c r="AO76" i="2"/>
  <c r="AW76" i="2"/>
  <c r="BE76" i="2"/>
  <c r="BM76" i="2"/>
  <c r="BU76" i="2"/>
  <c r="CC76" i="2"/>
  <c r="CK76" i="2"/>
  <c r="CS76" i="2"/>
  <c r="DA76" i="2"/>
  <c r="DI76" i="2"/>
  <c r="DQ76" i="2"/>
  <c r="J85" i="2"/>
  <c r="R85" i="2"/>
  <c r="Z85" i="2"/>
  <c r="AH85" i="2"/>
  <c r="AP85" i="2"/>
  <c r="AX85" i="2"/>
  <c r="BF85" i="2"/>
  <c r="BN85" i="2"/>
  <c r="BV85" i="2"/>
  <c r="CD85" i="2"/>
  <c r="CL85" i="2"/>
  <c r="CT85" i="2"/>
  <c r="DB85" i="2"/>
  <c r="DJ85" i="2"/>
  <c r="DR85" i="2"/>
  <c r="DS76" i="2"/>
  <c r="C94" i="2"/>
  <c r="K94" i="2"/>
  <c r="S94" i="2"/>
  <c r="AA94" i="2"/>
  <c r="AI94" i="2"/>
  <c r="AQ94" i="2"/>
  <c r="AY94" i="2"/>
  <c r="BG94" i="2"/>
  <c r="BO94" i="2"/>
  <c r="BW94" i="2"/>
  <c r="CE94" i="2"/>
  <c r="CM94" i="2"/>
  <c r="CU94" i="2"/>
  <c r="DC94" i="2"/>
  <c r="DK94" i="2"/>
  <c r="DS94" i="2"/>
  <c r="D103" i="2"/>
  <c r="L103" i="2"/>
  <c r="T103" i="2"/>
  <c r="AB103" i="2"/>
  <c r="AJ103" i="2"/>
  <c r="AR103" i="2"/>
  <c r="AZ103" i="2"/>
  <c r="BH103" i="2"/>
  <c r="BP103" i="2"/>
  <c r="BX103" i="2"/>
  <c r="CF103" i="2"/>
  <c r="CN103" i="2"/>
  <c r="CV103" i="2"/>
  <c r="DD103" i="2"/>
  <c r="DU73" i="2"/>
  <c r="DU85" i="2"/>
  <c r="DS69" i="2"/>
  <c r="DS103" i="2"/>
  <c r="DS71" i="2"/>
  <c r="E76" i="2"/>
  <c r="M76" i="2"/>
  <c r="U76" i="2"/>
  <c r="AC76" i="2"/>
  <c r="AK76" i="2"/>
  <c r="AS76" i="2"/>
  <c r="BA76" i="2"/>
  <c r="BI76" i="2"/>
  <c r="BQ76" i="2"/>
  <c r="BY76" i="2"/>
  <c r="CG76" i="2"/>
  <c r="CO76" i="2"/>
  <c r="CW76" i="2"/>
  <c r="DE76" i="2"/>
  <c r="DM76" i="2"/>
  <c r="DU76" i="2"/>
  <c r="F85" i="2"/>
  <c r="N85" i="2"/>
  <c r="V85" i="2"/>
  <c r="AD85" i="2"/>
  <c r="AL85" i="2"/>
  <c r="AT85" i="2"/>
  <c r="BB85" i="2"/>
  <c r="BJ85" i="2"/>
  <c r="BR85" i="2"/>
  <c r="BZ85" i="2"/>
  <c r="CH85" i="2"/>
  <c r="CP85" i="2"/>
  <c r="CX85" i="2"/>
  <c r="DF85" i="2"/>
  <c r="DN85" i="2"/>
  <c r="DR72" i="2"/>
  <c r="DR103" i="2"/>
  <c r="G94" i="2"/>
  <c r="O94" i="2"/>
  <c r="W94" i="2"/>
  <c r="AE94" i="2"/>
  <c r="AM94" i="2"/>
  <c r="AU94" i="2"/>
  <c r="BC94" i="2"/>
  <c r="BK94" i="2"/>
  <c r="BS94" i="2"/>
  <c r="CA94" i="2"/>
  <c r="CI94" i="2"/>
  <c r="CQ94" i="2"/>
  <c r="CY94" i="2"/>
  <c r="DG94" i="2"/>
  <c r="H103" i="2"/>
  <c r="P103" i="2"/>
  <c r="X103" i="2"/>
  <c r="AF103" i="2"/>
  <c r="AN103" i="2"/>
  <c r="AV103" i="2"/>
  <c r="BD103" i="2"/>
  <c r="BL103" i="2"/>
  <c r="BT103" i="2"/>
  <c r="CB103" i="2"/>
  <c r="CJ103" i="2"/>
  <c r="CR103" i="2"/>
  <c r="CZ103" i="2"/>
  <c r="DH103" i="2"/>
  <c r="DP103" i="2"/>
  <c r="E103" i="2"/>
  <c r="M103" i="2"/>
  <c r="BS76" i="2"/>
  <c r="CA76" i="2"/>
  <c r="CI76" i="2"/>
  <c r="CQ76" i="2"/>
  <c r="CY76" i="2"/>
  <c r="DG76" i="2"/>
  <c r="DO76" i="2"/>
  <c r="D76" i="2"/>
  <c r="L76" i="2"/>
  <c r="T76" i="2"/>
  <c r="AB76" i="2"/>
  <c r="AJ76" i="2"/>
  <c r="AR76" i="2"/>
  <c r="AZ76" i="2"/>
  <c r="BH76" i="2"/>
  <c r="BP76" i="2"/>
  <c r="BX76" i="2"/>
  <c r="CF76" i="2"/>
  <c r="CN76" i="2"/>
  <c r="CV76" i="2"/>
  <c r="DD76" i="2"/>
  <c r="DL76" i="2"/>
  <c r="DT69" i="2"/>
  <c r="DT76" i="2"/>
  <c r="F76" i="2"/>
  <c r="N76" i="2"/>
  <c r="V76" i="2"/>
  <c r="AD76" i="2"/>
  <c r="AL76" i="2"/>
  <c r="AT76" i="2"/>
  <c r="BB76" i="2"/>
  <c r="BJ76" i="2"/>
  <c r="BR76" i="2"/>
  <c r="BZ76" i="2"/>
  <c r="CH76" i="2"/>
  <c r="CP76" i="2"/>
  <c r="H85" i="2"/>
  <c r="P85" i="2"/>
  <c r="X85" i="2"/>
  <c r="AF85" i="2"/>
  <c r="AN85" i="2"/>
  <c r="AV85" i="2"/>
  <c r="BD85" i="2"/>
  <c r="BL85" i="2"/>
  <c r="BT85" i="2"/>
  <c r="DS68" i="2"/>
  <c r="DU70" i="2"/>
  <c r="DT70" i="2"/>
  <c r="DR74" i="2"/>
  <c r="B70" i="2"/>
  <c r="B73" i="2"/>
  <c r="DS74" i="2"/>
  <c r="DU74" i="2"/>
  <c r="DT74" i="2"/>
  <c r="B68" i="2"/>
  <c r="B69" i="2"/>
  <c r="DU71" i="2"/>
  <c r="DU69" i="2"/>
  <c r="DT68" i="2"/>
  <c r="DT169" i="2"/>
  <c r="DT21" i="2"/>
  <c r="DS21" i="2"/>
  <c r="DU21" i="2"/>
  <c r="DR21" i="2"/>
  <c r="DU30" i="2"/>
  <c r="DS30" i="2"/>
  <c r="DK57" i="2"/>
  <c r="DC57" i="2"/>
  <c r="CU57" i="2"/>
  <c r="DO48" i="2"/>
  <c r="DG48" i="2"/>
  <c r="CY48" i="2"/>
  <c r="CQ48" i="2"/>
  <c r="CI48" i="2"/>
  <c r="CA48" i="2"/>
  <c r="BS48" i="2"/>
  <c r="BK48" i="2"/>
  <c r="BC48" i="2"/>
  <c r="AU48" i="2"/>
  <c r="AM48" i="2"/>
  <c r="DK39" i="2"/>
  <c r="DC39" i="2"/>
  <c r="CU39" i="2"/>
  <c r="CM39" i="2"/>
  <c r="CE39" i="2"/>
  <c r="BW39" i="2"/>
  <c r="BO39" i="2"/>
  <c r="BG39" i="2"/>
  <c r="AY39" i="2"/>
  <c r="AQ39" i="2"/>
  <c r="AI39" i="2"/>
  <c r="AA39" i="2"/>
  <c r="S39" i="2"/>
  <c r="K39" i="2"/>
  <c r="C39" i="2"/>
  <c r="DG57" i="2"/>
  <c r="CQ57" i="2"/>
  <c r="CA57" i="2"/>
  <c r="BK57" i="2"/>
  <c r="AU57" i="2"/>
  <c r="AM57" i="2"/>
  <c r="W57" i="2"/>
  <c r="G57" i="2"/>
  <c r="DO57" i="2"/>
  <c r="CY57" i="2"/>
  <c r="CI57" i="2"/>
  <c r="BS57" i="2"/>
  <c r="BC57" i="2"/>
  <c r="AE57" i="2"/>
  <c r="O57" i="2"/>
  <c r="DJ30" i="2"/>
  <c r="DB30" i="2"/>
  <c r="CT30" i="2"/>
  <c r="CL30" i="2"/>
  <c r="CD30" i="2"/>
  <c r="BV30" i="2"/>
  <c r="BN30" i="2"/>
  <c r="BF30" i="2"/>
  <c r="AX30" i="2"/>
  <c r="AP30" i="2"/>
  <c r="AH30" i="2"/>
  <c r="Z30" i="2"/>
  <c r="R30" i="2"/>
  <c r="AF21" i="2"/>
  <c r="X21" i="2"/>
  <c r="P21" i="2"/>
  <c r="H21" i="2"/>
  <c r="DO21" i="2"/>
  <c r="DG21" i="2"/>
  <c r="CY21" i="2"/>
  <c r="CQ21" i="2"/>
  <c r="CI21" i="2"/>
  <c r="CA21" i="2"/>
  <c r="BS21" i="2"/>
  <c r="BK21" i="2"/>
  <c r="BC21" i="2"/>
  <c r="AU21" i="2"/>
  <c r="DM57" i="2"/>
  <c r="DE57" i="2"/>
  <c r="CW57" i="2"/>
  <c r="CO57" i="2"/>
  <c r="CG57" i="2"/>
  <c r="BY57" i="2"/>
  <c r="BQ57" i="2"/>
  <c r="BI57" i="2"/>
  <c r="BA57" i="2"/>
  <c r="AS57" i="2"/>
  <c r="AK57" i="2"/>
  <c r="AC57" i="2"/>
  <c r="U57" i="2"/>
  <c r="M57" i="2"/>
  <c r="E57" i="2"/>
  <c r="DL48" i="2"/>
  <c r="DD48" i="2"/>
  <c r="CV48" i="2"/>
  <c r="CN48" i="2"/>
  <c r="CF48" i="2"/>
  <c r="BX48" i="2"/>
  <c r="BP48" i="2"/>
  <c r="BH48" i="2"/>
  <c r="AZ48" i="2"/>
  <c r="AR48" i="2"/>
  <c r="AJ48" i="2"/>
  <c r="AB48" i="2"/>
  <c r="T48" i="2"/>
  <c r="L48" i="2"/>
  <c r="D48" i="2"/>
  <c r="DL57" i="2"/>
  <c r="DD57" i="2"/>
  <c r="CV57" i="2"/>
  <c r="CN57" i="2"/>
  <c r="CF57" i="2"/>
  <c r="BX57" i="2"/>
  <c r="BP57" i="2"/>
  <c r="BH57" i="2"/>
  <c r="AZ57" i="2"/>
  <c r="AR57" i="2"/>
  <c r="AJ57" i="2"/>
  <c r="AB57" i="2"/>
  <c r="T57" i="2"/>
  <c r="L57" i="2"/>
  <c r="D57" i="2"/>
  <c r="DK48" i="2"/>
  <c r="DC48" i="2"/>
  <c r="CU48" i="2"/>
  <c r="CM48" i="2"/>
  <c r="CE48" i="2"/>
  <c r="BW48" i="2"/>
  <c r="BO48" i="2"/>
  <c r="BG48" i="2"/>
  <c r="AY48" i="2"/>
  <c r="AQ48" i="2"/>
  <c r="AI48" i="2"/>
  <c r="AA48" i="2"/>
  <c r="S48" i="2"/>
  <c r="K48" i="2"/>
  <c r="C48" i="2"/>
  <c r="DQ39" i="2"/>
  <c r="DI39" i="2"/>
  <c r="DA39" i="2"/>
  <c r="CS39" i="2"/>
  <c r="CK39" i="2"/>
  <c r="CC39" i="2"/>
  <c r="BU39" i="2"/>
  <c r="BM39" i="2"/>
  <c r="BE39" i="2"/>
  <c r="AW39" i="2"/>
  <c r="AO39" i="2"/>
  <c r="AG39" i="2"/>
  <c r="Y39" i="2"/>
  <c r="Q39" i="2"/>
  <c r="I39" i="2"/>
  <c r="DP39" i="2"/>
  <c r="DH39" i="2"/>
  <c r="CZ39" i="2"/>
  <c r="CR39" i="2"/>
  <c r="CJ39" i="2"/>
  <c r="CB39" i="2"/>
  <c r="BT39" i="2"/>
  <c r="DJ48" i="2"/>
  <c r="DB48" i="2"/>
  <c r="CT48" i="2"/>
  <c r="CL48" i="2"/>
  <c r="CD48" i="2"/>
  <c r="BV48" i="2"/>
  <c r="DO30" i="2"/>
  <c r="CM57" i="2"/>
  <c r="CE57" i="2"/>
  <c r="BW57" i="2"/>
  <c r="BO57" i="2"/>
  <c r="BG57" i="2"/>
  <c r="AY57" i="2"/>
  <c r="AQ57" i="2"/>
  <c r="AI57" i="2"/>
  <c r="AA57" i="2"/>
  <c r="S57" i="2"/>
  <c r="K57" i="2"/>
  <c r="C57" i="2"/>
  <c r="DJ57" i="2"/>
  <c r="DB57" i="2"/>
  <c r="CT57" i="2"/>
  <c r="CL57" i="2"/>
  <c r="CD57" i="2"/>
  <c r="BV57" i="2"/>
  <c r="BN57" i="2"/>
  <c r="BF57" i="2"/>
  <c r="AX57" i="2"/>
  <c r="AP57" i="2"/>
  <c r="AH57" i="2"/>
  <c r="Z57" i="2"/>
  <c r="R57" i="2"/>
  <c r="J57" i="2"/>
  <c r="DQ57" i="2"/>
  <c r="DI57" i="2"/>
  <c r="DA57" i="2"/>
  <c r="CS57" i="2"/>
  <c r="CK57" i="2"/>
  <c r="CC57" i="2"/>
  <c r="BU57" i="2"/>
  <c r="BM57" i="2"/>
  <c r="BE57" i="2"/>
  <c r="AW57" i="2"/>
  <c r="AO57" i="2"/>
  <c r="AG57" i="2"/>
  <c r="Y57" i="2"/>
  <c r="Q57" i="2"/>
  <c r="I57" i="2"/>
  <c r="BN48" i="2"/>
  <c r="BF48" i="2"/>
  <c r="AX48" i="2"/>
  <c r="AP48" i="2"/>
  <c r="AH48" i="2"/>
  <c r="Z48" i="2"/>
  <c r="R48" i="2"/>
  <c r="J48" i="2"/>
  <c r="DQ48" i="2"/>
  <c r="DI48" i="2"/>
  <c r="DA48" i="2"/>
  <c r="CS48" i="2"/>
  <c r="CK48" i="2"/>
  <c r="CC48" i="2"/>
  <c r="BU48" i="2"/>
  <c r="BM48" i="2"/>
  <c r="BE48" i="2"/>
  <c r="AW48" i="2"/>
  <c r="AO48" i="2"/>
  <c r="AG48" i="2"/>
  <c r="Y48" i="2"/>
  <c r="Q48" i="2"/>
  <c r="I48" i="2"/>
  <c r="DP48" i="2"/>
  <c r="DH48" i="2"/>
  <c r="CZ48" i="2"/>
  <c r="CR48" i="2"/>
  <c r="CJ48" i="2"/>
  <c r="CB48" i="2"/>
  <c r="BT48" i="2"/>
  <c r="BL48" i="2"/>
  <c r="BD48" i="2"/>
  <c r="AV48" i="2"/>
  <c r="AN48" i="2"/>
  <c r="AF48" i="2"/>
  <c r="X48" i="2"/>
  <c r="P48" i="2"/>
  <c r="H48" i="2"/>
  <c r="DJ39" i="2"/>
  <c r="DB39" i="2"/>
  <c r="CT39" i="2"/>
  <c r="CL39" i="2"/>
  <c r="CD39" i="2"/>
  <c r="BV39" i="2"/>
  <c r="BN39" i="2"/>
  <c r="BF39" i="2"/>
  <c r="AX39" i="2"/>
  <c r="AP39" i="2"/>
  <c r="AH39" i="2"/>
  <c r="Z39" i="2"/>
  <c r="R39" i="2"/>
  <c r="J39" i="2"/>
  <c r="DQ30" i="2"/>
  <c r="DI30" i="2"/>
  <c r="DA30" i="2"/>
  <c r="CS30" i="2"/>
  <c r="CK30" i="2"/>
  <c r="CC30" i="2"/>
  <c r="BU30" i="2"/>
  <c r="BM30" i="2"/>
  <c r="BE30" i="2"/>
  <c r="AW30" i="2"/>
  <c r="AO30" i="2"/>
  <c r="AG30" i="2"/>
  <c r="Y30" i="2"/>
  <c r="Q30" i="2"/>
  <c r="I30" i="2"/>
  <c r="DP21" i="2"/>
  <c r="DH21" i="2"/>
  <c r="CZ21" i="2"/>
  <c r="CR21" i="2"/>
  <c r="CJ21" i="2"/>
  <c r="CB21" i="2"/>
  <c r="BT21" i="2"/>
  <c r="BL21" i="2"/>
  <c r="BD21" i="2"/>
  <c r="AV21" i="2"/>
  <c r="AN21" i="2"/>
  <c r="DG30" i="2"/>
  <c r="AM21" i="2"/>
  <c r="AE21" i="2"/>
  <c r="W21" i="2"/>
  <c r="O21" i="2"/>
  <c r="G21" i="2"/>
  <c r="DN21" i="2"/>
  <c r="DF21" i="2"/>
  <c r="CX21" i="2"/>
  <c r="CP21" i="2"/>
  <c r="CH21" i="2"/>
  <c r="BZ21" i="2"/>
  <c r="BR21" i="2"/>
  <c r="BJ21" i="2"/>
  <c r="BB21" i="2"/>
  <c r="AT21" i="2"/>
  <c r="AL21" i="2"/>
  <c r="AD21" i="2"/>
  <c r="V21" i="2"/>
  <c r="N21" i="2"/>
  <c r="F21" i="2"/>
  <c r="BL39" i="2"/>
  <c r="BD39" i="2"/>
  <c r="AV39" i="2"/>
  <c r="AN39" i="2"/>
  <c r="AF39" i="2"/>
  <c r="X39" i="2"/>
  <c r="P39" i="2"/>
  <c r="H39" i="2"/>
  <c r="DO39" i="2"/>
  <c r="DG39" i="2"/>
  <c r="CY39" i="2"/>
  <c r="CQ39" i="2"/>
  <c r="CI39" i="2"/>
  <c r="CA39" i="2"/>
  <c r="BS39" i="2"/>
  <c r="BK39" i="2"/>
  <c r="BC39" i="2"/>
  <c r="AU39" i="2"/>
  <c r="AM39" i="2"/>
  <c r="AE39" i="2"/>
  <c r="W39" i="2"/>
  <c r="O39" i="2"/>
  <c r="G39" i="2"/>
  <c r="DP30" i="2"/>
  <c r="DH30" i="2"/>
  <c r="CZ30" i="2"/>
  <c r="CR30" i="2"/>
  <c r="CJ30" i="2"/>
  <c r="CB30" i="2"/>
  <c r="BT30" i="2"/>
  <c r="BL30" i="2"/>
  <c r="BD30" i="2"/>
  <c r="AV30" i="2"/>
  <c r="AN30" i="2"/>
  <c r="AF30" i="2"/>
  <c r="X30" i="2"/>
  <c r="P30" i="2"/>
  <c r="H30" i="2"/>
  <c r="CY30" i="2"/>
  <c r="CQ30" i="2"/>
  <c r="CI30" i="2"/>
  <c r="CA30" i="2"/>
  <c r="BS30" i="2"/>
  <c r="BK30" i="2"/>
  <c r="BC30" i="2"/>
  <c r="AU30" i="2"/>
  <c r="AM30" i="2"/>
  <c r="AE30" i="2"/>
  <c r="W30" i="2"/>
  <c r="O30" i="2"/>
  <c r="G30" i="2"/>
  <c r="DN30" i="2"/>
  <c r="DF30" i="2"/>
  <c r="CX30" i="2"/>
  <c r="CP30" i="2"/>
  <c r="CH30" i="2"/>
  <c r="BZ30" i="2"/>
  <c r="BR30" i="2"/>
  <c r="BJ30" i="2"/>
  <c r="BB30" i="2"/>
  <c r="AT30" i="2"/>
  <c r="AL30" i="2"/>
  <c r="AD30" i="2"/>
  <c r="V30" i="2"/>
  <c r="N30" i="2"/>
  <c r="F30" i="2"/>
  <c r="DM21" i="2"/>
  <c r="DE21" i="2"/>
  <c r="CW21" i="2"/>
  <c r="CO21" i="2"/>
  <c r="CG21" i="2"/>
  <c r="BY21" i="2"/>
  <c r="BQ21" i="2"/>
  <c r="BI21" i="2"/>
  <c r="BA21" i="2"/>
  <c r="AS21" i="2"/>
  <c r="AK21" i="2"/>
  <c r="AC21" i="2"/>
  <c r="U21" i="2"/>
  <c r="M21" i="2"/>
  <c r="E21" i="2"/>
  <c r="AE48" i="2"/>
  <c r="W48" i="2"/>
  <c r="O48" i="2"/>
  <c r="G48" i="2"/>
  <c r="DN39" i="2"/>
  <c r="DF39" i="2"/>
  <c r="CX39" i="2"/>
  <c r="CP39" i="2"/>
  <c r="CH39" i="2"/>
  <c r="BZ39" i="2"/>
  <c r="BR39" i="2"/>
  <c r="BJ39" i="2"/>
  <c r="BB39" i="2"/>
  <c r="AT39" i="2"/>
  <c r="AL39" i="2"/>
  <c r="AD39" i="2"/>
  <c r="V39" i="2"/>
  <c r="N39" i="2"/>
  <c r="F39" i="2"/>
  <c r="DM30" i="2"/>
  <c r="DE30" i="2"/>
  <c r="CW30" i="2"/>
  <c r="CO30" i="2"/>
  <c r="CG30" i="2"/>
  <c r="BY30" i="2"/>
  <c r="BQ30" i="2"/>
  <c r="BI30" i="2"/>
  <c r="BA30" i="2"/>
  <c r="AS30" i="2"/>
  <c r="AK30" i="2"/>
  <c r="AC30" i="2"/>
  <c r="U30" i="2"/>
  <c r="M30" i="2"/>
  <c r="E30" i="2"/>
  <c r="DL21" i="2"/>
  <c r="DD21" i="2"/>
  <c r="CV21" i="2"/>
  <c r="CN21" i="2"/>
  <c r="CF21" i="2"/>
  <c r="BX21" i="2"/>
  <c r="BP21" i="2"/>
  <c r="BH21" i="2"/>
  <c r="AZ21" i="2"/>
  <c r="AR21" i="2"/>
  <c r="AJ21" i="2"/>
  <c r="AB21" i="2"/>
  <c r="J30" i="2"/>
  <c r="DQ21" i="2"/>
  <c r="DI21" i="2"/>
  <c r="DA21" i="2"/>
  <c r="CS21" i="2"/>
  <c r="CK21" i="2"/>
  <c r="CC21" i="2"/>
  <c r="BU21" i="2"/>
  <c r="BM21" i="2"/>
  <c r="BE21" i="2"/>
  <c r="AW21" i="2"/>
  <c r="AO21" i="2"/>
  <c r="AG21" i="2"/>
  <c r="Y21" i="2"/>
  <c r="Q21" i="2"/>
  <c r="I21" i="2"/>
  <c r="DO17" i="2"/>
  <c r="DP17" i="2"/>
  <c r="DN16" i="2"/>
  <c r="DO16" i="2"/>
  <c r="DP16" i="2"/>
  <c r="DQ16" i="2"/>
  <c r="DN17" i="2"/>
  <c r="DQ17" i="2"/>
  <c r="DN18" i="2"/>
  <c r="DO18" i="2"/>
  <c r="DP18" i="2"/>
  <c r="DQ18" i="2"/>
  <c r="DN20" i="2"/>
  <c r="DO20" i="2"/>
  <c r="DP20" i="2"/>
  <c r="DQ20" i="2"/>
  <c r="DO15" i="2"/>
  <c r="DN72" i="2"/>
  <c r="DP171" i="2"/>
  <c r="DN169" i="2"/>
  <c r="DQ171" i="2"/>
  <c r="DO169" i="2"/>
  <c r="DP169" i="2"/>
  <c r="DQ169" i="2"/>
  <c r="DN171" i="2"/>
  <c r="DO171" i="2"/>
  <c r="DQ173" i="2"/>
  <c r="AJ67" i="8" l="1"/>
  <c r="AJ12" i="8"/>
  <c r="AJ126" i="8"/>
  <c r="AF15" i="8"/>
  <c r="AI126" i="8"/>
  <c r="AF17" i="8"/>
  <c r="AF18" i="8"/>
  <c r="AI12" i="8"/>
  <c r="AI67" i="8"/>
  <c r="AH12" i="8"/>
  <c r="AH126" i="8"/>
  <c r="AH67" i="8"/>
  <c r="AF16" i="8"/>
  <c r="AF69" i="8"/>
  <c r="AF13" i="8"/>
  <c r="E159" i="8"/>
  <c r="AF72" i="8"/>
  <c r="AF70" i="8"/>
  <c r="AF20" i="8"/>
  <c r="AG67" i="8"/>
  <c r="G122" i="8"/>
  <c r="AF14" i="8"/>
  <c r="AG12" i="8"/>
  <c r="C159" i="8"/>
  <c r="Z159" i="8"/>
  <c r="W48" i="8"/>
  <c r="AG126" i="8"/>
  <c r="AF21" i="8"/>
  <c r="G48" i="8"/>
  <c r="DR12" i="2"/>
  <c r="P122" i="8"/>
  <c r="AB122" i="8"/>
  <c r="N159" i="8"/>
  <c r="L159" i="8"/>
  <c r="F30" i="8"/>
  <c r="O48" i="8"/>
  <c r="H122" i="8"/>
  <c r="AF74" i="8"/>
  <c r="Y143" i="8"/>
  <c r="AF122" i="8"/>
  <c r="T122" i="8"/>
  <c r="DT126" i="2"/>
  <c r="AF73" i="8"/>
  <c r="AF71" i="8"/>
  <c r="AF75" i="8"/>
  <c r="F159" i="8"/>
  <c r="D159" i="8"/>
  <c r="DT12" i="2"/>
  <c r="DR126" i="2"/>
  <c r="AE159" i="8"/>
  <c r="AA159" i="8"/>
  <c r="AC159" i="8"/>
  <c r="Q143" i="8"/>
  <c r="U159" i="8"/>
  <c r="S159" i="8"/>
  <c r="AD48" i="8"/>
  <c r="Q151" i="8"/>
  <c r="V48" i="8"/>
  <c r="I151" i="8"/>
  <c r="N48" i="8"/>
  <c r="AB159" i="8"/>
  <c r="F48" i="8"/>
  <c r="AD159" i="8"/>
  <c r="DR168" i="2"/>
  <c r="V159" i="8"/>
  <c r="T159" i="8"/>
  <c r="AE48" i="8"/>
  <c r="B127" i="8"/>
  <c r="DS126" i="2"/>
  <c r="V122" i="8"/>
  <c r="L122" i="8"/>
  <c r="Q122" i="8"/>
  <c r="T135" i="8"/>
  <c r="H135" i="8"/>
  <c r="W127" i="8"/>
  <c r="U127" i="8"/>
  <c r="AE122" i="8"/>
  <c r="AC122" i="8"/>
  <c r="K122" i="8"/>
  <c r="I122" i="8"/>
  <c r="J159" i="8"/>
  <c r="O151" i="8"/>
  <c r="M143" i="8"/>
  <c r="K143" i="8"/>
  <c r="L127" i="8"/>
  <c r="H159" i="8"/>
  <c r="L151" i="8"/>
  <c r="AE151" i="8"/>
  <c r="AC151" i="8"/>
  <c r="D135" i="8"/>
  <c r="Y135" i="8"/>
  <c r="N94" i="8"/>
  <c r="Z76" i="8"/>
  <c r="AC112" i="8"/>
  <c r="AA103" i="8"/>
  <c r="Q103" i="8"/>
  <c r="O103" i="8"/>
  <c r="X94" i="8"/>
  <c r="O94" i="8"/>
  <c r="L94" i="8"/>
  <c r="G85" i="8"/>
  <c r="E85" i="8"/>
  <c r="C85" i="8"/>
  <c r="W76" i="8"/>
  <c r="K76" i="8"/>
  <c r="P76" i="8"/>
  <c r="X143" i="8"/>
  <c r="L143" i="8"/>
  <c r="R135" i="8"/>
  <c r="F135" i="8"/>
  <c r="Q57" i="8"/>
  <c r="X30" i="8"/>
  <c r="U30" i="8"/>
  <c r="S30" i="8"/>
  <c r="Z39" i="8"/>
  <c r="M39" i="8"/>
  <c r="K39" i="8"/>
  <c r="Z112" i="8"/>
  <c r="N112" i="8"/>
  <c r="T48" i="8"/>
  <c r="H48" i="8"/>
  <c r="L103" i="8"/>
  <c r="AD57" i="8"/>
  <c r="Z57" i="8"/>
  <c r="R48" i="8"/>
  <c r="L57" i="8"/>
  <c r="J94" i="8"/>
  <c r="DU126" i="2"/>
  <c r="L135" i="8"/>
  <c r="AA127" i="8"/>
  <c r="O127" i="8"/>
  <c r="M127" i="8"/>
  <c r="W122" i="8"/>
  <c r="U122" i="8"/>
  <c r="Z122" i="8"/>
  <c r="G151" i="8"/>
  <c r="E143" i="8"/>
  <c r="C143" i="8"/>
  <c r="D127" i="8"/>
  <c r="D151" i="8"/>
  <c r="W151" i="8"/>
  <c r="U151" i="8"/>
  <c r="Q135" i="8"/>
  <c r="R112" i="8"/>
  <c r="P103" i="8"/>
  <c r="F94" i="8"/>
  <c r="R76" i="8"/>
  <c r="Y112" i="8"/>
  <c r="U112" i="8"/>
  <c r="S103" i="8"/>
  <c r="I103" i="8"/>
  <c r="G103" i="8"/>
  <c r="U94" i="8"/>
  <c r="G94" i="8"/>
  <c r="D94" i="8"/>
  <c r="Y94" i="8"/>
  <c r="AF85" i="8"/>
  <c r="AD85" i="8"/>
  <c r="Z85" i="8"/>
  <c r="M76" i="8"/>
  <c r="AC76" i="8"/>
  <c r="F76" i="8"/>
  <c r="P143" i="8"/>
  <c r="D143" i="8"/>
  <c r="J135" i="8"/>
  <c r="AE135" i="8"/>
  <c r="AC135" i="8"/>
  <c r="AA135" i="8"/>
  <c r="I57" i="8"/>
  <c r="H39" i="8"/>
  <c r="P30" i="8"/>
  <c r="M30" i="8"/>
  <c r="K30" i="8"/>
  <c r="R39" i="8"/>
  <c r="C39" i="8"/>
  <c r="F112" i="8"/>
  <c r="L48" i="8"/>
  <c r="D103" i="8"/>
  <c r="V57" i="8"/>
  <c r="R57" i="8"/>
  <c r="Z30" i="8"/>
  <c r="J48" i="8"/>
  <c r="D57" i="8"/>
  <c r="I143" i="8"/>
  <c r="Y151" i="8"/>
  <c r="Y159" i="8"/>
  <c r="G127" i="8"/>
  <c r="X122" i="8"/>
  <c r="S127" i="8"/>
  <c r="E127" i="8"/>
  <c r="O122" i="8"/>
  <c r="M122" i="8"/>
  <c r="R122" i="8"/>
  <c r="AF151" i="8"/>
  <c r="AD143" i="8"/>
  <c r="AB143" i="8"/>
  <c r="Z143" i="8"/>
  <c r="W159" i="8"/>
  <c r="AA151" i="8"/>
  <c r="M151" i="8"/>
  <c r="I135" i="8"/>
  <c r="J112" i="8"/>
  <c r="H103" i="8"/>
  <c r="AA94" i="8"/>
  <c r="T85" i="8"/>
  <c r="J76" i="8"/>
  <c r="AA112" i="8"/>
  <c r="Q112" i="8"/>
  <c r="M112" i="8"/>
  <c r="K103" i="8"/>
  <c r="AD103" i="8"/>
  <c r="AB103" i="8"/>
  <c r="P94" i="8"/>
  <c r="Q94" i="8"/>
  <c r="X85" i="8"/>
  <c r="V85" i="8"/>
  <c r="R85" i="8"/>
  <c r="C76" i="8"/>
  <c r="T76" i="8"/>
  <c r="Y76" i="8"/>
  <c r="H143" i="8"/>
  <c r="W135" i="8"/>
  <c r="U135" i="8"/>
  <c r="S135" i="8"/>
  <c r="AF57" i="8"/>
  <c r="H30" i="8"/>
  <c r="E30" i="8"/>
  <c r="C30" i="8"/>
  <c r="J39" i="8"/>
  <c r="AE39" i="8"/>
  <c r="D48" i="8"/>
  <c r="Y48" i="8"/>
  <c r="N57" i="8"/>
  <c r="J57" i="8"/>
  <c r="AB85" i="8"/>
  <c r="R30" i="8"/>
  <c r="M159" i="8"/>
  <c r="K159" i="8"/>
  <c r="Q159" i="8"/>
  <c r="AF127" i="8"/>
  <c r="K127" i="8"/>
  <c r="AD127" i="8"/>
  <c r="D122" i="8"/>
  <c r="J122" i="8"/>
  <c r="X151" i="8"/>
  <c r="V143" i="8"/>
  <c r="T143" i="8"/>
  <c r="R143" i="8"/>
  <c r="Y127" i="8"/>
  <c r="O159" i="8"/>
  <c r="S151" i="8"/>
  <c r="E151" i="8"/>
  <c r="AC103" i="8"/>
  <c r="S94" i="8"/>
  <c r="L85" i="8"/>
  <c r="S112" i="8"/>
  <c r="I112" i="8"/>
  <c r="E112" i="8"/>
  <c r="C103" i="8"/>
  <c r="V103" i="8"/>
  <c r="T103" i="8"/>
  <c r="M94" i="8"/>
  <c r="I94" i="8"/>
  <c r="P85" i="8"/>
  <c r="N85" i="8"/>
  <c r="J85" i="8"/>
  <c r="AE76" i="8"/>
  <c r="H76" i="8"/>
  <c r="O76" i="8"/>
  <c r="Q76" i="8"/>
  <c r="J151" i="8"/>
  <c r="O135" i="8"/>
  <c r="M135" i="8"/>
  <c r="K135" i="8"/>
  <c r="X57" i="8"/>
  <c r="E39" i="8"/>
  <c r="AE30" i="8"/>
  <c r="AB30" i="8"/>
  <c r="Y39" i="8"/>
  <c r="W39" i="8"/>
  <c r="AC48" i="8"/>
  <c r="AA48" i="8"/>
  <c r="Q48" i="8"/>
  <c r="F57" i="8"/>
  <c r="AF19" i="8"/>
  <c r="J30" i="8"/>
  <c r="AB39" i="8"/>
  <c r="T39" i="8"/>
  <c r="I159" i="8"/>
  <c r="X127" i="8"/>
  <c r="G135" i="8"/>
  <c r="C127" i="8"/>
  <c r="V127" i="8"/>
  <c r="AD122" i="8"/>
  <c r="Y122" i="8"/>
  <c r="P151" i="8"/>
  <c r="N143" i="8"/>
  <c r="J143" i="8"/>
  <c r="Q127" i="8"/>
  <c r="G159" i="8"/>
  <c r="K151" i="8"/>
  <c r="AD151" i="8"/>
  <c r="AE112" i="8"/>
  <c r="U103" i="8"/>
  <c r="K94" i="8"/>
  <c r="D85" i="8"/>
  <c r="Y85" i="8"/>
  <c r="K112" i="8"/>
  <c r="AF112" i="8"/>
  <c r="AD112" i="8"/>
  <c r="AB112" i="8"/>
  <c r="Z103" i="8"/>
  <c r="N103" i="8"/>
  <c r="H94" i="8"/>
  <c r="H85" i="8"/>
  <c r="F85" i="8"/>
  <c r="V76" i="8"/>
  <c r="AB76" i="8"/>
  <c r="E76" i="8"/>
  <c r="I76" i="8"/>
  <c r="O143" i="8"/>
  <c r="E135" i="8"/>
  <c r="C135" i="8"/>
  <c r="P57" i="8"/>
  <c r="Y30" i="8"/>
  <c r="W30" i="8"/>
  <c r="T30" i="8"/>
  <c r="AD39" i="8"/>
  <c r="Q39" i="8"/>
  <c r="O39" i="8"/>
  <c r="U48" i="8"/>
  <c r="S48" i="8"/>
  <c r="I48" i="8"/>
  <c r="AF103" i="8"/>
  <c r="O57" i="8"/>
  <c r="AC57" i="8"/>
  <c r="AA57" i="8"/>
  <c r="L39" i="8"/>
  <c r="D39" i="8"/>
  <c r="AB127" i="8"/>
  <c r="P127" i="8"/>
  <c r="AF135" i="8"/>
  <c r="Z127" i="8"/>
  <c r="N127" i="8"/>
  <c r="H151" i="8"/>
  <c r="F143" i="8"/>
  <c r="I127" i="8"/>
  <c r="AF159" i="8"/>
  <c r="C151" i="8"/>
  <c r="V151" i="8"/>
  <c r="W112" i="8"/>
  <c r="M103" i="8"/>
  <c r="C94" i="8"/>
  <c r="AD94" i="8"/>
  <c r="Q85" i="8"/>
  <c r="C112" i="8"/>
  <c r="X112" i="8"/>
  <c r="T112" i="8"/>
  <c r="R103" i="8"/>
  <c r="F103" i="8"/>
  <c r="E94" i="8"/>
  <c r="AE85" i="8"/>
  <c r="AC85" i="8"/>
  <c r="AA85" i="8"/>
  <c r="L76" i="8"/>
  <c r="S76" i="8"/>
  <c r="X76" i="8"/>
  <c r="G143" i="8"/>
  <c r="AD135" i="8"/>
  <c r="H57" i="8"/>
  <c r="AD30" i="8"/>
  <c r="Q30" i="8"/>
  <c r="O30" i="8"/>
  <c r="L30" i="8"/>
  <c r="V39" i="8"/>
  <c r="I39" i="8"/>
  <c r="G39" i="8"/>
  <c r="M48" i="8"/>
  <c r="K48" i="8"/>
  <c r="AF48" i="8"/>
  <c r="G57" i="8"/>
  <c r="U57" i="8"/>
  <c r="S57" i="8"/>
  <c r="T127" i="8"/>
  <c r="H127" i="8"/>
  <c r="X135" i="8"/>
  <c r="R127" i="8"/>
  <c r="F127" i="8"/>
  <c r="N122" i="8"/>
  <c r="AA122" i="8"/>
  <c r="AE143" i="8"/>
  <c r="AC143" i="8"/>
  <c r="AA143" i="8"/>
  <c r="X159" i="8"/>
  <c r="AB151" i="8"/>
  <c r="Z151" i="8"/>
  <c r="N151" i="8"/>
  <c r="O112" i="8"/>
  <c r="E103" i="8"/>
  <c r="X103" i="8"/>
  <c r="I85" i="8"/>
  <c r="P112" i="8"/>
  <c r="L112" i="8"/>
  <c r="J103" i="8"/>
  <c r="AE103" i="8"/>
  <c r="AF94" i="8"/>
  <c r="AE94" i="8"/>
  <c r="AB94" i="8"/>
  <c r="Z94" i="8"/>
  <c r="W85" i="8"/>
  <c r="U85" i="8"/>
  <c r="S85" i="8"/>
  <c r="AD76" i="8"/>
  <c r="G76" i="8"/>
  <c r="N76" i="8"/>
  <c r="V135" i="8"/>
  <c r="P39" i="8"/>
  <c r="V30" i="8"/>
  <c r="I30" i="8"/>
  <c r="G30" i="8"/>
  <c r="D30" i="8"/>
  <c r="N39" i="8"/>
  <c r="AF39" i="8"/>
  <c r="AC39" i="8"/>
  <c r="AA39" i="8"/>
  <c r="E48" i="8"/>
  <c r="C48" i="8"/>
  <c r="X48" i="8"/>
  <c r="AE57" i="8"/>
  <c r="M57" i="8"/>
  <c r="K57" i="8"/>
  <c r="AB57" i="8"/>
  <c r="AB135" i="8"/>
  <c r="P135" i="8"/>
  <c r="J127" i="8"/>
  <c r="AE127" i="8"/>
  <c r="AC127" i="8"/>
  <c r="F122" i="8"/>
  <c r="C122" i="8"/>
  <c r="S122" i="8"/>
  <c r="E122" i="8"/>
  <c r="R159" i="8"/>
  <c r="W143" i="8"/>
  <c r="U143" i="8"/>
  <c r="S143" i="8"/>
  <c r="P159" i="8"/>
  <c r="T151" i="8"/>
  <c r="R151" i="8"/>
  <c r="F151" i="8"/>
  <c r="G112" i="8"/>
  <c r="V94" i="8"/>
  <c r="H112" i="8"/>
  <c r="D112" i="8"/>
  <c r="Y103" i="8"/>
  <c r="W103" i="8"/>
  <c r="AC94" i="8"/>
  <c r="W94" i="8"/>
  <c r="T94" i="8"/>
  <c r="R94" i="8"/>
  <c r="O85" i="8"/>
  <c r="M85" i="8"/>
  <c r="K85" i="8"/>
  <c r="AF76" i="8"/>
  <c r="AF68" i="8"/>
  <c r="U76" i="8"/>
  <c r="AA76" i="8"/>
  <c r="D76" i="8"/>
  <c r="AF143" i="8"/>
  <c r="Z135" i="8"/>
  <c r="N135" i="8"/>
  <c r="Y57" i="8"/>
  <c r="N30" i="8"/>
  <c r="AF30" i="8"/>
  <c r="AC30" i="8"/>
  <c r="AA30" i="8"/>
  <c r="F39" i="8"/>
  <c r="X39" i="8"/>
  <c r="U39" i="8"/>
  <c r="S39" i="8"/>
  <c r="V112" i="8"/>
  <c r="AB48" i="8"/>
  <c r="P48" i="8"/>
  <c r="W57" i="8"/>
  <c r="E57" i="8"/>
  <c r="C57" i="8"/>
  <c r="Z48" i="8"/>
  <c r="T57" i="8"/>
  <c r="DS174" i="2"/>
  <c r="DS172" i="2"/>
  <c r="DS67" i="2"/>
  <c r="DR67" i="2"/>
  <c r="DU68" i="2"/>
  <c r="DU12" i="2"/>
  <c r="DS12" i="2"/>
  <c r="DS75" i="2"/>
  <c r="DO175" i="2"/>
  <c r="DO173" i="2"/>
  <c r="DP173" i="2"/>
  <c r="DQ175" i="2"/>
  <c r="DN175" i="2"/>
  <c r="DN173" i="2"/>
  <c r="DP175" i="2"/>
  <c r="DP74" i="2"/>
  <c r="DP72" i="2"/>
  <c r="DP70" i="2"/>
  <c r="DO74" i="2"/>
  <c r="DO72" i="2"/>
  <c r="DO70" i="2"/>
  <c r="DN70" i="2"/>
  <c r="DN74" i="2"/>
  <c r="DQ122" i="2"/>
  <c r="DQ15" i="2"/>
  <c r="DP122" i="2"/>
  <c r="DP15" i="2"/>
  <c r="DN73" i="2"/>
  <c r="DQ73" i="2"/>
  <c r="DO122" i="2"/>
  <c r="DN122" i="2"/>
  <c r="DP73" i="2"/>
  <c r="DN15" i="2"/>
  <c r="DP14" i="2"/>
  <c r="DO73" i="2"/>
  <c r="DQ74" i="2"/>
  <c r="DQ72" i="2"/>
  <c r="DQ70" i="2"/>
  <c r="DO14" i="2"/>
  <c r="DN14" i="2"/>
  <c r="DQ14" i="2"/>
  <c r="Q126" i="8" l="1"/>
  <c r="AE126" i="8"/>
  <c r="J126" i="8"/>
  <c r="AF12" i="8"/>
  <c r="H126" i="8"/>
  <c r="T126" i="8"/>
  <c r="Y126" i="8"/>
  <c r="N126" i="8"/>
  <c r="AF67" i="8"/>
  <c r="F126" i="8"/>
  <c r="AF126" i="8"/>
  <c r="Z126" i="8"/>
  <c r="E126" i="8"/>
  <c r="AC126" i="8"/>
  <c r="P126" i="8"/>
  <c r="V126" i="8"/>
  <c r="S126" i="8"/>
  <c r="L126" i="8"/>
  <c r="AB126" i="8"/>
  <c r="C126" i="8"/>
  <c r="M126" i="8"/>
  <c r="U126" i="8"/>
  <c r="R126" i="8"/>
  <c r="I126" i="8"/>
  <c r="G126" i="8"/>
  <c r="D126" i="8"/>
  <c r="O126" i="8"/>
  <c r="W126" i="8"/>
  <c r="X126" i="8"/>
  <c r="AD126" i="8"/>
  <c r="AA126" i="8"/>
  <c r="K126" i="8"/>
  <c r="DS168" i="2"/>
  <c r="DU174" i="2"/>
  <c r="DT174" i="2"/>
  <c r="DU172" i="2"/>
  <c r="DT172" i="2"/>
  <c r="DT75" i="2"/>
  <c r="DT67" i="2"/>
  <c r="DN170" i="2"/>
  <c r="DQ170" i="2"/>
  <c r="DP170" i="2"/>
  <c r="DO170" i="2"/>
  <c r="DT168" i="2" l="1"/>
  <c r="DU168" i="2"/>
  <c r="DU75" i="2"/>
  <c r="DU67" i="2"/>
  <c r="DJ20" i="2"/>
  <c r="DK20" i="2"/>
  <c r="DL20" i="2"/>
  <c r="DM20" i="2"/>
  <c r="DL175" i="2" l="1"/>
  <c r="DJ175" i="2"/>
  <c r="DM175" i="2"/>
  <c r="DM74" i="2"/>
  <c r="DM14" i="2"/>
  <c r="DL74" i="2"/>
  <c r="DL14" i="2"/>
  <c r="DK14" i="2"/>
  <c r="DJ74" i="2"/>
  <c r="DJ14" i="2"/>
  <c r="DK175" i="2"/>
  <c r="DK74" i="2"/>
  <c r="DG20" i="2" l="1"/>
  <c r="DH20" i="2"/>
  <c r="DI20" i="2"/>
  <c r="AE14" i="8" l="1"/>
  <c r="DI175" i="2"/>
  <c r="AD14" i="8"/>
  <c r="DH175" i="2"/>
  <c r="DG175" i="2"/>
  <c r="DI14" i="2"/>
  <c r="DI74" i="2"/>
  <c r="DF74" i="2"/>
  <c r="DH14" i="2"/>
  <c r="DH74" i="2"/>
  <c r="DG14" i="2"/>
  <c r="DF175" i="2"/>
  <c r="DG74" i="2"/>
  <c r="DF14" i="2"/>
  <c r="DF20" i="2"/>
  <c r="CX172" i="2" l="1"/>
  <c r="CX19" i="2"/>
  <c r="CU19" i="2"/>
  <c r="CV19" i="2"/>
  <c r="CW19" i="2"/>
  <c r="CU172" i="2"/>
  <c r="CV172" i="2"/>
  <c r="CW172" i="2"/>
  <c r="CY172" i="2" l="1"/>
  <c r="CY19" i="2"/>
  <c r="CZ19" i="2" l="1"/>
  <c r="CZ172" i="2"/>
  <c r="CO19" i="2"/>
  <c r="CN19" i="2"/>
  <c r="CM19" i="2"/>
  <c r="CL19" i="2"/>
  <c r="CK19" i="2"/>
  <c r="CJ19" i="2"/>
  <c r="CI19" i="2"/>
  <c r="CH19" i="2"/>
  <c r="CG19" i="2"/>
  <c r="CF19" i="2"/>
  <c r="CE19" i="2"/>
  <c r="CD19" i="2"/>
  <c r="CC19" i="2"/>
  <c r="CB19" i="2"/>
  <c r="CA19" i="2"/>
  <c r="BZ19" i="2"/>
  <c r="BY19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B172" i="2"/>
  <c r="C172" i="2"/>
  <c r="D172" i="2"/>
  <c r="E172" i="2"/>
  <c r="F172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BE172" i="2"/>
  <c r="BF172" i="2"/>
  <c r="BG172" i="2"/>
  <c r="BH172" i="2"/>
  <c r="BI172" i="2"/>
  <c r="BJ172" i="2"/>
  <c r="BK172" i="2"/>
  <c r="BL172" i="2"/>
  <c r="BM172" i="2"/>
  <c r="BN172" i="2"/>
  <c r="BO172" i="2"/>
  <c r="BP172" i="2"/>
  <c r="BQ172" i="2"/>
  <c r="BR172" i="2"/>
  <c r="BS172" i="2"/>
  <c r="BT172" i="2"/>
  <c r="BU172" i="2"/>
  <c r="BV172" i="2"/>
  <c r="BW172" i="2"/>
  <c r="BX172" i="2"/>
  <c r="BY172" i="2"/>
  <c r="BZ172" i="2"/>
  <c r="CA172" i="2"/>
  <c r="CB172" i="2"/>
  <c r="CC172" i="2"/>
  <c r="CD172" i="2"/>
  <c r="CE172" i="2"/>
  <c r="CF172" i="2"/>
  <c r="CG172" i="2"/>
  <c r="CH172" i="2"/>
  <c r="CI172" i="2"/>
  <c r="CJ172" i="2"/>
  <c r="CK172" i="2"/>
  <c r="CL172" i="2"/>
  <c r="CM172" i="2"/>
  <c r="CN172" i="2"/>
  <c r="CO172" i="2"/>
  <c r="DA172" i="2" l="1"/>
  <c r="DA19" i="2"/>
  <c r="DB172" i="2" l="1"/>
  <c r="DB19" i="2"/>
  <c r="DC172" i="2" l="1"/>
  <c r="DC19" i="2"/>
  <c r="CT172" i="2"/>
  <c r="CS172" i="2"/>
  <c r="CR172" i="2"/>
  <c r="CQ172" i="2"/>
  <c r="CP172" i="2"/>
  <c r="DF75" i="2" l="1"/>
  <c r="DD19" i="2"/>
  <c r="DD172" i="2"/>
  <c r="DN13" i="2" l="1"/>
  <c r="DG75" i="2"/>
  <c r="DE172" i="2"/>
  <c r="DE19" i="2"/>
  <c r="DO13" i="2" l="1"/>
  <c r="DH75" i="2"/>
  <c r="DF19" i="2"/>
  <c r="DF172" i="2"/>
  <c r="CS19" i="2"/>
  <c r="CR19" i="2"/>
  <c r="CQ19" i="2"/>
  <c r="CP19" i="2"/>
  <c r="CT19" i="2"/>
  <c r="DP13" i="2" l="1"/>
  <c r="DJ75" i="2"/>
  <c r="DG172" i="2"/>
  <c r="DG19" i="2"/>
  <c r="DI75" i="2"/>
  <c r="DQ13" i="2" l="1"/>
  <c r="DK75" i="2"/>
  <c r="DH19" i="2"/>
  <c r="DH172" i="2"/>
  <c r="DN71" i="2" l="1"/>
  <c r="DJ172" i="2"/>
  <c r="DL75" i="2"/>
  <c r="DI172" i="2"/>
  <c r="DI19" i="2"/>
  <c r="DO71" i="2" l="1"/>
  <c r="DN75" i="2"/>
  <c r="DN69" i="2"/>
  <c r="DJ19" i="2"/>
  <c r="DM75" i="2"/>
  <c r="DK172" i="2"/>
  <c r="DO75" i="2" l="1"/>
  <c r="DN174" i="2"/>
  <c r="DP71" i="2"/>
  <c r="DO69" i="2"/>
  <c r="DL172" i="2"/>
  <c r="DK19" i="2"/>
  <c r="DP69" i="2" l="1"/>
  <c r="DN172" i="2"/>
  <c r="DN168" i="2" s="1"/>
  <c r="DN126" i="2"/>
  <c r="DQ71" i="2"/>
  <c r="DO174" i="2"/>
  <c r="DP75" i="2"/>
  <c r="DN67" i="2"/>
  <c r="DN68" i="2"/>
  <c r="DL19" i="2"/>
  <c r="DM172" i="2"/>
  <c r="DP174" i="2" l="1"/>
  <c r="DQ69" i="2"/>
  <c r="DO67" i="2"/>
  <c r="DO68" i="2"/>
  <c r="DQ75" i="2"/>
  <c r="DO172" i="2"/>
  <c r="DO168" i="2" s="1"/>
  <c r="DO126" i="2"/>
  <c r="DM19" i="2"/>
  <c r="DN19" i="2" l="1"/>
  <c r="DN12" i="2"/>
  <c r="DP172" i="2"/>
  <c r="DP126" i="2"/>
  <c r="DP67" i="2"/>
  <c r="DP68" i="2"/>
  <c r="DQ174" i="2"/>
  <c r="DP168" i="2" l="1"/>
  <c r="DQ172" i="2"/>
  <c r="DQ126" i="2"/>
  <c r="DQ67" i="2"/>
  <c r="DQ68" i="2"/>
  <c r="DO19" i="2"/>
  <c r="DO12" i="2"/>
  <c r="D19" i="8"/>
  <c r="T19" i="8"/>
  <c r="E19" i="8"/>
  <c r="I19" i="8"/>
  <c r="M19" i="8"/>
  <c r="Q19" i="8"/>
  <c r="U19" i="8"/>
  <c r="P19" i="8"/>
  <c r="B19" i="8"/>
  <c r="N19" i="8"/>
  <c r="V19" i="8"/>
  <c r="H19" i="8"/>
  <c r="L19" i="8"/>
  <c r="X19" i="8"/>
  <c r="F19" i="8"/>
  <c r="J19" i="8"/>
  <c r="R19" i="8"/>
  <c r="C19" i="8"/>
  <c r="G19" i="8"/>
  <c r="K19" i="8"/>
  <c r="O19" i="8"/>
  <c r="S19" i="8"/>
  <c r="W19" i="8"/>
  <c r="AI172" i="8" l="1"/>
  <c r="AJ172" i="8"/>
  <c r="AG172" i="8"/>
  <c r="AH172" i="8"/>
  <c r="L172" i="8"/>
  <c r="G172" i="8"/>
  <c r="AD172" i="8"/>
  <c r="P172" i="8"/>
  <c r="B172" i="8"/>
  <c r="F172" i="8"/>
  <c r="R172" i="8"/>
  <c r="E172" i="8"/>
  <c r="AF172" i="8"/>
  <c r="Q172" i="8"/>
  <c r="M172" i="8"/>
  <c r="V172" i="8"/>
  <c r="N172" i="8"/>
  <c r="D172" i="8"/>
  <c r="S172" i="8"/>
  <c r="AE172" i="8"/>
  <c r="O172" i="8"/>
  <c r="I172" i="8"/>
  <c r="Z172" i="8"/>
  <c r="J172" i="8"/>
  <c r="C172" i="8"/>
  <c r="AC172" i="8"/>
  <c r="H172" i="8"/>
  <c r="Y172" i="8"/>
  <c r="U172" i="8"/>
  <c r="W172" i="8"/>
  <c r="X172" i="8"/>
  <c r="T172" i="8"/>
  <c r="K172" i="8"/>
  <c r="AA172" i="8"/>
  <c r="AB172" i="8"/>
  <c r="DQ168" i="2"/>
  <c r="DP19" i="2"/>
  <c r="DP12" i="2"/>
  <c r="AD19" i="8"/>
  <c r="Z19" i="8"/>
  <c r="AB19" i="8"/>
  <c r="Y19" i="8"/>
  <c r="DQ19" i="2" l="1"/>
  <c r="DQ12" i="2"/>
  <c r="AE19" i="8"/>
  <c r="AC19" i="8"/>
  <c r="AA19" i="8"/>
  <c r="DE75" i="2" l="1"/>
  <c r="DE20" i="2"/>
  <c r="DE74" i="2"/>
  <c r="DD74" i="2" l="1"/>
  <c r="DD75" i="2"/>
  <c r="DD20" i="2"/>
  <c r="DE14" i="2"/>
  <c r="DD175" i="2"/>
  <c r="DC75" i="2" l="1"/>
  <c r="DC20" i="2"/>
  <c r="DD14" i="2"/>
  <c r="DC74" i="2"/>
  <c r="DC175" i="2"/>
  <c r="DC14" i="2" l="1"/>
  <c r="DB75" i="2" l="1"/>
  <c r="DB20" i="2"/>
  <c r="DA20" i="2"/>
  <c r="DA75" i="2" l="1"/>
  <c r="CZ20" i="2" l="1"/>
  <c r="CZ75" i="2" l="1"/>
  <c r="CY20" i="2" l="1"/>
  <c r="CY75" i="2" l="1"/>
  <c r="CW20" i="2" l="1"/>
  <c r="CX20" i="2" l="1"/>
  <c r="CX75" i="2" l="1"/>
  <c r="CW75" i="2" l="1"/>
  <c r="CV20" i="2" l="1"/>
  <c r="CU20" i="2"/>
  <c r="CS20" i="2"/>
  <c r="CT20" i="2"/>
  <c r="CQ20" i="2"/>
  <c r="CR20" i="2"/>
  <c r="E20" i="2"/>
  <c r="I20" i="2"/>
  <c r="M20" i="2"/>
  <c r="Q20" i="2"/>
  <c r="U20" i="2"/>
  <c r="Y20" i="2"/>
  <c r="AC20" i="2"/>
  <c r="AG20" i="2"/>
  <c r="AK20" i="2"/>
  <c r="D20" i="2"/>
  <c r="H20" i="2"/>
  <c r="P20" i="2"/>
  <c r="T20" i="2"/>
  <c r="X20" i="2"/>
  <c r="AB20" i="2"/>
  <c r="G20" i="2"/>
  <c r="K20" i="2"/>
  <c r="O20" i="2"/>
  <c r="S20" i="2"/>
  <c r="W20" i="2"/>
  <c r="AA20" i="2"/>
  <c r="AE20" i="8"/>
  <c r="F20" i="2"/>
  <c r="J20" i="2"/>
  <c r="N20" i="2"/>
  <c r="R20" i="2"/>
  <c r="V20" i="2"/>
  <c r="Z20" i="2"/>
  <c r="AM20" i="2"/>
  <c r="AO20" i="2"/>
  <c r="AS20" i="2"/>
  <c r="AW20" i="2"/>
  <c r="AD20" i="2"/>
  <c r="AN20" i="2"/>
  <c r="AR20" i="2"/>
  <c r="AV20" i="2"/>
  <c r="AH20" i="2"/>
  <c r="AF20" i="2"/>
  <c r="AI20" i="2"/>
  <c r="AL20" i="2"/>
  <c r="AP20" i="2"/>
  <c r="AT20" i="2"/>
  <c r="AJ20" i="2"/>
  <c r="L20" i="2"/>
  <c r="AU20" i="2"/>
  <c r="H75" i="2"/>
  <c r="AQ20" i="2"/>
  <c r="AE20" i="2"/>
  <c r="BZ20" i="2"/>
  <c r="BT20" i="2"/>
  <c r="BS20" i="2"/>
  <c r="CA20" i="2"/>
  <c r="CB20" i="2"/>
  <c r="CD20" i="2"/>
  <c r="BL20" i="2"/>
  <c r="BK20" i="2"/>
  <c r="BV20" i="2"/>
  <c r="BU20" i="2"/>
  <c r="BX20" i="2"/>
  <c r="BN20" i="2"/>
  <c r="BW20" i="2"/>
  <c r="BY20" i="2"/>
  <c r="BM20" i="2"/>
  <c r="CC20" i="2"/>
  <c r="AY20" i="2"/>
  <c r="BC20" i="2"/>
  <c r="BR20" i="2"/>
  <c r="BO20" i="2"/>
  <c r="CB75" i="2"/>
  <c r="BJ20" i="2"/>
  <c r="BP20" i="2"/>
  <c r="AX20" i="2"/>
  <c r="AZ20" i="2"/>
  <c r="BA20" i="2"/>
  <c r="BB20" i="2"/>
  <c r="CF20" i="2"/>
  <c r="CE20" i="2"/>
  <c r="BE20" i="2"/>
  <c r="BG20" i="2"/>
  <c r="BH20" i="2"/>
  <c r="BI20" i="2"/>
  <c r="BF20" i="2"/>
  <c r="BD20" i="2"/>
  <c r="BQ20" i="2"/>
  <c r="CG20" i="2"/>
  <c r="CH20" i="2"/>
  <c r="CI20" i="2"/>
  <c r="CJ20" i="2"/>
  <c r="CK20" i="2"/>
  <c r="CL20" i="2"/>
  <c r="CM20" i="2"/>
  <c r="CN20" i="2"/>
  <c r="CO20" i="2"/>
  <c r="CP20" i="2"/>
  <c r="AD20" i="8" l="1"/>
  <c r="AC20" i="8"/>
  <c r="B20" i="2"/>
  <c r="C20" i="8"/>
  <c r="M20" i="8"/>
  <c r="X20" i="8"/>
  <c r="N20" i="8"/>
  <c r="K20" i="8"/>
  <c r="S20" i="8"/>
  <c r="Y20" i="8"/>
  <c r="W20" i="8"/>
  <c r="O20" i="8"/>
  <c r="G20" i="8"/>
  <c r="H20" i="8"/>
  <c r="U20" i="8"/>
  <c r="V20" i="8"/>
  <c r="D20" i="8"/>
  <c r="I20" i="8"/>
  <c r="T20" i="8"/>
  <c r="F20" i="8"/>
  <c r="J20" i="8"/>
  <c r="E20" i="8"/>
  <c r="P20" i="8"/>
  <c r="B20" i="8"/>
  <c r="AA20" i="8"/>
  <c r="Q20" i="8"/>
  <c r="R20" i="8"/>
  <c r="L20" i="8"/>
  <c r="Z20" i="8"/>
  <c r="AB20" i="8"/>
  <c r="C20" i="2"/>
  <c r="CP75" i="2"/>
  <c r="CL75" i="2"/>
  <c r="CH75" i="2"/>
  <c r="BF75" i="2"/>
  <c r="BE75" i="2"/>
  <c r="BA75" i="2"/>
  <c r="BJ75" i="2"/>
  <c r="BC75" i="2"/>
  <c r="BY75" i="2"/>
  <c r="BU75" i="2"/>
  <c r="CD75" i="2"/>
  <c r="BT75" i="2"/>
  <c r="AT75" i="2"/>
  <c r="AF75" i="2"/>
  <c r="AN75" i="2"/>
  <c r="AO75" i="2"/>
  <c r="R75" i="2"/>
  <c r="O75" i="2"/>
  <c r="AB75" i="2"/>
  <c r="AC75" i="2"/>
  <c r="M75" i="2"/>
  <c r="CT75" i="2"/>
  <c r="CS75" i="2"/>
  <c r="CO75" i="2"/>
  <c r="CK75" i="2"/>
  <c r="CG75" i="2"/>
  <c r="BI75" i="2"/>
  <c r="CE75" i="2"/>
  <c r="AZ75" i="2"/>
  <c r="AY75" i="2"/>
  <c r="BW75" i="2"/>
  <c r="BV75" i="2"/>
  <c r="BZ75" i="2"/>
  <c r="AU75" i="2"/>
  <c r="AP75" i="2"/>
  <c r="AH75" i="2"/>
  <c r="AD75" i="2"/>
  <c r="AM75" i="2"/>
  <c r="N75" i="2"/>
  <c r="AA75" i="2"/>
  <c r="K75" i="2"/>
  <c r="X75" i="2"/>
  <c r="D75" i="2"/>
  <c r="Y75" i="2"/>
  <c r="I75" i="2"/>
  <c r="CJ75" i="2"/>
  <c r="BQ75" i="2"/>
  <c r="BH75" i="2"/>
  <c r="CF75" i="2"/>
  <c r="AX75" i="2"/>
  <c r="BO75" i="2"/>
  <c r="CC75" i="2"/>
  <c r="BN75" i="2"/>
  <c r="BK75" i="2"/>
  <c r="CA75" i="2"/>
  <c r="AE75" i="2"/>
  <c r="L75" i="2"/>
  <c r="AL75" i="2"/>
  <c r="AV75" i="2"/>
  <c r="AW75" i="2"/>
  <c r="Z75" i="2"/>
  <c r="J75" i="2"/>
  <c r="W75" i="2"/>
  <c r="G75" i="2"/>
  <c r="T75" i="2"/>
  <c r="AK75" i="2"/>
  <c r="U75" i="2"/>
  <c r="E75" i="2"/>
  <c r="CU75" i="2"/>
  <c r="CM75" i="2"/>
  <c r="CI75" i="2"/>
  <c r="BD75" i="2"/>
  <c r="BG75" i="2"/>
  <c r="BB75" i="2"/>
  <c r="BP75" i="2"/>
  <c r="BR75" i="2"/>
  <c r="BM75" i="2"/>
  <c r="BX75" i="2"/>
  <c r="BL75" i="2"/>
  <c r="BS75" i="2"/>
  <c r="AQ75" i="2"/>
  <c r="AJ75" i="2"/>
  <c r="AI75" i="2"/>
  <c r="AR75" i="2"/>
  <c r="AS75" i="2"/>
  <c r="V75" i="2"/>
  <c r="F75" i="2"/>
  <c r="S75" i="2"/>
  <c r="C75" i="2"/>
  <c r="P75" i="2"/>
  <c r="AG75" i="2"/>
  <c r="Q75" i="2"/>
  <c r="CR75" i="2"/>
  <c r="CQ75" i="2"/>
  <c r="CN75" i="2"/>
  <c r="AE75" i="8" l="1"/>
  <c r="M75" i="8"/>
  <c r="P75" i="8"/>
  <c r="I75" i="8"/>
  <c r="D75" i="8"/>
  <c r="C75" i="8"/>
  <c r="H75" i="8"/>
  <c r="J75" i="8"/>
  <c r="X75" i="8"/>
  <c r="F75" i="8"/>
  <c r="T75" i="8"/>
  <c r="W75" i="8"/>
  <c r="N75" i="8"/>
  <c r="R75" i="8"/>
  <c r="Q75" i="8"/>
  <c r="S75" i="8"/>
  <c r="L75" i="8"/>
  <c r="O75" i="8"/>
  <c r="K75" i="8"/>
  <c r="B75" i="8"/>
  <c r="U75" i="8"/>
  <c r="V75" i="8"/>
  <c r="G75" i="8"/>
  <c r="E75" i="8"/>
  <c r="CV75" i="2"/>
  <c r="AD75" i="8" l="1"/>
  <c r="AC75" i="8"/>
  <c r="AB75" i="8"/>
  <c r="AA75" i="8"/>
  <c r="Y75" i="8"/>
  <c r="Z75" i="8"/>
  <c r="CY74" i="2" l="1"/>
  <c r="DB74" i="2"/>
  <c r="DA74" i="2"/>
  <c r="AE74" i="8" l="1"/>
  <c r="CZ74" i="2"/>
  <c r="CX74" i="2"/>
  <c r="AC74" i="8" l="1"/>
  <c r="AD74" i="8"/>
  <c r="B57" i="2" l="1"/>
  <c r="B57" i="8" l="1"/>
  <c r="AL14" i="2"/>
  <c r="BL14" i="2"/>
  <c r="AD14" i="2"/>
  <c r="CT14" i="2"/>
  <c r="BA14" i="2"/>
  <c r="BP14" i="2"/>
  <c r="AH14" i="2"/>
  <c r="L14" i="2"/>
  <c r="W14" i="2"/>
  <c r="BC14" i="2"/>
  <c r="CR14" i="2"/>
  <c r="BK14" i="2"/>
  <c r="O14" i="2"/>
  <c r="AU14" i="2"/>
  <c r="BO14" i="2"/>
  <c r="K14" i="2"/>
  <c r="CW14" i="2"/>
  <c r="AM14" i="2"/>
  <c r="V14" i="2"/>
  <c r="AQ14" i="2"/>
  <c r="BN14" i="2"/>
  <c r="U14" i="2"/>
  <c r="X14" i="2"/>
  <c r="R14" i="2"/>
  <c r="AN14" i="2"/>
  <c r="N14" i="2"/>
  <c r="CY14" i="2"/>
  <c r="BF14" i="2"/>
  <c r="CS14" i="2"/>
  <c r="BJ14" i="2"/>
  <c r="BU14" i="2"/>
  <c r="BB14" i="2"/>
  <c r="AA14" i="2"/>
  <c r="BE14" i="2"/>
  <c r="AP14" i="2"/>
  <c r="D14" i="2"/>
  <c r="CP14" i="2"/>
  <c r="S14" i="2"/>
  <c r="BQ14" i="2"/>
  <c r="AW14" i="2"/>
  <c r="CL14" i="2"/>
  <c r="AG14" i="2"/>
  <c r="P14" i="2"/>
  <c r="BG14" i="2"/>
  <c r="CD14" i="2"/>
  <c r="CH14" i="2"/>
  <c r="BD14" i="2"/>
  <c r="AS14" i="2"/>
  <c r="BS14" i="2"/>
  <c r="CZ14" i="2"/>
  <c r="AK14" i="2"/>
  <c r="DA14" i="2"/>
  <c r="M14" i="2"/>
  <c r="CX14" i="2"/>
  <c r="AC14" i="2"/>
  <c r="AX14" i="2"/>
  <c r="CV14" i="2"/>
  <c r="CM14" i="2"/>
  <c r="BV14" i="2"/>
  <c r="BH14" i="2"/>
  <c r="CF14" i="2"/>
  <c r="AF14" i="2"/>
  <c r="BZ14" i="2"/>
  <c r="AI14" i="2"/>
  <c r="BY14" i="2"/>
  <c r="AT14" i="2"/>
  <c r="CB14" i="2"/>
  <c r="CN14" i="2"/>
  <c r="CJ14" i="2"/>
  <c r="CG14" i="2"/>
  <c r="CC14" i="2"/>
  <c r="AZ14" i="2"/>
  <c r="AR14" i="2"/>
  <c r="CU14" i="2"/>
  <c r="Z14" i="2"/>
  <c r="CE14" i="2"/>
  <c r="BX14" i="2"/>
  <c r="AB14" i="2"/>
  <c r="BR14" i="2"/>
  <c r="AE14" i="2"/>
  <c r="CK14" i="2"/>
  <c r="Q14" i="2"/>
  <c r="G14" i="2"/>
  <c r="B14" i="2" l="1"/>
  <c r="E14" i="2"/>
  <c r="H14" i="2"/>
  <c r="I14" i="2"/>
  <c r="CQ14" i="2"/>
  <c r="BT14" i="2"/>
  <c r="B14" i="8"/>
  <c r="N14" i="8"/>
  <c r="L14" i="8"/>
  <c r="AJ14" i="2"/>
  <c r="T14" i="2"/>
  <c r="Y14" i="2"/>
  <c r="CA14" i="2"/>
  <c r="BI14" i="2"/>
  <c r="F14" i="2"/>
  <c r="C14" i="2"/>
  <c r="BW14" i="2"/>
  <c r="CO14" i="2"/>
  <c r="J14" i="2"/>
  <c r="DB14" i="2"/>
  <c r="AO14" i="2"/>
  <c r="BM14" i="2"/>
  <c r="CI14" i="2"/>
  <c r="AY14" i="2"/>
  <c r="AV14" i="2"/>
  <c r="K14" i="8" l="1"/>
  <c r="W14" i="8"/>
  <c r="P14" i="8"/>
  <c r="AC14" i="8"/>
  <c r="D14" i="8"/>
  <c r="O14" i="8"/>
  <c r="R14" i="8"/>
  <c r="F14" i="8"/>
  <c r="X14" i="8"/>
  <c r="C14" i="8"/>
  <c r="Z14" i="8"/>
  <c r="V14" i="8"/>
  <c r="AA14" i="8"/>
  <c r="H14" i="8"/>
  <c r="T14" i="8"/>
  <c r="Y14" i="8"/>
  <c r="AB14" i="8"/>
  <c r="G14" i="8"/>
  <c r="Q14" i="8"/>
  <c r="J14" i="8"/>
  <c r="U14" i="8"/>
  <c r="M14" i="8"/>
  <c r="I14" i="8"/>
  <c r="S14" i="8"/>
  <c r="E14" i="8"/>
  <c r="BK74" i="2" l="1"/>
  <c r="CQ74" i="2"/>
  <c r="BD74" i="2"/>
  <c r="BF74" i="2"/>
  <c r="CW74" i="2"/>
  <c r="CV74" i="2"/>
  <c r="CU74" i="2"/>
  <c r="CS74" i="2"/>
  <c r="AF74" i="2"/>
  <c r="C74" i="2" l="1"/>
  <c r="CY175" i="2"/>
  <c r="CQ175" i="2"/>
  <c r="CM175" i="2"/>
  <c r="BW175" i="2"/>
  <c r="CO175" i="2"/>
  <c r="BW74" i="2"/>
  <c r="AM74" i="2"/>
  <c r="AR74" i="2"/>
  <c r="CW175" i="2"/>
  <c r="BQ74" i="2"/>
  <c r="BR74" i="2"/>
  <c r="CO74" i="2"/>
  <c r="CN74" i="2"/>
  <c r="BI175" i="2"/>
  <c r="CC74" i="2"/>
  <c r="CH175" i="2"/>
  <c r="D74" i="2"/>
  <c r="DA175" i="2"/>
  <c r="CF74" i="2"/>
  <c r="BJ175" i="2"/>
  <c r="BK175" i="2"/>
  <c r="BJ74" i="2"/>
  <c r="BA74" i="2"/>
  <c r="AQ74" i="2"/>
  <c r="AJ74" i="2"/>
  <c r="CI175" i="2"/>
  <c r="CA74" i="2"/>
  <c r="BE74" i="2"/>
  <c r="BT74" i="2"/>
  <c r="CI74" i="2"/>
  <c r="BH74" i="2"/>
  <c r="BG74" i="2"/>
  <c r="BU74" i="2"/>
  <c r="CJ74" i="2"/>
  <c r="AO74" i="2"/>
  <c r="AG74" i="2"/>
  <c r="BN74" i="2"/>
  <c r="BL74" i="2"/>
  <c r="CG74" i="2"/>
  <c r="AI74" i="2"/>
  <c r="CU175" i="2"/>
  <c r="AN74" i="2"/>
  <c r="DB175" i="2"/>
  <c r="CZ175" i="2"/>
  <c r="CH74" i="2"/>
  <c r="CT74" i="2"/>
  <c r="CR74" i="2"/>
  <c r="CK74" i="2"/>
  <c r="AC74" i="2"/>
  <c r="BM74" i="2"/>
  <c r="CL74" i="2"/>
  <c r="AD74" i="2"/>
  <c r="CP74" i="2"/>
  <c r="BU175" i="2"/>
  <c r="BX175" i="2"/>
  <c r="BV74" i="2"/>
  <c r="BC74" i="2"/>
  <c r="AX74" i="2"/>
  <c r="AV74" i="2"/>
  <c r="BO175" i="2"/>
  <c r="CE175" i="2"/>
  <c r="AW74" i="2"/>
  <c r="AZ74" i="2"/>
  <c r="CE74" i="2"/>
  <c r="BB74" i="2"/>
  <c r="BY74" i="2"/>
  <c r="BP74" i="2"/>
  <c r="CV175" i="2"/>
  <c r="CX175" i="2"/>
  <c r="AB74" i="2"/>
  <c r="CN175" i="2"/>
  <c r="AE74" i="2"/>
  <c r="AL74" i="2"/>
  <c r="CT175" i="2"/>
  <c r="BQ175" i="2"/>
  <c r="AS74" i="2"/>
  <c r="Y74" i="8" l="1"/>
  <c r="T74" i="2"/>
  <c r="Q74" i="2"/>
  <c r="G74" i="2"/>
  <c r="L74" i="2"/>
  <c r="W74" i="2"/>
  <c r="N74" i="2"/>
  <c r="R74" i="2"/>
  <c r="F74" i="2"/>
  <c r="K74" i="2"/>
  <c r="M74" i="2"/>
  <c r="V74" i="2"/>
  <c r="O74" i="2"/>
  <c r="I74" i="2"/>
  <c r="CG175" i="2"/>
  <c r="BM175" i="2"/>
  <c r="BY175" i="2"/>
  <c r="CM74" i="2"/>
  <c r="BO74" i="2"/>
  <c r="CB74" i="2"/>
  <c r="CD74" i="2"/>
  <c r="AK74" i="2"/>
  <c r="BZ74" i="2"/>
  <c r="AP74" i="2"/>
  <c r="BI74" i="2"/>
  <c r="J74" i="2"/>
  <c r="X74" i="2"/>
  <c r="BP175" i="2"/>
  <c r="BV175" i="2"/>
  <c r="CJ175" i="2"/>
  <c r="DE175" i="2"/>
  <c r="CA175" i="2"/>
  <c r="CB175" i="2"/>
  <c r="BS175" i="2"/>
  <c r="CS175" i="2"/>
  <c r="CD175" i="2"/>
  <c r="S74" i="2"/>
  <c r="Z74" i="2"/>
  <c r="Y74" i="2"/>
  <c r="CP175" i="2"/>
  <c r="BZ175" i="2"/>
  <c r="CF175" i="2"/>
  <c r="BT175" i="2"/>
  <c r="AH74" i="2"/>
  <c r="AT74" i="2"/>
  <c r="BS74" i="2"/>
  <c r="AU74" i="2"/>
  <c r="AY74" i="2"/>
  <c r="BX74" i="2"/>
  <c r="BN175" i="2"/>
  <c r="CK175" i="2"/>
  <c r="AA74" i="2"/>
  <c r="P74" i="2"/>
  <c r="U74" i="2"/>
  <c r="E74" i="2"/>
  <c r="H74" i="2"/>
  <c r="BL175" i="2"/>
  <c r="BR175" i="2"/>
  <c r="CR175" i="2"/>
  <c r="CL175" i="2"/>
  <c r="CC175" i="2"/>
  <c r="AO175" i="2" l="1"/>
  <c r="AY175" i="2"/>
  <c r="K175" i="2"/>
  <c r="O175" i="2"/>
  <c r="AQ175" i="2"/>
  <c r="T175" i="2"/>
  <c r="BE175" i="2"/>
  <c r="M175" i="2"/>
  <c r="Z175" i="2"/>
  <c r="H175" i="2"/>
  <c r="AI175" i="2"/>
  <c r="S175" i="2"/>
  <c r="BC175" i="2"/>
  <c r="G175" i="2"/>
  <c r="E74" i="8"/>
  <c r="Q74" i="8"/>
  <c r="F74" i="8"/>
  <c r="H74" i="8"/>
  <c r="AB74" i="8"/>
  <c r="W74" i="8"/>
  <c r="O74" i="8"/>
  <c r="V74" i="8"/>
  <c r="AH175" i="2"/>
  <c r="BB175" i="2"/>
  <c r="V175" i="2"/>
  <c r="AM175" i="2"/>
  <c r="AE175" i="2"/>
  <c r="AG175" i="2"/>
  <c r="F175" i="2"/>
  <c r="L175" i="2"/>
  <c r="X175" i="2"/>
  <c r="AS175" i="2"/>
  <c r="AX175" i="2"/>
  <c r="AF175" i="2"/>
  <c r="AU175" i="2"/>
  <c r="BF175" i="2"/>
  <c r="I74" i="8"/>
  <c r="U74" i="8"/>
  <c r="P74" i="8"/>
  <c r="S74" i="8"/>
  <c r="AA74" i="8"/>
  <c r="T74" i="8"/>
  <c r="Z74" i="8"/>
  <c r="J74" i="8"/>
  <c r="B74" i="8"/>
  <c r="AR175" i="2"/>
  <c r="AA175" i="2"/>
  <c r="AT175" i="2"/>
  <c r="AC175" i="2"/>
  <c r="B175" i="2"/>
  <c r="I175" i="2"/>
  <c r="J175" i="2"/>
  <c r="N175" i="2"/>
  <c r="BH175" i="2"/>
  <c r="AD175" i="2"/>
  <c r="R175" i="2"/>
  <c r="BG175" i="2"/>
  <c r="W175" i="2"/>
  <c r="Q175" i="2"/>
  <c r="P175" i="2"/>
  <c r="C175" i="2"/>
  <c r="D175" i="2"/>
  <c r="AV175" i="2"/>
  <c r="C74" i="8"/>
  <c r="D74" i="8"/>
  <c r="L74" i="8"/>
  <c r="N74" i="8"/>
  <c r="X74" i="8"/>
  <c r="E175" i="2"/>
  <c r="AB175" i="2"/>
  <c r="Y175" i="2"/>
  <c r="AP175" i="2"/>
  <c r="AZ175" i="2"/>
  <c r="AL175" i="2"/>
  <c r="AJ175" i="2"/>
  <c r="AW175" i="2"/>
  <c r="BD175" i="2"/>
  <c r="BA175" i="2"/>
  <c r="AK175" i="2"/>
  <c r="U175" i="2"/>
  <c r="AN175" i="2"/>
  <c r="R74" i="8"/>
  <c r="G74" i="8"/>
  <c r="K74" i="8"/>
  <c r="M74" i="8"/>
  <c r="AI175" i="8" l="1"/>
  <c r="AJ175" i="8"/>
  <c r="AG175" i="8"/>
  <c r="AH175" i="8"/>
  <c r="E175" i="8"/>
  <c r="M175" i="8"/>
  <c r="U175" i="8"/>
  <c r="AC175" i="8"/>
  <c r="H175" i="8"/>
  <c r="P175" i="8"/>
  <c r="X175" i="8"/>
  <c r="AF175" i="8"/>
  <c r="K175" i="8"/>
  <c r="V175" i="8"/>
  <c r="B175" i="8"/>
  <c r="L175" i="8"/>
  <c r="W175" i="8"/>
  <c r="C175" i="8"/>
  <c r="N175" i="8"/>
  <c r="Y175" i="8"/>
  <c r="D175" i="8"/>
  <c r="O175" i="8"/>
  <c r="Z175" i="8"/>
  <c r="F175" i="8"/>
  <c r="Q175" i="8"/>
  <c r="AA175" i="8"/>
  <c r="G175" i="8"/>
  <c r="R175" i="8"/>
  <c r="AB175" i="8"/>
  <c r="I175" i="8"/>
  <c r="S175" i="8"/>
  <c r="AD175" i="8"/>
  <c r="J175" i="8"/>
  <c r="T175" i="8"/>
  <c r="AE175" i="8"/>
  <c r="DM16" i="2"/>
  <c r="DM122" i="2"/>
  <c r="DM71" i="2"/>
  <c r="DM171" i="2" l="1"/>
  <c r="DM70" i="2"/>
  <c r="DM72" i="2"/>
  <c r="DM15" i="2"/>
  <c r="DM174" i="2"/>
  <c r="DM173" i="2"/>
  <c r="DM13" i="2" l="1"/>
  <c r="DM169" i="2"/>
  <c r="DM68" i="2"/>
  <c r="DM17" i="2"/>
  <c r="DL17" i="2"/>
  <c r="DL122" i="2"/>
  <c r="DL71" i="2"/>
  <c r="DL16" i="2"/>
  <c r="DL70" i="2" l="1"/>
  <c r="DL171" i="2"/>
  <c r="DL15" i="2"/>
  <c r="DL173" i="2"/>
  <c r="DM69" i="2"/>
  <c r="DM73" i="2" l="1"/>
  <c r="DM67" i="2"/>
  <c r="DL72" i="2"/>
  <c r="DL169" i="2"/>
  <c r="DL13" i="2"/>
  <c r="DL68" i="2"/>
  <c r="DL174" i="2" l="1"/>
  <c r="DK122" i="2"/>
  <c r="DK71" i="2"/>
  <c r="DI122" i="2"/>
  <c r="DI71" i="2"/>
  <c r="DJ122" i="2"/>
  <c r="DJ71" i="2"/>
  <c r="DK16" i="2"/>
  <c r="DK69" i="2"/>
  <c r="DI72" i="2" l="1"/>
  <c r="DJ70" i="2"/>
  <c r="DK15" i="2"/>
  <c r="DI70" i="2"/>
  <c r="DL73" i="2"/>
  <c r="DJ72" i="2"/>
  <c r="DK171" i="2"/>
  <c r="DK173" i="2"/>
  <c r="DL69" i="2"/>
  <c r="DK70" i="2"/>
  <c r="DJ68" i="2" l="1"/>
  <c r="DK13" i="2"/>
  <c r="DK68" i="2"/>
  <c r="DK169" i="2"/>
  <c r="DI68" i="2"/>
  <c r="DL67" i="2"/>
  <c r="DK72" i="2"/>
  <c r="DK17" i="2"/>
  <c r="DK73" i="2" l="1"/>
  <c r="DK67" i="2"/>
  <c r="DK174" i="2"/>
  <c r="DH122" i="2" l="1"/>
  <c r="DG122" i="2"/>
  <c r="DF122" i="2"/>
  <c r="DE122" i="2"/>
  <c r="DD122" i="2"/>
  <c r="DC122" i="2"/>
  <c r="DB122" i="2"/>
  <c r="DA122" i="2"/>
  <c r="CZ122" i="2"/>
  <c r="CY122" i="2"/>
  <c r="CX122" i="2"/>
  <c r="CW122" i="2"/>
  <c r="CV122" i="2"/>
  <c r="CU122" i="2"/>
  <c r="CT122" i="2"/>
  <c r="CS122" i="2"/>
  <c r="CR122" i="2"/>
  <c r="CQ122" i="2"/>
  <c r="CP122" i="2"/>
  <c r="CO122" i="2"/>
  <c r="CN122" i="2"/>
  <c r="CM122" i="2"/>
  <c r="CL122" i="2"/>
  <c r="CK122" i="2"/>
  <c r="CJ122" i="2"/>
  <c r="CI122" i="2"/>
  <c r="CH122" i="2"/>
  <c r="CG122" i="2"/>
  <c r="CF122" i="2"/>
  <c r="CE122" i="2"/>
  <c r="CD122" i="2"/>
  <c r="CC122" i="2"/>
  <c r="CB122" i="2"/>
  <c r="CA122" i="2"/>
  <c r="BZ122" i="2"/>
  <c r="BY122" i="2"/>
  <c r="BX122" i="2"/>
  <c r="BW122" i="2"/>
  <c r="BV122" i="2"/>
  <c r="BU122" i="2"/>
  <c r="BT122" i="2"/>
  <c r="BS122" i="2"/>
  <c r="BR122" i="2"/>
  <c r="BQ122" i="2"/>
  <c r="BP122" i="2"/>
  <c r="BO122" i="2"/>
  <c r="BN122" i="2"/>
  <c r="BM122" i="2"/>
  <c r="BL122" i="2"/>
  <c r="BK122" i="2"/>
  <c r="BJ122" i="2"/>
  <c r="BI122" i="2"/>
  <c r="BH122" i="2"/>
  <c r="BG122" i="2"/>
  <c r="BF122" i="2"/>
  <c r="BE122" i="2"/>
  <c r="BD122" i="2"/>
  <c r="BC122" i="2"/>
  <c r="BB122" i="2"/>
  <c r="BA122" i="2"/>
  <c r="AZ122" i="2"/>
  <c r="AY122" i="2"/>
  <c r="AX122" i="2"/>
  <c r="AW122" i="2"/>
  <c r="AV122" i="2"/>
  <c r="AU122" i="2"/>
  <c r="AT122" i="2"/>
  <c r="AS122" i="2"/>
  <c r="AR122" i="2"/>
  <c r="AQ122" i="2"/>
  <c r="AP122" i="2"/>
  <c r="AO122" i="2"/>
  <c r="AN122" i="2"/>
  <c r="AM122" i="2"/>
  <c r="AL122" i="2"/>
  <c r="AK122" i="2"/>
  <c r="AJ122" i="2"/>
  <c r="AI122" i="2"/>
  <c r="AH122" i="2"/>
  <c r="AG122" i="2"/>
  <c r="AF122" i="2"/>
  <c r="AE122" i="2"/>
  <c r="AD122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Q122" i="2"/>
  <c r="P122" i="2"/>
  <c r="O122" i="2"/>
  <c r="N122" i="2"/>
  <c r="M122" i="2"/>
  <c r="L122" i="2"/>
  <c r="K122" i="2"/>
  <c r="J122" i="2"/>
  <c r="I122" i="2"/>
  <c r="H122" i="2"/>
  <c r="G122" i="2"/>
  <c r="F122" i="2"/>
  <c r="E122" i="2"/>
  <c r="D122" i="2"/>
  <c r="C122" i="2"/>
  <c r="DI16" i="2"/>
  <c r="DI17" i="2"/>
  <c r="DJ16" i="2"/>
  <c r="DJ17" i="2"/>
  <c r="AE15" i="8" l="1"/>
  <c r="F15" i="2"/>
  <c r="J15" i="2"/>
  <c r="N15" i="2"/>
  <c r="R15" i="2"/>
  <c r="V15" i="2"/>
  <c r="Z15" i="2"/>
  <c r="AD15" i="2"/>
  <c r="AH15" i="2"/>
  <c r="AL15" i="2"/>
  <c r="AP15" i="2"/>
  <c r="AT15" i="2"/>
  <c r="AX15" i="2"/>
  <c r="BB15" i="2"/>
  <c r="BN15" i="2"/>
  <c r="BR15" i="2"/>
  <c r="BV15" i="2"/>
  <c r="BZ15" i="2"/>
  <c r="CD15" i="2"/>
  <c r="CH15" i="2"/>
  <c r="CL15" i="2"/>
  <c r="CP15" i="2"/>
  <c r="CT15" i="2"/>
  <c r="CX15" i="2"/>
  <c r="DB15" i="2"/>
  <c r="DF15" i="2"/>
  <c r="DJ15" i="2"/>
  <c r="BK70" i="2"/>
  <c r="BS70" i="2"/>
  <c r="CA70" i="2"/>
  <c r="CI70" i="2"/>
  <c r="CQ70" i="2"/>
  <c r="CY70" i="2"/>
  <c r="DG70" i="2"/>
  <c r="G70" i="2"/>
  <c r="O70" i="2"/>
  <c r="W70" i="2"/>
  <c r="AE70" i="2"/>
  <c r="AM70" i="2"/>
  <c r="AU70" i="2"/>
  <c r="BC70" i="2"/>
  <c r="D15" i="2"/>
  <c r="H15" i="2"/>
  <c r="L15" i="2"/>
  <c r="P15" i="2"/>
  <c r="T15" i="2"/>
  <c r="X15" i="2"/>
  <c r="AB15" i="2"/>
  <c r="AF15" i="2"/>
  <c r="AJ15" i="2"/>
  <c r="AN15" i="2"/>
  <c r="AR15" i="2"/>
  <c r="AV15" i="2"/>
  <c r="AZ15" i="2"/>
  <c r="BD15" i="2"/>
  <c r="BH15" i="2"/>
  <c r="BL15" i="2"/>
  <c r="BP15" i="2"/>
  <c r="BT15" i="2"/>
  <c r="BX15" i="2"/>
  <c r="CB15" i="2"/>
  <c r="CF15" i="2"/>
  <c r="CJ15" i="2"/>
  <c r="CN15" i="2"/>
  <c r="CR15" i="2"/>
  <c r="CV15" i="2"/>
  <c r="CZ15" i="2"/>
  <c r="E15" i="2"/>
  <c r="I15" i="2"/>
  <c r="DD15" i="2"/>
  <c r="BF15" i="2"/>
  <c r="BJ15" i="2"/>
  <c r="J171" i="2"/>
  <c r="R171" i="2"/>
  <c r="AP171" i="2"/>
  <c r="AX171" i="2"/>
  <c r="BF171" i="2"/>
  <c r="BN171" i="2"/>
  <c r="BV171" i="2"/>
  <c r="CD171" i="2"/>
  <c r="CL171" i="2"/>
  <c r="CT171" i="2"/>
  <c r="DB171" i="2"/>
  <c r="DJ171" i="2"/>
  <c r="M15" i="2"/>
  <c r="Q15" i="2"/>
  <c r="U15" i="2"/>
  <c r="Y15" i="2"/>
  <c r="AC15" i="2"/>
  <c r="AG15" i="2"/>
  <c r="AK15" i="2"/>
  <c r="AO15" i="2"/>
  <c r="AS15" i="2"/>
  <c r="AW15" i="2"/>
  <c r="BA15" i="2"/>
  <c r="BE15" i="2"/>
  <c r="BI15" i="2"/>
  <c r="BM15" i="2"/>
  <c r="BQ15" i="2"/>
  <c r="BU15" i="2"/>
  <c r="BY15" i="2"/>
  <c r="CC15" i="2"/>
  <c r="CG15" i="2"/>
  <c r="CK15" i="2"/>
  <c r="CO15" i="2"/>
  <c r="CS15" i="2"/>
  <c r="CW15" i="2"/>
  <c r="DA15" i="2"/>
  <c r="DE15" i="2"/>
  <c r="DI15" i="2"/>
  <c r="C15" i="2"/>
  <c r="G15" i="2"/>
  <c r="K15" i="2"/>
  <c r="O15" i="2"/>
  <c r="S15" i="2"/>
  <c r="W15" i="2"/>
  <c r="AA15" i="2"/>
  <c r="AE15" i="2"/>
  <c r="AI15" i="2"/>
  <c r="AM15" i="2"/>
  <c r="AQ15" i="2"/>
  <c r="AU15" i="2"/>
  <c r="AY15" i="2"/>
  <c r="BC15" i="2"/>
  <c r="BG15" i="2"/>
  <c r="BK15" i="2"/>
  <c r="BO15" i="2"/>
  <c r="BS15" i="2"/>
  <c r="BW15" i="2"/>
  <c r="CA15" i="2"/>
  <c r="CE15" i="2"/>
  <c r="CI15" i="2"/>
  <c r="CM15" i="2"/>
  <c r="CQ15" i="2"/>
  <c r="CU15" i="2"/>
  <c r="CY15" i="2"/>
  <c r="DC15" i="2"/>
  <c r="DG15" i="2"/>
  <c r="J70" i="2"/>
  <c r="R70" i="2"/>
  <c r="Z70" i="2"/>
  <c r="AH70" i="2"/>
  <c r="AP70" i="2"/>
  <c r="AX70" i="2"/>
  <c r="BF70" i="2"/>
  <c r="BN70" i="2"/>
  <c r="BV70" i="2"/>
  <c r="CD70" i="2"/>
  <c r="CL70" i="2"/>
  <c r="CT70" i="2"/>
  <c r="DB70" i="2"/>
  <c r="C171" i="2"/>
  <c r="K171" i="2"/>
  <c r="S171" i="2"/>
  <c r="AA171" i="2"/>
  <c r="AI171" i="2"/>
  <c r="AQ171" i="2"/>
  <c r="AY171" i="2"/>
  <c r="BG171" i="2"/>
  <c r="BO171" i="2"/>
  <c r="BW171" i="2"/>
  <c r="CE171" i="2"/>
  <c r="CM171" i="2"/>
  <c r="CU171" i="2"/>
  <c r="DC171" i="2"/>
  <c r="DI174" i="2"/>
  <c r="DH15" i="2"/>
  <c r="G171" i="2"/>
  <c r="O171" i="2"/>
  <c r="W171" i="2"/>
  <c r="AE171" i="2"/>
  <c r="AM171" i="2"/>
  <c r="AU171" i="2"/>
  <c r="BC171" i="2"/>
  <c r="BK171" i="2"/>
  <c r="BS171" i="2"/>
  <c r="CA171" i="2"/>
  <c r="CI171" i="2"/>
  <c r="CQ171" i="2"/>
  <c r="CY171" i="2"/>
  <c r="DG171" i="2"/>
  <c r="CJ70" i="2"/>
  <c r="CR70" i="2"/>
  <c r="CZ70" i="2"/>
  <c r="DH70" i="2"/>
  <c r="F171" i="2"/>
  <c r="N171" i="2"/>
  <c r="AT171" i="2"/>
  <c r="BB171" i="2"/>
  <c r="BJ171" i="2"/>
  <c r="BR171" i="2"/>
  <c r="BZ171" i="2"/>
  <c r="CH171" i="2"/>
  <c r="CP171" i="2"/>
  <c r="CX171" i="2"/>
  <c r="DF171" i="2"/>
  <c r="DJ173" i="2"/>
  <c r="DI173" i="2"/>
  <c r="I70" i="2"/>
  <c r="Q70" i="2"/>
  <c r="Y70" i="2"/>
  <c r="AG70" i="2"/>
  <c r="AO70" i="2"/>
  <c r="AW70" i="2"/>
  <c r="BE70" i="2"/>
  <c r="BM70" i="2"/>
  <c r="BU70" i="2"/>
  <c r="CC70" i="2"/>
  <c r="CK70" i="2"/>
  <c r="CS70" i="2"/>
  <c r="DA70" i="2"/>
  <c r="B122" i="2"/>
  <c r="B122" i="8"/>
  <c r="F70" i="2"/>
  <c r="N70" i="2"/>
  <c r="V70" i="2"/>
  <c r="AD70" i="2"/>
  <c r="AL70" i="2"/>
  <c r="AT70" i="2"/>
  <c r="BB70" i="2"/>
  <c r="BJ70" i="2"/>
  <c r="BR70" i="2"/>
  <c r="BZ70" i="2"/>
  <c r="CH70" i="2"/>
  <c r="CP70" i="2"/>
  <c r="CX70" i="2"/>
  <c r="DF70" i="2"/>
  <c r="E171" i="2"/>
  <c r="I171" i="2"/>
  <c r="M171" i="2"/>
  <c r="Q171" i="2"/>
  <c r="U171" i="2"/>
  <c r="Y171" i="2"/>
  <c r="AC171" i="2"/>
  <c r="AG171" i="2"/>
  <c r="AK171" i="2"/>
  <c r="AO171" i="2"/>
  <c r="AS171" i="2"/>
  <c r="AW171" i="2"/>
  <c r="BA171" i="2"/>
  <c r="BE171" i="2"/>
  <c r="BI171" i="2"/>
  <c r="BM171" i="2"/>
  <c r="BQ171" i="2"/>
  <c r="BU171" i="2"/>
  <c r="BY171" i="2"/>
  <c r="CC171" i="2"/>
  <c r="CG171" i="2"/>
  <c r="CK171" i="2"/>
  <c r="CO171" i="2"/>
  <c r="CS171" i="2"/>
  <c r="CW171" i="2"/>
  <c r="DA171" i="2"/>
  <c r="DE171" i="2"/>
  <c r="C70" i="2"/>
  <c r="K70" i="2"/>
  <c r="S70" i="2"/>
  <c r="AA70" i="2"/>
  <c r="AI70" i="2"/>
  <c r="AQ70" i="2"/>
  <c r="AY70" i="2"/>
  <c r="BG70" i="2"/>
  <c r="BO70" i="2"/>
  <c r="BW70" i="2"/>
  <c r="CE70" i="2"/>
  <c r="CM70" i="2"/>
  <c r="CU70" i="2"/>
  <c r="DC70" i="2"/>
  <c r="DJ174" i="2"/>
  <c r="B15" i="2"/>
  <c r="H70" i="2"/>
  <c r="P70" i="2"/>
  <c r="X70" i="2"/>
  <c r="AF70" i="2"/>
  <c r="AN70" i="2"/>
  <c r="AV70" i="2"/>
  <c r="BD70" i="2"/>
  <c r="BL70" i="2"/>
  <c r="BT70" i="2"/>
  <c r="CB70" i="2"/>
  <c r="B171" i="2"/>
  <c r="V171" i="2"/>
  <c r="Z171" i="2"/>
  <c r="AD171" i="2"/>
  <c r="AH171" i="2"/>
  <c r="AL171" i="2"/>
  <c r="DK18" i="2"/>
  <c r="DK12" i="2"/>
  <c r="E70" i="2"/>
  <c r="M70" i="2"/>
  <c r="U70" i="2"/>
  <c r="AC70" i="2"/>
  <c r="AK70" i="2"/>
  <c r="AS70" i="2"/>
  <c r="BA70" i="2"/>
  <c r="BI70" i="2"/>
  <c r="BQ70" i="2"/>
  <c r="BY70" i="2"/>
  <c r="CG70" i="2"/>
  <c r="CO70" i="2"/>
  <c r="CW70" i="2"/>
  <c r="DE70" i="2"/>
  <c r="D70" i="2"/>
  <c r="L70" i="2"/>
  <c r="T70" i="2"/>
  <c r="AB70" i="2"/>
  <c r="AJ70" i="2"/>
  <c r="AR70" i="2"/>
  <c r="AZ70" i="2"/>
  <c r="BH70" i="2"/>
  <c r="BP70" i="2"/>
  <c r="BX70" i="2"/>
  <c r="CF70" i="2"/>
  <c r="CN70" i="2"/>
  <c r="CV70" i="2"/>
  <c r="DD70" i="2"/>
  <c r="D171" i="2"/>
  <c r="H171" i="2"/>
  <c r="L171" i="2"/>
  <c r="P171" i="2"/>
  <c r="T171" i="2"/>
  <c r="X171" i="2"/>
  <c r="AB171" i="2"/>
  <c r="AF171" i="2"/>
  <c r="AJ171" i="2"/>
  <c r="AN171" i="2"/>
  <c r="AR171" i="2"/>
  <c r="AV171" i="2"/>
  <c r="AZ171" i="2"/>
  <c r="BD171" i="2"/>
  <c r="BH171" i="2"/>
  <c r="BL171" i="2"/>
  <c r="BP171" i="2"/>
  <c r="BT171" i="2"/>
  <c r="BX171" i="2"/>
  <c r="CB171" i="2"/>
  <c r="CF171" i="2"/>
  <c r="CJ171" i="2"/>
  <c r="CN171" i="2"/>
  <c r="CR171" i="2"/>
  <c r="CV171" i="2"/>
  <c r="CZ171" i="2"/>
  <c r="DD171" i="2"/>
  <c r="DH171" i="2"/>
  <c r="DI171" i="2"/>
  <c r="DJ170" i="2"/>
  <c r="AI171" i="8" l="1"/>
  <c r="AJ171" i="8"/>
  <c r="AG171" i="8"/>
  <c r="AH171" i="8"/>
  <c r="E171" i="8"/>
  <c r="M171" i="8"/>
  <c r="U171" i="8"/>
  <c r="AC171" i="8"/>
  <c r="F171" i="8"/>
  <c r="N171" i="8"/>
  <c r="V171" i="8"/>
  <c r="AD171" i="8"/>
  <c r="G171" i="8"/>
  <c r="O171" i="8"/>
  <c r="W171" i="8"/>
  <c r="AE171" i="8"/>
  <c r="H171" i="8"/>
  <c r="P171" i="8"/>
  <c r="X171" i="8"/>
  <c r="AF171" i="8"/>
  <c r="I171" i="8"/>
  <c r="Q171" i="8"/>
  <c r="Y171" i="8"/>
  <c r="J171" i="8"/>
  <c r="R171" i="8"/>
  <c r="C171" i="8"/>
  <c r="K171" i="8"/>
  <c r="S171" i="8"/>
  <c r="AA171" i="8"/>
  <c r="D171" i="8"/>
  <c r="L171" i="8"/>
  <c r="T171" i="8"/>
  <c r="AB171" i="8"/>
  <c r="Z171" i="8"/>
  <c r="B171" i="8"/>
  <c r="AE70" i="8"/>
  <c r="T15" i="8"/>
  <c r="L15" i="8"/>
  <c r="M70" i="8"/>
  <c r="Z70" i="8"/>
  <c r="X70" i="8"/>
  <c r="M15" i="8"/>
  <c r="O15" i="8"/>
  <c r="W15" i="8"/>
  <c r="T70" i="8"/>
  <c r="J70" i="8"/>
  <c r="G70" i="8"/>
  <c r="J15" i="8"/>
  <c r="U15" i="8"/>
  <c r="AA15" i="8"/>
  <c r="AD15" i="8"/>
  <c r="DI18" i="2"/>
  <c r="DJ18" i="2"/>
  <c r="I70" i="8"/>
  <c r="E70" i="8"/>
  <c r="W70" i="8"/>
  <c r="I15" i="8"/>
  <c r="R15" i="8"/>
  <c r="P15" i="8"/>
  <c r="DI73" i="2"/>
  <c r="DJ73" i="2"/>
  <c r="K70" i="8"/>
  <c r="V70" i="8"/>
  <c r="Q70" i="8"/>
  <c r="AC70" i="8"/>
  <c r="N15" i="8"/>
  <c r="E15" i="8"/>
  <c r="X15" i="8"/>
  <c r="DL18" i="2"/>
  <c r="DL12" i="2"/>
  <c r="S70" i="8"/>
  <c r="B70" i="8"/>
  <c r="N70" i="8"/>
  <c r="Y70" i="8"/>
  <c r="Y15" i="8"/>
  <c r="G15" i="8"/>
  <c r="B15" i="8"/>
  <c r="L70" i="8"/>
  <c r="AB70" i="8"/>
  <c r="C70" i="8"/>
  <c r="F70" i="8"/>
  <c r="S15" i="8"/>
  <c r="Z15" i="8"/>
  <c r="V15" i="8"/>
  <c r="DI13" i="2"/>
  <c r="H70" i="8"/>
  <c r="AA70" i="8"/>
  <c r="O70" i="8"/>
  <c r="U70" i="8"/>
  <c r="H15" i="8"/>
  <c r="AB15" i="8"/>
  <c r="AC15" i="8"/>
  <c r="C15" i="8"/>
  <c r="DJ13" i="2"/>
  <c r="P70" i="8"/>
  <c r="D70" i="8"/>
  <c r="R70" i="8"/>
  <c r="AD70" i="8"/>
  <c r="K15" i="8"/>
  <c r="Q15" i="8"/>
  <c r="D15" i="8"/>
  <c r="F15" i="8"/>
  <c r="DI12" i="2" l="1"/>
  <c r="DI69" i="2"/>
  <c r="DI67" i="2"/>
  <c r="DM18" i="2"/>
  <c r="DM12" i="2"/>
  <c r="DJ12" i="2"/>
  <c r="DJ69" i="2"/>
  <c r="DJ67" i="2"/>
  <c r="DM170" i="2"/>
  <c r="DM168" i="2" s="1"/>
  <c r="DM126" i="2"/>
  <c r="DK170" i="2"/>
  <c r="DK168" i="2" s="1"/>
  <c r="DK126" i="2"/>
  <c r="DL170" i="2"/>
  <c r="DL168" i="2" s="1"/>
  <c r="DL126" i="2"/>
  <c r="DI170" i="2" l="1"/>
  <c r="DJ169" i="2" l="1"/>
  <c r="DJ168" i="2" s="1"/>
  <c r="DJ126" i="2"/>
  <c r="DI126" i="2" l="1"/>
  <c r="DI169" i="2"/>
  <c r="DI168" i="2" s="1"/>
  <c r="DH71" i="2"/>
  <c r="DH16" i="2"/>
  <c r="DH17" i="2"/>
  <c r="DH173" i="2" l="1"/>
  <c r="DH72" i="2"/>
  <c r="DH174" i="2"/>
  <c r="DH69" i="2"/>
  <c r="DH18" i="2" l="1"/>
  <c r="DG16" i="2"/>
  <c r="DG17" i="2"/>
  <c r="DG18" i="2" l="1"/>
  <c r="DH73" i="2" l="1"/>
  <c r="DG71" i="2" l="1"/>
  <c r="DG173" i="2" l="1"/>
  <c r="DG174" i="2"/>
  <c r="DG72" i="2"/>
  <c r="DG73" i="2" l="1"/>
  <c r="DG69" i="2"/>
  <c r="DF173" i="2" l="1"/>
  <c r="DE173" i="2" l="1"/>
  <c r="DD69" i="2"/>
  <c r="DD173" i="2" l="1"/>
  <c r="DC173" i="2" l="1"/>
  <c r="DC69" i="2"/>
  <c r="DF69" i="2"/>
  <c r="DE69" i="2" l="1"/>
  <c r="DB173" i="2" l="1"/>
  <c r="DA173" i="2"/>
  <c r="CZ173" i="2" l="1"/>
  <c r="CY173" i="2" l="1"/>
  <c r="CX173" i="2" l="1"/>
  <c r="CW173" i="2"/>
  <c r="I173" i="2" l="1"/>
  <c r="AI173" i="2"/>
  <c r="J173" i="2"/>
  <c r="BR173" i="2"/>
  <c r="V173" i="2"/>
  <c r="AW173" i="2"/>
  <c r="AO173" i="2"/>
  <c r="AC173" i="2"/>
  <c r="Q173" i="2"/>
  <c r="BK173" i="2"/>
  <c r="BI173" i="2"/>
  <c r="BM173" i="2"/>
  <c r="BS173" i="2"/>
  <c r="BH173" i="2"/>
  <c r="BX173" i="2"/>
  <c r="BA173" i="2" l="1"/>
  <c r="BL173" i="2"/>
  <c r="AR173" i="2"/>
  <c r="BW173" i="2"/>
  <c r="AS173" i="2"/>
  <c r="BV173" i="2"/>
  <c r="AN173" i="2"/>
  <c r="AD173" i="2"/>
  <c r="AV173" i="2"/>
  <c r="AP173" i="2"/>
  <c r="CC173" i="2"/>
  <c r="M173" i="2"/>
  <c r="AH173" i="2"/>
  <c r="S173" i="2"/>
  <c r="N173" i="2"/>
  <c r="O173" i="2"/>
  <c r="R173" i="2"/>
  <c r="BD173" i="2"/>
  <c r="U173" i="2"/>
  <c r="AT173" i="2"/>
  <c r="AM173" i="2"/>
  <c r="AU173" i="2"/>
  <c r="AZ173" i="2"/>
  <c r="BN173" i="2"/>
  <c r="Y173" i="2"/>
  <c r="AL173" i="2"/>
  <c r="CB173" i="2"/>
  <c r="BT173" i="2"/>
  <c r="L173" i="2"/>
  <c r="T173" i="2"/>
  <c r="P173" i="2"/>
  <c r="BJ173" i="2"/>
  <c r="X173" i="2"/>
  <c r="BO173" i="2"/>
  <c r="F173" i="2"/>
  <c r="C173" i="2"/>
  <c r="AA173" i="2"/>
  <c r="BF173" i="2"/>
  <c r="AJ173" i="2"/>
  <c r="W173" i="2"/>
  <c r="AB173" i="2"/>
  <c r="BC173" i="2"/>
  <c r="D173" i="2"/>
  <c r="AF173" i="2"/>
  <c r="H173" i="2"/>
  <c r="BZ173" i="2"/>
  <c r="BQ173" i="2"/>
  <c r="AQ173" i="2"/>
  <c r="BB173" i="2"/>
  <c r="Z173" i="2"/>
  <c r="AX173" i="2"/>
  <c r="BE173" i="2"/>
  <c r="AG173" i="2"/>
  <c r="E173" i="2"/>
  <c r="BG173" i="2"/>
  <c r="AK173" i="2"/>
  <c r="CA173" i="2"/>
  <c r="AE173" i="2"/>
  <c r="BP173" i="2"/>
  <c r="BU173" i="2"/>
  <c r="BY173" i="2"/>
  <c r="K173" i="2"/>
  <c r="G173" i="2"/>
  <c r="AY173" i="2"/>
  <c r="CL173" i="2"/>
  <c r="CK173" i="2"/>
  <c r="CD173" i="2"/>
  <c r="CJ173" i="2"/>
  <c r="CE173" i="2"/>
  <c r="CS173" i="2"/>
  <c r="CG173" i="2"/>
  <c r="CH173" i="2"/>
  <c r="CM173" i="2"/>
  <c r="CN173" i="2"/>
  <c r="CO173" i="2"/>
  <c r="CF173" i="2"/>
  <c r="B48" i="2"/>
  <c r="CI173" i="2"/>
  <c r="CP173" i="2"/>
  <c r="CQ173" i="2"/>
  <c r="CR173" i="2"/>
  <c r="CT173" i="2"/>
  <c r="CU173" i="2"/>
  <c r="CV173" i="2"/>
  <c r="B173" i="2"/>
  <c r="AI173" i="8" l="1"/>
  <c r="AJ173" i="8"/>
  <c r="AG173" i="8"/>
  <c r="AH173" i="8"/>
  <c r="I173" i="8"/>
  <c r="Q173" i="8"/>
  <c r="Y173" i="8"/>
  <c r="C173" i="8"/>
  <c r="K173" i="8"/>
  <c r="S173" i="8"/>
  <c r="D173" i="8"/>
  <c r="L173" i="8"/>
  <c r="T173" i="8"/>
  <c r="AB173" i="8"/>
  <c r="G173" i="8"/>
  <c r="O173" i="8"/>
  <c r="W173" i="8"/>
  <c r="AE173" i="8"/>
  <c r="H173" i="8"/>
  <c r="P173" i="8"/>
  <c r="X173" i="8"/>
  <c r="AF173" i="8"/>
  <c r="R173" i="8"/>
  <c r="U173" i="8"/>
  <c r="V173" i="8"/>
  <c r="B173" i="8"/>
  <c r="E173" i="8"/>
  <c r="Z173" i="8"/>
  <c r="F173" i="8"/>
  <c r="AA173" i="8"/>
  <c r="J173" i="8"/>
  <c r="AC173" i="8"/>
  <c r="M173" i="8"/>
  <c r="AD173" i="8"/>
  <c r="N173" i="8"/>
  <c r="B103" i="2"/>
  <c r="B103" i="8"/>
  <c r="B159" i="2" l="1"/>
  <c r="CH69" i="2" l="1"/>
  <c r="CT69" i="2"/>
  <c r="CD69" i="2"/>
  <c r="BM69" i="2"/>
  <c r="CG69" i="2"/>
  <c r="CN69" i="2"/>
  <c r="CV69" i="2"/>
  <c r="CL69" i="2" l="1"/>
  <c r="CF69" i="2"/>
  <c r="AI69" i="2"/>
  <c r="CR69" i="2"/>
  <c r="CW69" i="2"/>
  <c r="CX69" i="2"/>
  <c r="F69" i="2"/>
  <c r="N69" i="2"/>
  <c r="V69" i="2"/>
  <c r="AF69" i="2"/>
  <c r="AN69" i="2"/>
  <c r="AV69" i="2"/>
  <c r="BD69" i="2"/>
  <c r="BL69" i="2"/>
  <c r="BT69" i="2"/>
  <c r="DB69" i="2"/>
  <c r="CZ69" i="2"/>
  <c r="CC69" i="2"/>
  <c r="CK69" i="2"/>
  <c r="CS69" i="2"/>
  <c r="C69" i="2"/>
  <c r="K69" i="2"/>
  <c r="S69" i="2"/>
  <c r="Z69" i="2"/>
  <c r="AG69" i="2"/>
  <c r="AO69" i="2"/>
  <c r="AW69" i="2"/>
  <c r="BE69" i="2"/>
  <c r="BU69" i="2"/>
  <c r="U69" i="2"/>
  <c r="AQ69" i="2"/>
  <c r="BG69" i="2"/>
  <c r="BW69" i="2"/>
  <c r="H69" i="2"/>
  <c r="P69" i="2"/>
  <c r="AA69" i="2"/>
  <c r="AP69" i="2"/>
  <c r="AX69" i="2"/>
  <c r="BF69" i="2"/>
  <c r="BN69" i="2"/>
  <c r="BV69" i="2"/>
  <c r="I69" i="2"/>
  <c r="X69" i="2"/>
  <c r="AU69" i="2"/>
  <c r="BK69" i="2"/>
  <c r="M69" i="2"/>
  <c r="CI69" i="2"/>
  <c r="CQ69" i="2"/>
  <c r="CP69" i="2"/>
  <c r="CB69" i="2"/>
  <c r="CJ69" i="2"/>
  <c r="CY69" i="2"/>
  <c r="CA69" i="2"/>
  <c r="BZ69" i="2"/>
  <c r="J69" i="2"/>
  <c r="R69" i="2"/>
  <c r="Y69" i="2"/>
  <c r="AJ69" i="2"/>
  <c r="AR69" i="2"/>
  <c r="AZ69" i="2"/>
  <c r="BH69" i="2"/>
  <c r="BP69" i="2"/>
  <c r="BX69" i="2"/>
  <c r="DA69" i="2"/>
  <c r="CU69" i="2"/>
  <c r="CO69" i="2"/>
  <c r="G69" i="2"/>
  <c r="O69" i="2"/>
  <c r="W69" i="2"/>
  <c r="AC69" i="2"/>
  <c r="AK69" i="2"/>
  <c r="AS69" i="2"/>
  <c r="BA69" i="2"/>
  <c r="BI69" i="2"/>
  <c r="BQ69" i="2"/>
  <c r="E69" i="2"/>
  <c r="AE69" i="2"/>
  <c r="AY69" i="2"/>
  <c r="BO69" i="2"/>
  <c r="D69" i="2"/>
  <c r="L69" i="2"/>
  <c r="T69" i="2"/>
  <c r="AD69" i="2"/>
  <c r="AL69" i="2"/>
  <c r="AT69" i="2"/>
  <c r="BB69" i="2"/>
  <c r="BJ69" i="2"/>
  <c r="BR69" i="2"/>
  <c r="Q69" i="2"/>
  <c r="AM69" i="2"/>
  <c r="BC69" i="2"/>
  <c r="BS69" i="2"/>
  <c r="AB69" i="2"/>
  <c r="BY69" i="2"/>
  <c r="CM69" i="2"/>
  <c r="AH69" i="2" l="1"/>
  <c r="CE69" i="2"/>
  <c r="AE69" i="8" l="1"/>
  <c r="B94" i="2"/>
  <c r="AB69" i="8" l="1"/>
  <c r="H69" i="8"/>
  <c r="AD69" i="8"/>
  <c r="U69" i="8"/>
  <c r="J69" i="8"/>
  <c r="Y69" i="8"/>
  <c r="Q69" i="8"/>
  <c r="C69" i="8"/>
  <c r="X69" i="8"/>
  <c r="L69" i="8"/>
  <c r="T69" i="8"/>
  <c r="I69" i="8"/>
  <c r="O69" i="8"/>
  <c r="Z69" i="8"/>
  <c r="S69" i="8"/>
  <c r="M69" i="8"/>
  <c r="N69" i="8"/>
  <c r="P69" i="8"/>
  <c r="R69" i="8"/>
  <c r="W69" i="8"/>
  <c r="V69" i="8"/>
  <c r="G69" i="8"/>
  <c r="D69" i="8"/>
  <c r="F69" i="8"/>
  <c r="AC69" i="8"/>
  <c r="B69" i="8"/>
  <c r="B94" i="8"/>
  <c r="E69" i="8"/>
  <c r="K69" i="8"/>
  <c r="AA69" i="8"/>
  <c r="DG170" i="2" l="1"/>
  <c r="CV170" i="2"/>
  <c r="AW170" i="2" l="1"/>
  <c r="DC170" i="2"/>
  <c r="BU170" i="2"/>
  <c r="AJ170" i="2"/>
  <c r="AI170" i="2"/>
  <c r="G170" i="2"/>
  <c r="N170" i="2"/>
  <c r="CJ170" i="2"/>
  <c r="BH170" i="2"/>
  <c r="O170" i="2"/>
  <c r="AD170" i="2"/>
  <c r="BI170" i="2"/>
  <c r="BW170" i="2"/>
  <c r="K170" i="2"/>
  <c r="AT170" i="2"/>
  <c r="BP170" i="2"/>
  <c r="CU170" i="2"/>
  <c r="AP170" i="2"/>
  <c r="CI170" i="2"/>
  <c r="W170" i="2"/>
  <c r="CK170" i="2"/>
  <c r="B170" i="2"/>
  <c r="AF170" i="2"/>
  <c r="AA170" i="2"/>
  <c r="DB170" i="2"/>
  <c r="DD170" i="2"/>
  <c r="CE170" i="2"/>
  <c r="BX170" i="2"/>
  <c r="I170" i="2"/>
  <c r="AU170" i="2"/>
  <c r="AH170" i="2"/>
  <c r="BY170" i="2"/>
  <c r="BA170" i="2"/>
  <c r="U170" i="2"/>
  <c r="CQ170" i="2"/>
  <c r="BF170" i="2"/>
  <c r="CC170" i="2"/>
  <c r="BL170" i="2"/>
  <c r="CM170" i="2"/>
  <c r="AN170" i="2"/>
  <c r="AO170" i="2"/>
  <c r="D170" i="2"/>
  <c r="BZ170" i="2"/>
  <c r="AS170" i="2"/>
  <c r="BB170" i="2"/>
  <c r="Z170" i="2"/>
  <c r="CN170" i="2"/>
  <c r="Y170" i="2"/>
  <c r="AZ170" i="2"/>
  <c r="BO170" i="2"/>
  <c r="AM170" i="2"/>
  <c r="R170" i="2"/>
  <c r="CG170" i="2"/>
  <c r="CZ170" i="2"/>
  <c r="BN170" i="2"/>
  <c r="CY170" i="2"/>
  <c r="AY170" i="2"/>
  <c r="AB170" i="2"/>
  <c r="S170" i="2"/>
  <c r="DE170" i="2"/>
  <c r="DH170" i="2"/>
  <c r="BT170" i="2"/>
  <c r="L170" i="2"/>
  <c r="CP170" i="2"/>
  <c r="CS170" i="2"/>
  <c r="CB170" i="2"/>
  <c r="M170" i="2"/>
  <c r="BQ170" i="2"/>
  <c r="CF170" i="2"/>
  <c r="Q170" i="2"/>
  <c r="BR170" i="2"/>
  <c r="AQ170" i="2"/>
  <c r="E170" i="2"/>
  <c r="AR170" i="2"/>
  <c r="CD170" i="2"/>
  <c r="AV170" i="2"/>
  <c r="BG170" i="2"/>
  <c r="BC170" i="2"/>
  <c r="H170" i="2"/>
  <c r="CA170" i="2"/>
  <c r="AL170" i="2"/>
  <c r="CO170" i="2"/>
  <c r="BJ170" i="2"/>
  <c r="CL170" i="2"/>
  <c r="DA170" i="2"/>
  <c r="CH170" i="2"/>
  <c r="DF170" i="2"/>
  <c r="CT170" i="2"/>
  <c r="AG170" i="2"/>
  <c r="P170" i="2"/>
  <c r="CX170" i="2"/>
  <c r="AK170" i="2"/>
  <c r="BE170" i="2"/>
  <c r="T170" i="2"/>
  <c r="C170" i="2"/>
  <c r="BV170" i="2"/>
  <c r="BD170" i="2"/>
  <c r="X170" i="2"/>
  <c r="BK170" i="2"/>
  <c r="F170" i="2"/>
  <c r="BM170" i="2"/>
  <c r="BS170" i="2"/>
  <c r="V170" i="2"/>
  <c r="J170" i="2"/>
  <c r="AE170" i="2"/>
  <c r="AX170" i="2"/>
  <c r="CR170" i="2"/>
  <c r="AC170" i="2"/>
  <c r="CW170" i="2"/>
  <c r="AI170" i="8" l="1"/>
  <c r="AJ170" i="8"/>
  <c r="AG170" i="8"/>
  <c r="AH170" i="8"/>
  <c r="C170" i="8"/>
  <c r="K170" i="8"/>
  <c r="S170" i="8"/>
  <c r="AA170" i="8"/>
  <c r="D170" i="8"/>
  <c r="L170" i="8"/>
  <c r="T170" i="8"/>
  <c r="AB170" i="8"/>
  <c r="E170" i="8"/>
  <c r="M170" i="8"/>
  <c r="U170" i="8"/>
  <c r="AC170" i="8"/>
  <c r="F170" i="8"/>
  <c r="N170" i="8"/>
  <c r="V170" i="8"/>
  <c r="AD170" i="8"/>
  <c r="G170" i="8"/>
  <c r="O170" i="8"/>
  <c r="W170" i="8"/>
  <c r="AE170" i="8"/>
  <c r="H170" i="8"/>
  <c r="P170" i="8"/>
  <c r="X170" i="8"/>
  <c r="AF170" i="8"/>
  <c r="I170" i="8"/>
  <c r="Q170" i="8"/>
  <c r="Y170" i="8"/>
  <c r="J170" i="8"/>
  <c r="R170" i="8"/>
  <c r="Z170" i="8"/>
  <c r="B170" i="8"/>
  <c r="AO17" i="2"/>
  <c r="BK17" i="2"/>
  <c r="AR17" i="2"/>
  <c r="V17" i="2"/>
  <c r="BL17" i="2"/>
  <c r="AM17" i="2"/>
  <c r="CW17" i="2"/>
  <c r="AX17" i="2"/>
  <c r="AJ17" i="2"/>
  <c r="CD17" i="2"/>
  <c r="J17" i="2"/>
  <c r="BJ17" i="2"/>
  <c r="CY17" i="2"/>
  <c r="CF17" i="2"/>
  <c r="BZ17" i="2"/>
  <c r="BX17" i="2"/>
  <c r="CB17" i="2"/>
  <c r="AB17" i="2"/>
  <c r="AU17" i="2"/>
  <c r="K17" i="2"/>
  <c r="Y17" i="2"/>
  <c r="AH17" i="2"/>
  <c r="CT17" i="2"/>
  <c r="AF17" i="2"/>
  <c r="CK17" i="2"/>
  <c r="CA17" i="2"/>
  <c r="O17" i="2"/>
  <c r="CE17" i="2"/>
  <c r="CG17" i="2"/>
  <c r="AE17" i="2"/>
  <c r="BG17" i="2"/>
  <c r="DD17" i="2"/>
  <c r="AS17" i="2"/>
  <c r="AV17" i="2"/>
  <c r="BD17" i="2"/>
  <c r="CV17" i="2"/>
  <c r="CQ17" i="2"/>
  <c r="AA17" i="2"/>
  <c r="N17" i="2"/>
  <c r="BF17" i="2"/>
  <c r="BH17" i="2"/>
  <c r="M17" i="2"/>
  <c r="BN17" i="2"/>
  <c r="BM17" i="2"/>
  <c r="CC17" i="2"/>
  <c r="CJ17" i="2"/>
  <c r="AP17" i="2"/>
  <c r="CO17" i="2"/>
  <c r="AL17" i="2"/>
  <c r="P17" i="2"/>
  <c r="CL17" i="2"/>
  <c r="BC17" i="2"/>
  <c r="I17" i="2"/>
  <c r="AK17" i="2"/>
  <c r="BQ17" i="2"/>
  <c r="BP17" i="2"/>
  <c r="BB17" i="2"/>
  <c r="AQ17" i="2"/>
  <c r="U17" i="2"/>
  <c r="BI17" i="2"/>
  <c r="E17" i="2"/>
  <c r="CH17" i="2"/>
  <c r="H17" i="2"/>
  <c r="CZ17" i="2"/>
  <c r="BR17" i="2"/>
  <c r="BT17" i="2"/>
  <c r="C17" i="2"/>
  <c r="DA17" i="2"/>
  <c r="F17" i="2"/>
  <c r="D17" i="2"/>
  <c r="BU17" i="2"/>
  <c r="AC17" i="2"/>
  <c r="G17" i="2"/>
  <c r="BA17" i="2"/>
  <c r="AT17" i="2"/>
  <c r="S17" i="2"/>
  <c r="BO17" i="2"/>
  <c r="CN17" i="2"/>
  <c r="DC17" i="2"/>
  <c r="T17" i="2"/>
  <c r="W17" i="2"/>
  <c r="CX17" i="2"/>
  <c r="AD17" i="2"/>
  <c r="Z17" i="2"/>
  <c r="BS17" i="2"/>
  <c r="AZ17" i="2"/>
  <c r="DE17" i="2"/>
  <c r="DB17" i="2"/>
  <c r="CM17" i="2"/>
  <c r="BV17" i="2"/>
  <c r="AI17" i="2"/>
  <c r="BE17" i="2"/>
  <c r="CI17" i="2"/>
  <c r="BW17" i="2"/>
  <c r="CS17" i="2"/>
  <c r="CR17" i="2"/>
  <c r="X17" i="2"/>
  <c r="CU17" i="2"/>
  <c r="L17" i="2"/>
  <c r="AY17" i="2"/>
  <c r="BY17" i="2"/>
  <c r="AN17" i="2"/>
  <c r="AG17" i="2"/>
  <c r="R17" i="2"/>
  <c r="BP72" i="2" l="1"/>
  <c r="CN72" i="2"/>
  <c r="CW72" i="2"/>
  <c r="CF72" i="2"/>
  <c r="CP72" i="2"/>
  <c r="AX72" i="2"/>
  <c r="CO72" i="2"/>
  <c r="CQ72" i="2"/>
  <c r="CR72" i="2"/>
  <c r="CU72" i="2"/>
  <c r="BF72" i="2"/>
  <c r="CC72" i="2"/>
  <c r="BD72" i="2"/>
  <c r="CG72" i="2"/>
  <c r="DF17" i="2"/>
  <c r="B17" i="2"/>
  <c r="BK72" i="2"/>
  <c r="CL72" i="2"/>
  <c r="DB72" i="2"/>
  <c r="CY72" i="2"/>
  <c r="AX71" i="2"/>
  <c r="AX16" i="2"/>
  <c r="AM71" i="2"/>
  <c r="AM16" i="2"/>
  <c r="CW71" i="2"/>
  <c r="CW16" i="2"/>
  <c r="CR71" i="2"/>
  <c r="CR16" i="2"/>
  <c r="BT71" i="2"/>
  <c r="BT16" i="2"/>
  <c r="U16" i="2"/>
  <c r="U71" i="2"/>
  <c r="CQ16" i="2"/>
  <c r="CQ71" i="2"/>
  <c r="AD71" i="2"/>
  <c r="AD16" i="2"/>
  <c r="BE16" i="2"/>
  <c r="BE71" i="2"/>
  <c r="CY16" i="2"/>
  <c r="CY71" i="2"/>
  <c r="CD16" i="2"/>
  <c r="CD71" i="2"/>
  <c r="R16" i="2"/>
  <c r="R71" i="2"/>
  <c r="CJ16" i="2"/>
  <c r="CJ71" i="2"/>
  <c r="CZ16" i="2"/>
  <c r="CZ71" i="2"/>
  <c r="N16" i="2"/>
  <c r="N71" i="2"/>
  <c r="Q71" i="2"/>
  <c r="Q16" i="2"/>
  <c r="AS16" i="2"/>
  <c r="AS71" i="2"/>
  <c r="P16" i="2"/>
  <c r="P71" i="2"/>
  <c r="AC71" i="2"/>
  <c r="AC16" i="2"/>
  <c r="CL16" i="2"/>
  <c r="CL71" i="2"/>
  <c r="BB71" i="2"/>
  <c r="BB16" i="2"/>
  <c r="BN71" i="2"/>
  <c r="BN16" i="2"/>
  <c r="BI71" i="2"/>
  <c r="BI16" i="2"/>
  <c r="AU16" i="2"/>
  <c r="AU71" i="2"/>
  <c r="DF71" i="2"/>
  <c r="DF16" i="2"/>
  <c r="BQ71" i="2"/>
  <c r="BQ16" i="2"/>
  <c r="CV16" i="2"/>
  <c r="CV71" i="2"/>
  <c r="AF16" i="2"/>
  <c r="AF71" i="2"/>
  <c r="DC71" i="2"/>
  <c r="DC16" i="2"/>
  <c r="Z71" i="2"/>
  <c r="Z16" i="2"/>
  <c r="CA16" i="2"/>
  <c r="CA71" i="2"/>
  <c r="BU16" i="2"/>
  <c r="BU71" i="2"/>
  <c r="CM16" i="2"/>
  <c r="CM71" i="2"/>
  <c r="F16" i="2"/>
  <c r="F71" i="2"/>
  <c r="CP17" i="2"/>
  <c r="I16" i="2"/>
  <c r="I71" i="2"/>
  <c r="H16" i="2"/>
  <c r="H71" i="2"/>
  <c r="T16" i="2"/>
  <c r="T71" i="2"/>
  <c r="E71" i="2"/>
  <c r="E16" i="2"/>
  <c r="BP16" i="2"/>
  <c r="BP71" i="2"/>
  <c r="BK71" i="2"/>
  <c r="BK16" i="2"/>
  <c r="BH16" i="2"/>
  <c r="BH71" i="2"/>
  <c r="AK71" i="2"/>
  <c r="AK16" i="2"/>
  <c r="DE71" i="2"/>
  <c r="DE16" i="2"/>
  <c r="CE71" i="2"/>
  <c r="CE16" i="2"/>
  <c r="D71" i="2"/>
  <c r="D16" i="2"/>
  <c r="AY16" i="2"/>
  <c r="AY71" i="2"/>
  <c r="CI16" i="2"/>
  <c r="CI71" i="2"/>
  <c r="BF16" i="2"/>
  <c r="BF71" i="2"/>
  <c r="CK71" i="2"/>
  <c r="CK16" i="2"/>
  <c r="J71" i="2"/>
  <c r="J16" i="2"/>
  <c r="BM71" i="2"/>
  <c r="BM16" i="2"/>
  <c r="AQ16" i="2"/>
  <c r="AQ71" i="2"/>
  <c r="CX71" i="2"/>
  <c r="CX16" i="2"/>
  <c r="BY71" i="2"/>
  <c r="BY16" i="2"/>
  <c r="AN71" i="2"/>
  <c r="AN16" i="2"/>
  <c r="AR71" i="2"/>
  <c r="AR16" i="2"/>
  <c r="W71" i="2"/>
  <c r="W16" i="2"/>
  <c r="X71" i="2"/>
  <c r="X16" i="2"/>
  <c r="CT16" i="2"/>
  <c r="CT71" i="2"/>
  <c r="BW16" i="2"/>
  <c r="BW71" i="2"/>
  <c r="BL16" i="2"/>
  <c r="BL71" i="2"/>
  <c r="BR71" i="2"/>
  <c r="BR16" i="2"/>
  <c r="AO71" i="2"/>
  <c r="AO16" i="2"/>
  <c r="S71" i="2"/>
  <c r="S16" i="2"/>
  <c r="CS71" i="2"/>
  <c r="CS16" i="2"/>
  <c r="CB71" i="2"/>
  <c r="CB16" i="2"/>
  <c r="CP16" i="2"/>
  <c r="CP71" i="2"/>
  <c r="BO16" i="2"/>
  <c r="BO71" i="2"/>
  <c r="DD71" i="2"/>
  <c r="DD16" i="2"/>
  <c r="BA71" i="2"/>
  <c r="BA16" i="2"/>
  <c r="AW71" i="2"/>
  <c r="AW16" i="2"/>
  <c r="CU16" i="2"/>
  <c r="CU71" i="2"/>
  <c r="BV16" i="2"/>
  <c r="BV71" i="2"/>
  <c r="BS71" i="2"/>
  <c r="BS16" i="2"/>
  <c r="K16" i="2"/>
  <c r="K71" i="2"/>
  <c r="M71" i="2"/>
  <c r="M16" i="2"/>
  <c r="DB71" i="2"/>
  <c r="DB16" i="2"/>
  <c r="BC16" i="2"/>
  <c r="BC71" i="2"/>
  <c r="BG71" i="2"/>
  <c r="BG16" i="2"/>
  <c r="Y71" i="2"/>
  <c r="Y16" i="2"/>
  <c r="CF71" i="2"/>
  <c r="CF16" i="2"/>
  <c r="AL71" i="2"/>
  <c r="AL16" i="2"/>
  <c r="O71" i="2"/>
  <c r="O16" i="2"/>
  <c r="AP16" i="2"/>
  <c r="AP71" i="2"/>
  <c r="BX16" i="2"/>
  <c r="BX71" i="2"/>
  <c r="BZ16" i="2"/>
  <c r="BZ71" i="2"/>
  <c r="C16" i="2"/>
  <c r="C71" i="2"/>
  <c r="AT71" i="2"/>
  <c r="AT16" i="2"/>
  <c r="AJ71" i="2"/>
  <c r="AJ16" i="2"/>
  <c r="AI16" i="2"/>
  <c r="AI71" i="2"/>
  <c r="AH16" i="2"/>
  <c r="AH71" i="2"/>
  <c r="CC71" i="2"/>
  <c r="CC16" i="2"/>
  <c r="CG71" i="2"/>
  <c r="CG16" i="2"/>
  <c r="CT72" i="2"/>
  <c r="AD72" i="2"/>
  <c r="CO71" i="2"/>
  <c r="CO16" i="2"/>
  <c r="BD71" i="2"/>
  <c r="BD16" i="2"/>
  <c r="DA71" i="2"/>
  <c r="DA16" i="2"/>
  <c r="CS72" i="2"/>
  <c r="AZ71" i="2"/>
  <c r="AZ16" i="2"/>
  <c r="G16" i="2"/>
  <c r="G71" i="2"/>
  <c r="L16" i="2"/>
  <c r="L71" i="2"/>
  <c r="AV71" i="2"/>
  <c r="AV16" i="2"/>
  <c r="AG71" i="2"/>
  <c r="AG16" i="2"/>
  <c r="AB16" i="2"/>
  <c r="AB71" i="2"/>
  <c r="AA16" i="2"/>
  <c r="AA71" i="2"/>
  <c r="CH16" i="2"/>
  <c r="CH71" i="2"/>
  <c r="CN16" i="2"/>
  <c r="CN71" i="2"/>
  <c r="V16" i="2"/>
  <c r="V71" i="2"/>
  <c r="AW17" i="2"/>
  <c r="AM72" i="2"/>
  <c r="D72" i="2"/>
  <c r="BY72" i="2" l="1"/>
  <c r="BA72" i="2"/>
  <c r="DE72" i="2"/>
  <c r="BB72" i="2"/>
  <c r="DD72" i="2"/>
  <c r="BQ72" i="2"/>
  <c r="CJ72" i="2"/>
  <c r="DC72" i="2"/>
  <c r="BN72" i="2"/>
  <c r="N72" i="2"/>
  <c r="BS72" i="2"/>
  <c r="E72" i="2"/>
  <c r="M72" i="2"/>
  <c r="BR72" i="2"/>
  <c r="BM72" i="2"/>
  <c r="P72" i="2"/>
  <c r="K72" i="2"/>
  <c r="BC72" i="2"/>
  <c r="DA72" i="2"/>
  <c r="BZ73" i="2"/>
  <c r="AV73" i="2"/>
  <c r="BY73" i="2"/>
  <c r="BI73" i="2"/>
  <c r="AB72" i="2"/>
  <c r="CZ72" i="2"/>
  <c r="BO72" i="2"/>
  <c r="AJ72" i="2"/>
  <c r="AY72" i="2"/>
  <c r="CV73" i="2"/>
  <c r="AQ72" i="2"/>
  <c r="AI72" i="2"/>
  <c r="G72" i="2"/>
  <c r="AN72" i="2"/>
  <c r="Y73" i="2"/>
  <c r="AS72" i="2"/>
  <c r="F72" i="2"/>
  <c r="AC72" i="2"/>
  <c r="BJ73" i="2"/>
  <c r="AR73" i="2"/>
  <c r="CS73" i="2"/>
  <c r="S72" i="2"/>
  <c r="O72" i="2"/>
  <c r="U72" i="2"/>
  <c r="CK72" i="2"/>
  <c r="BL72" i="2"/>
  <c r="BH72" i="2"/>
  <c r="DF73" i="2"/>
  <c r="AL72" i="2"/>
  <c r="DF72" i="2"/>
  <c r="V72" i="2"/>
  <c r="AV72" i="2"/>
  <c r="CX73" i="2"/>
  <c r="M73" i="2"/>
  <c r="BW72" i="2"/>
  <c r="AT72" i="2"/>
  <c r="I72" i="2"/>
  <c r="AU72" i="2"/>
  <c r="Q72" i="2"/>
  <c r="X72" i="2"/>
  <c r="AW72" i="2"/>
  <c r="J72" i="2"/>
  <c r="T72" i="2"/>
  <c r="BE72" i="2"/>
  <c r="BV72" i="2"/>
  <c r="AE72" i="2"/>
  <c r="BT72" i="2"/>
  <c r="BZ72" i="2"/>
  <c r="CV72" i="2"/>
  <c r="AJ73" i="2"/>
  <c r="CY73" i="2"/>
  <c r="AK72" i="2"/>
  <c r="AE73" i="2"/>
  <c r="Z72" i="2"/>
  <c r="C72" i="2"/>
  <c r="AR72" i="2"/>
  <c r="L72" i="2"/>
  <c r="AF72" i="2"/>
  <c r="H72" i="2"/>
  <c r="CB72" i="2"/>
  <c r="DE73" i="2"/>
  <c r="K73" i="2"/>
  <c r="O73" i="2"/>
  <c r="AK73" i="2"/>
  <c r="BX72" i="2"/>
  <c r="W72" i="2"/>
  <c r="BG72" i="2"/>
  <c r="BI72" i="2"/>
  <c r="BJ72" i="2"/>
  <c r="CM72" i="2"/>
  <c r="AN73" i="2"/>
  <c r="AH72" i="2"/>
  <c r="AO72" i="2"/>
  <c r="CH72" i="2"/>
  <c r="Y72" i="2"/>
  <c r="AG72" i="2"/>
  <c r="BU72" i="2"/>
  <c r="CX72" i="2"/>
  <c r="AG73" i="2"/>
  <c r="CD72" i="2"/>
  <c r="B16" i="2"/>
  <c r="F73" i="2"/>
  <c r="AP72" i="2"/>
  <c r="CI72" i="2"/>
  <c r="R72" i="2"/>
  <c r="AA72" i="2"/>
  <c r="CA72" i="2"/>
  <c r="CE72" i="2"/>
  <c r="AY73" i="2"/>
  <c r="AI73" i="2"/>
  <c r="BJ16" i="2"/>
  <c r="BJ71" i="2"/>
  <c r="AE71" i="2"/>
  <c r="AE16" i="2"/>
  <c r="AU73" i="2" l="1"/>
  <c r="BF73" i="2"/>
  <c r="BS73" i="2"/>
  <c r="AE71" i="8"/>
  <c r="AE16" i="8"/>
  <c r="AE72" i="8"/>
  <c r="CQ73" i="2"/>
  <c r="L73" i="2"/>
  <c r="CA73" i="2"/>
  <c r="CB73" i="2"/>
  <c r="E73" i="2"/>
  <c r="O71" i="8"/>
  <c r="C71" i="8"/>
  <c r="B71" i="8"/>
  <c r="CL73" i="2"/>
  <c r="AB16" i="8"/>
  <c r="Q16" i="8"/>
  <c r="C16" i="8"/>
  <c r="U16" i="8"/>
  <c r="AA73" i="2"/>
  <c r="AZ72" i="2"/>
  <c r="CH73" i="2"/>
  <c r="BH73" i="2"/>
  <c r="G73" i="2"/>
  <c r="CF73" i="2"/>
  <c r="AL73" i="2"/>
  <c r="N71" i="8"/>
  <c r="E71" i="8"/>
  <c r="U71" i="8"/>
  <c r="BM73" i="2"/>
  <c r="F16" i="8"/>
  <c r="S16" i="8"/>
  <c r="X16" i="8"/>
  <c r="D16" i="8"/>
  <c r="AX73" i="2"/>
  <c r="CJ73" i="2"/>
  <c r="BL73" i="2"/>
  <c r="BX73" i="2"/>
  <c r="I73" i="2"/>
  <c r="CG73" i="2"/>
  <c r="Z71" i="8"/>
  <c r="Q71" i="8"/>
  <c r="S71" i="8"/>
  <c r="X73" i="2"/>
  <c r="AC16" i="8"/>
  <c r="E16" i="8"/>
  <c r="Z16" i="8"/>
  <c r="W16" i="8"/>
  <c r="BT73" i="2"/>
  <c r="CN73" i="2"/>
  <c r="J73" i="2"/>
  <c r="P73" i="2"/>
  <c r="H73" i="2"/>
  <c r="CW73" i="2"/>
  <c r="BW73" i="2"/>
  <c r="AB73" i="2"/>
  <c r="Z73" i="2"/>
  <c r="AC73" i="2"/>
  <c r="M71" i="8"/>
  <c r="AC71" i="8"/>
  <c r="X71" i="8"/>
  <c r="P71" i="8"/>
  <c r="K16" i="8"/>
  <c r="G16" i="8"/>
  <c r="B16" i="8"/>
  <c r="M16" i="8"/>
  <c r="BC73" i="2"/>
  <c r="BQ73" i="2"/>
  <c r="CZ73" i="2"/>
  <c r="BK73" i="2"/>
  <c r="DD73" i="2"/>
  <c r="BR73" i="2"/>
  <c r="AT73" i="2"/>
  <c r="AB71" i="8"/>
  <c r="F71" i="8"/>
  <c r="AD71" i="8"/>
  <c r="H71" i="8"/>
  <c r="J16" i="8"/>
  <c r="R16" i="8"/>
  <c r="L16" i="8"/>
  <c r="CE73" i="2"/>
  <c r="CP73" i="2"/>
  <c r="CR73" i="2"/>
  <c r="V73" i="2"/>
  <c r="CI73" i="2"/>
  <c r="AD73" i="2"/>
  <c r="AZ73" i="2"/>
  <c r="AM73" i="2"/>
  <c r="AQ73" i="2"/>
  <c r="C73" i="2"/>
  <c r="S73" i="2"/>
  <c r="Y71" i="8"/>
  <c r="T71" i="8"/>
  <c r="J71" i="8"/>
  <c r="AA71" i="8"/>
  <c r="Y16" i="8"/>
  <c r="V16" i="8"/>
  <c r="H16" i="8"/>
  <c r="CU73" i="2"/>
  <c r="R73" i="2"/>
  <c r="BG73" i="2"/>
  <c r="CO73" i="2"/>
  <c r="BU73" i="2"/>
  <c r="Q73" i="2"/>
  <c r="AF73" i="2"/>
  <c r="CC73" i="2"/>
  <c r="AH73" i="2"/>
  <c r="W73" i="2"/>
  <c r="D71" i="8"/>
  <c r="K71" i="8"/>
  <c r="W71" i="8"/>
  <c r="V71" i="8"/>
  <c r="BD73" i="2"/>
  <c r="O16" i="8"/>
  <c r="N16" i="8"/>
  <c r="P16" i="8"/>
  <c r="BE73" i="2"/>
  <c r="DA73" i="2"/>
  <c r="AO73" i="2"/>
  <c r="BA73" i="2"/>
  <c r="BO73" i="2"/>
  <c r="AP73" i="2"/>
  <c r="CT73" i="2"/>
  <c r="N73" i="2"/>
  <c r="DB73" i="2"/>
  <c r="AW73" i="2"/>
  <c r="T73" i="2"/>
  <c r="U73" i="2"/>
  <c r="DC73" i="2"/>
  <c r="R71" i="8"/>
  <c r="G71" i="8"/>
  <c r="I71" i="8"/>
  <c r="L71" i="8"/>
  <c r="AA16" i="8"/>
  <c r="AD16" i="8"/>
  <c r="T16" i="8"/>
  <c r="I16" i="8"/>
  <c r="CM73" i="2"/>
  <c r="BB73" i="2"/>
  <c r="AE17" i="8"/>
  <c r="BV73" i="2" l="1"/>
  <c r="CD73" i="2"/>
  <c r="M72" i="8"/>
  <c r="O72" i="8"/>
  <c r="D73" i="2"/>
  <c r="AA72" i="8"/>
  <c r="Y72" i="8"/>
  <c r="BP73" i="2"/>
  <c r="I72" i="8"/>
  <c r="W72" i="8"/>
  <c r="N72" i="8"/>
  <c r="X72" i="8"/>
  <c r="Q17" i="2"/>
  <c r="N17" i="8"/>
  <c r="M17" i="8"/>
  <c r="Q17" i="8"/>
  <c r="V17" i="8"/>
  <c r="S17" i="8"/>
  <c r="B17" i="8"/>
  <c r="Y17" i="8"/>
  <c r="T17" i="8"/>
  <c r="U17" i="8"/>
  <c r="E17" i="8"/>
  <c r="R17" i="8"/>
  <c r="W17" i="8"/>
  <c r="C17" i="8"/>
  <c r="G17" i="8"/>
  <c r="X17" i="8"/>
  <c r="K17" i="8"/>
  <c r="AD17" i="8"/>
  <c r="P17" i="8"/>
  <c r="Z17" i="8"/>
  <c r="AB17" i="8"/>
  <c r="D17" i="8"/>
  <c r="O17" i="8"/>
  <c r="F17" i="8"/>
  <c r="H17" i="8"/>
  <c r="AC17" i="8"/>
  <c r="L17" i="8"/>
  <c r="J17" i="8"/>
  <c r="I17" i="8"/>
  <c r="AA17" i="8"/>
  <c r="V72" i="8"/>
  <c r="D72" i="8"/>
  <c r="AC72" i="8"/>
  <c r="Q72" i="8"/>
  <c r="L72" i="8"/>
  <c r="R72" i="8"/>
  <c r="F72" i="8"/>
  <c r="G72" i="8"/>
  <c r="B72" i="8"/>
  <c r="C72" i="8"/>
  <c r="K72" i="8"/>
  <c r="T73" i="8"/>
  <c r="Z73" i="8"/>
  <c r="X73" i="8"/>
  <c r="I73" i="8"/>
  <c r="P72" i="8"/>
  <c r="Z72" i="8"/>
  <c r="H72" i="8"/>
  <c r="S72" i="8"/>
  <c r="E72" i="8"/>
  <c r="U72" i="8"/>
  <c r="AS73" i="2"/>
  <c r="BN73" i="2"/>
  <c r="CK73" i="2"/>
  <c r="J72" i="8"/>
  <c r="AB72" i="8"/>
  <c r="AD72" i="8"/>
  <c r="T72" i="8"/>
  <c r="AC73" i="8" l="1"/>
  <c r="Q73" i="8"/>
  <c r="AE73" i="8"/>
  <c r="R73" i="8"/>
  <c r="D73" i="8"/>
  <c r="AB73" i="8"/>
  <c r="H73" i="8"/>
  <c r="U73" i="8"/>
  <c r="F73" i="8"/>
  <c r="V73" i="8"/>
  <c r="E73" i="8"/>
  <c r="W73" i="8"/>
  <c r="AD73" i="8"/>
  <c r="M73" i="8"/>
  <c r="S73" i="8"/>
  <c r="Y73" i="8"/>
  <c r="C73" i="8"/>
  <c r="K73" i="8"/>
  <c r="J73" i="8"/>
  <c r="N73" i="8"/>
  <c r="O73" i="8"/>
  <c r="P73" i="8"/>
  <c r="L73" i="8"/>
  <c r="G73" i="8"/>
  <c r="B73" i="8"/>
  <c r="AA73" i="8"/>
  <c r="CQ174" i="2" l="1"/>
  <c r="AU174" i="2" l="1"/>
  <c r="F174" i="2"/>
  <c r="V174" i="2"/>
  <c r="H174" i="2"/>
  <c r="W174" i="2"/>
  <c r="P174" i="2"/>
  <c r="N174" i="2"/>
  <c r="S174" i="2"/>
  <c r="L18" i="2"/>
  <c r="BX18" i="2"/>
  <c r="BQ18" i="2"/>
  <c r="CJ18" i="2"/>
  <c r="F18" i="2"/>
  <c r="DF18" i="2"/>
  <c r="U18" i="2"/>
  <c r="W18" i="2"/>
  <c r="DF174" i="2" l="1"/>
  <c r="BQ174" i="2"/>
  <c r="L174" i="2"/>
  <c r="BN174" i="2"/>
  <c r="CU174" i="2"/>
  <c r="C174" i="2"/>
  <c r="AF174" i="2"/>
  <c r="CL174" i="2"/>
  <c r="CD174" i="2"/>
  <c r="D174" i="2"/>
  <c r="AR174" i="2"/>
  <c r="AC174" i="2"/>
  <c r="BG174" i="2"/>
  <c r="AV174" i="2"/>
  <c r="BI174" i="2"/>
  <c r="AS174" i="2"/>
  <c r="B174" i="2"/>
  <c r="CF174" i="2"/>
  <c r="G174" i="2"/>
  <c r="BR174" i="2"/>
  <c r="AI174" i="2"/>
  <c r="BK174" i="2"/>
  <c r="CX174" i="2"/>
  <c r="AM174" i="2"/>
  <c r="CP174" i="2"/>
  <c r="AO174" i="2"/>
  <c r="BE174" i="2"/>
  <c r="CH174" i="2"/>
  <c r="BS174" i="2"/>
  <c r="BZ174" i="2"/>
  <c r="AW174" i="2"/>
  <c r="AB174" i="2"/>
  <c r="CN174" i="2"/>
  <c r="DD174" i="2"/>
  <c r="B18" i="2"/>
  <c r="AP174" i="2"/>
  <c r="E174" i="2"/>
  <c r="BW174" i="2"/>
  <c r="CB174" i="2"/>
  <c r="BJ174" i="2"/>
  <c r="CJ174" i="2"/>
  <c r="BH18" i="2"/>
  <c r="CI18" i="2"/>
  <c r="DE18" i="2"/>
  <c r="AY18" i="2"/>
  <c r="AZ18" i="2"/>
  <c r="CW18" i="2"/>
  <c r="E18" i="2"/>
  <c r="AJ18" i="2"/>
  <c r="BU18" i="2"/>
  <c r="H18" i="2"/>
  <c r="DD18" i="2"/>
  <c r="CQ18" i="2"/>
  <c r="BY18" i="2"/>
  <c r="O18" i="2"/>
  <c r="M18" i="2"/>
  <c r="CS18" i="2"/>
  <c r="K18" i="2"/>
  <c r="BI18" i="2"/>
  <c r="Q18" i="2"/>
  <c r="AQ18" i="2"/>
  <c r="G18" i="2"/>
  <c r="CL18" i="2"/>
  <c r="BV18" i="2"/>
  <c r="Z18" i="2"/>
  <c r="AL18" i="2"/>
  <c r="AU18" i="2"/>
  <c r="AA18" i="2"/>
  <c r="CU18" i="2"/>
  <c r="AV18" i="2"/>
  <c r="AH18" i="2"/>
  <c r="BZ18" i="2"/>
  <c r="Y18" i="2"/>
  <c r="AB18" i="2"/>
  <c r="N18" i="2"/>
  <c r="AM18" i="2"/>
  <c r="AR18" i="2"/>
  <c r="DA18" i="2"/>
  <c r="T18" i="2"/>
  <c r="AD18" i="2"/>
  <c r="BE18" i="2"/>
  <c r="CK18" i="2"/>
  <c r="AP18" i="2"/>
  <c r="BC18" i="2"/>
  <c r="BG18" i="2"/>
  <c r="AW18" i="2"/>
  <c r="CX18" i="2"/>
  <c r="CZ174" i="2" l="1"/>
  <c r="BA174" i="2"/>
  <c r="CY174" i="2"/>
  <c r="BV174" i="2"/>
  <c r="BP174" i="2"/>
  <c r="AQ174" i="2"/>
  <c r="DA174" i="2"/>
  <c r="BT174" i="2"/>
  <c r="AL174" i="2"/>
  <c r="CE174" i="2"/>
  <c r="CW174" i="2"/>
  <c r="T174" i="2"/>
  <c r="AT174" i="2"/>
  <c r="CK174" i="2"/>
  <c r="M174" i="2"/>
  <c r="U174" i="2"/>
  <c r="O174" i="2"/>
  <c r="AY174" i="2"/>
  <c r="AK174" i="2"/>
  <c r="CR174" i="2"/>
  <c r="CC174" i="2"/>
  <c r="K174" i="2"/>
  <c r="BD174" i="2"/>
  <c r="AJ174" i="2"/>
  <c r="BH174" i="2"/>
  <c r="AH174" i="2"/>
  <c r="CS174" i="2"/>
  <c r="CO174" i="2"/>
  <c r="AA174" i="2"/>
  <c r="AE174" i="2"/>
  <c r="BF174" i="2"/>
  <c r="CA174" i="2"/>
  <c r="AX174" i="2"/>
  <c r="Q174" i="2"/>
  <c r="R174" i="2"/>
  <c r="CI174" i="2"/>
  <c r="CV174" i="2"/>
  <c r="AZ174" i="2"/>
  <c r="AD174" i="2"/>
  <c r="J174" i="2"/>
  <c r="BM174" i="2"/>
  <c r="BU174" i="2"/>
  <c r="BY174" i="2"/>
  <c r="DE174" i="2"/>
  <c r="DC174" i="2"/>
  <c r="BL174" i="2"/>
  <c r="BC174" i="2"/>
  <c r="AN174" i="2"/>
  <c r="BB174" i="2"/>
  <c r="Z174" i="2"/>
  <c r="CM174" i="2"/>
  <c r="DB174" i="2"/>
  <c r="Y174" i="2"/>
  <c r="AG174" i="2"/>
  <c r="BX174" i="2"/>
  <c r="BO174" i="2"/>
  <c r="CG174" i="2"/>
  <c r="X174" i="2"/>
  <c r="CT174" i="2"/>
  <c r="AG18" i="2"/>
  <c r="AX18" i="2"/>
  <c r="BM18" i="2"/>
  <c r="CY18" i="2"/>
  <c r="BD18" i="2"/>
  <c r="BL18" i="2"/>
  <c r="CM18" i="2"/>
  <c r="I18" i="2"/>
  <c r="BA18" i="2"/>
  <c r="CD18" i="2"/>
  <c r="BB18" i="2"/>
  <c r="CT18" i="2"/>
  <c r="BS18" i="2"/>
  <c r="BK18" i="2"/>
  <c r="CF18" i="2"/>
  <c r="X18" i="2"/>
  <c r="AI18" i="2"/>
  <c r="AC18" i="2"/>
  <c r="AS18" i="2"/>
  <c r="CH18" i="2"/>
  <c r="CB18" i="2"/>
  <c r="BR18" i="2"/>
  <c r="I174" i="2" l="1"/>
  <c r="CC18" i="2"/>
  <c r="AK18" i="2"/>
  <c r="CZ18" i="2"/>
  <c r="CV18" i="2"/>
  <c r="AN18" i="2"/>
  <c r="CA18" i="2"/>
  <c r="CE18" i="2"/>
  <c r="BF18" i="2"/>
  <c r="AE18" i="2"/>
  <c r="AI174" i="8" l="1"/>
  <c r="AJ174" i="8"/>
  <c r="AG174" i="8"/>
  <c r="AH174" i="8"/>
  <c r="C174" i="8"/>
  <c r="I174" i="8"/>
  <c r="AF174" i="8"/>
  <c r="M174" i="8"/>
  <c r="D174" i="8"/>
  <c r="K174" i="8"/>
  <c r="Q174" i="8"/>
  <c r="B174" i="8"/>
  <c r="Z174" i="8"/>
  <c r="J174" i="8"/>
  <c r="S174" i="8"/>
  <c r="Y174" i="8"/>
  <c r="H174" i="8"/>
  <c r="O174" i="8"/>
  <c r="R174" i="8"/>
  <c r="AA174" i="8"/>
  <c r="E174" i="8"/>
  <c r="U174" i="8"/>
  <c r="AB174" i="8"/>
  <c r="F174" i="8"/>
  <c r="X174" i="8"/>
  <c r="N174" i="8"/>
  <c r="AE174" i="8"/>
  <c r="W174" i="8"/>
  <c r="P174" i="8"/>
  <c r="T174" i="8"/>
  <c r="V174" i="8"/>
  <c r="G174" i="8"/>
  <c r="L174" i="8"/>
  <c r="AC174" i="8"/>
  <c r="AD174" i="8"/>
  <c r="B85" i="2"/>
  <c r="AA13" i="2"/>
  <c r="AA12" i="2"/>
  <c r="AZ12" i="2"/>
  <c r="AZ13" i="2"/>
  <c r="DB13" i="2"/>
  <c r="DH13" i="2"/>
  <c r="DH12" i="2"/>
  <c r="AV13" i="2"/>
  <c r="AV12" i="2"/>
  <c r="CI68" i="2"/>
  <c r="CI67" i="2"/>
  <c r="CD13" i="2"/>
  <c r="CD12" i="2"/>
  <c r="D13" i="2"/>
  <c r="DB169" i="2"/>
  <c r="DB168" i="2" s="1"/>
  <c r="DB126" i="2"/>
  <c r="I13" i="2"/>
  <c r="I12" i="2"/>
  <c r="DG169" i="2"/>
  <c r="DG168" i="2" s="1"/>
  <c r="DG126" i="2"/>
  <c r="BV12" i="2"/>
  <c r="BV13" i="2"/>
  <c r="CG13" i="2"/>
  <c r="CA13" i="2"/>
  <c r="CA12" i="2"/>
  <c r="B30" i="2"/>
  <c r="BF12" i="2"/>
  <c r="BF13" i="2"/>
  <c r="M13" i="2"/>
  <c r="M12" i="2"/>
  <c r="CS169" i="2"/>
  <c r="CS168" i="2" s="1"/>
  <c r="CS126" i="2"/>
  <c r="BZ13" i="2"/>
  <c r="BZ12" i="2"/>
  <c r="C13" i="2"/>
  <c r="DG13" i="2"/>
  <c r="DA12" i="2"/>
  <c r="DA13" i="2"/>
  <c r="BT13" i="2"/>
  <c r="CU126" i="2"/>
  <c r="CU169" i="2"/>
  <c r="CU168" i="2" s="1"/>
  <c r="CQ126" i="2"/>
  <c r="CC12" i="2" l="1"/>
  <c r="AU12" i="2"/>
  <c r="DG12" i="2"/>
  <c r="AU13" i="2"/>
  <c r="J169" i="2"/>
  <c r="J168" i="2" s="1"/>
  <c r="J126" i="2"/>
  <c r="CC126" i="2"/>
  <c r="CC169" i="2"/>
  <c r="CC168" i="2" s="1"/>
  <c r="H126" i="2"/>
  <c r="H169" i="2"/>
  <c r="H168" i="2" s="1"/>
  <c r="CU13" i="2"/>
  <c r="CU12" i="2"/>
  <c r="V13" i="2"/>
  <c r="CO126" i="2"/>
  <c r="CO13" i="2"/>
  <c r="CW13" i="2"/>
  <c r="BY13" i="2"/>
  <c r="DC13" i="2"/>
  <c r="DD126" i="2"/>
  <c r="BD13" i="2"/>
  <c r="BD12" i="2"/>
  <c r="BW13" i="2"/>
  <c r="CV126" i="2"/>
  <c r="CV169" i="2"/>
  <c r="CV168" i="2" s="1"/>
  <c r="CP169" i="2"/>
  <c r="CP168" i="2" s="1"/>
  <c r="CP126" i="2"/>
  <c r="BJ169" i="2"/>
  <c r="BJ168" i="2" s="1"/>
  <c r="BJ126" i="2"/>
  <c r="P169" i="2"/>
  <c r="P168" i="2" s="1"/>
  <c r="P126" i="2"/>
  <c r="BT169" i="2"/>
  <c r="BT168" i="2" s="1"/>
  <c r="BT126" i="2"/>
  <c r="O126" i="2"/>
  <c r="O169" i="2"/>
  <c r="O168" i="2" s="1"/>
  <c r="F126" i="2"/>
  <c r="F169" i="2"/>
  <c r="F168" i="2" s="1"/>
  <c r="G12" i="2"/>
  <c r="G13" i="2"/>
  <c r="AI13" i="2"/>
  <c r="AI12" i="2"/>
  <c r="BQ13" i="2"/>
  <c r="BQ12" i="2"/>
  <c r="CB169" i="2"/>
  <c r="CB168" i="2" s="1"/>
  <c r="CW12" i="2"/>
  <c r="BY12" i="2"/>
  <c r="F67" i="2"/>
  <c r="AK12" i="2"/>
  <c r="AK13" i="2"/>
  <c r="AP12" i="2"/>
  <c r="AP13" i="2"/>
  <c r="W12" i="2"/>
  <c r="W13" i="2"/>
  <c r="CB126" i="2"/>
  <c r="CE13" i="2"/>
  <c r="CC68" i="2"/>
  <c r="BI12" i="2"/>
  <c r="BI13" i="2"/>
  <c r="AO67" i="2"/>
  <c r="AO68" i="2"/>
  <c r="BM67" i="2"/>
  <c r="BM68" i="2"/>
  <c r="BG13" i="2"/>
  <c r="BG12" i="2"/>
  <c r="H67" i="2"/>
  <c r="H68" i="2"/>
  <c r="B135" i="2"/>
  <c r="AU169" i="2"/>
  <c r="AU168" i="2" s="1"/>
  <c r="AU126" i="2"/>
  <c r="AE126" i="2"/>
  <c r="AE169" i="2"/>
  <c r="AE168" i="2" s="1"/>
  <c r="S13" i="2"/>
  <c r="BC13" i="2"/>
  <c r="BC12" i="2"/>
  <c r="BP18" i="2"/>
  <c r="AO18" i="2"/>
  <c r="BN18" i="2"/>
  <c r="R18" i="2"/>
  <c r="AT18" i="2"/>
  <c r="V18" i="2"/>
  <c r="BJ18" i="2"/>
  <c r="S18" i="2"/>
  <c r="BW18" i="2"/>
  <c r="BO18" i="2"/>
  <c r="P18" i="2"/>
  <c r="CP13" i="2"/>
  <c r="CD169" i="2"/>
  <c r="CD168" i="2" s="1"/>
  <c r="CE12" i="2"/>
  <c r="CC67" i="2"/>
  <c r="AP67" i="2"/>
  <c r="O67" i="2"/>
  <c r="AO169" i="2"/>
  <c r="AO168" i="2" s="1"/>
  <c r="AO126" i="2"/>
  <c r="BW68" i="2"/>
  <c r="BW67" i="2"/>
  <c r="DH169" i="2"/>
  <c r="DH168" i="2" s="1"/>
  <c r="DH126" i="2"/>
  <c r="B151" i="2"/>
  <c r="B151" i="8"/>
  <c r="O13" i="2"/>
  <c r="O12" i="2"/>
  <c r="CH12" i="2"/>
  <c r="CH13" i="2"/>
  <c r="CD126" i="2"/>
  <c r="B30" i="8"/>
  <c r="CL13" i="2"/>
  <c r="AN13" i="2"/>
  <c r="B112" i="2"/>
  <c r="BC68" i="2"/>
  <c r="BC67" i="2"/>
  <c r="BV67" i="2"/>
  <c r="B39" i="2"/>
  <c r="BD169" i="2"/>
  <c r="BD168" i="2" s="1"/>
  <c r="BD126" i="2"/>
  <c r="B143" i="8"/>
  <c r="B143" i="2"/>
  <c r="CU67" i="2"/>
  <c r="CU68" i="2"/>
  <c r="CA126" i="2"/>
  <c r="CA169" i="2"/>
  <c r="CA168" i="2" s="1"/>
  <c r="BM169" i="2"/>
  <c r="BM168" i="2" s="1"/>
  <c r="BM126" i="2"/>
  <c r="Q169" i="2"/>
  <c r="Q168" i="2" s="1"/>
  <c r="Q126" i="2"/>
  <c r="AF126" i="2"/>
  <c r="AF169" i="2"/>
  <c r="AF168" i="2" s="1"/>
  <c r="R67" i="2"/>
  <c r="R68" i="2"/>
  <c r="B21" i="2"/>
  <c r="B13" i="2"/>
  <c r="CC13" i="2"/>
  <c r="CB13" i="2"/>
  <c r="L13" i="2"/>
  <c r="CL12" i="2"/>
  <c r="CQ169" i="2"/>
  <c r="CQ168" i="2" s="1"/>
  <c r="J67" i="2"/>
  <c r="J68" i="2"/>
  <c r="B127" i="2"/>
  <c r="B169" i="2"/>
  <c r="BL13" i="2"/>
  <c r="BL12" i="2"/>
  <c r="AC12" i="2"/>
  <c r="AC13" i="2"/>
  <c r="AH12" i="2"/>
  <c r="AH13" i="2"/>
  <c r="AD13" i="2"/>
  <c r="AD12" i="2"/>
  <c r="CX13" i="2"/>
  <c r="CB12" i="2"/>
  <c r="CY12" i="2"/>
  <c r="CF13" i="2"/>
  <c r="CK13" i="2"/>
  <c r="CT13" i="2"/>
  <c r="M67" i="2"/>
  <c r="BH169" i="2"/>
  <c r="BH168" i="2" s="1"/>
  <c r="BH126" i="2"/>
  <c r="BS126" i="2"/>
  <c r="BS169" i="2"/>
  <c r="BS168" i="2" s="1"/>
  <c r="B76" i="2"/>
  <c r="CL126" i="2"/>
  <c r="CL169" i="2"/>
  <c r="CL168" i="2" s="1"/>
  <c r="R13" i="2"/>
  <c r="R12" i="2"/>
  <c r="K12" i="2"/>
  <c r="K13" i="2"/>
  <c r="AR12" i="2"/>
  <c r="AR13" i="2"/>
  <c r="N13" i="2"/>
  <c r="N12" i="2"/>
  <c r="AO13" i="2"/>
  <c r="AO12" i="2"/>
  <c r="BN13" i="2"/>
  <c r="BN12" i="2"/>
  <c r="CO169" i="2"/>
  <c r="CO168" i="2" s="1"/>
  <c r="CX12" i="2"/>
  <c r="CY13" i="2"/>
  <c r="CF12" i="2"/>
  <c r="CK12" i="2"/>
  <c r="DD169" i="2"/>
  <c r="DD168" i="2" s="1"/>
  <c r="CT12" i="2"/>
  <c r="BK67" i="2"/>
  <c r="BW126" i="2"/>
  <c r="B67" i="2" l="1"/>
  <c r="BE126" i="2"/>
  <c r="AY126" i="2"/>
  <c r="BF126" i="2"/>
  <c r="BZ169" i="2"/>
  <c r="BZ168" i="2" s="1"/>
  <c r="AE18" i="8"/>
  <c r="BR126" i="2"/>
  <c r="T126" i="2"/>
  <c r="B126" i="2"/>
  <c r="BR13" i="2"/>
  <c r="F68" i="2"/>
  <c r="AW12" i="2"/>
  <c r="AW13" i="2"/>
  <c r="BR12" i="2"/>
  <c r="AJ12" i="2"/>
  <c r="BP13" i="2"/>
  <c r="B12" i="2"/>
  <c r="BJ13" i="2"/>
  <c r="AL12" i="2"/>
  <c r="CN13" i="2"/>
  <c r="BP12" i="2"/>
  <c r="BB68" i="2"/>
  <c r="BB67" i="2"/>
  <c r="BA67" i="2"/>
  <c r="BA68" i="2"/>
  <c r="BL68" i="2"/>
  <c r="BL67" i="2"/>
  <c r="AA126" i="2"/>
  <c r="AA169" i="2"/>
  <c r="AA168" i="2" s="1"/>
  <c r="BU169" i="2"/>
  <c r="BU168" i="2" s="1"/>
  <c r="BU126" i="2"/>
  <c r="B39" i="8"/>
  <c r="P13" i="2"/>
  <c r="CN18" i="2"/>
  <c r="CN12" i="2"/>
  <c r="CR18" i="2"/>
  <c r="AX12" i="2"/>
  <c r="AX13" i="2"/>
  <c r="M126" i="2"/>
  <c r="M169" i="2"/>
  <c r="M168" i="2" s="1"/>
  <c r="CZ126" i="2"/>
  <c r="CZ169" i="2"/>
  <c r="CZ168" i="2" s="1"/>
  <c r="CI12" i="2"/>
  <c r="CI13" i="2"/>
  <c r="I68" i="2"/>
  <c r="S67" i="2"/>
  <c r="S68" i="2"/>
  <c r="BA169" i="2"/>
  <c r="BA168" i="2" s="1"/>
  <c r="BA126" i="2"/>
  <c r="AS12" i="2"/>
  <c r="AS13" i="2"/>
  <c r="AN12" i="2"/>
  <c r="X169" i="2"/>
  <c r="X168" i="2" s="1"/>
  <c r="X126" i="2"/>
  <c r="DE126" i="2"/>
  <c r="DE169" i="2"/>
  <c r="DE168" i="2" s="1"/>
  <c r="Q67" i="2"/>
  <c r="Q68" i="2"/>
  <c r="AK67" i="2"/>
  <c r="AK68" i="2"/>
  <c r="V12" i="2"/>
  <c r="AT12" i="2"/>
  <c r="AT13" i="2"/>
  <c r="CS12" i="2"/>
  <c r="CS13" i="2"/>
  <c r="L68" i="2"/>
  <c r="AR126" i="2"/>
  <c r="AR169" i="2"/>
  <c r="AR168" i="2" s="1"/>
  <c r="BI67" i="2"/>
  <c r="BI68" i="2"/>
  <c r="Z67" i="2"/>
  <c r="Z68" i="2"/>
  <c r="AL13" i="2"/>
  <c r="CN126" i="2"/>
  <c r="CN169" i="2"/>
  <c r="CN168" i="2" s="1"/>
  <c r="Z169" i="2"/>
  <c r="Z168" i="2" s="1"/>
  <c r="Z126" i="2"/>
  <c r="CQ13" i="2"/>
  <c r="BR169" i="2"/>
  <c r="BR168" i="2" s="1"/>
  <c r="CX68" i="2"/>
  <c r="CX67" i="2"/>
  <c r="AW169" i="2"/>
  <c r="AW168" i="2" s="1"/>
  <c r="AW126" i="2"/>
  <c r="AC67" i="2"/>
  <c r="AC68" i="2"/>
  <c r="AF67" i="2"/>
  <c r="AF68" i="2"/>
  <c r="AT67" i="2"/>
  <c r="AT68" i="2"/>
  <c r="AN67" i="2"/>
  <c r="AN68" i="2"/>
  <c r="CH126" i="2"/>
  <c r="CH169" i="2"/>
  <c r="CH168" i="2" s="1"/>
  <c r="BL126" i="2"/>
  <c r="BL169" i="2"/>
  <c r="BL168" i="2" s="1"/>
  <c r="CX169" i="2"/>
  <c r="CX168" i="2" s="1"/>
  <c r="CX126" i="2"/>
  <c r="BI126" i="2"/>
  <c r="BI169" i="2"/>
  <c r="BI168" i="2" s="1"/>
  <c r="DA68" i="2"/>
  <c r="DA67" i="2"/>
  <c r="I67" i="2"/>
  <c r="X13" i="2"/>
  <c r="BO12" i="2"/>
  <c r="L12" i="2"/>
  <c r="Y12" i="2"/>
  <c r="Y13" i="2"/>
  <c r="BG126" i="2"/>
  <c r="BG169" i="2"/>
  <c r="BG168" i="2" s="1"/>
  <c r="E67" i="2"/>
  <c r="E68" i="2"/>
  <c r="L67" i="2"/>
  <c r="BM12" i="2"/>
  <c r="BM13" i="2"/>
  <c r="CQ12" i="2"/>
  <c r="AP68" i="2"/>
  <c r="C18" i="2"/>
  <c r="U18" i="8"/>
  <c r="AA18" i="8"/>
  <c r="N18" i="8"/>
  <c r="B18" i="8"/>
  <c r="L18" i="8"/>
  <c r="J18" i="8"/>
  <c r="T18" i="8"/>
  <c r="W18" i="8"/>
  <c r="P18" i="8"/>
  <c r="Z18" i="8"/>
  <c r="X18" i="8"/>
  <c r="H18" i="8"/>
  <c r="F18" i="8"/>
  <c r="S18" i="8"/>
  <c r="R18" i="8"/>
  <c r="G18" i="8"/>
  <c r="O18" i="8"/>
  <c r="Y18" i="8"/>
  <c r="Q18" i="8"/>
  <c r="I18" i="8"/>
  <c r="AD18" i="8"/>
  <c r="D18" i="8"/>
  <c r="AB18" i="8"/>
  <c r="K18" i="8"/>
  <c r="V18" i="8"/>
  <c r="M18" i="8"/>
  <c r="E18" i="8"/>
  <c r="AC18" i="8"/>
  <c r="C18" i="8"/>
  <c r="C12" i="2"/>
  <c r="S12" i="2"/>
  <c r="CR169" i="2"/>
  <c r="CR168" i="2" s="1"/>
  <c r="CR126" i="2"/>
  <c r="Y126" i="2"/>
  <c r="Y169" i="2"/>
  <c r="Y168" i="2" s="1"/>
  <c r="BO169" i="2"/>
  <c r="BO168" i="2" s="1"/>
  <c r="BO126" i="2"/>
  <c r="BY169" i="2"/>
  <c r="BY168" i="2" s="1"/>
  <c r="BY126" i="2"/>
  <c r="AV67" i="2"/>
  <c r="AV68" i="2"/>
  <c r="BT67" i="2"/>
  <c r="BT68" i="2"/>
  <c r="BJ12" i="2"/>
  <c r="CW126" i="2"/>
  <c r="CW169" i="2"/>
  <c r="CW168" i="2" s="1"/>
  <c r="Z12" i="2"/>
  <c r="Z13" i="2"/>
  <c r="P68" i="2"/>
  <c r="AI169" i="2"/>
  <c r="AI168" i="2" s="1"/>
  <c r="AI126" i="2"/>
  <c r="CE126" i="2"/>
  <c r="CE169" i="2"/>
  <c r="CE168" i="2" s="1"/>
  <c r="CR67" i="2"/>
  <c r="CR68" i="2"/>
  <c r="X67" i="2"/>
  <c r="X68" i="2"/>
  <c r="X12" i="2"/>
  <c r="BO13" i="2"/>
  <c r="O68" i="2"/>
  <c r="BW169" i="2"/>
  <c r="BW168" i="2" s="1"/>
  <c r="DC169" i="2"/>
  <c r="DC168" i="2" s="1"/>
  <c r="DC126" i="2"/>
  <c r="G169" i="2"/>
  <c r="G168" i="2" s="1"/>
  <c r="G126" i="2"/>
  <c r="BZ126" i="2"/>
  <c r="B159" i="8"/>
  <c r="BX12" i="2"/>
  <c r="BX13" i="2"/>
  <c r="BB169" i="2"/>
  <c r="BB168" i="2" s="1"/>
  <c r="BB126" i="2"/>
  <c r="AF13" i="2"/>
  <c r="U21" i="8"/>
  <c r="X21" i="8"/>
  <c r="BS12" i="2"/>
  <c r="BP126" i="2"/>
  <c r="BP169" i="2"/>
  <c r="BP168" i="2" s="1"/>
  <c r="AG126" i="2"/>
  <c r="AG169" i="2"/>
  <c r="AG168" i="2" s="1"/>
  <c r="BN169" i="2"/>
  <c r="BN168" i="2" s="1"/>
  <c r="BN126" i="2"/>
  <c r="Q12" i="2"/>
  <c r="Q13" i="2"/>
  <c r="AI67" i="2"/>
  <c r="AI68" i="2"/>
  <c r="AJ67" i="2"/>
  <c r="AJ68" i="2"/>
  <c r="BJ67" i="2"/>
  <c r="BJ68" i="2"/>
  <c r="AJ13" i="2"/>
  <c r="BA13" i="2"/>
  <c r="CW67" i="2"/>
  <c r="CW68" i="2"/>
  <c r="BE169" i="2"/>
  <c r="BE168" i="2" s="1"/>
  <c r="BU12" i="2"/>
  <c r="BU13" i="2"/>
  <c r="CT67" i="2"/>
  <c r="CT68" i="2"/>
  <c r="D18" i="2"/>
  <c r="D12" i="2"/>
  <c r="P67" i="2"/>
  <c r="AG13" i="2"/>
  <c r="CF126" i="2"/>
  <c r="CF169" i="2"/>
  <c r="CF168" i="2" s="1"/>
  <c r="BK12" i="2"/>
  <c r="BK13" i="2"/>
  <c r="DC68" i="2"/>
  <c r="BW12" i="2"/>
  <c r="L126" i="2"/>
  <c r="L169" i="2"/>
  <c r="L168" i="2" s="1"/>
  <c r="DH67" i="2"/>
  <c r="DH68" i="2"/>
  <c r="CT169" i="2"/>
  <c r="CT168" i="2" s="1"/>
  <c r="CT126" i="2"/>
  <c r="BS13" i="2"/>
  <c r="BA12" i="2"/>
  <c r="BT18" i="2"/>
  <c r="BT12" i="2"/>
  <c r="DB18" i="2"/>
  <c r="DB12" i="2"/>
  <c r="T13" i="2"/>
  <c r="T12" i="2"/>
  <c r="DF12" i="2"/>
  <c r="DF13" i="2"/>
  <c r="AP126" i="2"/>
  <c r="AP169" i="2"/>
  <c r="AP168" i="2" s="1"/>
  <c r="CV67" i="2"/>
  <c r="CV68" i="2"/>
  <c r="F12" i="2"/>
  <c r="F13" i="2"/>
  <c r="U126" i="2"/>
  <c r="U169" i="2"/>
  <c r="U168" i="2" s="1"/>
  <c r="AY12" i="2"/>
  <c r="AY13" i="2"/>
  <c r="BX169" i="2"/>
  <c r="BX168" i="2" s="1"/>
  <c r="BX126" i="2"/>
  <c r="AR67" i="2"/>
  <c r="AR68" i="2"/>
  <c r="AE67" i="2"/>
  <c r="AE68" i="2"/>
  <c r="CZ12" i="2"/>
  <c r="CZ13" i="2"/>
  <c r="AL169" i="2"/>
  <c r="AL168" i="2" s="1"/>
  <c r="AL126" i="2"/>
  <c r="CG126" i="2"/>
  <c r="CG169" i="2"/>
  <c r="CG168" i="2" s="1"/>
  <c r="AM169" i="2"/>
  <c r="AM168" i="2" s="1"/>
  <c r="AM126" i="2"/>
  <c r="V169" i="2"/>
  <c r="V168" i="2" s="1"/>
  <c r="V126" i="2"/>
  <c r="K67" i="2"/>
  <c r="K68" i="2"/>
  <c r="AG67" i="2"/>
  <c r="AG68" i="2"/>
  <c r="M68" i="2"/>
  <c r="AG12" i="2"/>
  <c r="DC67" i="2"/>
  <c r="AZ67" i="2"/>
  <c r="AZ68" i="2"/>
  <c r="K169" i="2"/>
  <c r="K168" i="2" s="1"/>
  <c r="K126" i="2"/>
  <c r="CV12" i="2"/>
  <c r="CV13" i="2"/>
  <c r="AY169" i="2"/>
  <c r="AY168" i="2" s="1"/>
  <c r="AC126" i="2"/>
  <c r="AC169" i="2"/>
  <c r="AC168" i="2" s="1"/>
  <c r="BU67" i="2"/>
  <c r="BU68" i="2"/>
  <c r="B168" i="2"/>
  <c r="BE12" i="2"/>
  <c r="BE13" i="2"/>
  <c r="CE67" i="2"/>
  <c r="CE68" i="2"/>
  <c r="DA169" i="2"/>
  <c r="DA168" i="2" s="1"/>
  <c r="DA126" i="2"/>
  <c r="CM126" i="2"/>
  <c r="CM169" i="2"/>
  <c r="CM168" i="2" s="1"/>
  <c r="AM12" i="2"/>
  <c r="AM13" i="2"/>
  <c r="AY67" i="2"/>
  <c r="AY68" i="2"/>
  <c r="U67" i="2"/>
  <c r="U68" i="2"/>
  <c r="Y67" i="2"/>
  <c r="Y68" i="2"/>
  <c r="AV126" i="2"/>
  <c r="AV169" i="2"/>
  <c r="AV168" i="2" s="1"/>
  <c r="AN169" i="2"/>
  <c r="AN168" i="2" s="1"/>
  <c r="AN126" i="2"/>
  <c r="E12" i="2"/>
  <c r="E13" i="2"/>
  <c r="CJ12" i="2"/>
  <c r="CJ13" i="2"/>
  <c r="H12" i="2"/>
  <c r="H13" i="2"/>
  <c r="T67" i="2"/>
  <c r="T68" i="2"/>
  <c r="J18" i="2"/>
  <c r="B48" i="8"/>
  <c r="AJ126" i="2"/>
  <c r="AJ169" i="2"/>
  <c r="AJ168" i="2" s="1"/>
  <c r="BV68" i="2"/>
  <c r="C67" i="2"/>
  <c r="C68" i="2"/>
  <c r="AH67" i="2"/>
  <c r="AH68" i="2"/>
  <c r="AZ169" i="2"/>
  <c r="AZ168" i="2" s="1"/>
  <c r="AZ126" i="2"/>
  <c r="CM12" i="2"/>
  <c r="CM13" i="2"/>
  <c r="CP67" i="2"/>
  <c r="CP68" i="2"/>
  <c r="CP18" i="2"/>
  <c r="CP12" i="2"/>
  <c r="CO18" i="2"/>
  <c r="CO12" i="2"/>
  <c r="CI126" i="2"/>
  <c r="CI169" i="2"/>
  <c r="CI168" i="2" s="1"/>
  <c r="AQ13" i="2"/>
  <c r="AQ12" i="2"/>
  <c r="N126" i="2"/>
  <c r="N169" i="2"/>
  <c r="N168" i="2" s="1"/>
  <c r="CK126" i="2"/>
  <c r="CK169" i="2"/>
  <c r="CK168" i="2" s="1"/>
  <c r="DG67" i="2"/>
  <c r="DG68" i="2"/>
  <c r="DE12" i="2"/>
  <c r="DE13" i="2"/>
  <c r="BH12" i="2"/>
  <c r="BH13" i="2"/>
  <c r="BB12" i="2"/>
  <c r="BB13" i="2"/>
  <c r="I126" i="2"/>
  <c r="I169" i="2"/>
  <c r="I168" i="2" s="1"/>
  <c r="AD126" i="2"/>
  <c r="AD169" i="2"/>
  <c r="AD168" i="2" s="1"/>
  <c r="CY126" i="2"/>
  <c r="CY169" i="2"/>
  <c r="CY168" i="2" s="1"/>
  <c r="AQ169" i="2"/>
  <c r="AQ168" i="2" s="1"/>
  <c r="AQ126" i="2"/>
  <c r="AD67" i="2"/>
  <c r="AD68" i="2"/>
  <c r="G67" i="2"/>
  <c r="G68" i="2"/>
  <c r="AE12" i="2"/>
  <c r="AE13" i="2"/>
  <c r="DD12" i="2"/>
  <c r="DD13" i="2"/>
  <c r="AT126" i="2"/>
  <c r="AT169" i="2"/>
  <c r="AT168" i="2" s="1"/>
  <c r="AX67" i="2"/>
  <c r="AX68" i="2"/>
  <c r="BG68" i="2"/>
  <c r="BG67" i="2"/>
  <c r="AH126" i="2"/>
  <c r="AH169" i="2"/>
  <c r="AH168" i="2" s="1"/>
  <c r="AK126" i="2"/>
  <c r="AK169" i="2"/>
  <c r="AK168" i="2" s="1"/>
  <c r="W126" i="2"/>
  <c r="W169" i="2"/>
  <c r="W168" i="2" s="1"/>
  <c r="P21" i="8"/>
  <c r="CJ126" i="2"/>
  <c r="CJ169" i="2"/>
  <c r="CJ168" i="2" s="1"/>
  <c r="D126" i="2"/>
  <c r="D169" i="2"/>
  <c r="D168" i="2" s="1"/>
  <c r="BF169" i="2"/>
  <c r="BF168" i="2" s="1"/>
  <c r="W67" i="2"/>
  <c r="W68" i="2"/>
  <c r="AL67" i="2"/>
  <c r="AL68" i="2"/>
  <c r="P12" i="2"/>
  <c r="AB169" i="2"/>
  <c r="AB168" i="2" s="1"/>
  <c r="AB126" i="2"/>
  <c r="S126" i="2"/>
  <c r="S169" i="2"/>
  <c r="S168" i="2" s="1"/>
  <c r="CR13" i="2"/>
  <c r="BK68" i="2"/>
  <c r="DC18" i="2"/>
  <c r="DC12" i="2"/>
  <c r="AF18" i="2"/>
  <c r="CG18" i="2"/>
  <c r="CG12" i="2"/>
  <c r="U12" i="2"/>
  <c r="U13" i="2"/>
  <c r="AB12" i="2"/>
  <c r="AB13" i="2"/>
  <c r="E169" i="2"/>
  <c r="E168" i="2" s="1"/>
  <c r="E126" i="2"/>
  <c r="T169" i="2"/>
  <c r="T168" i="2" s="1"/>
  <c r="AS126" i="2"/>
  <c r="AS169" i="2"/>
  <c r="AS168" i="2" s="1"/>
  <c r="J13" i="2"/>
  <c r="D67" i="2"/>
  <c r="D68" i="2"/>
  <c r="G13" i="8" l="1"/>
  <c r="Q21" i="8"/>
  <c r="Q12" i="8" s="1"/>
  <c r="E21" i="8"/>
  <c r="E12" i="8" s="1"/>
  <c r="R21" i="8"/>
  <c r="R12" i="8" s="1"/>
  <c r="B21" i="8"/>
  <c r="B12" i="8" s="1"/>
  <c r="AA21" i="8"/>
  <c r="AA12" i="8" s="1"/>
  <c r="H21" i="8"/>
  <c r="H12" i="8" s="1"/>
  <c r="AE21" i="8"/>
  <c r="AE12" i="8" s="1"/>
  <c r="AE13" i="8"/>
  <c r="AC21" i="8"/>
  <c r="AC12" i="8" s="1"/>
  <c r="AD13" i="8"/>
  <c r="N13" i="8"/>
  <c r="I21" i="8"/>
  <c r="I12" i="8" s="1"/>
  <c r="W21" i="8"/>
  <c r="W12" i="8" s="1"/>
  <c r="G21" i="8"/>
  <c r="G12" i="8" s="1"/>
  <c r="K21" i="8"/>
  <c r="K12" i="8" s="1"/>
  <c r="L21" i="8"/>
  <c r="L12" i="8" s="1"/>
  <c r="E13" i="8"/>
  <c r="W13" i="8"/>
  <c r="F21" i="8"/>
  <c r="F12" i="8" s="1"/>
  <c r="K13" i="8"/>
  <c r="M21" i="8"/>
  <c r="M12" i="8" s="1"/>
  <c r="I13" i="8"/>
  <c r="U13" i="8"/>
  <c r="AA13" i="8"/>
  <c r="R13" i="8"/>
  <c r="J21" i="8"/>
  <c r="J12" i="8" s="1"/>
  <c r="T21" i="8"/>
  <c r="T12" i="8" s="1"/>
  <c r="J12" i="2"/>
  <c r="CB67" i="2"/>
  <c r="CB68" i="2"/>
  <c r="BQ68" i="2"/>
  <c r="BQ67" i="2"/>
  <c r="B85" i="8"/>
  <c r="Q13" i="8"/>
  <c r="M13" i="8"/>
  <c r="F13" i="8"/>
  <c r="CQ68" i="2"/>
  <c r="CQ67" i="2"/>
  <c r="V21" i="8"/>
  <c r="V12" i="8" s="1"/>
  <c r="BP67" i="2"/>
  <c r="BP68" i="2"/>
  <c r="BV126" i="2"/>
  <c r="BV169" i="2"/>
  <c r="BV168" i="2" s="1"/>
  <c r="CR12" i="2"/>
  <c r="S13" i="8"/>
  <c r="CZ68" i="2"/>
  <c r="CZ67" i="2"/>
  <c r="B13" i="8"/>
  <c r="DF169" i="2"/>
  <c r="DF168" i="2" s="1"/>
  <c r="BX67" i="2"/>
  <c r="BX68" i="2"/>
  <c r="CO67" i="2"/>
  <c r="CO68" i="2"/>
  <c r="BC126" i="2"/>
  <c r="BC169" i="2"/>
  <c r="BC168" i="2" s="1"/>
  <c r="BY67" i="2"/>
  <c r="BY68" i="2"/>
  <c r="C21" i="8"/>
  <c r="C12" i="8" s="1"/>
  <c r="S21" i="8"/>
  <c r="S12" i="8" s="1"/>
  <c r="AC13" i="8"/>
  <c r="N67" i="2"/>
  <c r="N68" i="2"/>
  <c r="CJ68" i="2"/>
  <c r="CJ67" i="2"/>
  <c r="AA67" i="2"/>
  <c r="AA68" i="2"/>
  <c r="J13" i="8"/>
  <c r="X12" i="8"/>
  <c r="AW67" i="2"/>
  <c r="AW68" i="2"/>
  <c r="CH67" i="2"/>
  <c r="CH68" i="2"/>
  <c r="C13" i="8"/>
  <c r="BR67" i="2"/>
  <c r="BR68" i="2"/>
  <c r="BE67" i="2"/>
  <c r="BE68" i="2"/>
  <c r="N21" i="8"/>
  <c r="N12" i="8" s="1"/>
  <c r="AX126" i="2"/>
  <c r="AX169" i="2"/>
  <c r="AX168" i="2" s="1"/>
  <c r="CG67" i="2"/>
  <c r="CG68" i="2"/>
  <c r="CA68" i="2"/>
  <c r="CA67" i="2"/>
  <c r="BF67" i="2"/>
  <c r="BF68" i="2"/>
  <c r="DF67" i="2"/>
  <c r="DF68" i="2"/>
  <c r="BK126" i="2"/>
  <c r="BK169" i="2"/>
  <c r="BK168" i="2" s="1"/>
  <c r="BD67" i="2"/>
  <c r="BD68" i="2"/>
  <c r="X13" i="8"/>
  <c r="AF12" i="2"/>
  <c r="O21" i="8"/>
  <c r="O12" i="8" s="1"/>
  <c r="P12" i="8"/>
  <c r="BN67" i="2"/>
  <c r="BN68" i="2"/>
  <c r="CK67" i="2"/>
  <c r="CK68" i="2"/>
  <c r="H13" i="8"/>
  <c r="CM67" i="2"/>
  <c r="CM68" i="2"/>
  <c r="BQ126" i="2"/>
  <c r="BQ169" i="2"/>
  <c r="BQ168" i="2" s="1"/>
  <c r="BH68" i="2"/>
  <c r="CS67" i="2"/>
  <c r="CS68" i="2"/>
  <c r="BZ67" i="2"/>
  <c r="BZ68" i="2"/>
  <c r="O13" i="8"/>
  <c r="DB67" i="2"/>
  <c r="DB68" i="2"/>
  <c r="D21" i="8"/>
  <c r="D12" i="8" s="1"/>
  <c r="R126" i="2"/>
  <c r="R169" i="2"/>
  <c r="R168" i="2" s="1"/>
  <c r="P13" i="8"/>
  <c r="L13" i="8"/>
  <c r="AU67" i="2"/>
  <c r="AU68" i="2"/>
  <c r="AD21" i="8"/>
  <c r="AD12" i="8" s="1"/>
  <c r="CL67" i="2"/>
  <c r="CL68" i="2"/>
  <c r="CN67" i="2"/>
  <c r="CN68" i="2"/>
  <c r="BH67" i="2"/>
  <c r="Y13" i="8"/>
  <c r="B112" i="8"/>
  <c r="T13" i="8"/>
  <c r="D13" i="8"/>
  <c r="AQ68" i="2"/>
  <c r="AQ67" i="2"/>
  <c r="AB67" i="2"/>
  <c r="AB68" i="2"/>
  <c r="CF67" i="2"/>
  <c r="CF68" i="2"/>
  <c r="AB13" i="8"/>
  <c r="AB21" i="8"/>
  <c r="AB12" i="8" s="1"/>
  <c r="BO67" i="2"/>
  <c r="BO68" i="2"/>
  <c r="DD67" i="2"/>
  <c r="DD68" i="2"/>
  <c r="Y21" i="8"/>
  <c r="Y12" i="8" s="1"/>
  <c r="DE68" i="2"/>
  <c r="DE67" i="2"/>
  <c r="AM67" i="2"/>
  <c r="AM68" i="2"/>
  <c r="C126" i="2"/>
  <c r="B135" i="8"/>
  <c r="B126" i="8" s="1"/>
  <c r="C169" i="2"/>
  <c r="Z13" i="8"/>
  <c r="CD67" i="2"/>
  <c r="CD68" i="2"/>
  <c r="CY67" i="2"/>
  <c r="CY68" i="2"/>
  <c r="V67" i="2"/>
  <c r="V68" i="2"/>
  <c r="BS68" i="2"/>
  <c r="BS67" i="2"/>
  <c r="AS67" i="2"/>
  <c r="AS68" i="2"/>
  <c r="U12" i="8"/>
  <c r="V13" i="8"/>
  <c r="Z21" i="8"/>
  <c r="Z12" i="8" s="1"/>
  <c r="AI169" i="8" l="1"/>
  <c r="AI168" i="8" s="1"/>
  <c r="AJ169" i="8"/>
  <c r="AJ168" i="8" s="1"/>
  <c r="AG169" i="8"/>
  <c r="AG168" i="8" s="1"/>
  <c r="AH169" i="8"/>
  <c r="AH168" i="8" s="1"/>
  <c r="I169" i="8"/>
  <c r="I168" i="8" s="1"/>
  <c r="S169" i="8"/>
  <c r="S168" i="8" s="1"/>
  <c r="U169" i="8"/>
  <c r="U168" i="8" s="1"/>
  <c r="W169" i="8"/>
  <c r="W168" i="8" s="1"/>
  <c r="Q169" i="8"/>
  <c r="Q168" i="8" s="1"/>
  <c r="AA169" i="8"/>
  <c r="AA168" i="8" s="1"/>
  <c r="AC169" i="8"/>
  <c r="AC168" i="8" s="1"/>
  <c r="AE169" i="8"/>
  <c r="AE168" i="8" s="1"/>
  <c r="Y169" i="8"/>
  <c r="Y168" i="8" s="1"/>
  <c r="D169" i="8"/>
  <c r="D168" i="8" s="1"/>
  <c r="F169" i="8"/>
  <c r="F168" i="8" s="1"/>
  <c r="H169" i="8"/>
  <c r="H168" i="8" s="1"/>
  <c r="M169" i="8"/>
  <c r="M168" i="8" s="1"/>
  <c r="J169" i="8"/>
  <c r="J168" i="8" s="1"/>
  <c r="L169" i="8"/>
  <c r="L168" i="8" s="1"/>
  <c r="N169" i="8"/>
  <c r="N168" i="8" s="1"/>
  <c r="P169" i="8"/>
  <c r="P168" i="8" s="1"/>
  <c r="O169" i="8"/>
  <c r="O168" i="8" s="1"/>
  <c r="R169" i="8"/>
  <c r="R168" i="8" s="1"/>
  <c r="T169" i="8"/>
  <c r="T168" i="8" s="1"/>
  <c r="V169" i="8"/>
  <c r="V168" i="8" s="1"/>
  <c r="X169" i="8"/>
  <c r="X168" i="8" s="1"/>
  <c r="Z169" i="8"/>
  <c r="Z168" i="8" s="1"/>
  <c r="AB169" i="8"/>
  <c r="AB168" i="8" s="1"/>
  <c r="AD169" i="8"/>
  <c r="AD168" i="8" s="1"/>
  <c r="AF169" i="8"/>
  <c r="AF168" i="8" s="1"/>
  <c r="C169" i="8"/>
  <c r="C168" i="8" s="1"/>
  <c r="E169" i="8"/>
  <c r="E168" i="8" s="1"/>
  <c r="G169" i="8"/>
  <c r="G168" i="8" s="1"/>
  <c r="B169" i="8"/>
  <c r="K169" i="8"/>
  <c r="K168" i="8" s="1"/>
  <c r="AE68" i="8"/>
  <c r="AE67" i="8"/>
  <c r="T68" i="8"/>
  <c r="T67" i="8"/>
  <c r="AD68" i="8"/>
  <c r="AD67" i="8"/>
  <c r="W67" i="8"/>
  <c r="W68" i="8"/>
  <c r="B68" i="8"/>
  <c r="B76" i="8"/>
  <c r="B67" i="8" s="1"/>
  <c r="DF126" i="2"/>
  <c r="J68" i="8"/>
  <c r="J67" i="8"/>
  <c r="AC67" i="8"/>
  <c r="AC68" i="8"/>
  <c r="H67" i="8"/>
  <c r="H68" i="8"/>
  <c r="D67" i="8"/>
  <c r="D68" i="8"/>
  <c r="C168" i="2"/>
  <c r="S67" i="8"/>
  <c r="S68" i="8"/>
  <c r="Y68" i="8"/>
  <c r="Y67" i="8"/>
  <c r="X68" i="8"/>
  <c r="X67" i="8"/>
  <c r="O67" i="8"/>
  <c r="O68" i="8"/>
  <c r="F67" i="8"/>
  <c r="F68" i="8"/>
  <c r="L68" i="8"/>
  <c r="L67" i="8"/>
  <c r="K67" i="8"/>
  <c r="K68" i="8"/>
  <c r="Q68" i="8"/>
  <c r="Q67" i="8"/>
  <c r="V67" i="8"/>
  <c r="V68" i="8"/>
  <c r="C68" i="8"/>
  <c r="C67" i="8"/>
  <c r="G68" i="8"/>
  <c r="G67" i="8"/>
  <c r="I67" i="8"/>
  <c r="I68" i="8"/>
  <c r="AB68" i="8"/>
  <c r="AB67" i="8"/>
  <c r="R68" i="8"/>
  <c r="R67" i="8"/>
  <c r="U68" i="8"/>
  <c r="U67" i="8"/>
  <c r="AA67" i="8"/>
  <c r="AA68" i="8"/>
  <c r="M68" i="8"/>
  <c r="M67" i="8"/>
  <c r="N67" i="8"/>
  <c r="N68" i="8"/>
  <c r="P68" i="8"/>
  <c r="P67" i="8"/>
  <c r="Z68" i="8"/>
  <c r="Z67" i="8"/>
  <c r="E67" i="8"/>
  <c r="E68" i="8"/>
  <c r="B168" i="8" l="1"/>
</calcChain>
</file>

<file path=xl/sharedStrings.xml><?xml version="1.0" encoding="utf-8"?>
<sst xmlns="http://schemas.openxmlformats.org/spreadsheetml/2006/main" count="352" uniqueCount="54">
  <si>
    <t>Indigenous Production</t>
  </si>
  <si>
    <t>Imports</t>
  </si>
  <si>
    <t>Exports</t>
  </si>
  <si>
    <t>Stock Change</t>
  </si>
  <si>
    <t>International Transport</t>
  </si>
  <si>
    <t>Electricity Generation</t>
  </si>
  <si>
    <t>Calendar year quarters</t>
  </si>
  <si>
    <t>Gross petajoules (PJ)</t>
  </si>
  <si>
    <t>Agriculture, Forestry and Fishing</t>
  </si>
  <si>
    <t>Commercial and Public Services</t>
  </si>
  <si>
    <t>Residential</t>
  </si>
  <si>
    <t>Domestic Transport</t>
  </si>
  <si>
    <r>
      <t>Non-energy Use</t>
    </r>
    <r>
      <rPr>
        <b/>
        <i/>
        <vertAlign val="superscript"/>
        <sz val="11"/>
        <color theme="1"/>
        <rFont val="Calibri"/>
        <family val="2"/>
        <scheme val="minor"/>
      </rPr>
      <t>1</t>
    </r>
  </si>
  <si>
    <t>Notes:</t>
  </si>
  <si>
    <r>
      <t>1</t>
    </r>
    <r>
      <rPr>
        <sz val="11"/>
        <color theme="1"/>
        <rFont val="Calibri"/>
        <family val="2"/>
        <scheme val="minor"/>
      </rPr>
      <t xml:space="preserve"> Non-energy use of oil represents use of oil that is not combusted. For example, use of bitumen for roads, lubricants and solvents.</t>
    </r>
  </si>
  <si>
    <r>
      <t>Industrial</t>
    </r>
    <r>
      <rPr>
        <b/>
        <vertAlign val="superscript"/>
        <sz val="11"/>
        <rFont val="Calibri"/>
        <family val="2"/>
        <scheme val="minor"/>
      </rPr>
      <t>2</t>
    </r>
  </si>
  <si>
    <r>
      <t>2</t>
    </r>
    <r>
      <rPr>
        <sz val="11"/>
        <color theme="1"/>
        <rFont val="Calibri"/>
        <family val="2"/>
        <scheme val="minor"/>
      </rPr>
      <t xml:space="preserve"> Industrial excludes fuel used for electricity generation, as this is counted under energy transformation.</t>
    </r>
  </si>
  <si>
    <t>Oil</t>
  </si>
  <si>
    <t>Coal</t>
  </si>
  <si>
    <t>Electricity</t>
  </si>
  <si>
    <t>Energy Transformation</t>
  </si>
  <si>
    <t>Cogeneration</t>
  </si>
  <si>
    <t>Other Transformation</t>
  </si>
  <si>
    <t>Losses and Own Use</t>
  </si>
  <si>
    <t>Consumption by Sector</t>
  </si>
  <si>
    <t>Consumption by Fuel</t>
  </si>
  <si>
    <t>Primary Energy Supply</t>
  </si>
  <si>
    <t>Calendar Year</t>
  </si>
  <si>
    <t>Primary Energy Supply, Energy Transformation, and Energy Consumption</t>
  </si>
  <si>
    <t>Annual_PJ</t>
  </si>
  <si>
    <t>Quarterly_PJ</t>
  </si>
  <si>
    <t>Energy in New Zealand: Energy Overview data tables</t>
  </si>
  <si>
    <t>Hydro</t>
  </si>
  <si>
    <t>Geothermal</t>
  </si>
  <si>
    <t>Waste heat</t>
  </si>
  <si>
    <t>energyinfo@mbie.govt.nz</t>
  </si>
  <si>
    <t>Natural gas</t>
  </si>
  <si>
    <t>Other renewables</t>
  </si>
  <si>
    <t>The amount of primary energy supply, energy transformation, and energy consumption in gross petajoules for calendar years (1990 onwards)</t>
  </si>
  <si>
    <t>The amount of primary energy supply, energy transformation, and energy consumption in gross petajoules for each quarter (March quarter 1990 onwards)</t>
  </si>
  <si>
    <t>Fuel Production</t>
  </si>
  <si>
    <t>Return to contents</t>
  </si>
  <si>
    <t>Produced by
Data Service Delivery unit – Data, Insights and Intelligence branch
Ministry of Business, Innovation &amp; Employment</t>
  </si>
  <si>
    <t>4.56204379562044e-08</t>
  </si>
  <si>
    <t>1.1275e-05</t>
  </si>
  <si>
    <t>7.8757e-07</t>
  </si>
  <si>
    <t>5.00976e-05</t>
  </si>
  <si>
    <t>2.77818728165587e-06</t>
  </si>
  <si>
    <t>4.44e-07</t>
  </si>
  <si>
    <t>7.9032e-05</t>
  </si>
  <si>
    <t>8.53664e-05</t>
  </si>
  <si>
    <t>3.552e-05</t>
  </si>
  <si>
    <t>9.58152e-05</t>
  </si>
  <si>
    <t>2.96e-07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</si>
</sst>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mmm\ yy"/>
  </numFmts>
  <fonts count="19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vertAlign val="superscript"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8"/>
      <color indexed="9"/>
      <name val="Calibri"/>
      <family val="2"/>
      <scheme val="minor"/>
    </font>
    <font>
      <b/>
      <i/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2" fillId="0" borderId="0">
      <alignment vertical="top"/>
    </xf>
    <xf numFmtId="0" fontId="13" fillId="0" borderId="0"/>
  </cellStyleXfs>
  <cellXfs count="50">
    <xf numFmtId="0" fontId="0" fillId="0" borderId="0" xfId="0"/>
    <xf numFmtId="0" fontId="1" fillId="0" borderId="0" xfId="0" applyFont="1" applyFill="1"/>
    <xf numFmtId="0" fontId="2" fillId="2" borderId="0" xfId="0" applyNumberFormat="1" applyFont="1" applyFill="1" applyBorder="1" applyAlignment="1">
      <alignment horizontal="left" vertical="center" wrapText="1"/>
    </xf>
    <xf numFmtId="0" fontId="18" fillId="2" borderId="0" xfId="2" applyNumberFormat="1" applyFill="1" applyBorder="1" applyAlignment="1">
      <alignment horizontal="left" vertical="center" wrapText="1"/>
    </xf>
    <xf numFmtId="0" fontId="18" fillId="2" borderId="0" xfId="2" applyFill="1" applyAlignment="1">
      <alignment horizontal="left"/>
    </xf>
    <xf numFmtId="0" fontId="14" fillId="3" borderId="0" xfId="0" applyFont="1" applyFill="1" applyAlignment="1">
      <alignment vertical="center"/>
    </xf>
    <xf numFmtId="0" fontId="1" fillId="3" borderId="0" xfId="0" applyFont="1" applyFill="1"/>
    <xf numFmtId="0" fontId="1" fillId="2" borderId="0" xfId="0" applyFont="1" applyFill="1"/>
    <xf numFmtId="0" fontId="16" fillId="2" borderId="0" xfId="2" applyFont="1" applyFill="1" applyAlignment="1" applyProtection="1">
      <alignment horizontal="left"/>
    </xf>
    <xf numFmtId="0" fontId="16" fillId="2" borderId="0" xfId="2" applyFont="1" applyFill="1" applyAlignment="1">
      <alignment horizontal="left" indent="1"/>
    </xf>
    <xf numFmtId="0" fontId="1" fillId="0" borderId="0" xfId="0" applyFont="1"/>
    <xf numFmtId="0" fontId="18" fillId="2" borderId="0" xfId="2" applyFill="1" applyAlignment="1" applyProtection="1"/>
    <xf numFmtId="0" fontId="15" fillId="2" borderId="0" xfId="4" applyFont="1" applyFill="1" applyAlignment="1">
      <alignment wrapText="1"/>
    </xf>
    <xf numFmtId="0" fontId="1" fillId="4" borderId="0" xfId="0" applyFont="1" applyFill="1"/>
    <xf numFmtId="0" fontId="14" fillId="0" borderId="0" xfId="0" applyFont="1" applyFill="1" applyAlignment="1">
      <alignment vertical="center"/>
    </xf>
    <xf numFmtId="0" fontId="1" fillId="0" borderId="0" xfId="0" applyFont="1" applyFill="1" applyAlignment="1">
      <alignment horizontal="right"/>
    </xf>
    <xf numFmtId="0" fontId="15" fillId="0" borderId="0" xfId="4" applyFont="1" applyFill="1" applyAlignment="1">
      <alignment wrapText="1"/>
    </xf>
    <xf numFmtId="0" fontId="16" fillId="0" borderId="0" xfId="2" applyFont="1" applyFill="1" applyAlignment="1" applyProtection="1"/>
    <xf numFmtId="0" fontId="16" fillId="0" borderId="0" xfId="2" applyFont="1" applyFill="1" applyAlignment="1" applyProtection="1">
      <alignment horizontal="left"/>
    </xf>
    <xf numFmtId="0" fontId="17" fillId="2" borderId="0" xfId="2" applyFont="1" applyFill="1" applyAlignment="1">
      <alignment horizontal="left" wrapText="1" indent="1"/>
    </xf>
    <xf numFmtId="0" fontId="4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/>
    <xf numFmtId="0" fontId="5" fillId="2" borderId="0" xfId="0" applyFont="1" applyFill="1" applyBorder="1" applyAlignment="1">
      <alignment horizontal="left"/>
    </xf>
    <xf numFmtId="43" fontId="1" fillId="2" borderId="0" xfId="0" applyNumberFormat="1" applyFont="1" applyFill="1" applyBorder="1"/>
    <xf numFmtId="0" fontId="2" fillId="2" borderId="0" xfId="0" applyFont="1" applyFill="1" applyBorder="1" applyAlignment="1">
      <alignment horizontal="left" vertical="center" wrapText="1"/>
    </xf>
    <xf numFmtId="1" fontId="2" fillId="2" borderId="0" xfId="0" applyNumberFormat="1" applyFont="1" applyFill="1" applyBorder="1" applyAlignment="1">
      <alignment horizontal="right"/>
    </xf>
    <xf numFmtId="0" fontId="5" fillId="2" borderId="0" xfId="0" applyFont="1" applyFill="1"/>
    <xf numFmtId="164" fontId="5" fillId="2" borderId="0" xfId="1" applyFont="1" applyFill="1"/>
    <xf numFmtId="0" fontId="1" fillId="2" borderId="0" xfId="0" applyFont="1" applyFill="1" applyAlignment="1">
      <alignment horizontal="left" indent="2"/>
    </xf>
    <xf numFmtId="164" fontId="1" fillId="2" borderId="0" xfId="1" applyFont="1" applyFill="1"/>
    <xf numFmtId="0" fontId="2" fillId="2" borderId="0" xfId="0" applyFont="1" applyFill="1" applyBorder="1" applyAlignment="1">
      <alignment horizontal="left" vertical="center" wrapText="1" indent="1"/>
    </xf>
    <xf numFmtId="164" fontId="2" fillId="2" borderId="0" xfId="0" applyNumberFormat="1" applyFont="1" applyFill="1" applyBorder="1" applyAlignment="1">
      <alignment horizontal="left" vertical="center" wrapText="1"/>
    </xf>
    <xf numFmtId="164" fontId="4" fillId="2" borderId="0" xfId="1" applyFont="1" applyFill="1" applyBorder="1" applyAlignment="1">
      <alignment horizontal="left" vertical="center" wrapText="1"/>
    </xf>
    <xf numFmtId="164" fontId="8" fillId="2" borderId="0" xfId="1" applyFont="1" applyFill="1" applyBorder="1" applyAlignment="1">
      <alignment horizontal="left" vertical="center" wrapText="1"/>
    </xf>
    <xf numFmtId="164" fontId="4" fillId="2" borderId="0" xfId="0" applyNumberFormat="1" applyFont="1" applyFill="1" applyBorder="1" applyAlignment="1">
      <alignment horizontal="left" vertical="center" wrapText="1"/>
    </xf>
    <xf numFmtId="0" fontId="7" fillId="2" borderId="0" xfId="0" applyFont="1" applyFill="1"/>
    <xf numFmtId="164" fontId="2" fillId="2" borderId="0" xfId="1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indent="1"/>
    </xf>
    <xf numFmtId="164" fontId="2" fillId="2" borderId="0" xfId="1" applyNumberFormat="1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/>
    </xf>
    <xf numFmtId="43" fontId="1" fillId="2" borderId="0" xfId="0" applyNumberFormat="1" applyFont="1" applyFill="1" applyBorder="1" applyAlignment="1">
      <alignment horizontal="left"/>
    </xf>
    <xf numFmtId="0" fontId="18" fillId="2" borderId="0" xfId="2" applyFill="1" applyBorder="1" applyAlignment="1">
      <alignment horizontal="left"/>
    </xf>
    <xf numFmtId="1" fontId="2" fillId="2" borderId="1" xfId="0" applyNumberFormat="1" applyFont="1" applyFill="1" applyBorder="1" applyAlignment="1">
      <alignment horizontal="right"/>
    </xf>
    <xf numFmtId="0" fontId="10" fillId="2" borderId="0" xfId="0" applyFont="1" applyFill="1" applyAlignment="1">
      <alignment wrapText="1"/>
    </xf>
    <xf numFmtId="0" fontId="3" fillId="2" borderId="0" xfId="0" applyFont="1" applyFill="1" applyBorder="1" applyAlignment="1">
      <alignment horizontal="left" wrapText="1"/>
    </xf>
    <xf numFmtId="1" fontId="1" fillId="2" borderId="0" xfId="0" applyNumberFormat="1" applyFont="1" applyFill="1" applyBorder="1"/>
    <xf numFmtId="0" fontId="18" fillId="2" borderId="0" xfId="2" applyFont="1" applyFill="1" applyBorder="1" applyAlignment="1">
      <alignment horizontal="left"/>
    </xf>
    <xf numFmtId="164" fontId="1" fillId="2" borderId="0" xfId="0" applyNumberFormat="1" applyFont="1" applyFill="1" applyBorder="1" applyAlignment="1">
      <alignment horizontal="left"/>
    </xf>
    <xf numFmtId="43" fontId="1" fillId="2" borderId="0" xfId="0" applyNumberFormat="1" applyFont="1" applyFill="1"/>
    <xf numFmtId="165" fontId="7" fillId="2" borderId="1" xfId="0" applyNumberFormat="1" applyFont="1" applyFill="1" applyBorder="1"/>
  </cellXfs>
  <cellStyles count="5">
    <cellStyle name="Comma" xfId="1" builtinId="3"/>
    <cellStyle name="Hyperlink" xfId="2" builtinId="8" customBuiltin="1"/>
    <cellStyle name="Normal" xfId="0" builtinId="0"/>
    <cellStyle name="Normal 3" xfId="4" xr:uid="{00000000-0005-0000-0000-000003000000}"/>
    <cellStyle name="Style 1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creativecommons.org/licenses/by/3.0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www.mbie.govt.nz/building-and-energy/energy-and-natural-resources/energy-statistics-and-modelling/energy-publications-and-technical-papers/energy-in-new-zealand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hyperlink" Target="https://www.mbie.govt.nz/building-and-energy/energy-and-natural-resources/energy-statistics-and-modelling/energy-publications-and-technical-papers/energy-in-new-zealand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</xdr:row>
      <xdr:rowOff>190499</xdr:rowOff>
    </xdr:from>
    <xdr:to>
      <xdr:col>1</xdr:col>
      <xdr:colOff>5161662</xdr:colOff>
      <xdr:row>13</xdr:row>
      <xdr:rowOff>169499</xdr:rowOff>
    </xdr:to>
    <xdr:pic>
      <xdr:nvPicPr>
        <xdr:cNvPr id="3" name="Picture 2" descr="http://wiki.creativecommons.org/images/c/cf/By_plain300.p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580DE5D-8CA6-435A-93D8-CA8A00948D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4" y="2689411"/>
          <a:ext cx="5161662" cy="3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0</xdr:rowOff>
    </xdr:from>
    <xdr:to>
      <xdr:col>0</xdr:col>
      <xdr:colOff>3071138</xdr:colOff>
      <xdr:row>5</xdr:row>
      <xdr:rowOff>138000</xdr:rowOff>
    </xdr:to>
    <xdr:pic>
      <xdr:nvPicPr>
        <xdr:cNvPr id="3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5F01D8E-C4AE-4AAA-8EC6-5300DE18E1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" y="190500"/>
          <a:ext cx="3071137" cy="90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</xdr:row>
      <xdr:rowOff>6489</xdr:rowOff>
    </xdr:from>
    <xdr:to>
      <xdr:col>0</xdr:col>
      <xdr:colOff>3071138</xdr:colOff>
      <xdr:row>5</xdr:row>
      <xdr:rowOff>144489</xdr:rowOff>
    </xdr:to>
    <xdr:pic>
      <xdr:nvPicPr>
        <xdr:cNvPr id="3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3182472" y="196989"/>
          <a:ext cx="3071137" cy="90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nergyinfo@mbie.govt.nz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A1:H15"/>
  <sheetViews>
    <sheetView tabSelected="1" zoomScale="85" zoomScaleNormal="85" workbookViewId="0"/>
  </sheetViews>
  <sheetFormatPr defaultColWidth="9" defaultRowHeight="15" x14ac:dyDescent="0.25"/>
  <cols>
    <col min="1" max="1" width="3.125" style="1" customWidth="1"/>
    <col min="2" max="2" width="70.625" style="1" customWidth="1"/>
    <col min="3" max="16384" width="9" style="1"/>
  </cols>
  <sheetData>
    <row r="1" spans="1:8" ht="23.25" x14ac:dyDescent="0.25">
      <c r="A1" s="6"/>
      <c r="B1" s="5" t="s">
        <v>31</v>
      </c>
      <c r="D1" s="14"/>
      <c r="E1" s="14"/>
      <c r="F1" s="15"/>
      <c r="G1" s="15"/>
      <c r="H1" s="15"/>
    </row>
    <row r="2" spans="1:8" ht="39" x14ac:dyDescent="0.25">
      <c r="A2" s="7"/>
      <c r="B2" s="12" t="s">
        <v>42</v>
      </c>
      <c r="C2" s="16"/>
      <c r="D2" s="16"/>
    </row>
    <row r="3" spans="1:8" x14ac:dyDescent="0.25">
      <c r="A3" s="7"/>
      <c r="B3" s="11" t="s">
        <v>35</v>
      </c>
      <c r="C3" s="17"/>
      <c r="D3" s="17"/>
    </row>
    <row r="4" spans="1:8" x14ac:dyDescent="0.25">
      <c r="A4" s="7"/>
      <c r="B4" s="8"/>
      <c r="C4" s="18"/>
      <c r="D4" s="18"/>
    </row>
    <row r="5" spans="1:8" x14ac:dyDescent="0.25">
      <c r="A5" s="13"/>
      <c r="B5" s="3" t="s">
        <v>29</v>
      </c>
    </row>
    <row r="6" spans="1:8" ht="30" x14ac:dyDescent="0.25">
      <c r="A6" s="7"/>
      <c r="B6" s="19" t="s">
        <v>38</v>
      </c>
    </row>
    <row r="7" spans="1:8" x14ac:dyDescent="0.25">
      <c r="A7" s="7"/>
      <c r="B7" s="9"/>
    </row>
    <row r="8" spans="1:8" x14ac:dyDescent="0.25">
      <c r="A8" s="13"/>
      <c r="B8" s="4" t="s">
        <v>30</v>
      </c>
    </row>
    <row r="9" spans="1:8" ht="30" x14ac:dyDescent="0.25">
      <c r="A9" s="7"/>
      <c r="B9" s="19" t="s">
        <v>39</v>
      </c>
    </row>
    <row r="10" spans="1:8" x14ac:dyDescent="0.25">
      <c r="A10" s="7"/>
      <c r="B10" s="2"/>
    </row>
    <row r="11" spans="1:8" x14ac:dyDescent="0.25">
      <c r="A11" s="7"/>
      <c r="B11" s="9"/>
    </row>
    <row r="12" spans="1:8" x14ac:dyDescent="0.25">
      <c r="A12" s="7"/>
      <c r="B12" s="10"/>
    </row>
    <row r="13" spans="1:8" x14ac:dyDescent="0.25">
      <c r="A13" s="7"/>
      <c r="B13" s="9"/>
    </row>
    <row r="14" spans="1:8" x14ac:dyDescent="0.25">
      <c r="A14" s="7"/>
      <c r="B14" s="9"/>
    </row>
    <row r="15" spans="1:8" x14ac:dyDescent="0.25">
      <c r="A15" s="7"/>
      <c r="B15" s="7"/>
    </row>
  </sheetData>
  <hyperlinks>
    <hyperlink ref="B5" location="Annual_PJ!A1" display="Energy Intensity" xr:uid="{00000000-0004-0000-0000-000000000000}"/>
    <hyperlink ref="B8" location="Quarterly_PJ!A1" display="Energy Self-sufficiency" xr:uid="{00000000-0004-0000-0000-000001000000}"/>
    <hyperlink ref="B3" r:id="rId1" xr:uid="{00000000-0004-0000-0000-000002000000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/>
    <outlinePr summaryBelow="0"/>
  </sheetPr>
  <dimension ref="A1:DZ184"/>
  <sheetViews>
    <sheetView zoomScale="85" zoomScaleNormal="85" workbookViewId="0">
      <pane xSplit="1" ySplit="10" topLeftCell="T11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.625" defaultRowHeight="15" outlineLevelRow="2" x14ac:dyDescent="0.25"/>
  <cols>
    <col min="1" max="1" width="73.125" style="39" customWidth="1"/>
    <col min="2" max="16384" width="9.625" style="21"/>
  </cols>
  <sheetData>
    <row r="1" spans="1:36" x14ac:dyDescent="0.25">
      <c r="A1" s="41" t="s">
        <v>41</v>
      </c>
    </row>
    <row r="2" spans="1:36" x14ac:dyDescent="0.25">
      <c r="A2" s="7"/>
    </row>
    <row r="6" spans="1:36" x14ac:dyDescent="0.25">
      <c r="B6" s="40"/>
      <c r="AB6" s="20"/>
    </row>
    <row r="7" spans="1:36" x14ac:dyDescent="0.25">
      <c r="B7" s="23"/>
    </row>
    <row r="8" spans="1:36" ht="42" x14ac:dyDescent="0.35">
      <c r="A8" s="44" t="s">
        <v>28</v>
      </c>
    </row>
    <row r="9" spans="1:36" x14ac:dyDescent="0.25">
      <c r="A9" s="22" t="s">
        <v>7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</row>
    <row r="10" spans="1:36" x14ac:dyDescent="0.25">
      <c r="A10" s="24" t="s">
        <v>27</v>
      </c>
      <c r="B10" s="42">
        <v>1990</v>
      </c>
      <c r="C10" s="42">
        <v>1991</v>
      </c>
      <c r="D10" s="42">
        <v>1992</v>
      </c>
      <c r="E10" s="42">
        <v>1993</v>
      </c>
      <c r="F10" s="42">
        <v>1994</v>
      </c>
      <c r="G10" s="42">
        <v>1995</v>
      </c>
      <c r="H10" s="42">
        <v>1996</v>
      </c>
      <c r="I10" s="42">
        <v>1997</v>
      </c>
      <c r="J10" s="42">
        <v>1998</v>
      </c>
      <c r="K10" s="42">
        <v>1999</v>
      </c>
      <c r="L10" s="42">
        <v>2000</v>
      </c>
      <c r="M10" s="42">
        <v>2001</v>
      </c>
      <c r="N10" s="42">
        <v>2002</v>
      </c>
      <c r="O10" s="42">
        <v>2003</v>
      </c>
      <c r="P10" s="42">
        <v>2004</v>
      </c>
      <c r="Q10" s="42">
        <v>2005</v>
      </c>
      <c r="R10" s="42">
        <v>2006</v>
      </c>
      <c r="S10" s="42">
        <v>2007</v>
      </c>
      <c r="T10" s="42">
        <v>2008</v>
      </c>
      <c r="U10" s="42">
        <v>2009</v>
      </c>
      <c r="V10" s="42">
        <v>2010</v>
      </c>
      <c r="W10" s="42">
        <v>2011</v>
      </c>
      <c r="X10" s="42">
        <v>2012</v>
      </c>
      <c r="Y10" s="42">
        <v>2013</v>
      </c>
      <c r="Z10" s="42">
        <v>2014</v>
      </c>
      <c r="AA10" s="42">
        <v>2015</v>
      </c>
      <c r="AB10" s="42">
        <v>2016</v>
      </c>
      <c r="AC10" s="42">
        <v>2017</v>
      </c>
      <c r="AD10" s="42">
        <v>2018</v>
      </c>
      <c r="AE10" s="42">
        <v>2019</v>
      </c>
      <c r="AF10" s="42">
        <v>2020</v>
      </c>
      <c r="AG10" s="42">
        <v>2021</v>
      </c>
      <c r="AH10" s="42">
        <v>2022</v>
      </c>
      <c r="AI10" s="42">
        <v>2023</v>
      </c>
      <c r="AJ10" s="42">
        <v>2024</v>
      </c>
    </row>
    <row r="11" spans="1:36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AB11" s="25"/>
    </row>
    <row r="12" spans="1:36" x14ac:dyDescent="0.25">
      <c r="A12" s="26" t="s">
        <v>26</v>
      </c>
      <c r="B12" s="27">
        <f t="shared" ref="B12:X12" si="0">B21+B30-B39-B48-B57</f>
        <v>583.67987737710735</v>
      </c>
      <c r="C12" s="27">
        <f t="shared" si="0"/>
        <v>600.02150017857514</v>
      </c>
      <c r="D12" s="27">
        <f t="shared" si="0"/>
        <v>610.46875676084233</v>
      </c>
      <c r="E12" s="27">
        <f t="shared" si="0"/>
        <v>640.82793025063347</v>
      </c>
      <c r="F12" s="27">
        <f t="shared" si="0"/>
        <v>648.51192010373472</v>
      </c>
      <c r="G12" s="27">
        <f t="shared" si="0"/>
        <v>651.09851181475972</v>
      </c>
      <c r="H12" s="27">
        <f t="shared" si="0"/>
        <v>676.82878813719026</v>
      </c>
      <c r="I12" s="27">
        <f t="shared" si="0"/>
        <v>704.55240465661961</v>
      </c>
      <c r="J12" s="27">
        <f t="shared" si="0"/>
        <v>690.67006187040795</v>
      </c>
      <c r="K12" s="27">
        <f t="shared" si="0"/>
        <v>734.90942299658673</v>
      </c>
      <c r="L12" s="27">
        <f t="shared" si="0"/>
        <v>760.58346868698925</v>
      </c>
      <c r="M12" s="27">
        <f t="shared" si="0"/>
        <v>773.11326397965752</v>
      </c>
      <c r="N12" s="27">
        <f t="shared" si="0"/>
        <v>768.07954153519916</v>
      </c>
      <c r="O12" s="27">
        <f t="shared" si="0"/>
        <v>758.05400771322024</v>
      </c>
      <c r="P12" s="27">
        <f t="shared" si="0"/>
        <v>771.19580983249807</v>
      </c>
      <c r="Q12" s="27">
        <f t="shared" si="0"/>
        <v>763.88787391546293</v>
      </c>
      <c r="R12" s="27">
        <f t="shared" si="0"/>
        <v>757.88272684149274</v>
      </c>
      <c r="S12" s="27">
        <f t="shared" si="0"/>
        <v>768.00984607143369</v>
      </c>
      <c r="T12" s="27">
        <f t="shared" si="0"/>
        <v>770.90471396133569</v>
      </c>
      <c r="U12" s="27">
        <f t="shared" si="0"/>
        <v>774.43814537829905</v>
      </c>
      <c r="V12" s="27">
        <f t="shared" si="0"/>
        <v>797.9010105133176</v>
      </c>
      <c r="W12" s="27">
        <f t="shared" si="0"/>
        <v>804.82070600492818</v>
      </c>
      <c r="X12" s="27">
        <f t="shared" si="0"/>
        <v>821.81482714397816</v>
      </c>
      <c r="Y12" s="27">
        <f t="shared" ref="Y12:AD12" si="1">Y21+Y30-Y39-Y48-Y57</f>
        <v>840.45180496294472</v>
      </c>
      <c r="Z12" s="27">
        <f t="shared" si="1"/>
        <v>885.53419264691684</v>
      </c>
      <c r="AA12" s="27">
        <f t="shared" si="1"/>
        <v>896.02364186932732</v>
      </c>
      <c r="AB12" s="27">
        <f t="shared" si="1"/>
        <v>909.32988359327624</v>
      </c>
      <c r="AC12" s="27">
        <f t="shared" si="1"/>
        <v>915.24493845387644</v>
      </c>
      <c r="AD12" s="27">
        <f t="shared" si="1"/>
        <v>889.52811184612506</v>
      </c>
      <c r="AE12" s="27">
        <f t="shared" ref="AE12:AG12" si="2">AE21+AE30-AE39-AE48-AE57</f>
        <v>910.88647217626874</v>
      </c>
      <c r="AF12" s="27">
        <f t="shared" si="2"/>
        <v>900.57539500222424</v>
      </c>
      <c r="AG12" s="27">
        <f t="shared" si="2"/>
        <v>879.45255852936668</v>
      </c>
      <c r="AH12" s="27">
        <f t="shared" ref="AH12" si="3">AH21+AH30-AH39-AH48-AH57</f>
        <v>861.6250533119013</v>
      </c>
      <c r="AI12" s="27">
        <f>AI21+AI30-AI39-AI48-AI57</f>
        <v>845.75757588438466</v>
      </c>
      <c r="AJ12" s="27">
        <f>AJ21+AJ30-AJ39-AJ48-AJ57</f>
        <v>834.74851545427543</v>
      </c>
    </row>
    <row r="13" spans="1:36" outlineLevel="1" x14ac:dyDescent="0.25">
      <c r="A13" s="28" t="s">
        <v>18</v>
      </c>
      <c r="B13" s="29">
        <f t="shared" ref="B13:Y13" si="4">B22+B31-B40-B49-B58</f>
        <v>52.216108254456657</v>
      </c>
      <c r="C13" s="29">
        <f t="shared" si="4"/>
        <v>46.70598918655412</v>
      </c>
      <c r="D13" s="29">
        <f t="shared" si="4"/>
        <v>40.038671847888374</v>
      </c>
      <c r="E13" s="29">
        <f t="shared" si="4"/>
        <v>60.078757310095725</v>
      </c>
      <c r="F13" s="29">
        <f t="shared" si="4"/>
        <v>54.824517118014441</v>
      </c>
      <c r="G13" s="29">
        <f t="shared" si="4"/>
        <v>49.550942109937175</v>
      </c>
      <c r="H13" s="29">
        <f t="shared" si="4"/>
        <v>39.490838776067449</v>
      </c>
      <c r="I13" s="29">
        <f t="shared" si="4"/>
        <v>49.30490142899356</v>
      </c>
      <c r="J13" s="29">
        <f t="shared" si="4"/>
        <v>48.725525340891394</v>
      </c>
      <c r="K13" s="29">
        <f t="shared" si="4"/>
        <v>48.159841509450658</v>
      </c>
      <c r="L13" s="29">
        <f t="shared" si="4"/>
        <v>47.315245724320214</v>
      </c>
      <c r="M13" s="29">
        <f t="shared" si="4"/>
        <v>59.500475802150106</v>
      </c>
      <c r="N13" s="29">
        <f t="shared" si="4"/>
        <v>48.831744977520117</v>
      </c>
      <c r="O13" s="29">
        <f t="shared" si="4"/>
        <v>81.950359183690068</v>
      </c>
      <c r="P13" s="29">
        <f t="shared" si="4"/>
        <v>94.384886958677242</v>
      </c>
      <c r="Q13" s="29">
        <f t="shared" si="4"/>
        <v>96.773098691339897</v>
      </c>
      <c r="R13" s="29">
        <f t="shared" si="4"/>
        <v>85.413500106521013</v>
      </c>
      <c r="S13" s="29">
        <f t="shared" si="4"/>
        <v>74.059473357852511</v>
      </c>
      <c r="T13" s="29">
        <f t="shared" si="4"/>
        <v>84.259850226503531</v>
      </c>
      <c r="U13" s="29">
        <f t="shared" si="4"/>
        <v>62.9426814191972</v>
      </c>
      <c r="V13" s="29">
        <f t="shared" si="4"/>
        <v>58.400767523910289</v>
      </c>
      <c r="W13" s="29">
        <f t="shared" si="4"/>
        <v>60.671097989213195</v>
      </c>
      <c r="X13" s="29">
        <f t="shared" si="4"/>
        <v>69.424911425415971</v>
      </c>
      <c r="Y13" s="29">
        <f t="shared" si="4"/>
        <v>64.951404024395188</v>
      </c>
      <c r="Z13" s="29">
        <f t="shared" ref="Z13:AB13" si="5">Z22+Z31-Z40-Z49-Z58</f>
        <v>61.335700028696294</v>
      </c>
      <c r="AA13" s="29">
        <f t="shared" si="5"/>
        <v>59.846656560543309</v>
      </c>
      <c r="AB13" s="29">
        <f t="shared" si="5"/>
        <v>50.466251305006047</v>
      </c>
      <c r="AC13" s="29">
        <f t="shared" ref="AC13:AD13" si="6">AC22+AC31-AC40-AC49-AC58</f>
        <v>50.984506660942152</v>
      </c>
      <c r="AD13" s="29">
        <f t="shared" si="6"/>
        <v>50.236363671778733</v>
      </c>
      <c r="AE13" s="29">
        <f t="shared" ref="AE13:AG13" si="7">AE22+AE31-AE40-AE49-AE58</f>
        <v>56.312893989619532</v>
      </c>
      <c r="AF13" s="29">
        <f t="shared" si="7"/>
        <v>52.622190006319215</v>
      </c>
      <c r="AG13" s="29">
        <f t="shared" si="7"/>
        <v>64.8230318863191</v>
      </c>
      <c r="AH13" s="29">
        <f t="shared" ref="AH13:AI13" si="8">AH22+AH31-AH40-AH49-AH58</f>
        <v>42.722753736451011</v>
      </c>
      <c r="AI13" s="29">
        <f t="shared" si="8"/>
        <v>38.172715113651435</v>
      </c>
      <c r="AJ13" s="29">
        <f t="shared" ref="AJ13" si="9">AJ22+AJ31-AJ40-AJ49-AJ58</f>
        <v>52.261837970116169</v>
      </c>
    </row>
    <row r="14" spans="1:36" outlineLevel="1" x14ac:dyDescent="0.25">
      <c r="A14" s="28" t="s">
        <v>17</v>
      </c>
      <c r="B14" s="29">
        <f>B23+B32-B41-B50-B59</f>
        <v>158.50973621326057</v>
      </c>
      <c r="C14" s="29">
        <f t="shared" ref="C14:Y14" si="10">C23+C32-C41-C50-C59</f>
        <v>162.15975658813153</v>
      </c>
      <c r="D14" s="29">
        <f t="shared" si="10"/>
        <v>174.25028957939969</v>
      </c>
      <c r="E14" s="29">
        <f t="shared" si="10"/>
        <v>175.35951304627451</v>
      </c>
      <c r="F14" s="29">
        <f t="shared" si="10"/>
        <v>196.02254832224565</v>
      </c>
      <c r="G14" s="29">
        <f t="shared" si="10"/>
        <v>207.7257784008695</v>
      </c>
      <c r="H14" s="29">
        <f t="shared" si="10"/>
        <v>222.93833534334433</v>
      </c>
      <c r="I14" s="29">
        <f t="shared" si="10"/>
        <v>232.81643178646181</v>
      </c>
      <c r="J14" s="29">
        <f t="shared" si="10"/>
        <v>236.99895675832335</v>
      </c>
      <c r="K14" s="29">
        <f t="shared" si="10"/>
        <v>248.78726507679542</v>
      </c>
      <c r="L14" s="29">
        <f t="shared" si="10"/>
        <v>248.30058360843981</v>
      </c>
      <c r="M14" s="29">
        <f t="shared" si="10"/>
        <v>253.06990576974101</v>
      </c>
      <c r="N14" s="29">
        <f t="shared" si="10"/>
        <v>257.69511480005917</v>
      </c>
      <c r="O14" s="29">
        <f t="shared" si="10"/>
        <v>276.20079262579873</v>
      </c>
      <c r="P14" s="29">
        <f t="shared" si="10"/>
        <v>275.65409811917328</v>
      </c>
      <c r="Q14" s="29">
        <f t="shared" si="10"/>
        <v>282.86196899880599</v>
      </c>
      <c r="R14" s="29">
        <f t="shared" si="10"/>
        <v>279.89184484622621</v>
      </c>
      <c r="S14" s="29">
        <f t="shared" si="10"/>
        <v>281.16132756020147</v>
      </c>
      <c r="T14" s="29">
        <f t="shared" si="10"/>
        <v>277.80147559586959</v>
      </c>
      <c r="U14" s="29">
        <f t="shared" si="10"/>
        <v>277.39740365470982</v>
      </c>
      <c r="V14" s="29">
        <f t="shared" si="10"/>
        <v>269.57340760787099</v>
      </c>
      <c r="W14" s="29">
        <f t="shared" si="10"/>
        <v>278.51569951906527</v>
      </c>
      <c r="X14" s="29">
        <f t="shared" si="10"/>
        <v>273.5417499123439</v>
      </c>
      <c r="Y14" s="29">
        <f t="shared" si="10"/>
        <v>275.11517694012645</v>
      </c>
      <c r="Z14" s="29">
        <f t="shared" ref="Z14:AB14" si="11">Z23+Z32-Z41-Z50-Z59</f>
        <v>279.46539919346526</v>
      </c>
      <c r="AA14" s="29">
        <f t="shared" si="11"/>
        <v>292.85120543436494</v>
      </c>
      <c r="AB14" s="29">
        <f t="shared" si="11"/>
        <v>310.22618328071553</v>
      </c>
      <c r="AC14" s="29">
        <f t="shared" ref="AC14:AD14" si="12">AC23+AC32-AC41-AC50-AC59</f>
        <v>316.78533546828629</v>
      </c>
      <c r="AD14" s="29">
        <f t="shared" si="12"/>
        <v>307.01329388792237</v>
      </c>
      <c r="AE14" s="29">
        <f t="shared" ref="AE14:AG14" si="13">AE23+AE32-AE41-AE50-AE59</f>
        <v>308.97858724692054</v>
      </c>
      <c r="AF14" s="29">
        <f t="shared" si="13"/>
        <v>316.97487443681769</v>
      </c>
      <c r="AG14" s="29">
        <f t="shared" si="13"/>
        <v>302.56984111014947</v>
      </c>
      <c r="AH14" s="29">
        <f t="shared" ref="AH14:AI14" si="14">AH23+AH32-AH41-AH50-AH59</f>
        <v>304.80818508414387</v>
      </c>
      <c r="AI14" s="29">
        <f t="shared" si="14"/>
        <v>294.59391069741775</v>
      </c>
      <c r="AJ14" s="29">
        <f t="shared" ref="AJ14" si="15">AJ23+AJ32-AJ41-AJ50-AJ59</f>
        <v>284.70868965195933</v>
      </c>
    </row>
    <row r="15" spans="1:36" outlineLevel="1" x14ac:dyDescent="0.25">
      <c r="A15" s="28" t="s">
        <v>36</v>
      </c>
      <c r="B15" s="29">
        <f t="shared" ref="B15:Y15" si="16">B24+B33-B42-B51-B60</f>
        <v>180.6025916678995</v>
      </c>
      <c r="C15" s="29">
        <f t="shared" si="16"/>
        <v>196.50310839213972</v>
      </c>
      <c r="D15" s="29">
        <f t="shared" si="16"/>
        <v>208.55139571050711</v>
      </c>
      <c r="E15" s="29">
        <f t="shared" si="16"/>
        <v>203.00615010701799</v>
      </c>
      <c r="F15" s="29">
        <f t="shared" si="16"/>
        <v>189.5083583375239</v>
      </c>
      <c r="G15" s="29">
        <f t="shared" si="16"/>
        <v>179.01406358725779</v>
      </c>
      <c r="H15" s="29">
        <f t="shared" si="16"/>
        <v>204.41191256951149</v>
      </c>
      <c r="I15" s="29">
        <f t="shared" si="16"/>
        <v>219.08645034227709</v>
      </c>
      <c r="J15" s="29">
        <f t="shared" si="16"/>
        <v>191.74438957661312</v>
      </c>
      <c r="K15" s="29">
        <f t="shared" si="16"/>
        <v>224.41366111025098</v>
      </c>
      <c r="L15" s="29">
        <f t="shared" si="16"/>
        <v>236.16431850910871</v>
      </c>
      <c r="M15" s="29">
        <f t="shared" si="16"/>
        <v>248.43681585463966</v>
      </c>
      <c r="N15" s="29">
        <f t="shared" si="16"/>
        <v>236.2324590239775</v>
      </c>
      <c r="O15" s="29">
        <f t="shared" si="16"/>
        <v>180.298288855962</v>
      </c>
      <c r="P15" s="29">
        <f t="shared" si="16"/>
        <v>162.03338353207658</v>
      </c>
      <c r="Q15" s="29">
        <f t="shared" si="16"/>
        <v>150.98913878944347</v>
      </c>
      <c r="R15" s="29">
        <f t="shared" si="16"/>
        <v>154.81008217608138</v>
      </c>
      <c r="S15" s="29">
        <f t="shared" si="16"/>
        <v>170.24743205996998</v>
      </c>
      <c r="T15" s="29">
        <f t="shared" si="16"/>
        <v>160.6269748504792</v>
      </c>
      <c r="U15" s="29">
        <f t="shared" si="16"/>
        <v>165.16358632066252</v>
      </c>
      <c r="V15" s="29">
        <f t="shared" si="16"/>
        <v>173.45556988218928</v>
      </c>
      <c r="W15" s="29">
        <f t="shared" si="16"/>
        <v>157.16046121191579</v>
      </c>
      <c r="X15" s="29">
        <f t="shared" si="16"/>
        <v>173.98021316159998</v>
      </c>
      <c r="Y15" s="29">
        <f t="shared" si="16"/>
        <v>181.11561939545939</v>
      </c>
      <c r="Z15" s="29">
        <f t="shared" ref="Z15:AB15" si="17">Z24+Z33-Z42-Z51-Z60</f>
        <v>204.37445992405472</v>
      </c>
      <c r="AA15" s="29">
        <f t="shared" si="17"/>
        <v>190.7266006210246</v>
      </c>
      <c r="AB15" s="29">
        <f t="shared" si="17"/>
        <v>194.88222601914998</v>
      </c>
      <c r="AC15" s="29">
        <f t="shared" ref="AC15:AD15" si="18">AC24+AC33-AC42-AC51-AC60</f>
        <v>197.48819545187013</v>
      </c>
      <c r="AD15" s="29">
        <f t="shared" si="18"/>
        <v>173.26204753481159</v>
      </c>
      <c r="AE15" s="29">
        <f t="shared" ref="AE15:AG15" si="19">AE24+AE33-AE42-AE51-AE60</f>
        <v>185.01409376513212</v>
      </c>
      <c r="AF15" s="29">
        <f t="shared" si="19"/>
        <v>179.49485256446522</v>
      </c>
      <c r="AG15" s="29">
        <f t="shared" si="19"/>
        <v>153.43588687493448</v>
      </c>
      <c r="AH15" s="29">
        <f t="shared" ref="AH15:AI15" si="20">AH24+AH33-AH42-AH51-AH60</f>
        <v>146.95652940377531</v>
      </c>
      <c r="AI15" s="29">
        <f t="shared" si="20"/>
        <v>148.99429656573002</v>
      </c>
      <c r="AJ15" s="29">
        <f t="shared" ref="AJ15" si="21">AJ24+AJ33-AJ42-AJ51-AJ60</f>
        <v>117.89202603735839</v>
      </c>
    </row>
    <row r="16" spans="1:36" outlineLevel="1" x14ac:dyDescent="0.25">
      <c r="A16" s="28" t="s">
        <v>32</v>
      </c>
      <c r="B16" s="29">
        <f t="shared" ref="B16:Y16" si="22">B25+B34-B43-B52-B61</f>
        <v>83.458742802398802</v>
      </c>
      <c r="C16" s="29">
        <f t="shared" si="22"/>
        <v>82.411828019866206</v>
      </c>
      <c r="D16" s="29">
        <f t="shared" si="22"/>
        <v>75.926019292185288</v>
      </c>
      <c r="E16" s="29">
        <f t="shared" si="22"/>
        <v>84.565956812904204</v>
      </c>
      <c r="F16" s="29">
        <f t="shared" si="22"/>
        <v>93.004187700694104</v>
      </c>
      <c r="G16" s="29">
        <f t="shared" si="22"/>
        <v>99.115220922917501</v>
      </c>
      <c r="H16" s="29">
        <f t="shared" si="22"/>
        <v>94.249119508652413</v>
      </c>
      <c r="I16" s="29">
        <f t="shared" si="22"/>
        <v>83.721023423999995</v>
      </c>
      <c r="J16" s="29">
        <f t="shared" si="22"/>
        <v>91.140459587999999</v>
      </c>
      <c r="K16" s="29">
        <f t="shared" si="22"/>
        <v>82.502047152000003</v>
      </c>
      <c r="L16" s="29">
        <f t="shared" si="22"/>
        <v>87.957119771999999</v>
      </c>
      <c r="M16" s="29">
        <f t="shared" si="22"/>
        <v>78.044402051999995</v>
      </c>
      <c r="N16" s="29">
        <f t="shared" si="22"/>
        <v>89.540041813072193</v>
      </c>
      <c r="O16" s="29">
        <f t="shared" si="22"/>
        <v>85.041702850849205</v>
      </c>
      <c r="P16" s="29">
        <f t="shared" si="22"/>
        <v>98.062644949326</v>
      </c>
      <c r="Q16" s="29">
        <f t="shared" si="22"/>
        <v>83.978936168327991</v>
      </c>
      <c r="R16" s="29">
        <f t="shared" si="22"/>
        <v>84.86324093264399</v>
      </c>
      <c r="S16" s="29">
        <f t="shared" si="22"/>
        <v>85.105425693564001</v>
      </c>
      <c r="T16" s="29">
        <f t="shared" si="22"/>
        <v>80.450509916691914</v>
      </c>
      <c r="U16" s="29">
        <f t="shared" si="22"/>
        <v>87.182216031202699</v>
      </c>
      <c r="V16" s="29">
        <f t="shared" si="22"/>
        <v>89.014653214480106</v>
      </c>
      <c r="W16" s="29">
        <f t="shared" si="22"/>
        <v>90.397501973013604</v>
      </c>
      <c r="X16" s="29">
        <f t="shared" si="22"/>
        <v>82.427861932884198</v>
      </c>
      <c r="Y16" s="29">
        <f t="shared" si="22"/>
        <v>83.010063333899396</v>
      </c>
      <c r="Z16" s="29">
        <f t="shared" ref="Z16:AB16" si="23">Z25+Z34-Z43-Z52-Z61</f>
        <v>87.719038632747512</v>
      </c>
      <c r="AA16" s="29">
        <f t="shared" si="23"/>
        <v>88.497663004512702</v>
      </c>
      <c r="AB16" s="29">
        <f t="shared" si="23"/>
        <v>93.480549173595904</v>
      </c>
      <c r="AC16" s="29">
        <f t="shared" ref="AC16:AD16" si="24">AC25+AC34-AC43-AC52-AC61</f>
        <v>90.646540890560004</v>
      </c>
      <c r="AD16" s="29">
        <f t="shared" si="24"/>
        <v>94.6910227826491</v>
      </c>
      <c r="AE16" s="29">
        <f t="shared" ref="AE16:AG16" si="25">AE25+AE34-AE43-AE52-AE61</f>
        <v>92.3444166479796</v>
      </c>
      <c r="AF16" s="29">
        <f t="shared" si="25"/>
        <v>87.547770256878806</v>
      </c>
      <c r="AG16" s="29">
        <f t="shared" si="25"/>
        <v>87.188291839534301</v>
      </c>
      <c r="AH16" s="29">
        <f t="shared" ref="AH16:AI16" si="26">AH25+AH34-AH43-AH52-AH61</f>
        <v>94.795946778305492</v>
      </c>
      <c r="AI16" s="29">
        <f t="shared" si="26"/>
        <v>95.607088502251202</v>
      </c>
      <c r="AJ16" s="29">
        <f t="shared" ref="AJ16" si="27">AJ25+AJ34-AJ43-AJ52-AJ61</f>
        <v>85.411371951508301</v>
      </c>
    </row>
    <row r="17" spans="1:36" outlineLevel="1" x14ac:dyDescent="0.25">
      <c r="A17" s="28" t="s">
        <v>33</v>
      </c>
      <c r="B17" s="29">
        <f t="shared" ref="B17:Y17" si="28">B26+B35-B44-B53-B62</f>
        <v>62.486242867190398</v>
      </c>
      <c r="C17" s="29">
        <f t="shared" si="28"/>
        <v>65.601305906695998</v>
      </c>
      <c r="D17" s="29">
        <f t="shared" si="28"/>
        <v>65.099269464581198</v>
      </c>
      <c r="E17" s="29">
        <f t="shared" si="28"/>
        <v>68.428350676321202</v>
      </c>
      <c r="F17" s="29">
        <f t="shared" si="28"/>
        <v>63.986717553165597</v>
      </c>
      <c r="G17" s="29">
        <f t="shared" si="28"/>
        <v>63.070181052909597</v>
      </c>
      <c r="H17" s="29">
        <f t="shared" si="28"/>
        <v>64.137192249983499</v>
      </c>
      <c r="I17" s="29">
        <f t="shared" si="28"/>
        <v>66.618628125865598</v>
      </c>
      <c r="J17" s="29">
        <f t="shared" si="28"/>
        <v>70.541130511211108</v>
      </c>
      <c r="K17" s="29">
        <f t="shared" si="28"/>
        <v>74.838463275582797</v>
      </c>
      <c r="L17" s="29">
        <f t="shared" si="28"/>
        <v>82.014004922991191</v>
      </c>
      <c r="M17" s="29">
        <f t="shared" si="28"/>
        <v>76.312178701708405</v>
      </c>
      <c r="N17" s="29">
        <f t="shared" si="28"/>
        <v>73.156096374466699</v>
      </c>
      <c r="O17" s="29">
        <f t="shared" si="28"/>
        <v>73.407335604355595</v>
      </c>
      <c r="P17" s="29">
        <f t="shared" si="28"/>
        <v>74.119207902572299</v>
      </c>
      <c r="Q17" s="29">
        <f t="shared" si="28"/>
        <v>81.517887156003908</v>
      </c>
      <c r="R17" s="29">
        <f t="shared" si="28"/>
        <v>84.812410048650293</v>
      </c>
      <c r="S17" s="29">
        <f t="shared" si="28"/>
        <v>88.808539669903496</v>
      </c>
      <c r="T17" s="29">
        <f t="shared" si="28"/>
        <v>102.42528586985</v>
      </c>
      <c r="U17" s="29">
        <f t="shared" si="28"/>
        <v>117.9845156002329</v>
      </c>
      <c r="V17" s="29">
        <f t="shared" si="28"/>
        <v>138.74761086449521</v>
      </c>
      <c r="W17" s="29">
        <f t="shared" si="28"/>
        <v>148.46441951311331</v>
      </c>
      <c r="X17" s="29">
        <f t="shared" si="28"/>
        <v>152.5482359095385</v>
      </c>
      <c r="Y17" s="29">
        <f t="shared" si="28"/>
        <v>168.1600696002225</v>
      </c>
      <c r="Z17" s="29">
        <f t="shared" ref="Z17:AB17" si="29">Z26+Z35-Z44-Z53-Z62</f>
        <v>184.00676691161618</v>
      </c>
      <c r="AA17" s="29">
        <f t="shared" si="29"/>
        <v>193.50462929527743</v>
      </c>
      <c r="AB17" s="29">
        <f t="shared" si="29"/>
        <v>189.07913329270718</v>
      </c>
      <c r="AC17" s="29">
        <f t="shared" ref="AC17:AD17" si="30">AC26+AC35-AC44-AC53-AC62</f>
        <v>190.5853083252986</v>
      </c>
      <c r="AD17" s="29">
        <f t="shared" si="30"/>
        <v>196.49386165598497</v>
      </c>
      <c r="AE17" s="29">
        <f t="shared" ref="AE17:AG17" si="31">AE26+AE35-AE44-AE53-AE62</f>
        <v>201.0892811157097</v>
      </c>
      <c r="AF17" s="29">
        <f t="shared" si="31"/>
        <v>200.79911539671889</v>
      </c>
      <c r="AG17" s="29">
        <f t="shared" si="31"/>
        <v>203.7930170870828</v>
      </c>
      <c r="AH17" s="29">
        <f t="shared" ref="AH17:AI17" si="32">AH26+AH35-AH44-AH53-AH62</f>
        <v>204.50250987714838</v>
      </c>
      <c r="AI17" s="29">
        <f t="shared" si="32"/>
        <v>205.60251371072087</v>
      </c>
      <c r="AJ17" s="29">
        <f t="shared" ref="AJ17" si="33">AJ26+AJ35-AJ44-AJ53-AJ62</f>
        <v>226.0548627254982</v>
      </c>
    </row>
    <row r="18" spans="1:36" outlineLevel="1" x14ac:dyDescent="0.25">
      <c r="A18" s="28" t="s">
        <v>37</v>
      </c>
      <c r="B18" s="29">
        <f>B27+B36-B45-B54-B63</f>
        <v>44.796602051901495</v>
      </c>
      <c r="C18" s="29">
        <f t="shared" ref="C18:Y18" si="34">C27+C36-C45-C54-C63</f>
        <v>45.030634405187598</v>
      </c>
      <c r="D18" s="29">
        <f t="shared" si="34"/>
        <v>44.992384226280706</v>
      </c>
      <c r="E18" s="29">
        <f t="shared" si="34"/>
        <v>47.778604058019909</v>
      </c>
      <c r="F18" s="29">
        <f t="shared" si="34"/>
        <v>49.554325152090804</v>
      </c>
      <c r="G18" s="29">
        <f t="shared" si="34"/>
        <v>51.012215420868095</v>
      </c>
      <c r="H18" s="29">
        <f t="shared" si="34"/>
        <v>49.9829269496311</v>
      </c>
      <c r="I18" s="29">
        <f t="shared" si="34"/>
        <v>51.394859229021705</v>
      </c>
      <c r="J18" s="29">
        <f t="shared" si="34"/>
        <v>49.909489775369195</v>
      </c>
      <c r="K18" s="29">
        <f t="shared" si="34"/>
        <v>54.598034552506803</v>
      </c>
      <c r="L18" s="29">
        <f t="shared" si="34"/>
        <v>57.222085830129508</v>
      </c>
      <c r="M18" s="29">
        <f t="shared" si="34"/>
        <v>56.536568039418299</v>
      </c>
      <c r="N18" s="29">
        <f t="shared" si="34"/>
        <v>60.232357202103401</v>
      </c>
      <c r="O18" s="29">
        <f t="shared" si="34"/>
        <v>58.986776836564601</v>
      </c>
      <c r="P18" s="29">
        <f t="shared" si="34"/>
        <v>64.811419530672708</v>
      </c>
      <c r="Q18" s="29">
        <f t="shared" si="34"/>
        <v>65.820260307541801</v>
      </c>
      <c r="R18" s="29">
        <f t="shared" si="34"/>
        <v>66.261062771369808</v>
      </c>
      <c r="S18" s="29">
        <f t="shared" si="34"/>
        <v>67.268693587942195</v>
      </c>
      <c r="T18" s="29">
        <f t="shared" si="34"/>
        <v>63.900077999941495</v>
      </c>
      <c r="U18" s="29">
        <f t="shared" si="34"/>
        <v>62.400089752293901</v>
      </c>
      <c r="V18" s="29">
        <f t="shared" si="34"/>
        <v>67.241256526371998</v>
      </c>
      <c r="W18" s="29">
        <f t="shared" si="34"/>
        <v>68.423198564607006</v>
      </c>
      <c r="X18" s="29">
        <f t="shared" si="34"/>
        <v>68.984396392155588</v>
      </c>
      <c r="Y18" s="29">
        <f t="shared" si="34"/>
        <v>66.963231140321795</v>
      </c>
      <c r="Z18" s="29">
        <f t="shared" ref="Z18:AB18" si="35">Z27+Z36-Z45-Z54-Z63</f>
        <v>67.415868594476891</v>
      </c>
      <c r="AA18" s="29">
        <f t="shared" si="35"/>
        <v>69.338270458744503</v>
      </c>
      <c r="AB18" s="29">
        <f t="shared" si="35"/>
        <v>69.886526918101694</v>
      </c>
      <c r="AC18" s="29">
        <f t="shared" ref="AC18:AD18" si="36">AC27+AC36-AC45-AC54-AC63</f>
        <v>67.561714896919298</v>
      </c>
      <c r="AD18" s="29">
        <f t="shared" si="36"/>
        <v>66.564368392978295</v>
      </c>
      <c r="AE18" s="29">
        <f t="shared" ref="AE18:AG18" si="37">AE27+AE36-AE45-AE54-AE63</f>
        <v>65.980236010907106</v>
      </c>
      <c r="AF18" s="29">
        <f t="shared" si="37"/>
        <v>62.120158681024606</v>
      </c>
      <c r="AG18" s="29">
        <f t="shared" si="37"/>
        <v>66.535170346620092</v>
      </c>
      <c r="AH18" s="29">
        <f t="shared" ref="AH18:AI18" si="38">AH27+AH36-AH45-AH54-AH63</f>
        <v>66.819255490461586</v>
      </c>
      <c r="AI18" s="29">
        <f t="shared" si="38"/>
        <v>61.948368212763704</v>
      </c>
      <c r="AJ18" s="29">
        <f t="shared" ref="AJ18" si="39">AJ27+AJ36-AJ45-AJ54-AJ63</f>
        <v>67.738888371895484</v>
      </c>
    </row>
    <row r="19" spans="1:36" outlineLevel="1" x14ac:dyDescent="0.25">
      <c r="A19" s="28" t="s">
        <v>19</v>
      </c>
      <c r="B19" s="29">
        <f t="shared" ref="B19:Y19" si="40">B28+B37-B46-B55-B64</f>
        <v>0</v>
      </c>
      <c r="C19" s="29">
        <f t="shared" si="40"/>
        <v>0</v>
      </c>
      <c r="D19" s="29">
        <f t="shared" si="40"/>
        <v>0</v>
      </c>
      <c r="E19" s="29">
        <f t="shared" si="40"/>
        <v>0</v>
      </c>
      <c r="F19" s="29">
        <f t="shared" si="40"/>
        <v>0</v>
      </c>
      <c r="G19" s="29">
        <f t="shared" si="40"/>
        <v>0</v>
      </c>
      <c r="H19" s="29">
        <f t="shared" si="40"/>
        <v>0</v>
      </c>
      <c r="I19" s="29">
        <f t="shared" si="40"/>
        <v>0</v>
      </c>
      <c r="J19" s="29">
        <f t="shared" si="40"/>
        <v>0</v>
      </c>
      <c r="K19" s="29">
        <f t="shared" si="40"/>
        <v>0</v>
      </c>
      <c r="L19" s="29">
        <f t="shared" si="40"/>
        <v>0</v>
      </c>
      <c r="M19" s="29">
        <f t="shared" si="40"/>
        <v>0</v>
      </c>
      <c r="N19" s="29">
        <f t="shared" si="40"/>
        <v>0</v>
      </c>
      <c r="O19" s="29">
        <f t="shared" si="40"/>
        <v>0</v>
      </c>
      <c r="P19" s="29">
        <f t="shared" si="40"/>
        <v>0</v>
      </c>
      <c r="Q19" s="29">
        <f t="shared" si="40"/>
        <v>0</v>
      </c>
      <c r="R19" s="29">
        <f t="shared" si="40"/>
        <v>0</v>
      </c>
      <c r="S19" s="29">
        <f t="shared" si="40"/>
        <v>0</v>
      </c>
      <c r="T19" s="29">
        <f t="shared" si="40"/>
        <v>0</v>
      </c>
      <c r="U19" s="29">
        <f t="shared" si="40"/>
        <v>0</v>
      </c>
      <c r="V19" s="29">
        <f t="shared" si="40"/>
        <v>0</v>
      </c>
      <c r="W19" s="29">
        <f t="shared" si="40"/>
        <v>0</v>
      </c>
      <c r="X19" s="29">
        <f t="shared" si="40"/>
        <v>0</v>
      </c>
      <c r="Y19" s="29">
        <f t="shared" si="40"/>
        <v>0</v>
      </c>
      <c r="Z19" s="29">
        <f t="shared" ref="Z19:AB19" si="41">Z28+Z37-Z46-Z55-Z64</f>
        <v>0</v>
      </c>
      <c r="AA19" s="29">
        <f t="shared" si="41"/>
        <v>0</v>
      </c>
      <c r="AB19" s="29">
        <f t="shared" si="41"/>
        <v>0</v>
      </c>
      <c r="AC19" s="29">
        <f t="shared" ref="AC19:AD19" si="42">AC28+AC37-AC46-AC55-AC64</f>
        <v>0</v>
      </c>
      <c r="AD19" s="29">
        <f t="shared" si="42"/>
        <v>0</v>
      </c>
      <c r="AE19" s="29">
        <f t="shared" ref="AE19:AG19" si="43">AE28+AE37-AE46-AE55-AE64</f>
        <v>0</v>
      </c>
      <c r="AF19" s="29">
        <f t="shared" si="43"/>
        <v>0</v>
      </c>
      <c r="AG19" s="29">
        <f t="shared" si="43"/>
        <v>0</v>
      </c>
      <c r="AH19" s="29">
        <f t="shared" ref="AH19:AI19" si="44">AH28+AH37-AH46-AH55-AH64</f>
        <v>0</v>
      </c>
      <c r="AI19" s="29">
        <f t="shared" si="44"/>
        <v>0</v>
      </c>
      <c r="AJ19" s="29">
        <f t="shared" ref="AJ19" si="45">AJ28+AJ37-AJ46-AJ55-AJ64</f>
        <v>0</v>
      </c>
    </row>
    <row r="20" spans="1:36" outlineLevel="1" x14ac:dyDescent="0.25">
      <c r="A20" s="28" t="s">
        <v>34</v>
      </c>
      <c r="B20" s="29">
        <f t="shared" ref="B20:Y20" si="46">B29+B38-B47-B56-B65</f>
        <v>1.6098535200000001</v>
      </c>
      <c r="C20" s="29">
        <f t="shared" si="46"/>
        <v>1.6088776800000002</v>
      </c>
      <c r="D20" s="29">
        <f t="shared" si="46"/>
        <v>1.6107266400000002</v>
      </c>
      <c r="E20" s="29">
        <f t="shared" si="46"/>
        <v>1.6105982399999998</v>
      </c>
      <c r="F20" s="29">
        <f t="shared" si="46"/>
        <v>1.6112659200000001</v>
      </c>
      <c r="G20" s="29">
        <f t="shared" si="46"/>
        <v>1.61011032</v>
      </c>
      <c r="H20" s="29">
        <f t="shared" si="46"/>
        <v>1.61846274</v>
      </c>
      <c r="I20" s="29">
        <f t="shared" si="46"/>
        <v>1.61011032</v>
      </c>
      <c r="J20" s="29">
        <f t="shared" si="46"/>
        <v>1.61011032</v>
      </c>
      <c r="K20" s="29">
        <f t="shared" si="46"/>
        <v>1.61011032</v>
      </c>
      <c r="L20" s="29">
        <f t="shared" si="46"/>
        <v>1.61011032</v>
      </c>
      <c r="M20" s="29">
        <f t="shared" si="46"/>
        <v>1.2129177600000001</v>
      </c>
      <c r="N20" s="29">
        <f t="shared" si="46"/>
        <v>2.391727344</v>
      </c>
      <c r="O20" s="29">
        <f t="shared" si="46"/>
        <v>2.1687517559999998</v>
      </c>
      <c r="P20" s="29">
        <f t="shared" si="46"/>
        <v>2.1301688400000001</v>
      </c>
      <c r="Q20" s="29">
        <f t="shared" si="46"/>
        <v>1.9465838040000001</v>
      </c>
      <c r="R20" s="29">
        <f t="shared" si="46"/>
        <v>1.8305859599999998</v>
      </c>
      <c r="S20" s="29">
        <f t="shared" si="46"/>
        <v>1.358954142</v>
      </c>
      <c r="T20" s="29">
        <f t="shared" si="46"/>
        <v>1.4405395019999998</v>
      </c>
      <c r="U20" s="29">
        <f t="shared" si="46"/>
        <v>1.3676526</v>
      </c>
      <c r="V20" s="29">
        <f t="shared" si="46"/>
        <v>1.467744894</v>
      </c>
      <c r="W20" s="29">
        <f t="shared" si="46"/>
        <v>1.188327234</v>
      </c>
      <c r="X20" s="29">
        <f t="shared" si="46"/>
        <v>0.90745841004000005</v>
      </c>
      <c r="Y20" s="29">
        <f t="shared" si="46"/>
        <v>1.1362405285199999</v>
      </c>
      <c r="Z20" s="29">
        <f t="shared" ref="Z20:AB20" si="47">Z29+Z38-Z47-Z56-Z65</f>
        <v>1.2169593618600001</v>
      </c>
      <c r="AA20" s="29">
        <f t="shared" si="47"/>
        <v>1.25861649486</v>
      </c>
      <c r="AB20" s="29">
        <f t="shared" si="47"/>
        <v>1.3090136040000002</v>
      </c>
      <c r="AC20" s="29">
        <f t="shared" ref="AC20:AD20" si="48">AC29+AC38-AC47-AC56-AC65</f>
        <v>1.19333676</v>
      </c>
      <c r="AD20" s="29">
        <f t="shared" si="48"/>
        <v>1.2671539199999999</v>
      </c>
      <c r="AE20" s="29">
        <f t="shared" ref="AE20:AG20" si="49">AE29+AE38-AE47-AE56-AE65</f>
        <v>1.1669634</v>
      </c>
      <c r="AF20" s="29">
        <f t="shared" si="49"/>
        <v>1.0164336599999999</v>
      </c>
      <c r="AG20" s="29">
        <f t="shared" si="49"/>
        <v>1.1073193847264702</v>
      </c>
      <c r="AH20" s="29">
        <f t="shared" ref="AH20:AI20" si="50">AH29+AH38-AH47-AH56-AH65</f>
        <v>1.0198729416154899</v>
      </c>
      <c r="AI20" s="29">
        <f t="shared" si="50"/>
        <v>0.83868308184982798</v>
      </c>
      <c r="AJ20" s="29">
        <f t="shared" ref="AJ20" si="51">AJ29+AJ38-AJ47-AJ56-AJ65</f>
        <v>0.68083874593954707</v>
      </c>
    </row>
    <row r="21" spans="1:36" x14ac:dyDescent="0.25">
      <c r="A21" s="30" t="s">
        <v>0</v>
      </c>
      <c r="B21" s="31">
        <f t="shared" ref="B21:X21" si="52">SUM(B22:B29)</f>
        <v>523.24203375582567</v>
      </c>
      <c r="C21" s="31">
        <f t="shared" si="52"/>
        <v>549.34168360955289</v>
      </c>
      <c r="D21" s="31">
        <f t="shared" si="52"/>
        <v>559.18948339376846</v>
      </c>
      <c r="E21" s="31">
        <f t="shared" si="52"/>
        <v>582.62498700076026</v>
      </c>
      <c r="F21" s="31">
        <f t="shared" si="52"/>
        <v>564.97508846385404</v>
      </c>
      <c r="G21" s="31">
        <f t="shared" si="52"/>
        <v>564.97554068685224</v>
      </c>
      <c r="H21" s="31">
        <f t="shared" si="52"/>
        <v>611.35773519323891</v>
      </c>
      <c r="I21" s="31">
        <f t="shared" si="52"/>
        <v>644.2554513989943</v>
      </c>
      <c r="J21" s="31">
        <f t="shared" si="52"/>
        <v>589.66110168946318</v>
      </c>
      <c r="K21" s="31">
        <f t="shared" si="52"/>
        <v>624.15436633029833</v>
      </c>
      <c r="L21" s="31">
        <f t="shared" si="52"/>
        <v>641.64751374407035</v>
      </c>
      <c r="M21" s="31">
        <f t="shared" si="52"/>
        <v>646.07860569430511</v>
      </c>
      <c r="N21" s="31">
        <f t="shared" si="52"/>
        <v>655.85785019113302</v>
      </c>
      <c r="O21" s="31">
        <f t="shared" si="52"/>
        <v>593.76683362697383</v>
      </c>
      <c r="P21" s="31">
        <f t="shared" si="52"/>
        <v>589.79646244068738</v>
      </c>
      <c r="Q21" s="31">
        <f t="shared" si="52"/>
        <v>571.89470593920987</v>
      </c>
      <c r="R21" s="31">
        <f t="shared" si="52"/>
        <v>588.38253474938506</v>
      </c>
      <c r="S21" s="31">
        <f t="shared" si="52"/>
        <v>630.85097265887259</v>
      </c>
      <c r="T21" s="31">
        <f t="shared" si="52"/>
        <v>665.67744135987584</v>
      </c>
      <c r="U21" s="31">
        <f t="shared" si="52"/>
        <v>677.5741981997412</v>
      </c>
      <c r="V21" s="31">
        <f t="shared" si="52"/>
        <v>738.45249054389149</v>
      </c>
      <c r="W21" s="31">
        <f t="shared" si="52"/>
        <v>704.3552718262074</v>
      </c>
      <c r="X21" s="31">
        <f t="shared" si="52"/>
        <v>700.51561617157097</v>
      </c>
      <c r="Y21" s="31">
        <f t="shared" ref="Y21:Z21" si="53">SUM(Y22:Y29)</f>
        <v>702.86972522485553</v>
      </c>
      <c r="Z21" s="31">
        <f t="shared" si="53"/>
        <v>742.97823630263474</v>
      </c>
      <c r="AA21" s="31">
        <f t="shared" ref="AA21:AB21" si="54">SUM(AA22:AA29)</f>
        <v>724.77575269691567</v>
      </c>
      <c r="AB21" s="31">
        <f t="shared" si="54"/>
        <v>703.77032874012389</v>
      </c>
      <c r="AC21" s="31">
        <f t="shared" ref="AC21:AD21" si="55">SUM(AC22:AC29)</f>
        <v>691.93178326125553</v>
      </c>
      <c r="AD21" s="31">
        <f t="shared" si="55"/>
        <v>670.64175185571105</v>
      </c>
      <c r="AE21" s="31">
        <f t="shared" ref="AE21:AG21" si="56">SUM(AE22:AE29)</f>
        <v>680.92849590419871</v>
      </c>
      <c r="AF21" s="31">
        <f t="shared" si="56"/>
        <v>652.97600439447876</v>
      </c>
      <c r="AG21" s="31">
        <f t="shared" si="56"/>
        <v>633.02396145813907</v>
      </c>
      <c r="AH21" s="31">
        <f t="shared" ref="AH21:AI21" si="57">SUM(AH22:AH29)</f>
        <v>618.13939980186467</v>
      </c>
      <c r="AI21" s="31">
        <f t="shared" si="57"/>
        <v>622.56120557710392</v>
      </c>
      <c r="AJ21" s="31">
        <f t="shared" ref="AJ21" si="58">SUM(AJ22:AJ29)</f>
        <v>601.88810865675487</v>
      </c>
    </row>
    <row r="22" spans="1:36" outlineLevel="1" x14ac:dyDescent="0.25">
      <c r="A22" s="28" t="s">
        <v>18</v>
      </c>
      <c r="B22" s="29">
        <f>SUMPRODUCT(--(B$10=YEAR(Quarterly_PJ!$B$10:$SM$10)),Quarterly_PJ!$B22:$SM22)</f>
        <v>62.725447267478302</v>
      </c>
      <c r="C22" s="29">
        <f>SUMPRODUCT(--(C$10=YEAR(Quarterly_PJ!$B$10:$SM$10)),Quarterly_PJ!$B22:$SM22)</f>
        <v>65.804898659830698</v>
      </c>
      <c r="D22" s="29">
        <f>SUMPRODUCT(--(D$10=YEAR(Quarterly_PJ!$B$10:$SM$10)),Quarterly_PJ!$B22:$SM22)</f>
        <v>74.933181644613597</v>
      </c>
      <c r="E22" s="29">
        <f>SUMPRODUCT(--(E$10=YEAR(Quarterly_PJ!$B$10:$SM$10)),Quarterly_PJ!$B22:$SM22)</f>
        <v>84.559536798575905</v>
      </c>
      <c r="F22" s="29">
        <f>SUMPRODUCT(--(F$10=YEAR(Quarterly_PJ!$B$10:$SM$10)),Quarterly_PJ!$B22:$SM22)</f>
        <v>77.644752027660601</v>
      </c>
      <c r="G22" s="29">
        <f>SUMPRODUCT(--(G$10=YEAR(Quarterly_PJ!$B$10:$SM$10)),Quarterly_PJ!$B22:$SM22)</f>
        <v>95.2117782333018</v>
      </c>
      <c r="H22" s="29">
        <f>SUMPRODUCT(--(H$10=YEAR(Quarterly_PJ!$B$10:$SM$10)),Quarterly_PJ!$B22:$SM22)</f>
        <v>97.212809334672102</v>
      </c>
      <c r="I22" s="29">
        <f>SUMPRODUCT(--(I$10=YEAR(Quarterly_PJ!$B$10:$SM$10)),Quarterly_PJ!$B22:$SM22)</f>
        <v>91.468068519154201</v>
      </c>
      <c r="J22" s="29">
        <f>SUMPRODUCT(--(J$10=YEAR(Quarterly_PJ!$B$10:$SM$10)),Quarterly_PJ!$B22:$SM22)</f>
        <v>79.440229320258908</v>
      </c>
      <c r="K22" s="29">
        <f>SUMPRODUCT(--(K$10=YEAR(Quarterly_PJ!$B$10:$SM$10)),Quarterly_PJ!$B22:$SM22)</f>
        <v>91.70600514999991</v>
      </c>
      <c r="L22" s="29">
        <f>SUMPRODUCT(--(L$10=YEAR(Quarterly_PJ!$B$10:$SM$10)),Quarterly_PJ!$B22:$SM22)</f>
        <v>91.35040373000021</v>
      </c>
      <c r="M22" s="29">
        <f>SUMPRODUCT(--(M$10=YEAR(Quarterly_PJ!$B$10:$SM$10)),Quarterly_PJ!$B22:$SM22)</f>
        <v>103.7888790800001</v>
      </c>
      <c r="N22" s="29">
        <f>SUMPRODUCT(--(N$10=YEAR(Quarterly_PJ!$B$10:$SM$10)),Quarterly_PJ!$B22:$SM22)</f>
        <v>119.32217732000011</v>
      </c>
      <c r="O22" s="29">
        <f>SUMPRODUCT(--(O$10=YEAR(Quarterly_PJ!$B$10:$SM$10)),Quarterly_PJ!$B22:$SM22)</f>
        <v>135.48612198000009</v>
      </c>
      <c r="P22" s="29">
        <f>SUMPRODUCT(--(P$10=YEAR(Quarterly_PJ!$B$10:$SM$10)),Quarterly_PJ!$B22:$SM22)</f>
        <v>136.9813598566106</v>
      </c>
      <c r="Q22" s="29">
        <f>SUMPRODUCT(--(Q$10=YEAR(Quarterly_PJ!$B$10:$SM$10)),Quarterly_PJ!$B22:$SM22)</f>
        <v>139.4311534499999</v>
      </c>
      <c r="R22" s="29">
        <f>SUMPRODUCT(--(R$10=YEAR(Quarterly_PJ!$B$10:$SM$10)),Quarterly_PJ!$B22:$SM22)</f>
        <v>150.0347911276076</v>
      </c>
      <c r="S22" s="29">
        <f>SUMPRODUCT(--(S$10=YEAR(Quarterly_PJ!$B$10:$SM$10)),Quarterly_PJ!$B22:$SM22)</f>
        <v>124.82161316380869</v>
      </c>
      <c r="T22" s="29">
        <f>SUMPRODUCT(--(T$10=YEAR(Quarterly_PJ!$B$10:$SM$10)),Quarterly_PJ!$B22:$SM22)</f>
        <v>125.0483039617949</v>
      </c>
      <c r="U22" s="29">
        <f>SUMPRODUCT(--(U$10=YEAR(Quarterly_PJ!$B$10:$SM$10)),Quarterly_PJ!$B22:$SM22)</f>
        <v>116.3309745098</v>
      </c>
      <c r="V22" s="29">
        <f>SUMPRODUCT(--(V$10=YEAR(Quarterly_PJ!$B$10:$SM$10)),Quarterly_PJ!$B22:$SM22)</f>
        <v>138.8813888265</v>
      </c>
      <c r="W22" s="29">
        <f>SUMPRODUCT(--(W$10=YEAR(Quarterly_PJ!$B$10:$SM$10)),Quarterly_PJ!$B22:$SM22)</f>
        <v>128.181019144</v>
      </c>
      <c r="X22" s="29">
        <f>SUMPRODUCT(--(X$10=YEAR(Quarterly_PJ!$B$10:$SM$10)),Quarterly_PJ!$B22:$SM22)</f>
        <v>127.18578253</v>
      </c>
      <c r="Y22" s="29">
        <f>SUMPRODUCT(--(Y$10=YEAR(Quarterly_PJ!$B$10:$SM$10)),Quarterly_PJ!$B22:$SM22)</f>
        <v>120.699721235</v>
      </c>
      <c r="Z22" s="29">
        <f>SUMPRODUCT(--(Z$10=YEAR(Quarterly_PJ!$B$10:$SM$10)),Quarterly_PJ!$B22:$SM22)</f>
        <v>103.30917099</v>
      </c>
      <c r="AA22" s="29">
        <f>SUMPRODUCT(--(AA$10=YEAR(Quarterly_PJ!$B$10:$SM$10)),Quarterly_PJ!$B22:$SM22)</f>
        <v>85.342334899999997</v>
      </c>
      <c r="AB22" s="29">
        <f>SUMPRODUCT(--(AB$10=YEAR(Quarterly_PJ!$B$10:$SM$10)),Quarterly_PJ!$B22:$SM22)</f>
        <v>71.572029720000003</v>
      </c>
      <c r="AC22" s="29">
        <f>SUMPRODUCT(--(AC$10=YEAR(Quarterly_PJ!$B$10:$SM$10)),Quarterly_PJ!$B22:$SM22)</f>
        <v>72.453658575000006</v>
      </c>
      <c r="AD22" s="29">
        <f>SUMPRODUCT(--(AD$10=YEAR(Quarterly_PJ!$B$10:$SM$10)),Quarterly_PJ!$B22:$SM22)</f>
        <v>79.587182420000005</v>
      </c>
      <c r="AE22" s="29">
        <f>SUMPRODUCT(--(AE$10=YEAR(Quarterly_PJ!$B$10:$SM$10)),Quarterly_PJ!$B22:$SM22)</f>
        <v>74.835465110000001</v>
      </c>
      <c r="AF22" s="29">
        <f>SUMPRODUCT(--(AF$10=YEAR(Quarterly_PJ!$B$10:$SM$10)),Quarterly_PJ!$B22:$SM22)</f>
        <v>68.448425673299994</v>
      </c>
      <c r="AG22" s="29">
        <f>SUMPRODUCT(--(AG$10=YEAR(Quarterly_PJ!$B$10:$SM$10)),Quarterly_PJ!$B22:$SM22)</f>
        <v>70.456740088900006</v>
      </c>
      <c r="AH22" s="29">
        <f>SUMPRODUCT(--(AH$10=YEAR(Quarterly_PJ!$B$10:$SM$10)),Quarterly_PJ!$B22:$SM22)</f>
        <v>65.981108444599997</v>
      </c>
      <c r="AI22" s="29">
        <f>SUMPRODUCT(--(AI$10=YEAR(Quarterly_PJ!$B$10:$SM$10)),Quarterly_PJ!$B22:$SM22)</f>
        <v>65.775799726499997</v>
      </c>
      <c r="AJ22" s="29">
        <f>SUMPRODUCT(--(AJ$10=YEAR(Quarterly_PJ!$B$10:$SM$10)),Quarterly_PJ!$B22:$SM22)</f>
        <v>63.382128244799993</v>
      </c>
    </row>
    <row r="23" spans="1:36" outlineLevel="1" x14ac:dyDescent="0.25">
      <c r="A23" s="28" t="s">
        <v>17</v>
      </c>
      <c r="B23" s="29">
        <f>SUMPRODUCT(--(B$10=YEAR(Quarterly_PJ!$B$10:$SM$10)),Quarterly_PJ!$B23:$SM23)</f>
        <v>87.583157178957194</v>
      </c>
      <c r="C23" s="29">
        <f>SUMPRODUCT(--(C$10=YEAR(Quarterly_PJ!$B$10:$SM$10)),Quarterly_PJ!$B23:$SM23)</f>
        <v>92.382658599432702</v>
      </c>
      <c r="D23" s="29">
        <f>SUMPRODUCT(--(D$10=YEAR(Quarterly_PJ!$B$10:$SM$10)),Quarterly_PJ!$B23:$SM23)</f>
        <v>88.078821472400605</v>
      </c>
      <c r="E23" s="29">
        <f>SUMPRODUCT(--(E$10=YEAR(Quarterly_PJ!$B$10:$SM$10)),Quarterly_PJ!$B23:$SM23)</f>
        <v>92.701994892721103</v>
      </c>
      <c r="F23" s="29">
        <f>SUMPRODUCT(--(F$10=YEAR(Quarterly_PJ!$B$10:$SM$10)),Quarterly_PJ!$B23:$SM23)</f>
        <v>89.678420312718899</v>
      </c>
      <c r="G23" s="29">
        <f>SUMPRODUCT(--(G$10=YEAR(Quarterly_PJ!$B$10:$SM$10)),Quarterly_PJ!$B23:$SM23)</f>
        <v>75.962224553597494</v>
      </c>
      <c r="H23" s="29">
        <f>SUMPRODUCT(--(H$10=YEAR(Quarterly_PJ!$B$10:$SM$10)),Quarterly_PJ!$B23:$SM23)</f>
        <v>99.706299167988305</v>
      </c>
      <c r="I23" s="29">
        <f>SUMPRODUCT(--(I$10=YEAR(Quarterly_PJ!$B$10:$SM$10)),Quarterly_PJ!$B23:$SM23)</f>
        <v>130.38642126987571</v>
      </c>
      <c r="J23" s="29">
        <f>SUMPRODUCT(--(J$10=YEAR(Quarterly_PJ!$B$10:$SM$10)),Quarterly_PJ!$B23:$SM23)</f>
        <v>105.25718561561089</v>
      </c>
      <c r="K23" s="29">
        <f>SUMPRODUCT(--(K$10=YEAR(Quarterly_PJ!$B$10:$SM$10)),Quarterly_PJ!$B23:$SM23)</f>
        <v>94.417679403048695</v>
      </c>
      <c r="L23" s="29">
        <f>SUMPRODUCT(--(L$10=YEAR(Quarterly_PJ!$B$10:$SM$10)),Quarterly_PJ!$B23:$SM23)</f>
        <v>85.470459618240795</v>
      </c>
      <c r="M23" s="29">
        <f>SUMPRODUCT(--(M$10=YEAR(Quarterly_PJ!$B$10:$SM$10)),Quarterly_PJ!$B23:$SM23)</f>
        <v>81.781772876138703</v>
      </c>
      <c r="N23" s="29">
        <f>SUMPRODUCT(--(N$10=YEAR(Quarterly_PJ!$B$10:$SM$10)),Quarterly_PJ!$B23:$SM23)</f>
        <v>75.013017551913094</v>
      </c>
      <c r="O23" s="29">
        <f>SUMPRODUCT(--(O$10=YEAR(Quarterly_PJ!$B$10:$SM$10)),Quarterly_PJ!$B23:$SM23)</f>
        <v>58.397373216042304</v>
      </c>
      <c r="P23" s="29">
        <f>SUMPRODUCT(--(P$10=YEAR(Quarterly_PJ!$B$10:$SM$10)),Quarterly_PJ!$B23:$SM23)</f>
        <v>51.660895407029095</v>
      </c>
      <c r="Q23" s="29">
        <f>SUMPRODUCT(--(Q$10=YEAR(Quarterly_PJ!$B$10:$SM$10)),Quarterly_PJ!$B23:$SM23)</f>
        <v>48.253384215092709</v>
      </c>
      <c r="R23" s="29">
        <f>SUMPRODUCT(--(R$10=YEAR(Quarterly_PJ!$B$10:$SM$10)),Quarterly_PJ!$B23:$SM23)</f>
        <v>45.795741070632005</v>
      </c>
      <c r="S23" s="29">
        <f>SUMPRODUCT(--(S$10=YEAR(Quarterly_PJ!$B$10:$SM$10)),Quarterly_PJ!$B23:$SM23)</f>
        <v>93.2214784664842</v>
      </c>
      <c r="T23" s="29">
        <f>SUMPRODUCT(--(T$10=YEAR(Quarterly_PJ!$B$10:$SM$10)),Quarterly_PJ!$B23:$SM23)</f>
        <v>131.8325919455184</v>
      </c>
      <c r="U23" s="29">
        <f>SUMPRODUCT(--(U$10=YEAR(Quarterly_PJ!$B$10:$SM$10)),Quarterly_PJ!$B23:$SM23)</f>
        <v>125.0941779083491</v>
      </c>
      <c r="V23" s="29">
        <f>SUMPRODUCT(--(V$10=YEAR(Quarterly_PJ!$B$10:$SM$10)),Quarterly_PJ!$B23:$SM23)</f>
        <v>123.78538057625501</v>
      </c>
      <c r="W23" s="29">
        <f>SUMPRODUCT(--(W$10=YEAR(Quarterly_PJ!$B$10:$SM$10)),Quarterly_PJ!$B23:$SM23)</f>
        <v>107.2775045335577</v>
      </c>
      <c r="X23" s="29">
        <f>SUMPRODUCT(--(X$10=YEAR(Quarterly_PJ!$B$10:$SM$10)),Quarterly_PJ!$B23:$SM23)</f>
        <v>96.464009344952601</v>
      </c>
      <c r="Y23" s="29">
        <f>SUMPRODUCT(--(Y$10=YEAR(Quarterly_PJ!$B$10:$SM$10)),Quarterly_PJ!$B23:$SM23)</f>
        <v>79.7957381250324</v>
      </c>
      <c r="Z23" s="29">
        <f>SUMPRODUCT(--(Z$10=YEAR(Quarterly_PJ!$B$10:$SM$10)),Quarterly_PJ!$B23:$SM23)</f>
        <v>95.368111084479494</v>
      </c>
      <c r="AA23" s="29">
        <f>SUMPRODUCT(--(AA$10=YEAR(Quarterly_PJ!$B$10:$SM$10)),Quarterly_PJ!$B23:$SM23)</f>
        <v>98.268844618496502</v>
      </c>
      <c r="AB23" s="29">
        <f>SUMPRODUCT(--(AB$10=YEAR(Quarterly_PJ!$B$10:$SM$10)),Quarterly_PJ!$B23:$SM23)</f>
        <v>82.663476992769091</v>
      </c>
      <c r="AC23" s="29">
        <f>SUMPRODUCT(--(AC$10=YEAR(Quarterly_PJ!$B$10:$SM$10)),Quarterly_PJ!$B23:$SM23)</f>
        <v>75.1947988444076</v>
      </c>
      <c r="AD23" s="29">
        <f>SUMPRODUCT(--(AD$10=YEAR(Quarterly_PJ!$B$10:$SM$10)),Quarterly_PJ!$B23:$SM23)</f>
        <v>59.826073645983399</v>
      </c>
      <c r="AE23" s="29">
        <f>SUMPRODUCT(--(AE$10=YEAR(Quarterly_PJ!$B$10:$SM$10)),Quarterly_PJ!$B23:$SM23)</f>
        <v>61.292283193649297</v>
      </c>
      <c r="AF23" s="29">
        <f>SUMPRODUCT(--(AF$10=YEAR(Quarterly_PJ!$B$10:$SM$10)),Quarterly_PJ!$B23:$SM23)</f>
        <v>53.060446841966098</v>
      </c>
      <c r="AG23" s="29">
        <f>SUMPRODUCT(--(AG$10=YEAR(Quarterly_PJ!$B$10:$SM$10)),Quarterly_PJ!$B23:$SM23)</f>
        <v>46.532631718340902</v>
      </c>
      <c r="AH23" s="29">
        <f>SUMPRODUCT(--(AH$10=YEAR(Quarterly_PJ!$B$10:$SM$10)),Quarterly_PJ!$B23:$SM23)</f>
        <v>41.962203906358312</v>
      </c>
      <c r="AI23" s="29">
        <f>SUMPRODUCT(--(AI$10=YEAR(Quarterly_PJ!$B$10:$SM$10)),Quarterly_PJ!$B23:$SM23)</f>
        <v>44.804557318888399</v>
      </c>
      <c r="AJ23" s="29">
        <f>SUMPRODUCT(--(AJ$10=YEAR(Quarterly_PJ!$B$10:$SM$10)),Quarterly_PJ!$B23:$SM23)</f>
        <v>39.109046901755001</v>
      </c>
    </row>
    <row r="24" spans="1:36" outlineLevel="1" x14ac:dyDescent="0.25">
      <c r="A24" s="28" t="s">
        <v>36</v>
      </c>
      <c r="B24" s="29">
        <f>SUMPRODUCT(--(B$10=YEAR(Quarterly_PJ!$B$10:$SM$10)),Quarterly_PJ!$B24:$SM24)</f>
        <v>180.58357166789949</v>
      </c>
      <c r="C24" s="29">
        <f>SUMPRODUCT(--(C$10=YEAR(Quarterly_PJ!$B$10:$SM$10)),Quarterly_PJ!$B24:$SM24)</f>
        <v>196.50352839213971</v>
      </c>
      <c r="D24" s="29">
        <f>SUMPRODUCT(--(D$10=YEAR(Quarterly_PJ!$B$10:$SM$10)),Quarterly_PJ!$B24:$SM24)</f>
        <v>208.55166571050711</v>
      </c>
      <c r="E24" s="29">
        <f>SUMPRODUCT(--(E$10=YEAR(Quarterly_PJ!$B$10:$SM$10)),Quarterly_PJ!$B24:$SM24)</f>
        <v>202.98315010701799</v>
      </c>
      <c r="F24" s="29">
        <f>SUMPRODUCT(--(F$10=YEAR(Quarterly_PJ!$B$10:$SM$10)),Quarterly_PJ!$B24:$SM24)</f>
        <v>189.49835833752391</v>
      </c>
      <c r="G24" s="29">
        <f>SUMPRODUCT(--(G$10=YEAR(Quarterly_PJ!$B$10:$SM$10)),Quarterly_PJ!$B24:$SM24)</f>
        <v>179.0030635872578</v>
      </c>
      <c r="H24" s="29">
        <f>SUMPRODUCT(--(H$10=YEAR(Quarterly_PJ!$B$10:$SM$10)),Quarterly_PJ!$B24:$SM24)</f>
        <v>204.45491256951149</v>
      </c>
      <c r="I24" s="29">
        <f>SUMPRODUCT(--(I$10=YEAR(Quarterly_PJ!$B$10:$SM$10)),Quarterly_PJ!$B24:$SM24)</f>
        <v>219.06345034227709</v>
      </c>
      <c r="J24" s="29">
        <f>SUMPRODUCT(--(J$10=YEAR(Quarterly_PJ!$B$10:$SM$10)),Quarterly_PJ!$B24:$SM24)</f>
        <v>191.77038957661313</v>
      </c>
      <c r="K24" s="29">
        <f>SUMPRODUCT(--(K$10=YEAR(Quarterly_PJ!$B$10:$SM$10)),Quarterly_PJ!$B24:$SM24)</f>
        <v>224.49697270116008</v>
      </c>
      <c r="L24" s="29">
        <f>SUMPRODUCT(--(L$10=YEAR(Quarterly_PJ!$B$10:$SM$10)),Quarterly_PJ!$B24:$SM24)</f>
        <v>236.04631850910872</v>
      </c>
      <c r="M24" s="29">
        <f>SUMPRODUCT(--(M$10=YEAR(Quarterly_PJ!$B$10:$SM$10)),Quarterly_PJ!$B24:$SM24)</f>
        <v>248.42581585463967</v>
      </c>
      <c r="N24" s="29">
        <f>SUMPRODUCT(--(N$10=YEAR(Quarterly_PJ!$B$10:$SM$10)),Quarterly_PJ!$B24:$SM24)</f>
        <v>236.2264590239775</v>
      </c>
      <c r="O24" s="29">
        <f>SUMPRODUCT(--(O$10=YEAR(Quarterly_PJ!$B$10:$SM$10)),Quarterly_PJ!$B24:$SM24)</f>
        <v>180.30328885596199</v>
      </c>
      <c r="P24" s="29">
        <f>SUMPRODUCT(--(P$10=YEAR(Quarterly_PJ!$B$10:$SM$10)),Quarterly_PJ!$B24:$SM24)</f>
        <v>162.05038353207658</v>
      </c>
      <c r="Q24" s="29">
        <f>SUMPRODUCT(--(Q$10=YEAR(Quarterly_PJ!$B$10:$SM$10)),Quarterly_PJ!$B24:$SM24)</f>
        <v>150.97213878944348</v>
      </c>
      <c r="R24" s="29">
        <f>SUMPRODUCT(--(R$10=YEAR(Quarterly_PJ!$B$10:$SM$10)),Quarterly_PJ!$B24:$SM24)</f>
        <v>154.80108217608139</v>
      </c>
      <c r="S24" s="29">
        <f>SUMPRODUCT(--(S$10=YEAR(Quarterly_PJ!$B$10:$SM$10)),Quarterly_PJ!$B24:$SM24)</f>
        <v>170.29768205996999</v>
      </c>
      <c r="T24" s="29">
        <f>SUMPRODUCT(--(T$10=YEAR(Quarterly_PJ!$B$10:$SM$10)),Quarterly_PJ!$B24:$SM24)</f>
        <v>160.6036148504792</v>
      </c>
      <c r="U24" s="29">
        <f>SUMPRODUCT(--(U$10=YEAR(Quarterly_PJ!$B$10:$SM$10)),Quarterly_PJ!$B24:$SM24)</f>
        <v>167.24032551466252</v>
      </c>
      <c r="V24" s="29">
        <f>SUMPRODUCT(--(V$10=YEAR(Quarterly_PJ!$B$10:$SM$10)),Quarterly_PJ!$B24:$SM24)</f>
        <v>179.34037736818928</v>
      </c>
      <c r="W24" s="29">
        <f>SUMPRODUCT(--(W$10=YEAR(Quarterly_PJ!$B$10:$SM$10)),Quarterly_PJ!$B24:$SM24)</f>
        <v>160.4542281279158</v>
      </c>
      <c r="X24" s="29">
        <f>SUMPRODUCT(--(X$10=YEAR(Quarterly_PJ!$B$10:$SM$10)),Quarterly_PJ!$B24:$SM24)</f>
        <v>172.03483956559998</v>
      </c>
      <c r="Y24" s="29">
        <f>SUMPRODUCT(--(Y$10=YEAR(Quarterly_PJ!$B$10:$SM$10)),Quarterly_PJ!$B24:$SM24)</f>
        <v>183.1538421354594</v>
      </c>
      <c r="Z24" s="29">
        <f>SUMPRODUCT(--(Z$10=YEAR(Quarterly_PJ!$B$10:$SM$10)),Quarterly_PJ!$B24:$SM24)</f>
        <v>204.00711826505471</v>
      </c>
      <c r="AA24" s="29">
        <f>SUMPRODUCT(--(AA$10=YEAR(Quarterly_PJ!$B$10:$SM$10)),Quarterly_PJ!$B24:$SM24)</f>
        <v>188.60981642102459</v>
      </c>
      <c r="AB24" s="29">
        <f>SUMPRODUCT(--(AB$10=YEAR(Quarterly_PJ!$B$10:$SM$10)),Quarterly_PJ!$B24:$SM24)</f>
        <v>195.84856413814998</v>
      </c>
      <c r="AC24" s="29">
        <f>SUMPRODUCT(--(AC$10=YEAR(Quarterly_PJ!$B$10:$SM$10)),Quarterly_PJ!$B24:$SM24)</f>
        <v>194.36649240187012</v>
      </c>
      <c r="AD24" s="29">
        <f>SUMPRODUCT(--(AD$10=YEAR(Quarterly_PJ!$B$10:$SM$10)),Quarterly_PJ!$B24:$SM24)</f>
        <v>172.2867377813152</v>
      </c>
      <c r="AE24" s="29">
        <f>SUMPRODUCT(--(AE$10=YEAR(Quarterly_PJ!$B$10:$SM$10)),Quarterly_PJ!$B24:$SM24)</f>
        <v>184.31782358435299</v>
      </c>
      <c r="AF24" s="29">
        <f>SUMPRODUCT(--(AF$10=YEAR(Quarterly_PJ!$B$10:$SM$10)),Quarterly_PJ!$B24:$SM24)</f>
        <v>180.07975833579039</v>
      </c>
      <c r="AG24" s="29">
        <f>SUMPRODUCT(--(AG$10=YEAR(Quarterly_PJ!$B$10:$SM$10)),Quarterly_PJ!$B24:$SM24)</f>
        <v>157.52516568893449</v>
      </c>
      <c r="AH24" s="29">
        <f>SUMPRODUCT(--(AH$10=YEAR(Quarterly_PJ!$B$10:$SM$10)),Quarterly_PJ!$B24:$SM24)</f>
        <v>143.2208010577753</v>
      </c>
      <c r="AI24" s="29">
        <f>SUMPRODUCT(--(AI$10=YEAR(Quarterly_PJ!$B$10:$SM$10)),Quarterly_PJ!$B24:$SM24)</f>
        <v>148.09774790573002</v>
      </c>
      <c r="AJ24" s="29">
        <f>SUMPRODUCT(--(AJ$10=YEAR(Quarterly_PJ!$B$10:$SM$10)),Quarterly_PJ!$B24:$SM24)</f>
        <v>119.63543216735839</v>
      </c>
    </row>
    <row r="25" spans="1:36" outlineLevel="1" x14ac:dyDescent="0.25">
      <c r="A25" s="28" t="s">
        <v>32</v>
      </c>
      <c r="B25" s="29">
        <f>SUMPRODUCT(--(B$10=YEAR(Quarterly_PJ!$B$10:$SM$10)),Quarterly_PJ!$B25:$SM25)</f>
        <v>83.458742802398802</v>
      </c>
      <c r="C25" s="29">
        <f>SUMPRODUCT(--(C$10=YEAR(Quarterly_PJ!$B$10:$SM$10)),Quarterly_PJ!$B25:$SM25)</f>
        <v>82.411828019866206</v>
      </c>
      <c r="D25" s="29">
        <f>SUMPRODUCT(--(D$10=YEAR(Quarterly_PJ!$B$10:$SM$10)),Quarterly_PJ!$B25:$SM25)</f>
        <v>75.926019292185288</v>
      </c>
      <c r="E25" s="29">
        <f>SUMPRODUCT(--(E$10=YEAR(Quarterly_PJ!$B$10:$SM$10)),Quarterly_PJ!$B25:$SM25)</f>
        <v>84.565956812904204</v>
      </c>
      <c r="F25" s="29">
        <f>SUMPRODUCT(--(F$10=YEAR(Quarterly_PJ!$B$10:$SM$10)),Quarterly_PJ!$B25:$SM25)</f>
        <v>93.004187700694104</v>
      </c>
      <c r="G25" s="29">
        <f>SUMPRODUCT(--(G$10=YEAR(Quarterly_PJ!$B$10:$SM$10)),Quarterly_PJ!$B25:$SM25)</f>
        <v>99.115220922917501</v>
      </c>
      <c r="H25" s="29">
        <f>SUMPRODUCT(--(H$10=YEAR(Quarterly_PJ!$B$10:$SM$10)),Quarterly_PJ!$B25:$SM25)</f>
        <v>94.249119508652413</v>
      </c>
      <c r="I25" s="29">
        <f>SUMPRODUCT(--(I$10=YEAR(Quarterly_PJ!$B$10:$SM$10)),Quarterly_PJ!$B25:$SM25)</f>
        <v>83.721023423999995</v>
      </c>
      <c r="J25" s="29">
        <f>SUMPRODUCT(--(J$10=YEAR(Quarterly_PJ!$B$10:$SM$10)),Quarterly_PJ!$B25:$SM25)</f>
        <v>91.140459587999999</v>
      </c>
      <c r="K25" s="29">
        <f>SUMPRODUCT(--(K$10=YEAR(Quarterly_PJ!$B$10:$SM$10)),Quarterly_PJ!$B25:$SM25)</f>
        <v>82.502047152000003</v>
      </c>
      <c r="L25" s="29">
        <f>SUMPRODUCT(--(L$10=YEAR(Quarterly_PJ!$B$10:$SM$10)),Quarterly_PJ!$B25:$SM25)</f>
        <v>87.957119771999999</v>
      </c>
      <c r="M25" s="29">
        <f>SUMPRODUCT(--(M$10=YEAR(Quarterly_PJ!$B$10:$SM$10)),Quarterly_PJ!$B25:$SM25)</f>
        <v>78.044402051999995</v>
      </c>
      <c r="N25" s="29">
        <f>SUMPRODUCT(--(N$10=YEAR(Quarterly_PJ!$B$10:$SM$10)),Quarterly_PJ!$B25:$SM25)</f>
        <v>89.540041813072193</v>
      </c>
      <c r="O25" s="29">
        <f>SUMPRODUCT(--(O$10=YEAR(Quarterly_PJ!$B$10:$SM$10)),Quarterly_PJ!$B25:$SM25)</f>
        <v>85.041702850849205</v>
      </c>
      <c r="P25" s="29">
        <f>SUMPRODUCT(--(P$10=YEAR(Quarterly_PJ!$B$10:$SM$10)),Quarterly_PJ!$B25:$SM25)</f>
        <v>98.062644949326</v>
      </c>
      <c r="Q25" s="29">
        <f>SUMPRODUCT(--(Q$10=YEAR(Quarterly_PJ!$B$10:$SM$10)),Quarterly_PJ!$B25:$SM25)</f>
        <v>83.978936168327991</v>
      </c>
      <c r="R25" s="29">
        <f>SUMPRODUCT(--(R$10=YEAR(Quarterly_PJ!$B$10:$SM$10)),Quarterly_PJ!$B25:$SM25)</f>
        <v>84.86324093264399</v>
      </c>
      <c r="S25" s="29">
        <f>SUMPRODUCT(--(S$10=YEAR(Quarterly_PJ!$B$10:$SM$10)),Quarterly_PJ!$B25:$SM25)</f>
        <v>85.105425693564001</v>
      </c>
      <c r="T25" s="29">
        <f>SUMPRODUCT(--(T$10=YEAR(Quarterly_PJ!$B$10:$SM$10)),Quarterly_PJ!$B25:$SM25)</f>
        <v>80.450509916691914</v>
      </c>
      <c r="U25" s="29">
        <f>SUMPRODUCT(--(U$10=YEAR(Quarterly_PJ!$B$10:$SM$10)),Quarterly_PJ!$B25:$SM25)</f>
        <v>87.182216031202699</v>
      </c>
      <c r="V25" s="29">
        <f>SUMPRODUCT(--(V$10=YEAR(Quarterly_PJ!$B$10:$SM$10)),Quarterly_PJ!$B25:$SM25)</f>
        <v>89.014653214480106</v>
      </c>
      <c r="W25" s="29">
        <f>SUMPRODUCT(--(W$10=YEAR(Quarterly_PJ!$B$10:$SM$10)),Quarterly_PJ!$B25:$SM25)</f>
        <v>90.397501973013604</v>
      </c>
      <c r="X25" s="29">
        <f>SUMPRODUCT(--(X$10=YEAR(Quarterly_PJ!$B$10:$SM$10)),Quarterly_PJ!$B25:$SM25)</f>
        <v>82.427861932884198</v>
      </c>
      <c r="Y25" s="29">
        <f>SUMPRODUCT(--(Y$10=YEAR(Quarterly_PJ!$B$10:$SM$10)),Quarterly_PJ!$B25:$SM25)</f>
        <v>83.010063333899396</v>
      </c>
      <c r="Z25" s="29">
        <f>SUMPRODUCT(--(Z$10=YEAR(Quarterly_PJ!$B$10:$SM$10)),Quarterly_PJ!$B25:$SM25)</f>
        <v>87.719038632747512</v>
      </c>
      <c r="AA25" s="29">
        <f>SUMPRODUCT(--(AA$10=YEAR(Quarterly_PJ!$B$10:$SM$10)),Quarterly_PJ!$B25:$SM25)</f>
        <v>88.497663004512702</v>
      </c>
      <c r="AB25" s="29">
        <f>SUMPRODUCT(--(AB$10=YEAR(Quarterly_PJ!$B$10:$SM$10)),Quarterly_PJ!$B25:$SM25)</f>
        <v>93.480549173595904</v>
      </c>
      <c r="AC25" s="29">
        <f>SUMPRODUCT(--(AC$10=YEAR(Quarterly_PJ!$B$10:$SM$10)),Quarterly_PJ!$B25:$SM25)</f>
        <v>90.646540890560004</v>
      </c>
      <c r="AD25" s="29">
        <f>SUMPRODUCT(--(AD$10=YEAR(Quarterly_PJ!$B$10:$SM$10)),Quarterly_PJ!$B25:$SM25)</f>
        <v>94.6910227826491</v>
      </c>
      <c r="AE25" s="29">
        <f>SUMPRODUCT(--(AE$10=YEAR(Quarterly_PJ!$B$10:$SM$10)),Quarterly_PJ!$B25:$SM25)</f>
        <v>92.3444166479796</v>
      </c>
      <c r="AF25" s="29">
        <f>SUMPRODUCT(--(AF$10=YEAR(Quarterly_PJ!$B$10:$SM$10)),Quarterly_PJ!$B25:$SM25)</f>
        <v>87.547770256878806</v>
      </c>
      <c r="AG25" s="29">
        <f>SUMPRODUCT(--(AG$10=YEAR(Quarterly_PJ!$B$10:$SM$10)),Quarterly_PJ!$B25:$SM25)</f>
        <v>87.188291839534301</v>
      </c>
      <c r="AH25" s="29">
        <f>SUMPRODUCT(--(AH$10=YEAR(Quarterly_PJ!$B$10:$SM$10)),Quarterly_PJ!$B25:$SM25)</f>
        <v>94.795946778305492</v>
      </c>
      <c r="AI25" s="29">
        <f>SUMPRODUCT(--(AI$10=YEAR(Quarterly_PJ!$B$10:$SM$10)),Quarterly_PJ!$B25:$SM25)</f>
        <v>95.607088502251202</v>
      </c>
      <c r="AJ25" s="29">
        <f>SUMPRODUCT(--(AJ$10=YEAR(Quarterly_PJ!$B$10:$SM$10)),Quarterly_PJ!$B25:$SM25)</f>
        <v>85.411371951508301</v>
      </c>
    </row>
    <row r="26" spans="1:36" outlineLevel="1" x14ac:dyDescent="0.25">
      <c r="A26" s="28" t="s">
        <v>33</v>
      </c>
      <c r="B26" s="29">
        <f>SUMPRODUCT(--(B$10=YEAR(Quarterly_PJ!$B$10:$SM$10)),Quarterly_PJ!$B26:$SM26)</f>
        <v>62.486242867190398</v>
      </c>
      <c r="C26" s="29">
        <f>SUMPRODUCT(--(C$10=YEAR(Quarterly_PJ!$B$10:$SM$10)),Quarterly_PJ!$B26:$SM26)</f>
        <v>65.601305906695998</v>
      </c>
      <c r="D26" s="29">
        <f>SUMPRODUCT(--(D$10=YEAR(Quarterly_PJ!$B$10:$SM$10)),Quarterly_PJ!$B26:$SM26)</f>
        <v>65.099269464581198</v>
      </c>
      <c r="E26" s="29">
        <f>SUMPRODUCT(--(E$10=YEAR(Quarterly_PJ!$B$10:$SM$10)),Quarterly_PJ!$B26:$SM26)</f>
        <v>68.428350676321202</v>
      </c>
      <c r="F26" s="29">
        <f>SUMPRODUCT(--(F$10=YEAR(Quarterly_PJ!$B$10:$SM$10)),Quarterly_PJ!$B26:$SM26)</f>
        <v>63.986717553165597</v>
      </c>
      <c r="G26" s="29">
        <f>SUMPRODUCT(--(G$10=YEAR(Quarterly_PJ!$B$10:$SM$10)),Quarterly_PJ!$B26:$SM26)</f>
        <v>63.070181052909597</v>
      </c>
      <c r="H26" s="29">
        <f>SUMPRODUCT(--(H$10=YEAR(Quarterly_PJ!$B$10:$SM$10)),Quarterly_PJ!$B26:$SM26)</f>
        <v>64.137192249983499</v>
      </c>
      <c r="I26" s="29">
        <f>SUMPRODUCT(--(I$10=YEAR(Quarterly_PJ!$B$10:$SM$10)),Quarterly_PJ!$B26:$SM26)</f>
        <v>66.618628125865598</v>
      </c>
      <c r="J26" s="29">
        <f>SUMPRODUCT(--(J$10=YEAR(Quarterly_PJ!$B$10:$SM$10)),Quarterly_PJ!$B26:$SM26)</f>
        <v>70.541130511211108</v>
      </c>
      <c r="K26" s="29">
        <f>SUMPRODUCT(--(K$10=YEAR(Quarterly_PJ!$B$10:$SM$10)),Quarterly_PJ!$B26:$SM26)</f>
        <v>74.838463275582797</v>
      </c>
      <c r="L26" s="29">
        <f>SUMPRODUCT(--(L$10=YEAR(Quarterly_PJ!$B$10:$SM$10)),Quarterly_PJ!$B26:$SM26)</f>
        <v>82.014004922991191</v>
      </c>
      <c r="M26" s="29">
        <f>SUMPRODUCT(--(M$10=YEAR(Quarterly_PJ!$B$10:$SM$10)),Quarterly_PJ!$B26:$SM26)</f>
        <v>76.312178701708405</v>
      </c>
      <c r="N26" s="29">
        <f>SUMPRODUCT(--(N$10=YEAR(Quarterly_PJ!$B$10:$SM$10)),Quarterly_PJ!$B26:$SM26)</f>
        <v>73.156096374466699</v>
      </c>
      <c r="O26" s="29">
        <f>SUMPRODUCT(--(O$10=YEAR(Quarterly_PJ!$B$10:$SM$10)),Quarterly_PJ!$B26:$SM26)</f>
        <v>73.407335604355595</v>
      </c>
      <c r="P26" s="29">
        <f>SUMPRODUCT(--(P$10=YEAR(Quarterly_PJ!$B$10:$SM$10)),Quarterly_PJ!$B26:$SM26)</f>
        <v>74.119207902572299</v>
      </c>
      <c r="Q26" s="29">
        <f>SUMPRODUCT(--(Q$10=YEAR(Quarterly_PJ!$B$10:$SM$10)),Quarterly_PJ!$B26:$SM26)</f>
        <v>81.517887156003908</v>
      </c>
      <c r="R26" s="29">
        <f>SUMPRODUCT(--(R$10=YEAR(Quarterly_PJ!$B$10:$SM$10)),Quarterly_PJ!$B26:$SM26)</f>
        <v>84.812410048650293</v>
      </c>
      <c r="S26" s="29">
        <f>SUMPRODUCT(--(S$10=YEAR(Quarterly_PJ!$B$10:$SM$10)),Quarterly_PJ!$B26:$SM26)</f>
        <v>88.808539669903496</v>
      </c>
      <c r="T26" s="29">
        <f>SUMPRODUCT(--(T$10=YEAR(Quarterly_PJ!$B$10:$SM$10)),Quarterly_PJ!$B26:$SM26)</f>
        <v>102.42528586985</v>
      </c>
      <c r="U26" s="29">
        <f>SUMPRODUCT(--(U$10=YEAR(Quarterly_PJ!$B$10:$SM$10)),Quarterly_PJ!$B26:$SM26)</f>
        <v>117.9845156002329</v>
      </c>
      <c r="V26" s="29">
        <f>SUMPRODUCT(--(V$10=YEAR(Quarterly_PJ!$B$10:$SM$10)),Quarterly_PJ!$B26:$SM26)</f>
        <v>138.74761086449521</v>
      </c>
      <c r="W26" s="29">
        <f>SUMPRODUCT(--(W$10=YEAR(Quarterly_PJ!$B$10:$SM$10)),Quarterly_PJ!$B26:$SM26)</f>
        <v>148.46441951311331</v>
      </c>
      <c r="X26" s="29">
        <f>SUMPRODUCT(--(X$10=YEAR(Quarterly_PJ!$B$10:$SM$10)),Quarterly_PJ!$B26:$SM26)</f>
        <v>152.5482359095385</v>
      </c>
      <c r="Y26" s="29">
        <f>SUMPRODUCT(--(Y$10=YEAR(Quarterly_PJ!$B$10:$SM$10)),Quarterly_PJ!$B26:$SM26)</f>
        <v>168.1600696002225</v>
      </c>
      <c r="Z26" s="29">
        <f>SUMPRODUCT(--(Z$10=YEAR(Quarterly_PJ!$B$10:$SM$10)),Quarterly_PJ!$B26:$SM26)</f>
        <v>184.00676691161618</v>
      </c>
      <c r="AA26" s="29">
        <f>SUMPRODUCT(--(AA$10=YEAR(Quarterly_PJ!$B$10:$SM$10)),Quarterly_PJ!$B26:$SM26)</f>
        <v>193.50462929527743</v>
      </c>
      <c r="AB26" s="29">
        <f>SUMPRODUCT(--(AB$10=YEAR(Quarterly_PJ!$B$10:$SM$10)),Quarterly_PJ!$B26:$SM26)</f>
        <v>189.07913329270718</v>
      </c>
      <c r="AC26" s="29">
        <f>SUMPRODUCT(--(AC$10=YEAR(Quarterly_PJ!$B$10:$SM$10)),Quarterly_PJ!$B26:$SM26)</f>
        <v>190.5853083252986</v>
      </c>
      <c r="AD26" s="29">
        <f>SUMPRODUCT(--(AD$10=YEAR(Quarterly_PJ!$B$10:$SM$10)),Quarterly_PJ!$B26:$SM26)</f>
        <v>196.49386165598497</v>
      </c>
      <c r="AE26" s="29">
        <f>SUMPRODUCT(--(AE$10=YEAR(Quarterly_PJ!$B$10:$SM$10)),Quarterly_PJ!$B26:$SM26)</f>
        <v>201.0892811157097</v>
      </c>
      <c r="AF26" s="29">
        <f>SUMPRODUCT(--(AF$10=YEAR(Quarterly_PJ!$B$10:$SM$10)),Quarterly_PJ!$B26:$SM26)</f>
        <v>200.79911539671889</v>
      </c>
      <c r="AG26" s="29">
        <f>SUMPRODUCT(--(AG$10=YEAR(Quarterly_PJ!$B$10:$SM$10)),Quarterly_PJ!$B26:$SM26)</f>
        <v>203.7930170870828</v>
      </c>
      <c r="AH26" s="29">
        <f>SUMPRODUCT(--(AH$10=YEAR(Quarterly_PJ!$B$10:$SM$10)),Quarterly_PJ!$B26:$SM26)</f>
        <v>204.50250987714838</v>
      </c>
      <c r="AI26" s="29">
        <f>SUMPRODUCT(--(AI$10=YEAR(Quarterly_PJ!$B$10:$SM$10)),Quarterly_PJ!$B26:$SM26)</f>
        <v>205.60251371072087</v>
      </c>
      <c r="AJ26" s="29">
        <f>SUMPRODUCT(--(AJ$10=YEAR(Quarterly_PJ!$B$10:$SM$10)),Quarterly_PJ!$B26:$SM26)</f>
        <v>226.0548627254982</v>
      </c>
    </row>
    <row r="27" spans="1:36" outlineLevel="1" x14ac:dyDescent="0.25">
      <c r="A27" s="28" t="s">
        <v>37</v>
      </c>
      <c r="B27" s="29">
        <f>SUMPRODUCT(--(B$10=YEAR(Quarterly_PJ!$B$10:$SM$10)),Quarterly_PJ!$B27:$SM27)</f>
        <v>44.795018451901498</v>
      </c>
      <c r="C27" s="29">
        <f>SUMPRODUCT(--(C$10=YEAR(Quarterly_PJ!$B$10:$SM$10)),Quarterly_PJ!$B27:$SM27)</f>
        <v>45.028586351587599</v>
      </c>
      <c r="D27" s="29">
        <f>SUMPRODUCT(--(D$10=YEAR(Quarterly_PJ!$B$10:$SM$10)),Quarterly_PJ!$B27:$SM27)</f>
        <v>44.989799169480705</v>
      </c>
      <c r="E27" s="29">
        <f>SUMPRODUCT(--(E$10=YEAR(Quarterly_PJ!$B$10:$SM$10)),Quarterly_PJ!$B27:$SM27)</f>
        <v>47.775399473219906</v>
      </c>
      <c r="F27" s="29">
        <f>SUMPRODUCT(--(F$10=YEAR(Quarterly_PJ!$B$10:$SM$10)),Quarterly_PJ!$B27:$SM27)</f>
        <v>49.551386612090802</v>
      </c>
      <c r="G27" s="29">
        <f>SUMPRODUCT(--(G$10=YEAR(Quarterly_PJ!$B$10:$SM$10)),Quarterly_PJ!$B27:$SM27)</f>
        <v>51.002962016868096</v>
      </c>
      <c r="H27" s="29">
        <f>SUMPRODUCT(--(H$10=YEAR(Quarterly_PJ!$B$10:$SM$10)),Quarterly_PJ!$B27:$SM27)</f>
        <v>49.978939622431099</v>
      </c>
      <c r="I27" s="29">
        <f>SUMPRODUCT(--(I$10=YEAR(Quarterly_PJ!$B$10:$SM$10)),Quarterly_PJ!$B27:$SM27)</f>
        <v>51.387749397821707</v>
      </c>
      <c r="J27" s="29">
        <f>SUMPRODUCT(--(J$10=YEAR(Quarterly_PJ!$B$10:$SM$10)),Quarterly_PJ!$B27:$SM27)</f>
        <v>49.901596757769198</v>
      </c>
      <c r="K27" s="29">
        <f>SUMPRODUCT(--(K$10=YEAR(Quarterly_PJ!$B$10:$SM$10)),Quarterly_PJ!$B27:$SM27)</f>
        <v>54.583088328506804</v>
      </c>
      <c r="L27" s="29">
        <f>SUMPRODUCT(--(L$10=YEAR(Quarterly_PJ!$B$10:$SM$10)),Quarterly_PJ!$B27:$SM27)</f>
        <v>57.199096871729509</v>
      </c>
      <c r="M27" s="29">
        <f>SUMPRODUCT(--(M$10=YEAR(Quarterly_PJ!$B$10:$SM$10)),Quarterly_PJ!$B27:$SM27)</f>
        <v>56.512639369818302</v>
      </c>
      <c r="N27" s="29">
        <f>SUMPRODUCT(--(N$10=YEAR(Quarterly_PJ!$B$10:$SM$10)),Quarterly_PJ!$B27:$SM27)</f>
        <v>60.208330763703401</v>
      </c>
      <c r="O27" s="29">
        <f>SUMPRODUCT(--(O$10=YEAR(Quarterly_PJ!$B$10:$SM$10)),Quarterly_PJ!$B27:$SM27)</f>
        <v>58.962259363764602</v>
      </c>
      <c r="P27" s="29">
        <f>SUMPRODUCT(--(P$10=YEAR(Quarterly_PJ!$B$10:$SM$10)),Quarterly_PJ!$B27:$SM27)</f>
        <v>64.791801953072707</v>
      </c>
      <c r="Q27" s="29">
        <f>SUMPRODUCT(--(Q$10=YEAR(Quarterly_PJ!$B$10:$SM$10)),Quarterly_PJ!$B27:$SM27)</f>
        <v>65.794622356341804</v>
      </c>
      <c r="R27" s="29">
        <f>SUMPRODUCT(--(R$10=YEAR(Quarterly_PJ!$B$10:$SM$10)),Quarterly_PJ!$B27:$SM27)</f>
        <v>66.244683433769808</v>
      </c>
      <c r="S27" s="29">
        <f>SUMPRODUCT(--(S$10=YEAR(Quarterly_PJ!$B$10:$SM$10)),Quarterly_PJ!$B27:$SM27)</f>
        <v>67.237279463142201</v>
      </c>
      <c r="T27" s="29">
        <f>SUMPRODUCT(--(T$10=YEAR(Quarterly_PJ!$B$10:$SM$10)),Quarterly_PJ!$B27:$SM27)</f>
        <v>63.876595313541493</v>
      </c>
      <c r="U27" s="29">
        <f>SUMPRODUCT(--(U$10=YEAR(Quarterly_PJ!$B$10:$SM$10)),Quarterly_PJ!$B27:$SM27)</f>
        <v>62.374336035493904</v>
      </c>
      <c r="V27" s="29">
        <f>SUMPRODUCT(--(V$10=YEAR(Quarterly_PJ!$B$10:$SM$10)),Quarterly_PJ!$B27:$SM27)</f>
        <v>67.215334799971998</v>
      </c>
      <c r="W27" s="29">
        <f>SUMPRODUCT(--(W$10=YEAR(Quarterly_PJ!$B$10:$SM$10)),Quarterly_PJ!$B27:$SM27)</f>
        <v>68.392271300607007</v>
      </c>
      <c r="X27" s="29">
        <f>SUMPRODUCT(--(X$10=YEAR(Quarterly_PJ!$B$10:$SM$10)),Quarterly_PJ!$B27:$SM27)</f>
        <v>68.947428478555594</v>
      </c>
      <c r="Y27" s="29">
        <f>SUMPRODUCT(--(Y$10=YEAR(Quarterly_PJ!$B$10:$SM$10)),Quarterly_PJ!$B27:$SM27)</f>
        <v>66.914050266721802</v>
      </c>
      <c r="Z27" s="29">
        <f>SUMPRODUCT(--(Z$10=YEAR(Quarterly_PJ!$B$10:$SM$10)),Quarterly_PJ!$B27:$SM27)</f>
        <v>67.35107105687689</v>
      </c>
      <c r="AA27" s="29">
        <f>SUMPRODUCT(--(AA$10=YEAR(Quarterly_PJ!$B$10:$SM$10)),Quarterly_PJ!$B27:$SM27)</f>
        <v>69.293847962744508</v>
      </c>
      <c r="AB27" s="29">
        <f>SUMPRODUCT(--(AB$10=YEAR(Quarterly_PJ!$B$10:$SM$10)),Quarterly_PJ!$B27:$SM27)</f>
        <v>69.817561818901694</v>
      </c>
      <c r="AC27" s="29">
        <f>SUMPRODUCT(--(AC$10=YEAR(Quarterly_PJ!$B$10:$SM$10)),Quarterly_PJ!$B27:$SM27)</f>
        <v>67.491647464119296</v>
      </c>
      <c r="AD27" s="29">
        <f>SUMPRODUCT(--(AD$10=YEAR(Quarterly_PJ!$B$10:$SM$10)),Quarterly_PJ!$B27:$SM27)</f>
        <v>66.489719649778294</v>
      </c>
      <c r="AE27" s="29">
        <f>SUMPRODUCT(--(AE$10=YEAR(Quarterly_PJ!$B$10:$SM$10)),Quarterly_PJ!$B27:$SM27)</f>
        <v>65.882262852507111</v>
      </c>
      <c r="AF27" s="29">
        <f>SUMPRODUCT(--(AF$10=YEAR(Quarterly_PJ!$B$10:$SM$10)),Quarterly_PJ!$B27:$SM27)</f>
        <v>62.024054229824607</v>
      </c>
      <c r="AG27" s="29">
        <f>SUMPRODUCT(--(AG$10=YEAR(Quarterly_PJ!$B$10:$SM$10)),Quarterly_PJ!$B27:$SM27)</f>
        <v>66.420795650620093</v>
      </c>
      <c r="AH27" s="29">
        <f>SUMPRODUCT(--(AH$10=YEAR(Quarterly_PJ!$B$10:$SM$10)),Quarterly_PJ!$B27:$SM27)</f>
        <v>66.656956796061593</v>
      </c>
      <c r="AI27" s="29">
        <f>SUMPRODUCT(--(AI$10=YEAR(Quarterly_PJ!$B$10:$SM$10)),Quarterly_PJ!$B27:$SM27)</f>
        <v>61.834815331163703</v>
      </c>
      <c r="AJ27" s="29">
        <f>SUMPRODUCT(--(AJ$10=YEAR(Quarterly_PJ!$B$10:$SM$10)),Quarterly_PJ!$B27:$SM27)</f>
        <v>67.614427919895491</v>
      </c>
    </row>
    <row r="28" spans="1:36" outlineLevel="1" x14ac:dyDescent="0.25">
      <c r="A28" s="28" t="s">
        <v>19</v>
      </c>
      <c r="B28" s="29">
        <f>SUMPRODUCT(--(B$10=YEAR(Quarterly_PJ!$B$10:$SM$10)),Quarterly_PJ!$B28:$SM28)</f>
        <v>0</v>
      </c>
      <c r="C28" s="29">
        <f>SUMPRODUCT(--(C$10=YEAR(Quarterly_PJ!$B$10:$SM$10)),Quarterly_PJ!$B28:$SM28)</f>
        <v>0</v>
      </c>
      <c r="D28" s="29">
        <f>SUMPRODUCT(--(D$10=YEAR(Quarterly_PJ!$B$10:$SM$10)),Quarterly_PJ!$B28:$SM28)</f>
        <v>0</v>
      </c>
      <c r="E28" s="29">
        <f>SUMPRODUCT(--(E$10=YEAR(Quarterly_PJ!$B$10:$SM$10)),Quarterly_PJ!$B28:$SM28)</f>
        <v>0</v>
      </c>
      <c r="F28" s="29">
        <f>SUMPRODUCT(--(F$10=YEAR(Quarterly_PJ!$B$10:$SM$10)),Quarterly_PJ!$B28:$SM28)</f>
        <v>0</v>
      </c>
      <c r="G28" s="29">
        <f>SUMPRODUCT(--(G$10=YEAR(Quarterly_PJ!$B$10:$SM$10)),Quarterly_PJ!$B28:$SM28)</f>
        <v>0</v>
      </c>
      <c r="H28" s="29">
        <f>SUMPRODUCT(--(H$10=YEAR(Quarterly_PJ!$B$10:$SM$10)),Quarterly_PJ!$B28:$SM28)</f>
        <v>0</v>
      </c>
      <c r="I28" s="29">
        <f>SUMPRODUCT(--(I$10=YEAR(Quarterly_PJ!$B$10:$SM$10)),Quarterly_PJ!$B28:$SM28)</f>
        <v>0</v>
      </c>
      <c r="J28" s="29">
        <f>SUMPRODUCT(--(J$10=YEAR(Quarterly_PJ!$B$10:$SM$10)),Quarterly_PJ!$B28:$SM28)</f>
        <v>0</v>
      </c>
      <c r="K28" s="29">
        <f>SUMPRODUCT(--(K$10=YEAR(Quarterly_PJ!$B$10:$SM$10)),Quarterly_PJ!$B28:$SM28)</f>
        <v>0</v>
      </c>
      <c r="L28" s="29">
        <f>SUMPRODUCT(--(L$10=YEAR(Quarterly_PJ!$B$10:$SM$10)),Quarterly_PJ!$B28:$SM28)</f>
        <v>0</v>
      </c>
      <c r="M28" s="29">
        <f>SUMPRODUCT(--(M$10=YEAR(Quarterly_PJ!$B$10:$SM$10)),Quarterly_PJ!$B28:$SM28)</f>
        <v>0</v>
      </c>
      <c r="N28" s="29">
        <f>SUMPRODUCT(--(N$10=YEAR(Quarterly_PJ!$B$10:$SM$10)),Quarterly_PJ!$B28:$SM28)</f>
        <v>0</v>
      </c>
      <c r="O28" s="29">
        <f>SUMPRODUCT(--(O$10=YEAR(Quarterly_PJ!$B$10:$SM$10)),Quarterly_PJ!$B28:$SM28)</f>
        <v>0</v>
      </c>
      <c r="P28" s="29">
        <f>SUMPRODUCT(--(P$10=YEAR(Quarterly_PJ!$B$10:$SM$10)),Quarterly_PJ!$B28:$SM28)</f>
        <v>0</v>
      </c>
      <c r="Q28" s="29">
        <f>SUMPRODUCT(--(Q$10=YEAR(Quarterly_PJ!$B$10:$SM$10)),Quarterly_PJ!$B28:$SM28)</f>
        <v>0</v>
      </c>
      <c r="R28" s="29">
        <f>SUMPRODUCT(--(R$10=YEAR(Quarterly_PJ!$B$10:$SM$10)),Quarterly_PJ!$B28:$SM28)</f>
        <v>0</v>
      </c>
      <c r="S28" s="29">
        <f>SUMPRODUCT(--(S$10=YEAR(Quarterly_PJ!$B$10:$SM$10)),Quarterly_PJ!$B28:$SM28)</f>
        <v>0</v>
      </c>
      <c r="T28" s="29">
        <f>SUMPRODUCT(--(T$10=YEAR(Quarterly_PJ!$B$10:$SM$10)),Quarterly_PJ!$B28:$SM28)</f>
        <v>0</v>
      </c>
      <c r="U28" s="29">
        <f>SUMPRODUCT(--(U$10=YEAR(Quarterly_PJ!$B$10:$SM$10)),Quarterly_PJ!$B28:$SM28)</f>
        <v>0</v>
      </c>
      <c r="V28" s="29">
        <f>SUMPRODUCT(--(V$10=YEAR(Quarterly_PJ!$B$10:$SM$10)),Quarterly_PJ!$B28:$SM28)</f>
        <v>0</v>
      </c>
      <c r="W28" s="29">
        <f>SUMPRODUCT(--(W$10=YEAR(Quarterly_PJ!$B$10:$SM$10)),Quarterly_PJ!$B28:$SM28)</f>
        <v>0</v>
      </c>
      <c r="X28" s="29">
        <f>SUMPRODUCT(--(X$10=YEAR(Quarterly_PJ!$B$10:$SM$10)),Quarterly_PJ!$B28:$SM28)</f>
        <v>0</v>
      </c>
      <c r="Y28" s="29">
        <f>SUMPRODUCT(--(Y$10=YEAR(Quarterly_PJ!$B$10:$SM$10)),Quarterly_PJ!$B28:$SM28)</f>
        <v>0</v>
      </c>
      <c r="Z28" s="29">
        <f>SUMPRODUCT(--(Z$10=YEAR(Quarterly_PJ!$B$10:$SM$10)),Quarterly_PJ!$B28:$SM28)</f>
        <v>0</v>
      </c>
      <c r="AA28" s="29">
        <f>SUMPRODUCT(--(AA$10=YEAR(Quarterly_PJ!$B$10:$SM$10)),Quarterly_PJ!$B28:$SM28)</f>
        <v>0</v>
      </c>
      <c r="AB28" s="29">
        <f>SUMPRODUCT(--(AB$10=YEAR(Quarterly_PJ!$B$10:$SM$10)),Quarterly_PJ!$B28:$SM28)</f>
        <v>0</v>
      </c>
      <c r="AC28" s="29">
        <f>SUMPRODUCT(--(AC$10=YEAR(Quarterly_PJ!$B$10:$SM$10)),Quarterly_PJ!$B28:$SM28)</f>
        <v>0</v>
      </c>
      <c r="AD28" s="29">
        <f>SUMPRODUCT(--(AD$10=YEAR(Quarterly_PJ!$B$10:$SM$10)),Quarterly_PJ!$B28:$SM28)</f>
        <v>0</v>
      </c>
      <c r="AE28" s="29">
        <f>SUMPRODUCT(--(AE$10=YEAR(Quarterly_PJ!$B$10:$SM$10)),Quarterly_PJ!$B28:$SM28)</f>
        <v>0</v>
      </c>
      <c r="AF28" s="29">
        <f>SUMPRODUCT(--(AF$10=YEAR(Quarterly_PJ!$B$10:$SM$10)),Quarterly_PJ!$B28:$SM28)</f>
        <v>0</v>
      </c>
      <c r="AG28" s="29">
        <f>SUMPRODUCT(--(AG$10=YEAR(Quarterly_PJ!$B$10:$SM$10)),Quarterly_PJ!$B28:$SM28)</f>
        <v>0</v>
      </c>
      <c r="AH28" s="29">
        <f>SUMPRODUCT(--(AH$10=YEAR(Quarterly_PJ!$B$10:$SM$10)),Quarterly_PJ!$B28:$SM28)</f>
        <v>0</v>
      </c>
      <c r="AI28" s="29">
        <f>SUMPRODUCT(--(AI$10=YEAR(Quarterly_PJ!$B$10:$SM$10)),Quarterly_PJ!$B28:$SM28)</f>
        <v>0</v>
      </c>
      <c r="AJ28" s="29">
        <f>SUMPRODUCT(--(AJ$10=YEAR(Quarterly_PJ!$B$10:$SM$10)),Quarterly_PJ!$B28:$SM28)</f>
        <v>0</v>
      </c>
    </row>
    <row r="29" spans="1:36" outlineLevel="1" x14ac:dyDescent="0.25">
      <c r="A29" s="28" t="s">
        <v>34</v>
      </c>
      <c r="B29" s="29">
        <f>SUMPRODUCT(--(B$10=YEAR(Quarterly_PJ!$B$10:$SM$10)),Quarterly_PJ!$B29:$SM29)</f>
        <v>1.6098535200000001</v>
      </c>
      <c r="C29" s="29">
        <f>SUMPRODUCT(--(C$10=YEAR(Quarterly_PJ!$B$10:$SM$10)),Quarterly_PJ!$B29:$SM29)</f>
        <v>1.6088776800000002</v>
      </c>
      <c r="D29" s="29">
        <f>SUMPRODUCT(--(D$10=YEAR(Quarterly_PJ!$B$10:$SM$10)),Quarterly_PJ!$B29:$SM29)</f>
        <v>1.6107266400000002</v>
      </c>
      <c r="E29" s="29">
        <f>SUMPRODUCT(--(E$10=YEAR(Quarterly_PJ!$B$10:$SM$10)),Quarterly_PJ!$B29:$SM29)</f>
        <v>1.6105982399999998</v>
      </c>
      <c r="F29" s="29">
        <f>SUMPRODUCT(--(F$10=YEAR(Quarterly_PJ!$B$10:$SM$10)),Quarterly_PJ!$B29:$SM29)</f>
        <v>1.6112659200000001</v>
      </c>
      <c r="G29" s="29">
        <f>SUMPRODUCT(--(G$10=YEAR(Quarterly_PJ!$B$10:$SM$10)),Quarterly_PJ!$B29:$SM29)</f>
        <v>1.61011032</v>
      </c>
      <c r="H29" s="29">
        <f>SUMPRODUCT(--(H$10=YEAR(Quarterly_PJ!$B$10:$SM$10)),Quarterly_PJ!$B29:$SM29)</f>
        <v>1.61846274</v>
      </c>
      <c r="I29" s="29">
        <f>SUMPRODUCT(--(I$10=YEAR(Quarterly_PJ!$B$10:$SM$10)),Quarterly_PJ!$B29:$SM29)</f>
        <v>1.61011032</v>
      </c>
      <c r="J29" s="29">
        <f>SUMPRODUCT(--(J$10=YEAR(Quarterly_PJ!$B$10:$SM$10)),Quarterly_PJ!$B29:$SM29)</f>
        <v>1.61011032</v>
      </c>
      <c r="K29" s="29">
        <f>SUMPRODUCT(--(K$10=YEAR(Quarterly_PJ!$B$10:$SM$10)),Quarterly_PJ!$B29:$SM29)</f>
        <v>1.61011032</v>
      </c>
      <c r="L29" s="29">
        <f>SUMPRODUCT(--(L$10=YEAR(Quarterly_PJ!$B$10:$SM$10)),Quarterly_PJ!$B29:$SM29)</f>
        <v>1.61011032</v>
      </c>
      <c r="M29" s="29">
        <f>SUMPRODUCT(--(M$10=YEAR(Quarterly_PJ!$B$10:$SM$10)),Quarterly_PJ!$B29:$SM29)</f>
        <v>1.2129177600000001</v>
      </c>
      <c r="N29" s="29">
        <f>SUMPRODUCT(--(N$10=YEAR(Quarterly_PJ!$B$10:$SM$10)),Quarterly_PJ!$B29:$SM29)</f>
        <v>2.391727344</v>
      </c>
      <c r="O29" s="29">
        <f>SUMPRODUCT(--(O$10=YEAR(Quarterly_PJ!$B$10:$SM$10)),Quarterly_PJ!$B29:$SM29)</f>
        <v>2.1687517559999998</v>
      </c>
      <c r="P29" s="29">
        <f>SUMPRODUCT(--(P$10=YEAR(Quarterly_PJ!$B$10:$SM$10)),Quarterly_PJ!$B29:$SM29)</f>
        <v>2.1301688400000001</v>
      </c>
      <c r="Q29" s="29">
        <f>SUMPRODUCT(--(Q$10=YEAR(Quarterly_PJ!$B$10:$SM$10)),Quarterly_PJ!$B29:$SM29)</f>
        <v>1.9465838040000001</v>
      </c>
      <c r="R29" s="29">
        <f>SUMPRODUCT(--(R$10=YEAR(Quarterly_PJ!$B$10:$SM$10)),Quarterly_PJ!$B29:$SM29)</f>
        <v>1.8305859599999998</v>
      </c>
      <c r="S29" s="29">
        <f>SUMPRODUCT(--(S$10=YEAR(Quarterly_PJ!$B$10:$SM$10)),Quarterly_PJ!$B29:$SM29)</f>
        <v>1.358954142</v>
      </c>
      <c r="T29" s="29">
        <f>SUMPRODUCT(--(T$10=YEAR(Quarterly_PJ!$B$10:$SM$10)),Quarterly_PJ!$B29:$SM29)</f>
        <v>1.4405395019999998</v>
      </c>
      <c r="U29" s="29">
        <f>SUMPRODUCT(--(U$10=YEAR(Quarterly_PJ!$B$10:$SM$10)),Quarterly_PJ!$B29:$SM29)</f>
        <v>1.3676526</v>
      </c>
      <c r="V29" s="29">
        <f>SUMPRODUCT(--(V$10=YEAR(Quarterly_PJ!$B$10:$SM$10)),Quarterly_PJ!$B29:$SM29)</f>
        <v>1.467744894</v>
      </c>
      <c r="W29" s="29">
        <f>SUMPRODUCT(--(W$10=YEAR(Quarterly_PJ!$B$10:$SM$10)),Quarterly_PJ!$B29:$SM29)</f>
        <v>1.188327234</v>
      </c>
      <c r="X29" s="29">
        <f>SUMPRODUCT(--(X$10=YEAR(Quarterly_PJ!$B$10:$SM$10)),Quarterly_PJ!$B29:$SM29)</f>
        <v>0.90745841004000005</v>
      </c>
      <c r="Y29" s="29">
        <f>SUMPRODUCT(--(Y$10=YEAR(Quarterly_PJ!$B$10:$SM$10)),Quarterly_PJ!$B29:$SM29)</f>
        <v>1.1362405285199999</v>
      </c>
      <c r="Z29" s="29">
        <f>SUMPRODUCT(--(Z$10=YEAR(Quarterly_PJ!$B$10:$SM$10)),Quarterly_PJ!$B29:$SM29)</f>
        <v>1.2169593618600001</v>
      </c>
      <c r="AA29" s="29">
        <f>SUMPRODUCT(--(AA$10=YEAR(Quarterly_PJ!$B$10:$SM$10)),Quarterly_PJ!$B29:$SM29)</f>
        <v>1.25861649486</v>
      </c>
      <c r="AB29" s="29">
        <f>SUMPRODUCT(--(AB$10=YEAR(Quarterly_PJ!$B$10:$SM$10)),Quarterly_PJ!$B29:$SM29)</f>
        <v>1.3090136040000002</v>
      </c>
      <c r="AC29" s="29">
        <f>SUMPRODUCT(--(AC$10=YEAR(Quarterly_PJ!$B$10:$SM$10)),Quarterly_PJ!$B29:$SM29)</f>
        <v>1.19333676</v>
      </c>
      <c r="AD29" s="29">
        <f>SUMPRODUCT(--(AD$10=YEAR(Quarterly_PJ!$B$10:$SM$10)),Quarterly_PJ!$B29:$SM29)</f>
        <v>1.2671539199999999</v>
      </c>
      <c r="AE29" s="29">
        <f>SUMPRODUCT(--(AE$10=YEAR(Quarterly_PJ!$B$10:$SM$10)),Quarterly_PJ!$B29:$SM29)</f>
        <v>1.1669634</v>
      </c>
      <c r="AF29" s="29">
        <f>SUMPRODUCT(--(AF$10=YEAR(Quarterly_PJ!$B$10:$SM$10)),Quarterly_PJ!$B29:$SM29)</f>
        <v>1.0164336599999999</v>
      </c>
      <c r="AG29" s="29">
        <f>SUMPRODUCT(--(AG$10=YEAR(Quarterly_PJ!$B$10:$SM$10)),Quarterly_PJ!$B29:$SM29)</f>
        <v>1.1073193847264702</v>
      </c>
      <c r="AH29" s="29">
        <f>SUMPRODUCT(--(AH$10=YEAR(Quarterly_PJ!$B$10:$SM$10)),Quarterly_PJ!$B29:$SM29)</f>
        <v>1.0198729416154899</v>
      </c>
      <c r="AI29" s="29">
        <f>SUMPRODUCT(--(AI$10=YEAR(Quarterly_PJ!$B$10:$SM$10)),Quarterly_PJ!$B29:$SM29)</f>
        <v>0.83868308184982798</v>
      </c>
      <c r="AJ29" s="29">
        <f>SUMPRODUCT(--(AJ$10=YEAR(Quarterly_PJ!$B$10:$SM$10)),Quarterly_PJ!$B29:$SM29)</f>
        <v>0.68083874593954707</v>
      </c>
    </row>
    <row r="30" spans="1:36" x14ac:dyDescent="0.25">
      <c r="A30" s="30" t="s">
        <v>1</v>
      </c>
      <c r="B30" s="31">
        <f t="shared" ref="B30" si="59">SUM(B31:B38)</f>
        <v>169.64447073036098</v>
      </c>
      <c r="C30" s="31">
        <f t="shared" ref="C30:AF30" si="60">SUM(C31:C38)</f>
        <v>176.39661048928502</v>
      </c>
      <c r="D30" s="31">
        <f t="shared" si="60"/>
        <v>168.95382493925993</v>
      </c>
      <c r="E30" s="31">
        <f t="shared" si="60"/>
        <v>185.56350617651131</v>
      </c>
      <c r="F30" s="31">
        <f t="shared" si="60"/>
        <v>208.50895337164701</v>
      </c>
      <c r="G30" s="31">
        <f t="shared" si="60"/>
        <v>217.05351520385807</v>
      </c>
      <c r="H30" s="31">
        <f t="shared" si="60"/>
        <v>232.78494151057197</v>
      </c>
      <c r="I30" s="31">
        <f t="shared" si="60"/>
        <v>239.90475807337984</v>
      </c>
      <c r="J30" s="31">
        <f t="shared" si="60"/>
        <v>262.10535016696997</v>
      </c>
      <c r="K30" s="31">
        <f t="shared" si="60"/>
        <v>275.89587598937243</v>
      </c>
      <c r="L30" s="31">
        <f t="shared" si="60"/>
        <v>268.60233643354587</v>
      </c>
      <c r="M30" s="31">
        <f t="shared" si="60"/>
        <v>272.59576870596067</v>
      </c>
      <c r="N30" s="31">
        <f t="shared" si="60"/>
        <v>289.51837506042511</v>
      </c>
      <c r="O30" s="31">
        <f t="shared" si="60"/>
        <v>314.64687452819061</v>
      </c>
      <c r="P30" s="31">
        <f t="shared" si="60"/>
        <v>331.04955223298009</v>
      </c>
      <c r="Q30" s="31">
        <f t="shared" si="60"/>
        <v>335.13039499920529</v>
      </c>
      <c r="R30" s="31">
        <f t="shared" si="60"/>
        <v>337.84178677848922</v>
      </c>
      <c r="S30" s="31">
        <f t="shared" si="60"/>
        <v>339.8147698346969</v>
      </c>
      <c r="T30" s="31">
        <f t="shared" si="60"/>
        <v>339.6861779733552</v>
      </c>
      <c r="U30" s="31">
        <f t="shared" si="60"/>
        <v>332.43657199142405</v>
      </c>
      <c r="V30" s="31">
        <f t="shared" si="60"/>
        <v>319.22925102975609</v>
      </c>
      <c r="W30" s="31">
        <f t="shared" si="60"/>
        <v>330.10190403380636</v>
      </c>
      <c r="X30" s="31">
        <f t="shared" si="60"/>
        <v>330.85229637344145</v>
      </c>
      <c r="Y30" s="31">
        <f t="shared" si="60"/>
        <v>350.23649629291248</v>
      </c>
      <c r="Z30" s="31">
        <f t="shared" si="60"/>
        <v>346.04242142255163</v>
      </c>
      <c r="AA30" s="31">
        <f t="shared" si="60"/>
        <v>350.59947883561051</v>
      </c>
      <c r="AB30" s="31">
        <f t="shared" si="60"/>
        <v>380.89001568588333</v>
      </c>
      <c r="AC30" s="31">
        <f t="shared" si="60"/>
        <v>388.48287112064344</v>
      </c>
      <c r="AD30" s="31">
        <f t="shared" si="60"/>
        <v>388.39464242358116</v>
      </c>
      <c r="AE30" s="31">
        <f t="shared" si="60"/>
        <v>385.78153525028921</v>
      </c>
      <c r="AF30" s="31">
        <f t="shared" si="60"/>
        <v>352.82087921256397</v>
      </c>
      <c r="AG30" s="31">
        <f t="shared" ref="AG30:AH30" si="61">SUM(AG31:AG38)</f>
        <v>333.69426922478999</v>
      </c>
      <c r="AH30" s="31">
        <f t="shared" si="61"/>
        <v>326.39928871990872</v>
      </c>
      <c r="AI30" s="31">
        <f t="shared" ref="AI30:AJ30" si="62">SUM(AI31:AI38)</f>
        <v>344.45337221290839</v>
      </c>
      <c r="AJ30" s="31">
        <f t="shared" si="62"/>
        <v>359.05617840505636</v>
      </c>
    </row>
    <row r="31" spans="1:36" outlineLevel="1" x14ac:dyDescent="0.25">
      <c r="A31" s="28" t="s">
        <v>18</v>
      </c>
      <c r="B31" s="29">
        <f>SUMPRODUCT(--(B$10=YEAR(Quarterly_PJ!$B$10:$SM$10)),Quarterly_PJ!$B31:$SM31)</f>
        <v>1.8828195236084998E-2</v>
      </c>
      <c r="C31" s="29">
        <f>SUMPRODUCT(--(C$10=YEAR(Quarterly_PJ!$B$10:$SM$10)),Quarterly_PJ!$B31:$SM31)</f>
        <v>1.8475557151926413E-2</v>
      </c>
      <c r="D31" s="29">
        <f>SUMPRODUCT(--(D$10=YEAR(Quarterly_PJ!$B$10:$SM$10)),Quarterly_PJ!$B31:$SM31)</f>
        <v>2.0113199135916353E-2</v>
      </c>
      <c r="E31" s="29">
        <f>SUMPRODUCT(--(E$10=YEAR(Quarterly_PJ!$B$10:$SM$10)),Quarterly_PJ!$B31:$SM31)</f>
        <v>1.515461416114248E-2</v>
      </c>
      <c r="F31" s="29">
        <f>SUMPRODUCT(--(F$10=YEAR(Quarterly_PJ!$B$10:$SM$10)),Quarterly_PJ!$B31:$SM31)</f>
        <v>1.3454701266870709E-2</v>
      </c>
      <c r="G31" s="29">
        <f>SUMPRODUCT(--(G$10=YEAR(Quarterly_PJ!$B$10:$SM$10)),Quarterly_PJ!$B31:$SM31)</f>
        <v>3.2340768614655727E-3</v>
      </c>
      <c r="H31" s="29">
        <f>SUMPRODUCT(--(H$10=YEAR(Quarterly_PJ!$B$10:$SM$10)),Quarterly_PJ!$B31:$SM31)</f>
        <v>1.9541117078482029E-3</v>
      </c>
      <c r="I31" s="29">
        <f>SUMPRODUCT(--(I$10=YEAR(Quarterly_PJ!$B$10:$SM$10)),Quarterly_PJ!$B31:$SM31)</f>
        <v>5.0285367762177503E-4</v>
      </c>
      <c r="J31" s="29">
        <f>SUMPRODUCT(--(J$10=YEAR(Quarterly_PJ!$B$10:$SM$10)),Quarterly_PJ!$B31:$SM31)</f>
        <v>2.0681091651698269E-3</v>
      </c>
      <c r="K31" s="29">
        <f>SUMPRODUCT(--(K$10=YEAR(Quarterly_PJ!$B$10:$SM$10)),Quarterly_PJ!$B31:$SM31)</f>
        <v>5.0870125000000005E-4</v>
      </c>
      <c r="L31" s="29">
        <f>SUMPRODUCT(--(L$10=YEAR(Quarterly_PJ!$B$10:$SM$10)),Quarterly_PJ!$B31:$SM31)</f>
        <v>0.48404574552000001</v>
      </c>
      <c r="M31" s="29">
        <f>SUMPRODUCT(--(M$10=YEAR(Quarterly_PJ!$B$10:$SM$10)),Quarterly_PJ!$B31:$SM31)</f>
        <v>0.90543674214999992</v>
      </c>
      <c r="N31" s="29">
        <f>SUMPRODUCT(--(N$10=YEAR(Quarterly_PJ!$B$10:$SM$10)),Quarterly_PJ!$B31:$SM31)</f>
        <v>2.2833213271199999</v>
      </c>
      <c r="O31" s="29">
        <f>SUMPRODUCT(--(O$10=YEAR(Quarterly_PJ!$B$10:$SM$10)),Quarterly_PJ!$B31:$SM31)</f>
        <v>10.133655738889999</v>
      </c>
      <c r="P31" s="29">
        <f>SUMPRODUCT(--(P$10=YEAR(Quarterly_PJ!$B$10:$SM$10)),Quarterly_PJ!$B31:$SM31)</f>
        <v>20.055868532103801</v>
      </c>
      <c r="Q31" s="29">
        <f>SUMPRODUCT(--(Q$10=YEAR(Quarterly_PJ!$B$10:$SM$10)),Quarterly_PJ!$B31:$SM31)</f>
        <v>24.749788778760003</v>
      </c>
      <c r="R31" s="29">
        <f>SUMPRODUCT(--(R$10=YEAR(Quarterly_PJ!$B$10:$SM$10)),Quarterly_PJ!$B31:$SM31)</f>
        <v>28.07144209260824</v>
      </c>
      <c r="S31" s="29">
        <f>SUMPRODUCT(--(S$10=YEAR(Quarterly_PJ!$B$10:$SM$10)),Quarterly_PJ!$B31:$SM31)</f>
        <v>16.851619509422491</v>
      </c>
      <c r="T31" s="29">
        <f>SUMPRODUCT(--(T$10=YEAR(Quarterly_PJ!$B$10:$SM$10)),Quarterly_PJ!$B31:$SM31)</f>
        <v>13.84759825231807</v>
      </c>
      <c r="U31" s="29">
        <f>SUMPRODUCT(--(U$10=YEAR(Quarterly_PJ!$B$10:$SM$10)),Quarterly_PJ!$B31:$SM31)</f>
        <v>15.567862189218431</v>
      </c>
      <c r="V31" s="29">
        <f>SUMPRODUCT(--(V$10=YEAR(Quarterly_PJ!$B$10:$SM$10)),Quarterly_PJ!$B31:$SM31)</f>
        <v>5.74436804047241</v>
      </c>
      <c r="W31" s="29">
        <f>SUMPRODUCT(--(W$10=YEAR(Quarterly_PJ!$B$10:$SM$10)),Quarterly_PJ!$B31:$SM31)</f>
        <v>3.8119699675274075</v>
      </c>
      <c r="X31" s="29">
        <f>SUMPRODUCT(--(X$10=YEAR(Quarterly_PJ!$B$10:$SM$10)),Quarterly_PJ!$B31:$SM31)</f>
        <v>4.2892279961080082E-2</v>
      </c>
      <c r="Y31" s="29">
        <f>SUMPRODUCT(--(Y$10=YEAR(Quarterly_PJ!$B$10:$SM$10)),Quarterly_PJ!$B31:$SM31)</f>
        <v>13.658702269333261</v>
      </c>
      <c r="Z31" s="29">
        <f>SUMPRODUCT(--(Z$10=YEAR(Quarterly_PJ!$B$10:$SM$10)),Quarterly_PJ!$B31:$SM31)</f>
        <v>9.3964488399755002</v>
      </c>
      <c r="AA31" s="29">
        <f>SUMPRODUCT(--(AA$10=YEAR(Quarterly_PJ!$B$10:$SM$10)),Quarterly_PJ!$B31:$SM31)</f>
        <v>9.534164730043269</v>
      </c>
      <c r="AB31" s="29">
        <f>SUMPRODUCT(--(AB$10=YEAR(Quarterly_PJ!$B$10:$SM$10)),Quarterly_PJ!$B31:$SM31)</f>
        <v>10.070110815847659</v>
      </c>
      <c r="AC31" s="29">
        <f>SUMPRODUCT(--(AC$10=YEAR(Quarterly_PJ!$B$10:$SM$10)),Quarterly_PJ!$B31:$SM31)</f>
        <v>10.356341904141571</v>
      </c>
      <c r="AD31" s="29">
        <f>SUMPRODUCT(--(AD$10=YEAR(Quarterly_PJ!$B$10:$SM$10)),Quarterly_PJ!$B31:$SM31)</f>
        <v>14.23180859496842</v>
      </c>
      <c r="AE31" s="29">
        <f>SUMPRODUCT(--(AE$10=YEAR(Quarterly_PJ!$B$10:$SM$10)),Quarterly_PJ!$B31:$SM31)</f>
        <v>23.543280821096491</v>
      </c>
      <c r="AF31" s="29">
        <f>SUMPRODUCT(--(AF$10=YEAR(Quarterly_PJ!$B$10:$SM$10)),Quarterly_PJ!$B31:$SM31)</f>
        <v>22.82936915396149</v>
      </c>
      <c r="AG31" s="29">
        <f>SUMPRODUCT(--(AG$10=YEAR(Quarterly_PJ!$B$10:$SM$10)),Quarterly_PJ!$B31:$SM31)</f>
        <v>38.562215973175078</v>
      </c>
      <c r="AH31" s="29">
        <f>SUMPRODUCT(--(AH$10=YEAR(Quarterly_PJ!$B$10:$SM$10)),Quarterly_PJ!$B31:$SM31)</f>
        <v>15.664066336036914</v>
      </c>
      <c r="AI31" s="29">
        <f>SUMPRODUCT(--(AI$10=YEAR(Quarterly_PJ!$B$10:$SM$10)),Quarterly_PJ!$B31:$SM31)</f>
        <v>5.3944553084446589</v>
      </c>
      <c r="AJ31" s="29">
        <f>SUMPRODUCT(--(AJ$10=YEAR(Quarterly_PJ!$B$10:$SM$10)),Quarterly_PJ!$B31:$SM31)</f>
        <v>22.15357208388329</v>
      </c>
    </row>
    <row r="32" spans="1:36" outlineLevel="1" x14ac:dyDescent="0.25">
      <c r="A32" s="28" t="s">
        <v>17</v>
      </c>
      <c r="B32" s="29">
        <f>SUMPRODUCT(--(B$10=YEAR(Quarterly_PJ!$B$10:$SM$10)),Quarterly_PJ!$B32:$SM32)</f>
        <v>169.62405893512488</v>
      </c>
      <c r="C32" s="29">
        <f>SUMPRODUCT(--(C$10=YEAR(Quarterly_PJ!$B$10:$SM$10)),Quarterly_PJ!$B32:$SM32)</f>
        <v>176.3760868785331</v>
      </c>
      <c r="D32" s="29">
        <f>SUMPRODUCT(--(D$10=YEAR(Quarterly_PJ!$B$10:$SM$10)),Quarterly_PJ!$B32:$SM32)</f>
        <v>168.93112668332401</v>
      </c>
      <c r="E32" s="29">
        <f>SUMPRODUCT(--(E$10=YEAR(Quarterly_PJ!$B$10:$SM$10)),Quarterly_PJ!$B32:$SM32)</f>
        <v>185.54514697755019</v>
      </c>
      <c r="F32" s="29">
        <f>SUMPRODUCT(--(F$10=YEAR(Quarterly_PJ!$B$10:$SM$10)),Quarterly_PJ!$B32:$SM32)</f>
        <v>208.49256013038013</v>
      </c>
      <c r="G32" s="29">
        <f>SUMPRODUCT(--(G$10=YEAR(Quarterly_PJ!$B$10:$SM$10)),Quarterly_PJ!$B32:$SM32)</f>
        <v>217.0410277229966</v>
      </c>
      <c r="H32" s="29">
        <f>SUMPRODUCT(--(H$10=YEAR(Quarterly_PJ!$B$10:$SM$10)),Quarterly_PJ!$B32:$SM32)</f>
        <v>232.77900007166411</v>
      </c>
      <c r="I32" s="29">
        <f>SUMPRODUCT(--(I$10=YEAR(Quarterly_PJ!$B$10:$SM$10)),Quarterly_PJ!$B32:$SM32)</f>
        <v>239.8971453885022</v>
      </c>
      <c r="J32" s="29">
        <f>SUMPRODUCT(--(J$10=YEAR(Quarterly_PJ!$B$10:$SM$10)),Quarterly_PJ!$B32:$SM32)</f>
        <v>262.09538904020479</v>
      </c>
      <c r="K32" s="29">
        <f>SUMPRODUCT(--(K$10=YEAR(Quarterly_PJ!$B$10:$SM$10)),Quarterly_PJ!$B32:$SM32)</f>
        <v>275.8804210641224</v>
      </c>
      <c r="L32" s="29">
        <f>SUMPRODUCT(--(L$10=YEAR(Quarterly_PJ!$B$10:$SM$10)),Quarterly_PJ!$B32:$SM32)</f>
        <v>268.09530172962587</v>
      </c>
      <c r="M32" s="29">
        <f>SUMPRODUCT(--(M$10=YEAR(Quarterly_PJ!$B$10:$SM$10)),Quarterly_PJ!$B32:$SM32)</f>
        <v>271.66640329421062</v>
      </c>
      <c r="N32" s="29">
        <f>SUMPRODUCT(--(N$10=YEAR(Quarterly_PJ!$B$10:$SM$10)),Quarterly_PJ!$B32:$SM32)</f>
        <v>287.21102729490508</v>
      </c>
      <c r="O32" s="29">
        <f>SUMPRODUCT(--(O$10=YEAR(Quarterly_PJ!$B$10:$SM$10)),Quarterly_PJ!$B32:$SM32)</f>
        <v>304.48870131650057</v>
      </c>
      <c r="P32" s="29">
        <f>SUMPRODUCT(--(P$10=YEAR(Quarterly_PJ!$B$10:$SM$10)),Quarterly_PJ!$B32:$SM32)</f>
        <v>310.97406612327632</v>
      </c>
      <c r="Q32" s="29">
        <f>SUMPRODUCT(--(Q$10=YEAR(Quarterly_PJ!$B$10:$SM$10)),Quarterly_PJ!$B32:$SM32)</f>
        <v>310.35496826924532</v>
      </c>
      <c r="R32" s="29">
        <f>SUMPRODUCT(--(R$10=YEAR(Quarterly_PJ!$B$10:$SM$10)),Quarterly_PJ!$B32:$SM32)</f>
        <v>309.75396534828099</v>
      </c>
      <c r="S32" s="29">
        <f>SUMPRODUCT(--(S$10=YEAR(Quarterly_PJ!$B$10:$SM$10)),Quarterly_PJ!$B32:$SM32)</f>
        <v>322.9317362004744</v>
      </c>
      <c r="T32" s="29">
        <f>SUMPRODUCT(--(T$10=YEAR(Quarterly_PJ!$B$10:$SM$10)),Quarterly_PJ!$B32:$SM32)</f>
        <v>325.81509703463718</v>
      </c>
      <c r="U32" s="29">
        <f>SUMPRODUCT(--(U$10=YEAR(Quarterly_PJ!$B$10:$SM$10)),Quarterly_PJ!$B32:$SM32)</f>
        <v>316.8429560854056</v>
      </c>
      <c r="V32" s="29">
        <f>SUMPRODUCT(--(V$10=YEAR(Quarterly_PJ!$B$10:$SM$10)),Quarterly_PJ!$B32:$SM32)</f>
        <v>313.45896126288369</v>
      </c>
      <c r="W32" s="29">
        <f>SUMPRODUCT(--(W$10=YEAR(Quarterly_PJ!$B$10:$SM$10)),Quarterly_PJ!$B32:$SM32)</f>
        <v>326.25900680227892</v>
      </c>
      <c r="X32" s="29">
        <f>SUMPRODUCT(--(X$10=YEAR(Quarterly_PJ!$B$10:$SM$10)),Quarterly_PJ!$B32:$SM32)</f>
        <v>330.7724361798804</v>
      </c>
      <c r="Y32" s="29">
        <f>SUMPRODUCT(--(Y$10=YEAR(Quarterly_PJ!$B$10:$SM$10)),Quarterly_PJ!$B32:$SM32)</f>
        <v>336.52861314997921</v>
      </c>
      <c r="Z32" s="29">
        <f>SUMPRODUCT(--(Z$10=YEAR(Quarterly_PJ!$B$10:$SM$10)),Quarterly_PJ!$B32:$SM32)</f>
        <v>336.58117504497613</v>
      </c>
      <c r="AA32" s="29">
        <f>SUMPRODUCT(--(AA$10=YEAR(Quarterly_PJ!$B$10:$SM$10)),Quarterly_PJ!$B32:$SM32)</f>
        <v>341.02089160956729</v>
      </c>
      <c r="AB32" s="29">
        <f>SUMPRODUCT(--(AB$10=YEAR(Quarterly_PJ!$B$10:$SM$10)),Quarterly_PJ!$B32:$SM32)</f>
        <v>370.75093977083566</v>
      </c>
      <c r="AC32" s="29">
        <f>SUMPRODUCT(--(AC$10=YEAR(Quarterly_PJ!$B$10:$SM$10)),Quarterly_PJ!$B32:$SM32)</f>
        <v>378.05646178370188</v>
      </c>
      <c r="AD32" s="29">
        <f>SUMPRODUCT(--(AD$10=YEAR(Quarterly_PJ!$B$10:$SM$10)),Quarterly_PJ!$B32:$SM32)</f>
        <v>374.08818508541276</v>
      </c>
      <c r="AE32" s="29">
        <f>SUMPRODUCT(--(AE$10=YEAR(Quarterly_PJ!$B$10:$SM$10)),Quarterly_PJ!$B32:$SM32)</f>
        <v>362.14028127079268</v>
      </c>
      <c r="AF32" s="29">
        <f>SUMPRODUCT(--(AF$10=YEAR(Quarterly_PJ!$B$10:$SM$10)),Quarterly_PJ!$B32:$SM32)</f>
        <v>329.89540560740249</v>
      </c>
      <c r="AG32" s="29">
        <f>SUMPRODUCT(--(AG$10=YEAR(Quarterly_PJ!$B$10:$SM$10)),Quarterly_PJ!$B32:$SM32)</f>
        <v>295.01767855561491</v>
      </c>
      <c r="AH32" s="29">
        <f>SUMPRODUCT(--(AH$10=YEAR(Quarterly_PJ!$B$10:$SM$10)),Quarterly_PJ!$B32:$SM32)</f>
        <v>310.57292368947179</v>
      </c>
      <c r="AI32" s="29">
        <f>SUMPRODUCT(--(AI$10=YEAR(Quarterly_PJ!$B$10:$SM$10)),Quarterly_PJ!$B32:$SM32)</f>
        <v>338.94536402286371</v>
      </c>
      <c r="AJ32" s="29">
        <f>SUMPRODUCT(--(AJ$10=YEAR(Quarterly_PJ!$B$10:$SM$10)),Quarterly_PJ!$B32:$SM32)</f>
        <v>336.77814586917304</v>
      </c>
    </row>
    <row r="33" spans="1:36" outlineLevel="1" x14ac:dyDescent="0.25">
      <c r="A33" s="28" t="s">
        <v>36</v>
      </c>
      <c r="B33" s="29">
        <f>SUMPRODUCT(--(B$10=YEAR(Quarterly_PJ!$B$10:$SM$10)),Quarterly_PJ!$B33:$SM33)</f>
        <v>0</v>
      </c>
      <c r="C33" s="29">
        <f>SUMPRODUCT(--(C$10=YEAR(Quarterly_PJ!$B$10:$SM$10)),Quarterly_PJ!$B33:$SM33)</f>
        <v>0</v>
      </c>
      <c r="D33" s="29">
        <f>SUMPRODUCT(--(D$10=YEAR(Quarterly_PJ!$B$10:$SM$10)),Quarterly_PJ!$B33:$SM33)</f>
        <v>0</v>
      </c>
      <c r="E33" s="29">
        <f>SUMPRODUCT(--(E$10=YEAR(Quarterly_PJ!$B$10:$SM$10)),Quarterly_PJ!$B33:$SM33)</f>
        <v>0</v>
      </c>
      <c r="F33" s="29">
        <f>SUMPRODUCT(--(F$10=YEAR(Quarterly_PJ!$B$10:$SM$10)),Quarterly_PJ!$B33:$SM33)</f>
        <v>0</v>
      </c>
      <c r="G33" s="29">
        <f>SUMPRODUCT(--(G$10=YEAR(Quarterly_PJ!$B$10:$SM$10)),Quarterly_PJ!$B33:$SM33)</f>
        <v>0</v>
      </c>
      <c r="H33" s="29">
        <f>SUMPRODUCT(--(H$10=YEAR(Quarterly_PJ!$B$10:$SM$10)),Quarterly_PJ!$B33:$SM33)</f>
        <v>0</v>
      </c>
      <c r="I33" s="29">
        <f>SUMPRODUCT(--(I$10=YEAR(Quarterly_PJ!$B$10:$SM$10)),Quarterly_PJ!$B33:$SM33)</f>
        <v>0</v>
      </c>
      <c r="J33" s="29">
        <f>SUMPRODUCT(--(J$10=YEAR(Quarterly_PJ!$B$10:$SM$10)),Quarterly_PJ!$B33:$SM33)</f>
        <v>0</v>
      </c>
      <c r="K33" s="29">
        <f>SUMPRODUCT(--(K$10=YEAR(Quarterly_PJ!$B$10:$SM$10)),Quarterly_PJ!$B33:$SM33)</f>
        <v>0</v>
      </c>
      <c r="L33" s="29">
        <f>SUMPRODUCT(--(L$10=YEAR(Quarterly_PJ!$B$10:$SM$10)),Quarterly_PJ!$B33:$SM33)</f>
        <v>0</v>
      </c>
      <c r="M33" s="29">
        <f>SUMPRODUCT(--(M$10=YEAR(Quarterly_PJ!$B$10:$SM$10)),Quarterly_PJ!$B33:$SM33)</f>
        <v>0</v>
      </c>
      <c r="N33" s="29">
        <f>SUMPRODUCT(--(N$10=YEAR(Quarterly_PJ!$B$10:$SM$10)),Quarterly_PJ!$B33:$SM33)</f>
        <v>0</v>
      </c>
      <c r="O33" s="29">
        <f>SUMPRODUCT(--(O$10=YEAR(Quarterly_PJ!$B$10:$SM$10)),Quarterly_PJ!$B33:$SM33)</f>
        <v>0</v>
      </c>
      <c r="P33" s="29">
        <f>SUMPRODUCT(--(P$10=YEAR(Quarterly_PJ!$B$10:$SM$10)),Quarterly_PJ!$B33:$SM33)</f>
        <v>0</v>
      </c>
      <c r="Q33" s="29">
        <f>SUMPRODUCT(--(Q$10=YEAR(Quarterly_PJ!$B$10:$SM$10)),Quarterly_PJ!$B33:$SM33)</f>
        <v>0</v>
      </c>
      <c r="R33" s="29">
        <f>SUMPRODUCT(--(R$10=YEAR(Quarterly_PJ!$B$10:$SM$10)),Quarterly_PJ!$B33:$SM33)</f>
        <v>0</v>
      </c>
      <c r="S33" s="29">
        <f>SUMPRODUCT(--(S$10=YEAR(Quarterly_PJ!$B$10:$SM$10)),Quarterly_PJ!$B33:$SM33)</f>
        <v>0</v>
      </c>
      <c r="T33" s="29">
        <f>SUMPRODUCT(--(T$10=YEAR(Quarterly_PJ!$B$10:$SM$10)),Quarterly_PJ!$B33:$SM33)</f>
        <v>0</v>
      </c>
      <c r="U33" s="29">
        <f>SUMPRODUCT(--(U$10=YEAR(Quarterly_PJ!$B$10:$SM$10)),Quarterly_PJ!$B33:$SM33)</f>
        <v>0</v>
      </c>
      <c r="V33" s="29">
        <f>SUMPRODUCT(--(V$10=YEAR(Quarterly_PJ!$B$10:$SM$10)),Quarterly_PJ!$B33:$SM33)</f>
        <v>0</v>
      </c>
      <c r="W33" s="29">
        <f>SUMPRODUCT(--(W$10=YEAR(Quarterly_PJ!$B$10:$SM$10)),Quarterly_PJ!$B33:$SM33)</f>
        <v>0</v>
      </c>
      <c r="X33" s="29">
        <f>SUMPRODUCT(--(X$10=YEAR(Quarterly_PJ!$B$10:$SM$10)),Quarterly_PJ!$B33:$SM33)</f>
        <v>0</v>
      </c>
      <c r="Y33" s="29">
        <f>SUMPRODUCT(--(Y$10=YEAR(Quarterly_PJ!$B$10:$SM$10)),Quarterly_PJ!$B33:$SM33)</f>
        <v>0</v>
      </c>
      <c r="Z33" s="29">
        <f>SUMPRODUCT(--(Z$10=YEAR(Quarterly_PJ!$B$10:$SM$10)),Quarterly_PJ!$B33:$SM33)</f>
        <v>0</v>
      </c>
      <c r="AA33" s="29">
        <f>SUMPRODUCT(--(AA$10=YEAR(Quarterly_PJ!$B$10:$SM$10)),Quarterly_PJ!$B33:$SM33)</f>
        <v>0</v>
      </c>
      <c r="AB33" s="29">
        <f>SUMPRODUCT(--(AB$10=YEAR(Quarterly_PJ!$B$10:$SM$10)),Quarterly_PJ!$B33:$SM33)</f>
        <v>0</v>
      </c>
      <c r="AC33" s="29">
        <f>SUMPRODUCT(--(AC$10=YEAR(Quarterly_PJ!$B$10:$SM$10)),Quarterly_PJ!$B33:$SM33)</f>
        <v>0</v>
      </c>
      <c r="AD33" s="29">
        <f>SUMPRODUCT(--(AD$10=YEAR(Quarterly_PJ!$B$10:$SM$10)),Quarterly_PJ!$B33:$SM33)</f>
        <v>0</v>
      </c>
      <c r="AE33" s="29">
        <f>SUMPRODUCT(--(AE$10=YEAR(Quarterly_PJ!$B$10:$SM$10)),Quarterly_PJ!$B33:$SM33)</f>
        <v>0</v>
      </c>
      <c r="AF33" s="29">
        <f>SUMPRODUCT(--(AF$10=YEAR(Quarterly_PJ!$B$10:$SM$10)),Quarterly_PJ!$B33:$SM33)</f>
        <v>0</v>
      </c>
      <c r="AG33" s="29">
        <f>SUMPRODUCT(--(AG$10=YEAR(Quarterly_PJ!$B$10:$SM$10)),Quarterly_PJ!$B33:$SM33)</f>
        <v>0</v>
      </c>
      <c r="AH33" s="29">
        <f>SUMPRODUCT(--(AH$10=YEAR(Quarterly_PJ!$B$10:$SM$10)),Quarterly_PJ!$B33:$SM33)</f>
        <v>0</v>
      </c>
      <c r="AI33" s="29">
        <f>SUMPRODUCT(--(AI$10=YEAR(Quarterly_PJ!$B$10:$SM$10)),Quarterly_PJ!$B33:$SM33)</f>
        <v>0</v>
      </c>
      <c r="AJ33" s="29">
        <f>SUMPRODUCT(--(AJ$10=YEAR(Quarterly_PJ!$B$10:$SM$10)),Quarterly_PJ!$B33:$SM33)</f>
        <v>0</v>
      </c>
    </row>
    <row r="34" spans="1:36" outlineLevel="1" x14ac:dyDescent="0.25">
      <c r="A34" s="28" t="s">
        <v>32</v>
      </c>
      <c r="B34" s="29">
        <f>SUMPRODUCT(--(B$10=YEAR(Quarterly_PJ!$B$10:$SM$10)),Quarterly_PJ!$B34:$SM34)</f>
        <v>0</v>
      </c>
      <c r="C34" s="29">
        <f>SUMPRODUCT(--(C$10=YEAR(Quarterly_PJ!$B$10:$SM$10)),Quarterly_PJ!$B34:$SM34)</f>
        <v>0</v>
      </c>
      <c r="D34" s="29">
        <f>SUMPRODUCT(--(D$10=YEAR(Quarterly_PJ!$B$10:$SM$10)),Quarterly_PJ!$B34:$SM34)</f>
        <v>0</v>
      </c>
      <c r="E34" s="29">
        <f>SUMPRODUCT(--(E$10=YEAR(Quarterly_PJ!$B$10:$SM$10)),Quarterly_PJ!$B34:$SM34)</f>
        <v>0</v>
      </c>
      <c r="F34" s="29">
        <f>SUMPRODUCT(--(F$10=YEAR(Quarterly_PJ!$B$10:$SM$10)),Quarterly_PJ!$B34:$SM34)</f>
        <v>0</v>
      </c>
      <c r="G34" s="29">
        <f>SUMPRODUCT(--(G$10=YEAR(Quarterly_PJ!$B$10:$SM$10)),Quarterly_PJ!$B34:$SM34)</f>
        <v>0</v>
      </c>
      <c r="H34" s="29">
        <f>SUMPRODUCT(--(H$10=YEAR(Quarterly_PJ!$B$10:$SM$10)),Quarterly_PJ!$B34:$SM34)</f>
        <v>0</v>
      </c>
      <c r="I34" s="29">
        <f>SUMPRODUCT(--(I$10=YEAR(Quarterly_PJ!$B$10:$SM$10)),Quarterly_PJ!$B34:$SM34)</f>
        <v>0</v>
      </c>
      <c r="J34" s="29">
        <f>SUMPRODUCT(--(J$10=YEAR(Quarterly_PJ!$B$10:$SM$10)),Quarterly_PJ!$B34:$SM34)</f>
        <v>0</v>
      </c>
      <c r="K34" s="29">
        <f>SUMPRODUCT(--(K$10=YEAR(Quarterly_PJ!$B$10:$SM$10)),Quarterly_PJ!$B34:$SM34)</f>
        <v>0</v>
      </c>
      <c r="L34" s="29">
        <f>SUMPRODUCT(--(L$10=YEAR(Quarterly_PJ!$B$10:$SM$10)),Quarterly_PJ!$B34:$SM34)</f>
        <v>0</v>
      </c>
      <c r="M34" s="29">
        <f>SUMPRODUCT(--(M$10=YEAR(Quarterly_PJ!$B$10:$SM$10)),Quarterly_PJ!$B34:$SM34)</f>
        <v>0</v>
      </c>
      <c r="N34" s="29">
        <f>SUMPRODUCT(--(N$10=YEAR(Quarterly_PJ!$B$10:$SM$10)),Quarterly_PJ!$B34:$SM34)</f>
        <v>0</v>
      </c>
      <c r="O34" s="29">
        <f>SUMPRODUCT(--(O$10=YEAR(Quarterly_PJ!$B$10:$SM$10)),Quarterly_PJ!$B34:$SM34)</f>
        <v>0</v>
      </c>
      <c r="P34" s="29">
        <f>SUMPRODUCT(--(P$10=YEAR(Quarterly_PJ!$B$10:$SM$10)),Quarterly_PJ!$B34:$SM34)</f>
        <v>0</v>
      </c>
      <c r="Q34" s="29">
        <f>SUMPRODUCT(--(Q$10=YEAR(Quarterly_PJ!$B$10:$SM$10)),Quarterly_PJ!$B34:$SM34)</f>
        <v>0</v>
      </c>
      <c r="R34" s="29">
        <f>SUMPRODUCT(--(R$10=YEAR(Quarterly_PJ!$B$10:$SM$10)),Quarterly_PJ!$B34:$SM34)</f>
        <v>0</v>
      </c>
      <c r="S34" s="29">
        <f>SUMPRODUCT(--(S$10=YEAR(Quarterly_PJ!$B$10:$SM$10)),Quarterly_PJ!$B34:$SM34)</f>
        <v>0</v>
      </c>
      <c r="T34" s="29">
        <f>SUMPRODUCT(--(T$10=YEAR(Quarterly_PJ!$B$10:$SM$10)),Quarterly_PJ!$B34:$SM34)</f>
        <v>0</v>
      </c>
      <c r="U34" s="29">
        <f>SUMPRODUCT(--(U$10=YEAR(Quarterly_PJ!$B$10:$SM$10)),Quarterly_PJ!$B34:$SM34)</f>
        <v>0</v>
      </c>
      <c r="V34" s="29">
        <f>SUMPRODUCT(--(V$10=YEAR(Quarterly_PJ!$B$10:$SM$10)),Quarterly_PJ!$B34:$SM34)</f>
        <v>0</v>
      </c>
      <c r="W34" s="29">
        <f>SUMPRODUCT(--(W$10=YEAR(Quarterly_PJ!$B$10:$SM$10)),Quarterly_PJ!$B34:$SM34)</f>
        <v>0</v>
      </c>
      <c r="X34" s="29">
        <f>SUMPRODUCT(--(X$10=YEAR(Quarterly_PJ!$B$10:$SM$10)),Quarterly_PJ!$B34:$SM34)</f>
        <v>0</v>
      </c>
      <c r="Y34" s="29">
        <f>SUMPRODUCT(--(Y$10=YEAR(Quarterly_PJ!$B$10:$SM$10)),Quarterly_PJ!$B34:$SM34)</f>
        <v>0</v>
      </c>
      <c r="Z34" s="29">
        <f>SUMPRODUCT(--(Z$10=YEAR(Quarterly_PJ!$B$10:$SM$10)),Quarterly_PJ!$B34:$SM34)</f>
        <v>0</v>
      </c>
      <c r="AA34" s="29">
        <f>SUMPRODUCT(--(AA$10=YEAR(Quarterly_PJ!$B$10:$SM$10)),Quarterly_PJ!$B34:$SM34)</f>
        <v>0</v>
      </c>
      <c r="AB34" s="29">
        <f>SUMPRODUCT(--(AB$10=YEAR(Quarterly_PJ!$B$10:$SM$10)),Quarterly_PJ!$B34:$SM34)</f>
        <v>0</v>
      </c>
      <c r="AC34" s="29">
        <f>SUMPRODUCT(--(AC$10=YEAR(Quarterly_PJ!$B$10:$SM$10)),Quarterly_PJ!$B34:$SM34)</f>
        <v>0</v>
      </c>
      <c r="AD34" s="29">
        <f>SUMPRODUCT(--(AD$10=YEAR(Quarterly_PJ!$B$10:$SM$10)),Quarterly_PJ!$B34:$SM34)</f>
        <v>0</v>
      </c>
      <c r="AE34" s="29">
        <f>SUMPRODUCT(--(AE$10=YEAR(Quarterly_PJ!$B$10:$SM$10)),Quarterly_PJ!$B34:$SM34)</f>
        <v>0</v>
      </c>
      <c r="AF34" s="29">
        <f>SUMPRODUCT(--(AF$10=YEAR(Quarterly_PJ!$B$10:$SM$10)),Quarterly_PJ!$B34:$SM34)</f>
        <v>0</v>
      </c>
      <c r="AG34" s="29">
        <f>SUMPRODUCT(--(AG$10=YEAR(Quarterly_PJ!$B$10:$SM$10)),Quarterly_PJ!$B34:$SM34)</f>
        <v>0</v>
      </c>
      <c r="AH34" s="29">
        <f>SUMPRODUCT(--(AH$10=YEAR(Quarterly_PJ!$B$10:$SM$10)),Quarterly_PJ!$B34:$SM34)</f>
        <v>0</v>
      </c>
      <c r="AI34" s="29">
        <f>SUMPRODUCT(--(AI$10=YEAR(Quarterly_PJ!$B$10:$SM$10)),Quarterly_PJ!$B34:$SM34)</f>
        <v>0</v>
      </c>
      <c r="AJ34" s="29">
        <f>SUMPRODUCT(--(AJ$10=YEAR(Quarterly_PJ!$B$10:$SM$10)),Quarterly_PJ!$B34:$SM34)</f>
        <v>0</v>
      </c>
    </row>
    <row r="35" spans="1:36" outlineLevel="1" x14ac:dyDescent="0.25">
      <c r="A35" s="28" t="s">
        <v>33</v>
      </c>
      <c r="B35" s="29">
        <f>SUMPRODUCT(--(B$10=YEAR(Quarterly_PJ!$B$10:$SM$10)),Quarterly_PJ!$B35:$SM35)</f>
        <v>0</v>
      </c>
      <c r="C35" s="29">
        <f>SUMPRODUCT(--(C$10=YEAR(Quarterly_PJ!$B$10:$SM$10)),Quarterly_PJ!$B35:$SM35)</f>
        <v>0</v>
      </c>
      <c r="D35" s="29">
        <f>SUMPRODUCT(--(D$10=YEAR(Quarterly_PJ!$B$10:$SM$10)),Quarterly_PJ!$B35:$SM35)</f>
        <v>0</v>
      </c>
      <c r="E35" s="29">
        <f>SUMPRODUCT(--(E$10=YEAR(Quarterly_PJ!$B$10:$SM$10)),Quarterly_PJ!$B35:$SM35)</f>
        <v>0</v>
      </c>
      <c r="F35" s="29">
        <f>SUMPRODUCT(--(F$10=YEAR(Quarterly_PJ!$B$10:$SM$10)),Quarterly_PJ!$B35:$SM35)</f>
        <v>0</v>
      </c>
      <c r="G35" s="29">
        <f>SUMPRODUCT(--(G$10=YEAR(Quarterly_PJ!$B$10:$SM$10)),Quarterly_PJ!$B35:$SM35)</f>
        <v>0</v>
      </c>
      <c r="H35" s="29">
        <f>SUMPRODUCT(--(H$10=YEAR(Quarterly_PJ!$B$10:$SM$10)),Quarterly_PJ!$B35:$SM35)</f>
        <v>0</v>
      </c>
      <c r="I35" s="29">
        <f>SUMPRODUCT(--(I$10=YEAR(Quarterly_PJ!$B$10:$SM$10)),Quarterly_PJ!$B35:$SM35)</f>
        <v>0</v>
      </c>
      <c r="J35" s="29">
        <f>SUMPRODUCT(--(J$10=YEAR(Quarterly_PJ!$B$10:$SM$10)),Quarterly_PJ!$B35:$SM35)</f>
        <v>0</v>
      </c>
      <c r="K35" s="29">
        <f>SUMPRODUCT(--(K$10=YEAR(Quarterly_PJ!$B$10:$SM$10)),Quarterly_PJ!$B35:$SM35)</f>
        <v>0</v>
      </c>
      <c r="L35" s="29">
        <f>SUMPRODUCT(--(L$10=YEAR(Quarterly_PJ!$B$10:$SM$10)),Quarterly_PJ!$B35:$SM35)</f>
        <v>0</v>
      </c>
      <c r="M35" s="29">
        <f>SUMPRODUCT(--(M$10=YEAR(Quarterly_PJ!$B$10:$SM$10)),Quarterly_PJ!$B35:$SM35)</f>
        <v>0</v>
      </c>
      <c r="N35" s="29">
        <f>SUMPRODUCT(--(N$10=YEAR(Quarterly_PJ!$B$10:$SM$10)),Quarterly_PJ!$B35:$SM35)</f>
        <v>0</v>
      </c>
      <c r="O35" s="29">
        <f>SUMPRODUCT(--(O$10=YEAR(Quarterly_PJ!$B$10:$SM$10)),Quarterly_PJ!$B35:$SM35)</f>
        <v>0</v>
      </c>
      <c r="P35" s="29">
        <f>SUMPRODUCT(--(P$10=YEAR(Quarterly_PJ!$B$10:$SM$10)),Quarterly_PJ!$B35:$SM35)</f>
        <v>0</v>
      </c>
      <c r="Q35" s="29">
        <f>SUMPRODUCT(--(Q$10=YEAR(Quarterly_PJ!$B$10:$SM$10)),Quarterly_PJ!$B35:$SM35)</f>
        <v>0</v>
      </c>
      <c r="R35" s="29">
        <f>SUMPRODUCT(--(R$10=YEAR(Quarterly_PJ!$B$10:$SM$10)),Quarterly_PJ!$B35:$SM35)</f>
        <v>0</v>
      </c>
      <c r="S35" s="29">
        <f>SUMPRODUCT(--(S$10=YEAR(Quarterly_PJ!$B$10:$SM$10)),Quarterly_PJ!$B35:$SM35)</f>
        <v>0</v>
      </c>
      <c r="T35" s="29">
        <f>SUMPRODUCT(--(T$10=YEAR(Quarterly_PJ!$B$10:$SM$10)),Quarterly_PJ!$B35:$SM35)</f>
        <v>0</v>
      </c>
      <c r="U35" s="29">
        <f>SUMPRODUCT(--(U$10=YEAR(Quarterly_PJ!$B$10:$SM$10)),Quarterly_PJ!$B35:$SM35)</f>
        <v>0</v>
      </c>
      <c r="V35" s="29">
        <f>SUMPRODUCT(--(V$10=YEAR(Quarterly_PJ!$B$10:$SM$10)),Quarterly_PJ!$B35:$SM35)</f>
        <v>0</v>
      </c>
      <c r="W35" s="29">
        <f>SUMPRODUCT(--(W$10=YEAR(Quarterly_PJ!$B$10:$SM$10)),Quarterly_PJ!$B35:$SM35)</f>
        <v>0</v>
      </c>
      <c r="X35" s="29">
        <f>SUMPRODUCT(--(X$10=YEAR(Quarterly_PJ!$B$10:$SM$10)),Quarterly_PJ!$B35:$SM35)</f>
        <v>0</v>
      </c>
      <c r="Y35" s="29">
        <f>SUMPRODUCT(--(Y$10=YEAR(Quarterly_PJ!$B$10:$SM$10)),Quarterly_PJ!$B35:$SM35)</f>
        <v>0</v>
      </c>
      <c r="Z35" s="29">
        <f>SUMPRODUCT(--(Z$10=YEAR(Quarterly_PJ!$B$10:$SM$10)),Quarterly_PJ!$B35:$SM35)</f>
        <v>0</v>
      </c>
      <c r="AA35" s="29">
        <f>SUMPRODUCT(--(AA$10=YEAR(Quarterly_PJ!$B$10:$SM$10)),Quarterly_PJ!$B35:$SM35)</f>
        <v>0</v>
      </c>
      <c r="AB35" s="29">
        <f>SUMPRODUCT(--(AB$10=YEAR(Quarterly_PJ!$B$10:$SM$10)),Quarterly_PJ!$B35:$SM35)</f>
        <v>0</v>
      </c>
      <c r="AC35" s="29">
        <f>SUMPRODUCT(--(AC$10=YEAR(Quarterly_PJ!$B$10:$SM$10)),Quarterly_PJ!$B35:$SM35)</f>
        <v>0</v>
      </c>
      <c r="AD35" s="29">
        <f>SUMPRODUCT(--(AD$10=YEAR(Quarterly_PJ!$B$10:$SM$10)),Quarterly_PJ!$B35:$SM35)</f>
        <v>0</v>
      </c>
      <c r="AE35" s="29">
        <f>SUMPRODUCT(--(AE$10=YEAR(Quarterly_PJ!$B$10:$SM$10)),Quarterly_PJ!$B35:$SM35)</f>
        <v>0</v>
      </c>
      <c r="AF35" s="29">
        <f>SUMPRODUCT(--(AF$10=YEAR(Quarterly_PJ!$B$10:$SM$10)),Quarterly_PJ!$B35:$SM35)</f>
        <v>0</v>
      </c>
      <c r="AG35" s="29">
        <f>SUMPRODUCT(--(AG$10=YEAR(Quarterly_PJ!$B$10:$SM$10)),Quarterly_PJ!$B35:$SM35)</f>
        <v>0</v>
      </c>
      <c r="AH35" s="29">
        <f>SUMPRODUCT(--(AH$10=YEAR(Quarterly_PJ!$B$10:$SM$10)),Quarterly_PJ!$B35:$SM35)</f>
        <v>0</v>
      </c>
      <c r="AI35" s="29">
        <f>SUMPRODUCT(--(AI$10=YEAR(Quarterly_PJ!$B$10:$SM$10)),Quarterly_PJ!$B35:$SM35)</f>
        <v>0</v>
      </c>
      <c r="AJ35" s="29">
        <f>SUMPRODUCT(--(AJ$10=YEAR(Quarterly_PJ!$B$10:$SM$10)),Quarterly_PJ!$B35:$SM35)</f>
        <v>0</v>
      </c>
    </row>
    <row r="36" spans="1:36" outlineLevel="1" x14ac:dyDescent="0.25">
      <c r="A36" s="28" t="s">
        <v>37</v>
      </c>
      <c r="B36" s="29">
        <f>SUMPRODUCT(--(B$10=YEAR(Quarterly_PJ!$B$10:$SM$10)),Quarterly_PJ!$B36:$SM36)</f>
        <v>1.5835999999999999E-3</v>
      </c>
      <c r="C36" s="29">
        <f>SUMPRODUCT(--(C$10=YEAR(Quarterly_PJ!$B$10:$SM$10)),Quarterly_PJ!$B36:$SM36)</f>
        <v>2.0480536E-3</v>
      </c>
      <c r="D36" s="29">
        <f>SUMPRODUCT(--(D$10=YEAR(Quarterly_PJ!$B$10:$SM$10)),Quarterly_PJ!$B36:$SM36)</f>
        <v>2.5850568000000003E-3</v>
      </c>
      <c r="E36" s="29">
        <f>SUMPRODUCT(--(E$10=YEAR(Quarterly_PJ!$B$10:$SM$10)),Quarterly_PJ!$B36:$SM36)</f>
        <v>3.2045848000000002E-3</v>
      </c>
      <c r="F36" s="29">
        <f>SUMPRODUCT(--(F$10=YEAR(Quarterly_PJ!$B$10:$SM$10)),Quarterly_PJ!$B36:$SM36)</f>
        <v>2.9385399999999999E-3</v>
      </c>
      <c r="G36" s="29">
        <f>SUMPRODUCT(--(G$10=YEAR(Quarterly_PJ!$B$10:$SM$10)),Quarterly_PJ!$B36:$SM36)</f>
        <v>9.2534039999999998E-3</v>
      </c>
      <c r="H36" s="29">
        <f>SUMPRODUCT(--(H$10=YEAR(Quarterly_PJ!$B$10:$SM$10)),Quarterly_PJ!$B36:$SM36)</f>
        <v>3.9873271999999998E-3</v>
      </c>
      <c r="I36" s="29">
        <f>SUMPRODUCT(--(I$10=YEAR(Quarterly_PJ!$B$10:$SM$10)),Quarterly_PJ!$B36:$SM36)</f>
        <v>7.1098311999999997E-3</v>
      </c>
      <c r="J36" s="29">
        <f>SUMPRODUCT(--(J$10=YEAR(Quarterly_PJ!$B$10:$SM$10)),Quarterly_PJ!$B36:$SM36)</f>
        <v>7.8930175999999998E-3</v>
      </c>
      <c r="K36" s="29">
        <f>SUMPRODUCT(--(K$10=YEAR(Quarterly_PJ!$B$10:$SM$10)),Quarterly_PJ!$B36:$SM36)</f>
        <v>1.4946224000000001E-2</v>
      </c>
      <c r="L36" s="29">
        <f>SUMPRODUCT(--(L$10=YEAR(Quarterly_PJ!$B$10:$SM$10)),Quarterly_PJ!$B36:$SM36)</f>
        <v>2.2988958400000002E-2</v>
      </c>
      <c r="M36" s="29">
        <f>SUMPRODUCT(--(M$10=YEAR(Quarterly_PJ!$B$10:$SM$10)),Quarterly_PJ!$B36:$SM36)</f>
        <v>2.3928669600000001E-2</v>
      </c>
      <c r="N36" s="29">
        <f>SUMPRODUCT(--(N$10=YEAR(Quarterly_PJ!$B$10:$SM$10)),Quarterly_PJ!$B36:$SM36)</f>
        <v>2.4026438399999999E-2</v>
      </c>
      <c r="O36" s="29">
        <f>SUMPRODUCT(--(O$10=YEAR(Quarterly_PJ!$B$10:$SM$10)),Quarterly_PJ!$B36:$SM36)</f>
        <v>2.4517472800000002E-2</v>
      </c>
      <c r="P36" s="29">
        <f>SUMPRODUCT(--(P$10=YEAR(Quarterly_PJ!$B$10:$SM$10)),Quarterly_PJ!$B36:$SM36)</f>
        <v>1.9617577600000002E-2</v>
      </c>
      <c r="Q36" s="29">
        <f>SUMPRODUCT(--(Q$10=YEAR(Quarterly_PJ!$B$10:$SM$10)),Quarterly_PJ!$B36:$SM36)</f>
        <v>2.5637951199999998E-2</v>
      </c>
      <c r="R36" s="29">
        <f>SUMPRODUCT(--(R$10=YEAR(Quarterly_PJ!$B$10:$SM$10)),Quarterly_PJ!$B36:$SM36)</f>
        <v>1.6379337600000002E-2</v>
      </c>
      <c r="S36" s="29">
        <f>SUMPRODUCT(--(S$10=YEAR(Quarterly_PJ!$B$10:$SM$10)),Quarterly_PJ!$B36:$SM36)</f>
        <v>3.1414124799999998E-2</v>
      </c>
      <c r="T36" s="29">
        <f>SUMPRODUCT(--(T$10=YEAR(Quarterly_PJ!$B$10:$SM$10)),Quarterly_PJ!$B36:$SM36)</f>
        <v>2.3482686399999998E-2</v>
      </c>
      <c r="U36" s="29">
        <f>SUMPRODUCT(--(U$10=YEAR(Quarterly_PJ!$B$10:$SM$10)),Quarterly_PJ!$B36:$SM36)</f>
        <v>2.57537168E-2</v>
      </c>
      <c r="V36" s="29">
        <f>SUMPRODUCT(--(V$10=YEAR(Quarterly_PJ!$B$10:$SM$10)),Quarterly_PJ!$B36:$SM36)</f>
        <v>2.5921726400000001E-2</v>
      </c>
      <c r="W36" s="29">
        <f>SUMPRODUCT(--(W$10=YEAR(Quarterly_PJ!$B$10:$SM$10)),Quarterly_PJ!$B36:$SM36)</f>
        <v>3.0927263999999999E-2</v>
      </c>
      <c r="X36" s="29">
        <f>SUMPRODUCT(--(X$10=YEAR(Quarterly_PJ!$B$10:$SM$10)),Quarterly_PJ!$B36:$SM36)</f>
        <v>3.6967913599999999E-2</v>
      </c>
      <c r="Y36" s="29">
        <f>SUMPRODUCT(--(Y$10=YEAR(Quarterly_PJ!$B$10:$SM$10)),Quarterly_PJ!$B36:$SM36)</f>
        <v>4.9180873600000001E-2</v>
      </c>
      <c r="Z36" s="29">
        <f>SUMPRODUCT(--(Z$10=YEAR(Quarterly_PJ!$B$10:$SM$10)),Quarterly_PJ!$B36:$SM36)</f>
        <v>6.4797537599999996E-2</v>
      </c>
      <c r="AA36" s="29">
        <f>SUMPRODUCT(--(AA$10=YEAR(Quarterly_PJ!$B$10:$SM$10)),Quarterly_PJ!$B36:$SM36)</f>
        <v>4.4422496000000006E-2</v>
      </c>
      <c r="AB36" s="29">
        <f>SUMPRODUCT(--(AB$10=YEAR(Quarterly_PJ!$B$10:$SM$10)),Quarterly_PJ!$B36:$SM36)</f>
        <v>6.8965099199999991E-2</v>
      </c>
      <c r="AC36" s="29">
        <f>SUMPRODUCT(--(AC$10=YEAR(Quarterly_PJ!$B$10:$SM$10)),Quarterly_PJ!$B36:$SM36)</f>
        <v>7.0067432799999996E-2</v>
      </c>
      <c r="AD36" s="29">
        <f>SUMPRODUCT(--(AD$10=YEAR(Quarterly_PJ!$B$10:$SM$10)),Quarterly_PJ!$B36:$SM36)</f>
        <v>7.4648743200000006E-2</v>
      </c>
      <c r="AE36" s="29">
        <f>SUMPRODUCT(--(AE$10=YEAR(Quarterly_PJ!$B$10:$SM$10)),Quarterly_PJ!$B36:$SM36)</f>
        <v>9.797315840000001E-2</v>
      </c>
      <c r="AF36" s="29">
        <f>SUMPRODUCT(--(AF$10=YEAR(Quarterly_PJ!$B$10:$SM$10)),Quarterly_PJ!$B36:$SM36)</f>
        <v>9.6104451199999996E-2</v>
      </c>
      <c r="AG36" s="29">
        <f>SUMPRODUCT(--(AG$10=YEAR(Quarterly_PJ!$B$10:$SM$10)),Quarterly_PJ!$B36:$SM36)</f>
        <v>0.114374696</v>
      </c>
      <c r="AH36" s="29">
        <f>SUMPRODUCT(--(AH$10=YEAR(Quarterly_PJ!$B$10:$SM$10)),Quarterly_PJ!$B36:$SM36)</f>
        <v>0.1622986944</v>
      </c>
      <c r="AI36" s="29">
        <f>SUMPRODUCT(--(AI$10=YEAR(Quarterly_PJ!$B$10:$SM$10)),Quarterly_PJ!$B36:$SM36)</f>
        <v>0.11355288159999999</v>
      </c>
      <c r="AJ36" s="29">
        <f>SUMPRODUCT(--(AJ$10=YEAR(Quarterly_PJ!$B$10:$SM$10)),Quarterly_PJ!$B36:$SM36)</f>
        <v>0.124460452</v>
      </c>
    </row>
    <row r="37" spans="1:36" outlineLevel="1" x14ac:dyDescent="0.25">
      <c r="A37" s="28" t="s">
        <v>19</v>
      </c>
      <c r="B37" s="29">
        <f>SUMPRODUCT(--(B$10=YEAR(Quarterly_PJ!$B$10:$SM$10)),Quarterly_PJ!$B37:$SM37)</f>
        <v>0</v>
      </c>
      <c r="C37" s="29">
        <f>SUMPRODUCT(--(C$10=YEAR(Quarterly_PJ!$B$10:$SM$10)),Quarterly_PJ!$B37:$SM37)</f>
        <v>0</v>
      </c>
      <c r="D37" s="29">
        <f>SUMPRODUCT(--(D$10=YEAR(Quarterly_PJ!$B$10:$SM$10)),Quarterly_PJ!$B37:$SM37)</f>
        <v>0</v>
      </c>
      <c r="E37" s="29">
        <f>SUMPRODUCT(--(E$10=YEAR(Quarterly_PJ!$B$10:$SM$10)),Quarterly_PJ!$B37:$SM37)</f>
        <v>0</v>
      </c>
      <c r="F37" s="29">
        <f>SUMPRODUCT(--(F$10=YEAR(Quarterly_PJ!$B$10:$SM$10)),Quarterly_PJ!$B37:$SM37)</f>
        <v>0</v>
      </c>
      <c r="G37" s="29">
        <f>SUMPRODUCT(--(G$10=YEAR(Quarterly_PJ!$B$10:$SM$10)),Quarterly_PJ!$B37:$SM37)</f>
        <v>0</v>
      </c>
      <c r="H37" s="29">
        <f>SUMPRODUCT(--(H$10=YEAR(Quarterly_PJ!$B$10:$SM$10)),Quarterly_PJ!$B37:$SM37)</f>
        <v>0</v>
      </c>
      <c r="I37" s="29">
        <f>SUMPRODUCT(--(I$10=YEAR(Quarterly_PJ!$B$10:$SM$10)),Quarterly_PJ!$B37:$SM37)</f>
        <v>0</v>
      </c>
      <c r="J37" s="29">
        <f>SUMPRODUCT(--(J$10=YEAR(Quarterly_PJ!$B$10:$SM$10)),Quarterly_PJ!$B37:$SM37)</f>
        <v>0</v>
      </c>
      <c r="K37" s="29">
        <f>SUMPRODUCT(--(K$10=YEAR(Quarterly_PJ!$B$10:$SM$10)),Quarterly_PJ!$B37:$SM37)</f>
        <v>0</v>
      </c>
      <c r="L37" s="29">
        <f>SUMPRODUCT(--(L$10=YEAR(Quarterly_PJ!$B$10:$SM$10)),Quarterly_PJ!$B37:$SM37)</f>
        <v>0</v>
      </c>
      <c r="M37" s="29">
        <f>SUMPRODUCT(--(M$10=YEAR(Quarterly_PJ!$B$10:$SM$10)),Quarterly_PJ!$B37:$SM37)</f>
        <v>0</v>
      </c>
      <c r="N37" s="29">
        <f>SUMPRODUCT(--(N$10=YEAR(Quarterly_PJ!$B$10:$SM$10)),Quarterly_PJ!$B37:$SM37)</f>
        <v>0</v>
      </c>
      <c r="O37" s="29">
        <f>SUMPRODUCT(--(O$10=YEAR(Quarterly_PJ!$B$10:$SM$10)),Quarterly_PJ!$B37:$SM37)</f>
        <v>0</v>
      </c>
      <c r="P37" s="29">
        <f>SUMPRODUCT(--(P$10=YEAR(Quarterly_PJ!$B$10:$SM$10)),Quarterly_PJ!$B37:$SM37)</f>
        <v>0</v>
      </c>
      <c r="Q37" s="29">
        <f>SUMPRODUCT(--(Q$10=YEAR(Quarterly_PJ!$B$10:$SM$10)),Quarterly_PJ!$B37:$SM37)</f>
        <v>0</v>
      </c>
      <c r="R37" s="29">
        <f>SUMPRODUCT(--(R$10=YEAR(Quarterly_PJ!$B$10:$SM$10)),Quarterly_PJ!$B37:$SM37)</f>
        <v>0</v>
      </c>
      <c r="S37" s="29">
        <f>SUMPRODUCT(--(S$10=YEAR(Quarterly_PJ!$B$10:$SM$10)),Quarterly_PJ!$B37:$SM37)</f>
        <v>0</v>
      </c>
      <c r="T37" s="29">
        <f>SUMPRODUCT(--(T$10=YEAR(Quarterly_PJ!$B$10:$SM$10)),Quarterly_PJ!$B37:$SM37)</f>
        <v>0</v>
      </c>
      <c r="U37" s="29">
        <f>SUMPRODUCT(--(U$10=YEAR(Quarterly_PJ!$B$10:$SM$10)),Quarterly_PJ!$B37:$SM37)</f>
        <v>0</v>
      </c>
      <c r="V37" s="29">
        <f>SUMPRODUCT(--(V$10=YEAR(Quarterly_PJ!$B$10:$SM$10)),Quarterly_PJ!$B37:$SM37)</f>
        <v>0</v>
      </c>
      <c r="W37" s="29">
        <f>SUMPRODUCT(--(W$10=YEAR(Quarterly_PJ!$B$10:$SM$10)),Quarterly_PJ!$B37:$SM37)</f>
        <v>0</v>
      </c>
      <c r="X37" s="29">
        <f>SUMPRODUCT(--(X$10=YEAR(Quarterly_PJ!$B$10:$SM$10)),Quarterly_PJ!$B37:$SM37)</f>
        <v>0</v>
      </c>
      <c r="Y37" s="29">
        <f>SUMPRODUCT(--(Y$10=YEAR(Quarterly_PJ!$B$10:$SM$10)),Quarterly_PJ!$B37:$SM37)</f>
        <v>0</v>
      </c>
      <c r="Z37" s="29">
        <f>SUMPRODUCT(--(Z$10=YEAR(Quarterly_PJ!$B$10:$SM$10)),Quarterly_PJ!$B37:$SM37)</f>
        <v>0</v>
      </c>
      <c r="AA37" s="29">
        <f>SUMPRODUCT(--(AA$10=YEAR(Quarterly_PJ!$B$10:$SM$10)),Quarterly_PJ!$B37:$SM37)</f>
        <v>0</v>
      </c>
      <c r="AB37" s="29">
        <f>SUMPRODUCT(--(AB$10=YEAR(Quarterly_PJ!$B$10:$SM$10)),Quarterly_PJ!$B37:$SM37)</f>
        <v>0</v>
      </c>
      <c r="AC37" s="29">
        <f>SUMPRODUCT(--(AC$10=YEAR(Quarterly_PJ!$B$10:$SM$10)),Quarterly_PJ!$B37:$SM37)</f>
        <v>0</v>
      </c>
      <c r="AD37" s="29">
        <f>SUMPRODUCT(--(AD$10=YEAR(Quarterly_PJ!$B$10:$SM$10)),Quarterly_PJ!$B37:$SM37)</f>
        <v>0</v>
      </c>
      <c r="AE37" s="29">
        <f>SUMPRODUCT(--(AE$10=YEAR(Quarterly_PJ!$B$10:$SM$10)),Quarterly_PJ!$B37:$SM37)</f>
        <v>0</v>
      </c>
      <c r="AF37" s="29">
        <f>SUMPRODUCT(--(AF$10=YEAR(Quarterly_PJ!$B$10:$SM$10)),Quarterly_PJ!$B37:$SM37)</f>
        <v>0</v>
      </c>
      <c r="AG37" s="29">
        <f>SUMPRODUCT(--(AG$10=YEAR(Quarterly_PJ!$B$10:$SM$10)),Quarterly_PJ!$B37:$SM37)</f>
        <v>0</v>
      </c>
      <c r="AH37" s="29">
        <f>SUMPRODUCT(--(AH$10=YEAR(Quarterly_PJ!$B$10:$SM$10)),Quarterly_PJ!$B37:$SM37)</f>
        <v>0</v>
      </c>
      <c r="AI37" s="29">
        <f>SUMPRODUCT(--(AI$10=YEAR(Quarterly_PJ!$B$10:$SM$10)),Quarterly_PJ!$B37:$SM37)</f>
        <v>0</v>
      </c>
      <c r="AJ37" s="29">
        <f>SUMPRODUCT(--(AJ$10=YEAR(Quarterly_PJ!$B$10:$SM$10)),Quarterly_PJ!$B37:$SM37)</f>
        <v>0</v>
      </c>
    </row>
    <row r="38" spans="1:36" outlineLevel="1" x14ac:dyDescent="0.25">
      <c r="A38" s="28" t="s">
        <v>34</v>
      </c>
      <c r="B38" s="29">
        <f>SUMPRODUCT(--(B$10=YEAR(Quarterly_PJ!$B$10:$SM$10)),Quarterly_PJ!$B38:$SM38)</f>
        <v>0</v>
      </c>
      <c r="C38" s="29">
        <f>SUMPRODUCT(--(C$10=YEAR(Quarterly_PJ!$B$10:$SM$10)),Quarterly_PJ!$B38:$SM38)</f>
        <v>0</v>
      </c>
      <c r="D38" s="29">
        <f>SUMPRODUCT(--(D$10=YEAR(Quarterly_PJ!$B$10:$SM$10)),Quarterly_PJ!$B38:$SM38)</f>
        <v>0</v>
      </c>
      <c r="E38" s="29">
        <f>SUMPRODUCT(--(E$10=YEAR(Quarterly_PJ!$B$10:$SM$10)),Quarterly_PJ!$B38:$SM38)</f>
        <v>0</v>
      </c>
      <c r="F38" s="29">
        <f>SUMPRODUCT(--(F$10=YEAR(Quarterly_PJ!$B$10:$SM$10)),Quarterly_PJ!$B38:$SM38)</f>
        <v>0</v>
      </c>
      <c r="G38" s="29">
        <f>SUMPRODUCT(--(G$10=YEAR(Quarterly_PJ!$B$10:$SM$10)),Quarterly_PJ!$B38:$SM38)</f>
        <v>0</v>
      </c>
      <c r="H38" s="29">
        <f>SUMPRODUCT(--(H$10=YEAR(Quarterly_PJ!$B$10:$SM$10)),Quarterly_PJ!$B38:$SM38)</f>
        <v>0</v>
      </c>
      <c r="I38" s="29">
        <f>SUMPRODUCT(--(I$10=YEAR(Quarterly_PJ!$B$10:$SM$10)),Quarterly_PJ!$B38:$SM38)</f>
        <v>0</v>
      </c>
      <c r="J38" s="29">
        <f>SUMPRODUCT(--(J$10=YEAR(Quarterly_PJ!$B$10:$SM$10)),Quarterly_PJ!$B38:$SM38)</f>
        <v>0</v>
      </c>
      <c r="K38" s="29">
        <f>SUMPRODUCT(--(K$10=YEAR(Quarterly_PJ!$B$10:$SM$10)),Quarterly_PJ!$B38:$SM38)</f>
        <v>0</v>
      </c>
      <c r="L38" s="29">
        <f>SUMPRODUCT(--(L$10=YEAR(Quarterly_PJ!$B$10:$SM$10)),Quarterly_PJ!$B38:$SM38)</f>
        <v>0</v>
      </c>
      <c r="M38" s="29">
        <f>SUMPRODUCT(--(M$10=YEAR(Quarterly_PJ!$B$10:$SM$10)),Quarterly_PJ!$B38:$SM38)</f>
        <v>0</v>
      </c>
      <c r="N38" s="29">
        <f>SUMPRODUCT(--(N$10=YEAR(Quarterly_PJ!$B$10:$SM$10)),Quarterly_PJ!$B38:$SM38)</f>
        <v>0</v>
      </c>
      <c r="O38" s="29">
        <f>SUMPRODUCT(--(O$10=YEAR(Quarterly_PJ!$B$10:$SM$10)),Quarterly_PJ!$B38:$SM38)</f>
        <v>0</v>
      </c>
      <c r="P38" s="29">
        <f>SUMPRODUCT(--(P$10=YEAR(Quarterly_PJ!$B$10:$SM$10)),Quarterly_PJ!$B38:$SM38)</f>
        <v>0</v>
      </c>
      <c r="Q38" s="29">
        <f>SUMPRODUCT(--(Q$10=YEAR(Quarterly_PJ!$B$10:$SM$10)),Quarterly_PJ!$B38:$SM38)</f>
        <v>0</v>
      </c>
      <c r="R38" s="29">
        <f>SUMPRODUCT(--(R$10=YEAR(Quarterly_PJ!$B$10:$SM$10)),Quarterly_PJ!$B38:$SM38)</f>
        <v>0</v>
      </c>
      <c r="S38" s="29">
        <f>SUMPRODUCT(--(S$10=YEAR(Quarterly_PJ!$B$10:$SM$10)),Quarterly_PJ!$B38:$SM38)</f>
        <v>0</v>
      </c>
      <c r="T38" s="29">
        <f>SUMPRODUCT(--(T$10=YEAR(Quarterly_PJ!$B$10:$SM$10)),Quarterly_PJ!$B38:$SM38)</f>
        <v>0</v>
      </c>
      <c r="U38" s="29">
        <f>SUMPRODUCT(--(U$10=YEAR(Quarterly_PJ!$B$10:$SM$10)),Quarterly_PJ!$B38:$SM38)</f>
        <v>0</v>
      </c>
      <c r="V38" s="29">
        <f>SUMPRODUCT(--(V$10=YEAR(Quarterly_PJ!$B$10:$SM$10)),Quarterly_PJ!$B38:$SM38)</f>
        <v>0</v>
      </c>
      <c r="W38" s="29">
        <f>SUMPRODUCT(--(W$10=YEAR(Quarterly_PJ!$B$10:$SM$10)),Quarterly_PJ!$B38:$SM38)</f>
        <v>0</v>
      </c>
      <c r="X38" s="29">
        <f>SUMPRODUCT(--(X$10=YEAR(Quarterly_PJ!$B$10:$SM$10)),Quarterly_PJ!$B38:$SM38)</f>
        <v>0</v>
      </c>
      <c r="Y38" s="29">
        <f>SUMPRODUCT(--(Y$10=YEAR(Quarterly_PJ!$B$10:$SM$10)),Quarterly_PJ!$B38:$SM38)</f>
        <v>0</v>
      </c>
      <c r="Z38" s="29">
        <f>SUMPRODUCT(--(Z$10=YEAR(Quarterly_PJ!$B$10:$SM$10)),Quarterly_PJ!$B38:$SM38)</f>
        <v>0</v>
      </c>
      <c r="AA38" s="29">
        <f>SUMPRODUCT(--(AA$10=YEAR(Quarterly_PJ!$B$10:$SM$10)),Quarterly_PJ!$B38:$SM38)</f>
        <v>0</v>
      </c>
      <c r="AB38" s="29">
        <f>SUMPRODUCT(--(AB$10=YEAR(Quarterly_PJ!$B$10:$SM$10)),Quarterly_PJ!$B38:$SM38)</f>
        <v>0</v>
      </c>
      <c r="AC38" s="29">
        <f>SUMPRODUCT(--(AC$10=YEAR(Quarterly_PJ!$B$10:$SM$10)),Quarterly_PJ!$B38:$SM38)</f>
        <v>0</v>
      </c>
      <c r="AD38" s="29">
        <f>SUMPRODUCT(--(AD$10=YEAR(Quarterly_PJ!$B$10:$SM$10)),Quarterly_PJ!$B38:$SM38)</f>
        <v>0</v>
      </c>
      <c r="AE38" s="29">
        <f>SUMPRODUCT(--(AE$10=YEAR(Quarterly_PJ!$B$10:$SM$10)),Quarterly_PJ!$B38:$SM38)</f>
        <v>0</v>
      </c>
      <c r="AF38" s="29">
        <f>SUMPRODUCT(--(AF$10=YEAR(Quarterly_PJ!$B$10:$SM$10)),Quarterly_PJ!$B38:$SM38)</f>
        <v>0</v>
      </c>
      <c r="AG38" s="29">
        <f>SUMPRODUCT(--(AG$10=YEAR(Quarterly_PJ!$B$10:$SM$10)),Quarterly_PJ!$B38:$SM38)</f>
        <v>0</v>
      </c>
      <c r="AH38" s="29">
        <f>SUMPRODUCT(--(AH$10=YEAR(Quarterly_PJ!$B$10:$SM$10)),Quarterly_PJ!$B38:$SM38)</f>
        <v>0</v>
      </c>
      <c r="AI38" s="29">
        <f>SUMPRODUCT(--(AI$10=YEAR(Quarterly_PJ!$B$10:$SM$10)),Quarterly_PJ!$B38:$SM38)</f>
        <v>0</v>
      </c>
      <c r="AJ38" s="29">
        <f>SUMPRODUCT(--(AJ$10=YEAR(Quarterly_PJ!$B$10:$SM$10)),Quarterly_PJ!$B38:$SM38)</f>
        <v>0</v>
      </c>
    </row>
    <row r="39" spans="1:36" x14ac:dyDescent="0.25">
      <c r="A39" s="30" t="s">
        <v>2</v>
      </c>
      <c r="B39" s="31">
        <f t="shared" ref="B39" si="63">SUM(B40:B47)</f>
        <v>73.545331987852236</v>
      </c>
      <c r="C39" s="31">
        <f t="shared" ref="C39:AF39" si="64">SUM(C40:C47)</f>
        <v>93.507614959736614</v>
      </c>
      <c r="D39" s="31">
        <f t="shared" si="64"/>
        <v>75.271075462035711</v>
      </c>
      <c r="E39" s="31">
        <f t="shared" si="64"/>
        <v>86.277526704591125</v>
      </c>
      <c r="F39" s="31">
        <f t="shared" si="64"/>
        <v>93.268623889250307</v>
      </c>
      <c r="G39" s="31">
        <f t="shared" si="64"/>
        <v>88.154138957783005</v>
      </c>
      <c r="H39" s="31">
        <f t="shared" si="64"/>
        <v>113.99237434529604</v>
      </c>
      <c r="I39" s="31">
        <f t="shared" si="64"/>
        <v>128.15137816045529</v>
      </c>
      <c r="J39" s="31">
        <f t="shared" si="64"/>
        <v>114.68569308899983</v>
      </c>
      <c r="K39" s="31">
        <f t="shared" si="64"/>
        <v>125.2936202119333</v>
      </c>
      <c r="L39" s="31">
        <f t="shared" si="64"/>
        <v>112.04493223604931</v>
      </c>
      <c r="M39" s="31">
        <f t="shared" si="64"/>
        <v>117.6052344038755</v>
      </c>
      <c r="N39" s="31">
        <f t="shared" si="64"/>
        <v>121.35228096744299</v>
      </c>
      <c r="O39" s="31">
        <f t="shared" si="64"/>
        <v>115.41213425143074</v>
      </c>
      <c r="P39" s="31">
        <f t="shared" si="64"/>
        <v>97.198753453364347</v>
      </c>
      <c r="Q39" s="31">
        <f t="shared" si="64"/>
        <v>108.64620038558786</v>
      </c>
      <c r="R39" s="31">
        <f t="shared" si="64"/>
        <v>120.63436517640031</v>
      </c>
      <c r="S39" s="31">
        <f t="shared" si="64"/>
        <v>144.22411890496022</v>
      </c>
      <c r="T39" s="31">
        <f t="shared" si="64"/>
        <v>207.2658995657288</v>
      </c>
      <c r="U39" s="31">
        <f t="shared" si="64"/>
        <v>183.25770745100363</v>
      </c>
      <c r="V39" s="31">
        <f t="shared" si="64"/>
        <v>191.5005302666263</v>
      </c>
      <c r="W39" s="31">
        <f t="shared" si="64"/>
        <v>176.91939248809231</v>
      </c>
      <c r="X39" s="31">
        <f t="shared" si="64"/>
        <v>168.80845078877542</v>
      </c>
      <c r="Y39" s="31">
        <f t="shared" si="64"/>
        <v>146.06681231046872</v>
      </c>
      <c r="Z39" s="31">
        <f t="shared" si="64"/>
        <v>147.6499719578284</v>
      </c>
      <c r="AA39" s="31">
        <f t="shared" si="64"/>
        <v>146.56813442505157</v>
      </c>
      <c r="AB39" s="31">
        <f t="shared" si="64"/>
        <v>118.07962817379293</v>
      </c>
      <c r="AC39" s="31">
        <f t="shared" si="64"/>
        <v>109.03135153704443</v>
      </c>
      <c r="AD39" s="31">
        <f t="shared" si="64"/>
        <v>98.156962703526787</v>
      </c>
      <c r="AE39" s="31">
        <f t="shared" si="64"/>
        <v>100.62126427424749</v>
      </c>
      <c r="AF39" s="31">
        <f t="shared" si="64"/>
        <v>75.959003710482165</v>
      </c>
      <c r="AG39" s="31">
        <f t="shared" ref="AG39:AH39" si="65">SUM(AG40:AG47)</f>
        <v>73.992141435135068</v>
      </c>
      <c r="AH39" s="31">
        <f t="shared" si="65"/>
        <v>86.516479140938856</v>
      </c>
      <c r="AI39" s="31">
        <f t="shared" ref="AI39:AJ39" si="66">SUM(AI40:AI47)</f>
        <v>75.052376041277128</v>
      </c>
      <c r="AJ39" s="31">
        <f t="shared" si="66"/>
        <v>64.115976427105807</v>
      </c>
    </row>
    <row r="40" spans="1:36" outlineLevel="1" x14ac:dyDescent="0.25">
      <c r="A40" s="28" t="s">
        <v>18</v>
      </c>
      <c r="B40" s="29">
        <f>SUMPRODUCT(--(B$10=YEAR(Quarterly_PJ!$B$10:$SM$10)),Quarterly_PJ!$B40:$SM40)</f>
        <v>10.528167208257731</v>
      </c>
      <c r="C40" s="29">
        <f>SUMPRODUCT(--(C$10=YEAR(Quarterly_PJ!$B$10:$SM$10)),Quarterly_PJ!$B40:$SM40)</f>
        <v>19.117385030428512</v>
      </c>
      <c r="D40" s="29">
        <f>SUMPRODUCT(--(D$10=YEAR(Quarterly_PJ!$B$10:$SM$10)),Quarterly_PJ!$B40:$SM40)</f>
        <v>24.146293995859221</v>
      </c>
      <c r="E40" s="29">
        <f>SUMPRODUCT(--(E$10=YEAR(Quarterly_PJ!$B$10:$SM$10)),Quarterly_PJ!$B40:$SM40)</f>
        <v>24.708076102641328</v>
      </c>
      <c r="F40" s="29">
        <f>SUMPRODUCT(--(F$10=YEAR(Quarterly_PJ!$B$10:$SM$10)),Quarterly_PJ!$B40:$SM40)</f>
        <v>32.737875650919094</v>
      </c>
      <c r="G40" s="29">
        <f>SUMPRODUCT(--(G$10=YEAR(Quarterly_PJ!$B$10:$SM$10)),Quarterly_PJ!$B40:$SM40)</f>
        <v>42.707364713416567</v>
      </c>
      <c r="H40" s="29">
        <f>SUMPRODUCT(--(H$10=YEAR(Quarterly_PJ!$B$10:$SM$10)),Quarterly_PJ!$B40:$SM40)</f>
        <v>50.897662504002561</v>
      </c>
      <c r="I40" s="29">
        <f>SUMPRODUCT(--(I$10=YEAR(Quarterly_PJ!$B$10:$SM$10)),Quarterly_PJ!$B40:$SM40)</f>
        <v>40.202842424090377</v>
      </c>
      <c r="J40" s="29">
        <f>SUMPRODUCT(--(J$10=YEAR(Quarterly_PJ!$B$10:$SM$10)),Quarterly_PJ!$B40:$SM40)</f>
        <v>33.326672475430129</v>
      </c>
      <c r="K40" s="29">
        <f>SUMPRODUCT(--(K$10=YEAR(Quarterly_PJ!$B$10:$SM$10)),Quarterly_PJ!$B40:$SM40)</f>
        <v>50.618046439999993</v>
      </c>
      <c r="L40" s="29">
        <f>SUMPRODUCT(--(L$10=YEAR(Quarterly_PJ!$B$10:$SM$10)),Quarterly_PJ!$B40:$SM40)</f>
        <v>48.484375581200005</v>
      </c>
      <c r="M40" s="29">
        <f>SUMPRODUCT(--(M$10=YEAR(Quarterly_PJ!$B$10:$SM$10)),Quarterly_PJ!$B40:$SM40)</f>
        <v>56.854357039999996</v>
      </c>
      <c r="N40" s="29">
        <f>SUMPRODUCT(--(N$10=YEAR(Quarterly_PJ!$B$10:$SM$10)),Quarterly_PJ!$B40:$SM40)</f>
        <v>61.022006229599995</v>
      </c>
      <c r="O40" s="29">
        <f>SUMPRODUCT(--(O$10=YEAR(Quarterly_PJ!$B$10:$SM$10)),Quarterly_PJ!$B40:$SM40)</f>
        <v>69.462344207200005</v>
      </c>
      <c r="P40" s="29">
        <f>SUMPRODUCT(--(P$10=YEAR(Quarterly_PJ!$B$10:$SM$10)),Quarterly_PJ!$B40:$SM40)</f>
        <v>60.131756943744804</v>
      </c>
      <c r="Q40" s="29">
        <f>SUMPRODUCT(--(Q$10=YEAR(Quarterly_PJ!$B$10:$SM$10)),Quarterly_PJ!$B40:$SM40)</f>
        <v>73.451484757420005</v>
      </c>
      <c r="R40" s="29">
        <f>SUMPRODUCT(--(R$10=YEAR(Quarterly_PJ!$B$10:$SM$10)),Quarterly_PJ!$B40:$SM40)</f>
        <v>85.237387596917998</v>
      </c>
      <c r="S40" s="29">
        <f>SUMPRODUCT(--(S$10=YEAR(Quarterly_PJ!$B$10:$SM$10)),Quarterly_PJ!$B40:$SM40)</f>
        <v>63.671627580721697</v>
      </c>
      <c r="T40" s="29">
        <f>SUMPRODUCT(--(T$10=YEAR(Quarterly_PJ!$B$10:$SM$10)),Quarterly_PJ!$B40:$SM40)</f>
        <v>78.509769028860802</v>
      </c>
      <c r="U40" s="29">
        <f>SUMPRODUCT(--(U$10=YEAR(Quarterly_PJ!$B$10:$SM$10)),Quarterly_PJ!$B40:$SM40)</f>
        <v>66.91220367932651</v>
      </c>
      <c r="V40" s="29">
        <f>SUMPRODUCT(--(V$10=YEAR(Quarterly_PJ!$B$10:$SM$10)),Quarterly_PJ!$B40:$SM40)</f>
        <v>75.262892765036398</v>
      </c>
      <c r="W40" s="29">
        <f>SUMPRODUCT(--(W$10=YEAR(Quarterly_PJ!$B$10:$SM$10)),Quarterly_PJ!$B40:$SM40)</f>
        <v>67.576075929226505</v>
      </c>
      <c r="X40" s="29">
        <f>SUMPRODUCT(--(X$10=YEAR(Quarterly_PJ!$B$10:$SM$10)),Quarterly_PJ!$B40:$SM40)</f>
        <v>69.505026363396397</v>
      </c>
      <c r="Y40" s="29">
        <f>SUMPRODUCT(--(Y$10=YEAR(Quarterly_PJ!$B$10:$SM$10)),Quarterly_PJ!$B40:$SM40)</f>
        <v>66.234891931370399</v>
      </c>
      <c r="Z40" s="29">
        <f>SUMPRODUCT(--(Z$10=YEAR(Quarterly_PJ!$B$10:$SM$10)),Quarterly_PJ!$B40:$SM40)</f>
        <v>54.881524943199103</v>
      </c>
      <c r="AA40" s="29">
        <f>SUMPRODUCT(--(AA$10=YEAR(Quarterly_PJ!$B$10:$SM$10)),Quarterly_PJ!$B40:$SM40)</f>
        <v>43.048028431751071</v>
      </c>
      <c r="AB40" s="29">
        <f>SUMPRODUCT(--(AB$10=YEAR(Quarterly_PJ!$B$10:$SM$10)),Quarterly_PJ!$B40:$SM40)</f>
        <v>37.841341212273221</v>
      </c>
      <c r="AC40" s="29">
        <f>SUMPRODUCT(--(AC$10=YEAR(Quarterly_PJ!$B$10:$SM$10)),Quarterly_PJ!$B40:$SM40)</f>
        <v>36.690309953392529</v>
      </c>
      <c r="AD40" s="29">
        <f>SUMPRODUCT(--(AD$10=YEAR(Quarterly_PJ!$B$10:$SM$10)),Quarterly_PJ!$B40:$SM40)</f>
        <v>38.572472769096976</v>
      </c>
      <c r="AE40" s="29">
        <f>SUMPRODUCT(--(AE$10=YEAR(Quarterly_PJ!$B$10:$SM$10)),Quarterly_PJ!$B40:$SM40)</f>
        <v>43.914356433385798</v>
      </c>
      <c r="AF40" s="29">
        <f>SUMPRODUCT(--(AF$10=YEAR(Quarterly_PJ!$B$10:$SM$10)),Quarterly_PJ!$B40:$SM40)</f>
        <v>34.12635556142488</v>
      </c>
      <c r="AG40" s="29">
        <f>SUMPRODUCT(--(AG$10=YEAR(Quarterly_PJ!$B$10:$SM$10)),Quarterly_PJ!$B40:$SM40)</f>
        <v>36.947396951059822</v>
      </c>
      <c r="AH40" s="29">
        <f>SUMPRODUCT(--(AH$10=YEAR(Quarterly_PJ!$B$10:$SM$10)),Quarterly_PJ!$B40:$SM40)</f>
        <v>38.153334090994989</v>
      </c>
      <c r="AI40" s="29">
        <f>SUMPRODUCT(--(AI$10=YEAR(Quarterly_PJ!$B$10:$SM$10)),Quarterly_PJ!$B40:$SM40)</f>
        <v>36.742523799975132</v>
      </c>
      <c r="AJ40" s="29">
        <f>SUMPRODUCT(--(AJ$10=YEAR(Quarterly_PJ!$B$10:$SM$10)),Quarterly_PJ!$B40:$SM40)</f>
        <v>33.147847609708428</v>
      </c>
    </row>
    <row r="41" spans="1:36" outlineLevel="1" x14ac:dyDescent="0.25">
      <c r="A41" s="28" t="s">
        <v>17</v>
      </c>
      <c r="B41" s="29">
        <f>SUMPRODUCT(--(B$10=YEAR(Quarterly_PJ!$B$10:$SM$10)),Quarterly_PJ!$B41:$SM41)</f>
        <v>63.017164779594502</v>
      </c>
      <c r="C41" s="29">
        <f>SUMPRODUCT(--(C$10=YEAR(Quarterly_PJ!$B$10:$SM$10)),Quarterly_PJ!$B41:$SM41)</f>
        <v>74.390229929308106</v>
      </c>
      <c r="D41" s="29">
        <f>SUMPRODUCT(--(D$10=YEAR(Quarterly_PJ!$B$10:$SM$10)),Quarterly_PJ!$B41:$SM41)</f>
        <v>51.124781466176486</v>
      </c>
      <c r="E41" s="29">
        <f>SUMPRODUCT(--(E$10=YEAR(Quarterly_PJ!$B$10:$SM$10)),Quarterly_PJ!$B41:$SM41)</f>
        <v>61.569450601949796</v>
      </c>
      <c r="F41" s="29">
        <f>SUMPRODUCT(--(F$10=YEAR(Quarterly_PJ!$B$10:$SM$10)),Quarterly_PJ!$B41:$SM41)</f>
        <v>60.530748238331206</v>
      </c>
      <c r="G41" s="29">
        <f>SUMPRODUCT(--(G$10=YEAR(Quarterly_PJ!$B$10:$SM$10)),Quarterly_PJ!$B41:$SM41)</f>
        <v>45.446774244366438</v>
      </c>
      <c r="H41" s="29">
        <f>SUMPRODUCT(--(H$10=YEAR(Quarterly_PJ!$B$10:$SM$10)),Quarterly_PJ!$B41:$SM41)</f>
        <v>63.094711841293488</v>
      </c>
      <c r="I41" s="29">
        <f>SUMPRODUCT(--(I$10=YEAR(Quarterly_PJ!$B$10:$SM$10)),Quarterly_PJ!$B41:$SM41)</f>
        <v>87.948535736364903</v>
      </c>
      <c r="J41" s="29">
        <f>SUMPRODUCT(--(J$10=YEAR(Quarterly_PJ!$B$10:$SM$10)),Quarterly_PJ!$B41:$SM41)</f>
        <v>81.359020613569697</v>
      </c>
      <c r="K41" s="29">
        <f>SUMPRODUCT(--(K$10=YEAR(Quarterly_PJ!$B$10:$SM$10)),Quarterly_PJ!$B41:$SM41)</f>
        <v>74.675573771933301</v>
      </c>
      <c r="L41" s="29">
        <f>SUMPRODUCT(--(L$10=YEAR(Quarterly_PJ!$B$10:$SM$10)),Quarterly_PJ!$B41:$SM41)</f>
        <v>63.5605566548493</v>
      </c>
      <c r="M41" s="29">
        <f>SUMPRODUCT(--(M$10=YEAR(Quarterly_PJ!$B$10:$SM$10)),Quarterly_PJ!$B41:$SM41)</f>
        <v>60.750877363875503</v>
      </c>
      <c r="N41" s="29">
        <f>SUMPRODUCT(--(N$10=YEAR(Quarterly_PJ!$B$10:$SM$10)),Quarterly_PJ!$B41:$SM41)</f>
        <v>60.330274737842998</v>
      </c>
      <c r="O41" s="29">
        <f>SUMPRODUCT(--(O$10=YEAR(Quarterly_PJ!$B$10:$SM$10)),Quarterly_PJ!$B41:$SM41)</f>
        <v>45.949790044230738</v>
      </c>
      <c r="P41" s="29">
        <f>SUMPRODUCT(--(P$10=YEAR(Quarterly_PJ!$B$10:$SM$10)),Quarterly_PJ!$B41:$SM41)</f>
        <v>37.066996509619543</v>
      </c>
      <c r="Q41" s="29">
        <f>SUMPRODUCT(--(Q$10=YEAR(Quarterly_PJ!$B$10:$SM$10)),Quarterly_PJ!$B41:$SM41)</f>
        <v>35.194715628167849</v>
      </c>
      <c r="R41" s="29">
        <f>SUMPRODUCT(--(R$10=YEAR(Quarterly_PJ!$B$10:$SM$10)),Quarterly_PJ!$B41:$SM41)</f>
        <v>35.396977579482318</v>
      </c>
      <c r="S41" s="29">
        <f>SUMPRODUCT(--(S$10=YEAR(Quarterly_PJ!$B$10:$SM$10)),Quarterly_PJ!$B41:$SM41)</f>
        <v>80.552491324238517</v>
      </c>
      <c r="T41" s="29">
        <f>SUMPRODUCT(--(T$10=YEAR(Quarterly_PJ!$B$10:$SM$10)),Quarterly_PJ!$B41:$SM41)</f>
        <v>128.756130536868</v>
      </c>
      <c r="U41" s="29">
        <f>SUMPRODUCT(--(U$10=YEAR(Quarterly_PJ!$B$10:$SM$10)),Quarterly_PJ!$B41:$SM41)</f>
        <v>116.3455037716771</v>
      </c>
      <c r="V41" s="29">
        <f>SUMPRODUCT(--(V$10=YEAR(Quarterly_PJ!$B$10:$SM$10)),Quarterly_PJ!$B41:$SM41)</f>
        <v>116.2376375015899</v>
      </c>
      <c r="W41" s="29">
        <f>SUMPRODUCT(--(W$10=YEAR(Quarterly_PJ!$B$10:$SM$10)),Quarterly_PJ!$B41:$SM41)</f>
        <v>109.34331655886581</v>
      </c>
      <c r="X41" s="29">
        <f>SUMPRODUCT(--(X$10=YEAR(Quarterly_PJ!$B$10:$SM$10)),Quarterly_PJ!$B41:$SM41)</f>
        <v>99.303424425379006</v>
      </c>
      <c r="Y41" s="29">
        <f>SUMPRODUCT(--(Y$10=YEAR(Quarterly_PJ!$B$10:$SM$10)),Quarterly_PJ!$B41:$SM41)</f>
        <v>79.831920379098307</v>
      </c>
      <c r="Z41" s="29">
        <f>SUMPRODUCT(--(Z$10=YEAR(Quarterly_PJ!$B$10:$SM$10)),Quarterly_PJ!$B41:$SM41)</f>
        <v>92.768447014629288</v>
      </c>
      <c r="AA41" s="29">
        <f>SUMPRODUCT(--(AA$10=YEAR(Quarterly_PJ!$B$10:$SM$10)),Quarterly_PJ!$B41:$SM41)</f>
        <v>103.5201059933005</v>
      </c>
      <c r="AB41" s="29">
        <f>SUMPRODUCT(--(AB$10=YEAR(Quarterly_PJ!$B$10:$SM$10)),Quarterly_PJ!$B41:$SM41)</f>
        <v>80.238286961519705</v>
      </c>
      <c r="AC41" s="29">
        <f>SUMPRODUCT(--(AC$10=YEAR(Quarterly_PJ!$B$10:$SM$10)),Quarterly_PJ!$B41:$SM41)</f>
        <v>72.341041583651901</v>
      </c>
      <c r="AD41" s="29">
        <f>SUMPRODUCT(--(AD$10=YEAR(Quarterly_PJ!$B$10:$SM$10)),Quarterly_PJ!$B41:$SM41)</f>
        <v>59.584489934429811</v>
      </c>
      <c r="AE41" s="29">
        <f>SUMPRODUCT(--(AE$10=YEAR(Quarterly_PJ!$B$10:$SM$10)),Quarterly_PJ!$B41:$SM41)</f>
        <v>56.706907840861703</v>
      </c>
      <c r="AF41" s="29">
        <f>SUMPRODUCT(--(AF$10=YEAR(Quarterly_PJ!$B$10:$SM$10)),Quarterly_PJ!$B41:$SM41)</f>
        <v>41.832648149057285</v>
      </c>
      <c r="AG41" s="29">
        <f>SUMPRODUCT(--(AG$10=YEAR(Quarterly_PJ!$B$10:$SM$10)),Quarterly_PJ!$B41:$SM41)</f>
        <v>37.044744484075238</v>
      </c>
      <c r="AH41" s="29">
        <f>SUMPRODUCT(--(AH$10=YEAR(Quarterly_PJ!$B$10:$SM$10)),Quarterly_PJ!$B41:$SM41)</f>
        <v>48.363145049943867</v>
      </c>
      <c r="AI41" s="29">
        <f>SUMPRODUCT(--(AI$10=YEAR(Quarterly_PJ!$B$10:$SM$10)),Quarterly_PJ!$B41:$SM41)</f>
        <v>38.309852241301996</v>
      </c>
      <c r="AJ41" s="29">
        <f>SUMPRODUCT(--(AJ$10=YEAR(Quarterly_PJ!$B$10:$SM$10)),Quarterly_PJ!$B41:$SM41)</f>
        <v>30.968128817397371</v>
      </c>
    </row>
    <row r="42" spans="1:36" outlineLevel="1" x14ac:dyDescent="0.25">
      <c r="A42" s="28" t="s">
        <v>36</v>
      </c>
      <c r="B42" s="29">
        <f>SUMPRODUCT(--(B$10=YEAR(Quarterly_PJ!$B$10:$SM$10)),Quarterly_PJ!$B42:$SM42)</f>
        <v>0</v>
      </c>
      <c r="C42" s="29">
        <f>SUMPRODUCT(--(C$10=YEAR(Quarterly_PJ!$B$10:$SM$10)),Quarterly_PJ!$B42:$SM42)</f>
        <v>0</v>
      </c>
      <c r="D42" s="29">
        <f>SUMPRODUCT(--(D$10=YEAR(Quarterly_PJ!$B$10:$SM$10)),Quarterly_PJ!$B42:$SM42)</f>
        <v>0</v>
      </c>
      <c r="E42" s="29">
        <f>SUMPRODUCT(--(E$10=YEAR(Quarterly_PJ!$B$10:$SM$10)),Quarterly_PJ!$B42:$SM42)</f>
        <v>0</v>
      </c>
      <c r="F42" s="29">
        <f>SUMPRODUCT(--(F$10=YEAR(Quarterly_PJ!$B$10:$SM$10)),Quarterly_PJ!$B42:$SM42)</f>
        <v>0</v>
      </c>
      <c r="G42" s="29">
        <f>SUMPRODUCT(--(G$10=YEAR(Quarterly_PJ!$B$10:$SM$10)),Quarterly_PJ!$B42:$SM42)</f>
        <v>0</v>
      </c>
      <c r="H42" s="29">
        <f>SUMPRODUCT(--(H$10=YEAR(Quarterly_PJ!$B$10:$SM$10)),Quarterly_PJ!$B42:$SM42)</f>
        <v>0</v>
      </c>
      <c r="I42" s="29">
        <f>SUMPRODUCT(--(I$10=YEAR(Quarterly_PJ!$B$10:$SM$10)),Quarterly_PJ!$B42:$SM42)</f>
        <v>0</v>
      </c>
      <c r="J42" s="29">
        <f>SUMPRODUCT(--(J$10=YEAR(Quarterly_PJ!$B$10:$SM$10)),Quarterly_PJ!$B42:$SM42)</f>
        <v>0</v>
      </c>
      <c r="K42" s="29">
        <f>SUMPRODUCT(--(K$10=YEAR(Quarterly_PJ!$B$10:$SM$10)),Quarterly_PJ!$B42:$SM42)</f>
        <v>0</v>
      </c>
      <c r="L42" s="29">
        <f>SUMPRODUCT(--(L$10=YEAR(Quarterly_PJ!$B$10:$SM$10)),Quarterly_PJ!$B42:$SM42)</f>
        <v>0</v>
      </c>
      <c r="M42" s="29">
        <f>SUMPRODUCT(--(M$10=YEAR(Quarterly_PJ!$B$10:$SM$10)),Quarterly_PJ!$B42:$SM42)</f>
        <v>0</v>
      </c>
      <c r="N42" s="29">
        <f>SUMPRODUCT(--(N$10=YEAR(Quarterly_PJ!$B$10:$SM$10)),Quarterly_PJ!$B42:$SM42)</f>
        <v>0</v>
      </c>
      <c r="O42" s="29">
        <f>SUMPRODUCT(--(O$10=YEAR(Quarterly_PJ!$B$10:$SM$10)),Quarterly_PJ!$B42:$SM42)</f>
        <v>0</v>
      </c>
      <c r="P42" s="29">
        <f>SUMPRODUCT(--(P$10=YEAR(Quarterly_PJ!$B$10:$SM$10)),Quarterly_PJ!$B42:$SM42)</f>
        <v>0</v>
      </c>
      <c r="Q42" s="29">
        <f>SUMPRODUCT(--(Q$10=YEAR(Quarterly_PJ!$B$10:$SM$10)),Quarterly_PJ!$B42:$SM42)</f>
        <v>0</v>
      </c>
      <c r="R42" s="29">
        <f>SUMPRODUCT(--(R$10=YEAR(Quarterly_PJ!$B$10:$SM$10)),Quarterly_PJ!$B42:$SM42)</f>
        <v>0</v>
      </c>
      <c r="S42" s="29">
        <f>SUMPRODUCT(--(S$10=YEAR(Quarterly_PJ!$B$10:$SM$10)),Quarterly_PJ!$B42:$SM42)</f>
        <v>0</v>
      </c>
      <c r="T42" s="29">
        <f>SUMPRODUCT(--(T$10=YEAR(Quarterly_PJ!$B$10:$SM$10)),Quarterly_PJ!$B42:$SM42)</f>
        <v>0</v>
      </c>
      <c r="U42" s="29">
        <f>SUMPRODUCT(--(U$10=YEAR(Quarterly_PJ!$B$10:$SM$10)),Quarterly_PJ!$B42:$SM42)</f>
        <v>0</v>
      </c>
      <c r="V42" s="29">
        <f>SUMPRODUCT(--(V$10=YEAR(Quarterly_PJ!$B$10:$SM$10)),Quarterly_PJ!$B42:$SM42)</f>
        <v>0</v>
      </c>
      <c r="W42" s="29">
        <f>SUMPRODUCT(--(W$10=YEAR(Quarterly_PJ!$B$10:$SM$10)),Quarterly_PJ!$B42:$SM42)</f>
        <v>0</v>
      </c>
      <c r="X42" s="29">
        <f>SUMPRODUCT(--(X$10=YEAR(Quarterly_PJ!$B$10:$SM$10)),Quarterly_PJ!$B42:$SM42)</f>
        <v>0</v>
      </c>
      <c r="Y42" s="29">
        <f>SUMPRODUCT(--(Y$10=YEAR(Quarterly_PJ!$B$10:$SM$10)),Quarterly_PJ!$B42:$SM42)</f>
        <v>0</v>
      </c>
      <c r="Z42" s="29">
        <f>SUMPRODUCT(--(Z$10=YEAR(Quarterly_PJ!$B$10:$SM$10)),Quarterly_PJ!$B42:$SM42)</f>
        <v>0</v>
      </c>
      <c r="AA42" s="29">
        <f>SUMPRODUCT(--(AA$10=YEAR(Quarterly_PJ!$B$10:$SM$10)),Quarterly_PJ!$B42:$SM42)</f>
        <v>0</v>
      </c>
      <c r="AB42" s="29">
        <f>SUMPRODUCT(--(AB$10=YEAR(Quarterly_PJ!$B$10:$SM$10)),Quarterly_PJ!$B42:$SM42)</f>
        <v>0</v>
      </c>
      <c r="AC42" s="29">
        <f>SUMPRODUCT(--(AC$10=YEAR(Quarterly_PJ!$B$10:$SM$10)),Quarterly_PJ!$B42:$SM42)</f>
        <v>0</v>
      </c>
      <c r="AD42" s="29">
        <f>SUMPRODUCT(--(AD$10=YEAR(Quarterly_PJ!$B$10:$SM$10)),Quarterly_PJ!$B42:$SM42)</f>
        <v>0</v>
      </c>
      <c r="AE42" s="29">
        <f>SUMPRODUCT(--(AE$10=YEAR(Quarterly_PJ!$B$10:$SM$10)),Quarterly_PJ!$B42:$SM42)</f>
        <v>0</v>
      </c>
      <c r="AF42" s="29">
        <f>SUMPRODUCT(--(AF$10=YEAR(Quarterly_PJ!$B$10:$SM$10)),Quarterly_PJ!$B42:$SM42)</f>
        <v>0</v>
      </c>
      <c r="AG42" s="29">
        <f>SUMPRODUCT(--(AG$10=YEAR(Quarterly_PJ!$B$10:$SM$10)),Quarterly_PJ!$B42:$SM42)</f>
        <v>0</v>
      </c>
      <c r="AH42" s="29">
        <f>SUMPRODUCT(--(AH$10=YEAR(Quarterly_PJ!$B$10:$SM$10)),Quarterly_PJ!$B42:$SM42)</f>
        <v>0</v>
      </c>
      <c r="AI42" s="29">
        <f>SUMPRODUCT(--(AI$10=YEAR(Quarterly_PJ!$B$10:$SM$10)),Quarterly_PJ!$B42:$SM42)</f>
        <v>0</v>
      </c>
      <c r="AJ42" s="29">
        <f>SUMPRODUCT(--(AJ$10=YEAR(Quarterly_PJ!$B$10:$SM$10)),Quarterly_PJ!$B42:$SM42)</f>
        <v>0</v>
      </c>
    </row>
    <row r="43" spans="1:36" outlineLevel="1" x14ac:dyDescent="0.25">
      <c r="A43" s="28" t="s">
        <v>32</v>
      </c>
      <c r="B43" s="29">
        <f>SUMPRODUCT(--(B$10=YEAR(Quarterly_PJ!$B$10:$SM$10)),Quarterly_PJ!$B43:$SM43)</f>
        <v>0</v>
      </c>
      <c r="C43" s="29">
        <f>SUMPRODUCT(--(C$10=YEAR(Quarterly_PJ!$B$10:$SM$10)),Quarterly_PJ!$B43:$SM43)</f>
        <v>0</v>
      </c>
      <c r="D43" s="29">
        <f>SUMPRODUCT(--(D$10=YEAR(Quarterly_PJ!$B$10:$SM$10)),Quarterly_PJ!$B43:$SM43)</f>
        <v>0</v>
      </c>
      <c r="E43" s="29">
        <f>SUMPRODUCT(--(E$10=YEAR(Quarterly_PJ!$B$10:$SM$10)),Quarterly_PJ!$B43:$SM43)</f>
        <v>0</v>
      </c>
      <c r="F43" s="29">
        <f>SUMPRODUCT(--(F$10=YEAR(Quarterly_PJ!$B$10:$SM$10)),Quarterly_PJ!$B43:$SM43)</f>
        <v>0</v>
      </c>
      <c r="G43" s="29">
        <f>SUMPRODUCT(--(G$10=YEAR(Quarterly_PJ!$B$10:$SM$10)),Quarterly_PJ!$B43:$SM43)</f>
        <v>0</v>
      </c>
      <c r="H43" s="29">
        <f>SUMPRODUCT(--(H$10=YEAR(Quarterly_PJ!$B$10:$SM$10)),Quarterly_PJ!$B43:$SM43)</f>
        <v>0</v>
      </c>
      <c r="I43" s="29">
        <f>SUMPRODUCT(--(I$10=YEAR(Quarterly_PJ!$B$10:$SM$10)),Quarterly_PJ!$B43:$SM43)</f>
        <v>0</v>
      </c>
      <c r="J43" s="29">
        <f>SUMPRODUCT(--(J$10=YEAR(Quarterly_PJ!$B$10:$SM$10)),Quarterly_PJ!$B43:$SM43)</f>
        <v>0</v>
      </c>
      <c r="K43" s="29">
        <f>SUMPRODUCT(--(K$10=YEAR(Quarterly_PJ!$B$10:$SM$10)),Quarterly_PJ!$B43:$SM43)</f>
        <v>0</v>
      </c>
      <c r="L43" s="29">
        <f>SUMPRODUCT(--(L$10=YEAR(Quarterly_PJ!$B$10:$SM$10)),Quarterly_PJ!$B43:$SM43)</f>
        <v>0</v>
      </c>
      <c r="M43" s="29">
        <f>SUMPRODUCT(--(M$10=YEAR(Quarterly_PJ!$B$10:$SM$10)),Quarterly_PJ!$B43:$SM43)</f>
        <v>0</v>
      </c>
      <c r="N43" s="29">
        <f>SUMPRODUCT(--(N$10=YEAR(Quarterly_PJ!$B$10:$SM$10)),Quarterly_PJ!$B43:$SM43)</f>
        <v>0</v>
      </c>
      <c r="O43" s="29">
        <f>SUMPRODUCT(--(O$10=YEAR(Quarterly_PJ!$B$10:$SM$10)),Quarterly_PJ!$B43:$SM43)</f>
        <v>0</v>
      </c>
      <c r="P43" s="29">
        <f>SUMPRODUCT(--(P$10=YEAR(Quarterly_PJ!$B$10:$SM$10)),Quarterly_PJ!$B43:$SM43)</f>
        <v>0</v>
      </c>
      <c r="Q43" s="29">
        <f>SUMPRODUCT(--(Q$10=YEAR(Quarterly_PJ!$B$10:$SM$10)),Quarterly_PJ!$B43:$SM43)</f>
        <v>0</v>
      </c>
      <c r="R43" s="29">
        <f>SUMPRODUCT(--(R$10=YEAR(Quarterly_PJ!$B$10:$SM$10)),Quarterly_PJ!$B43:$SM43)</f>
        <v>0</v>
      </c>
      <c r="S43" s="29">
        <f>SUMPRODUCT(--(S$10=YEAR(Quarterly_PJ!$B$10:$SM$10)),Quarterly_PJ!$B43:$SM43)</f>
        <v>0</v>
      </c>
      <c r="T43" s="29">
        <f>SUMPRODUCT(--(T$10=YEAR(Quarterly_PJ!$B$10:$SM$10)),Quarterly_PJ!$B43:$SM43)</f>
        <v>0</v>
      </c>
      <c r="U43" s="29">
        <f>SUMPRODUCT(--(U$10=YEAR(Quarterly_PJ!$B$10:$SM$10)),Quarterly_PJ!$B43:$SM43)</f>
        <v>0</v>
      </c>
      <c r="V43" s="29">
        <f>SUMPRODUCT(--(V$10=YEAR(Quarterly_PJ!$B$10:$SM$10)),Quarterly_PJ!$B43:$SM43)</f>
        <v>0</v>
      </c>
      <c r="W43" s="29">
        <f>SUMPRODUCT(--(W$10=YEAR(Quarterly_PJ!$B$10:$SM$10)),Quarterly_PJ!$B43:$SM43)</f>
        <v>0</v>
      </c>
      <c r="X43" s="29">
        <f>SUMPRODUCT(--(X$10=YEAR(Quarterly_PJ!$B$10:$SM$10)),Quarterly_PJ!$B43:$SM43)</f>
        <v>0</v>
      </c>
      <c r="Y43" s="29">
        <f>SUMPRODUCT(--(Y$10=YEAR(Quarterly_PJ!$B$10:$SM$10)),Quarterly_PJ!$B43:$SM43)</f>
        <v>0</v>
      </c>
      <c r="Z43" s="29">
        <f>SUMPRODUCT(--(Z$10=YEAR(Quarterly_PJ!$B$10:$SM$10)),Quarterly_PJ!$B43:$SM43)</f>
        <v>0</v>
      </c>
      <c r="AA43" s="29">
        <f>SUMPRODUCT(--(AA$10=YEAR(Quarterly_PJ!$B$10:$SM$10)),Quarterly_PJ!$B43:$SM43)</f>
        <v>0</v>
      </c>
      <c r="AB43" s="29">
        <f>SUMPRODUCT(--(AB$10=YEAR(Quarterly_PJ!$B$10:$SM$10)),Quarterly_PJ!$B43:$SM43)</f>
        <v>0</v>
      </c>
      <c r="AC43" s="29">
        <f>SUMPRODUCT(--(AC$10=YEAR(Quarterly_PJ!$B$10:$SM$10)),Quarterly_PJ!$B43:$SM43)</f>
        <v>0</v>
      </c>
      <c r="AD43" s="29">
        <f>SUMPRODUCT(--(AD$10=YEAR(Quarterly_PJ!$B$10:$SM$10)),Quarterly_PJ!$B43:$SM43)</f>
        <v>0</v>
      </c>
      <c r="AE43" s="29">
        <f>SUMPRODUCT(--(AE$10=YEAR(Quarterly_PJ!$B$10:$SM$10)),Quarterly_PJ!$B43:$SM43)</f>
        <v>0</v>
      </c>
      <c r="AF43" s="29">
        <f>SUMPRODUCT(--(AF$10=YEAR(Quarterly_PJ!$B$10:$SM$10)),Quarterly_PJ!$B43:$SM43)</f>
        <v>0</v>
      </c>
      <c r="AG43" s="29">
        <f>SUMPRODUCT(--(AG$10=YEAR(Quarterly_PJ!$B$10:$SM$10)),Quarterly_PJ!$B43:$SM43)</f>
        <v>0</v>
      </c>
      <c r="AH43" s="29">
        <f>SUMPRODUCT(--(AH$10=YEAR(Quarterly_PJ!$B$10:$SM$10)),Quarterly_PJ!$B43:$SM43)</f>
        <v>0</v>
      </c>
      <c r="AI43" s="29">
        <f>SUMPRODUCT(--(AI$10=YEAR(Quarterly_PJ!$B$10:$SM$10)),Quarterly_PJ!$B43:$SM43)</f>
        <v>0</v>
      </c>
      <c r="AJ43" s="29">
        <f>SUMPRODUCT(--(AJ$10=YEAR(Quarterly_PJ!$B$10:$SM$10)),Quarterly_PJ!$B43:$SM43)</f>
        <v>0</v>
      </c>
    </row>
    <row r="44" spans="1:36" outlineLevel="1" x14ac:dyDescent="0.25">
      <c r="A44" s="28" t="s">
        <v>33</v>
      </c>
      <c r="B44" s="29">
        <f>SUMPRODUCT(--(B$10=YEAR(Quarterly_PJ!$B$10:$SM$10)),Quarterly_PJ!$B44:$SM44)</f>
        <v>0</v>
      </c>
      <c r="C44" s="29">
        <f>SUMPRODUCT(--(C$10=YEAR(Quarterly_PJ!$B$10:$SM$10)),Quarterly_PJ!$B44:$SM44)</f>
        <v>0</v>
      </c>
      <c r="D44" s="29">
        <f>SUMPRODUCT(--(D$10=YEAR(Quarterly_PJ!$B$10:$SM$10)),Quarterly_PJ!$B44:$SM44)</f>
        <v>0</v>
      </c>
      <c r="E44" s="29">
        <f>SUMPRODUCT(--(E$10=YEAR(Quarterly_PJ!$B$10:$SM$10)),Quarterly_PJ!$B44:$SM44)</f>
        <v>0</v>
      </c>
      <c r="F44" s="29">
        <f>SUMPRODUCT(--(F$10=YEAR(Quarterly_PJ!$B$10:$SM$10)),Quarterly_PJ!$B44:$SM44)</f>
        <v>0</v>
      </c>
      <c r="G44" s="29">
        <f>SUMPRODUCT(--(G$10=YEAR(Quarterly_PJ!$B$10:$SM$10)),Quarterly_PJ!$B44:$SM44)</f>
        <v>0</v>
      </c>
      <c r="H44" s="29">
        <f>SUMPRODUCT(--(H$10=YEAR(Quarterly_PJ!$B$10:$SM$10)),Quarterly_PJ!$B44:$SM44)</f>
        <v>0</v>
      </c>
      <c r="I44" s="29">
        <f>SUMPRODUCT(--(I$10=YEAR(Quarterly_PJ!$B$10:$SM$10)),Quarterly_PJ!$B44:$SM44)</f>
        <v>0</v>
      </c>
      <c r="J44" s="29">
        <f>SUMPRODUCT(--(J$10=YEAR(Quarterly_PJ!$B$10:$SM$10)),Quarterly_PJ!$B44:$SM44)</f>
        <v>0</v>
      </c>
      <c r="K44" s="29">
        <f>SUMPRODUCT(--(K$10=YEAR(Quarterly_PJ!$B$10:$SM$10)),Quarterly_PJ!$B44:$SM44)</f>
        <v>0</v>
      </c>
      <c r="L44" s="29">
        <f>SUMPRODUCT(--(L$10=YEAR(Quarterly_PJ!$B$10:$SM$10)),Quarterly_PJ!$B44:$SM44)</f>
        <v>0</v>
      </c>
      <c r="M44" s="29">
        <f>SUMPRODUCT(--(M$10=YEAR(Quarterly_PJ!$B$10:$SM$10)),Quarterly_PJ!$B44:$SM44)</f>
        <v>0</v>
      </c>
      <c r="N44" s="29">
        <f>SUMPRODUCT(--(N$10=YEAR(Quarterly_PJ!$B$10:$SM$10)),Quarterly_PJ!$B44:$SM44)</f>
        <v>0</v>
      </c>
      <c r="O44" s="29">
        <f>SUMPRODUCT(--(O$10=YEAR(Quarterly_PJ!$B$10:$SM$10)),Quarterly_PJ!$B44:$SM44)</f>
        <v>0</v>
      </c>
      <c r="P44" s="29">
        <f>SUMPRODUCT(--(P$10=YEAR(Quarterly_PJ!$B$10:$SM$10)),Quarterly_PJ!$B44:$SM44)</f>
        <v>0</v>
      </c>
      <c r="Q44" s="29">
        <f>SUMPRODUCT(--(Q$10=YEAR(Quarterly_PJ!$B$10:$SM$10)),Quarterly_PJ!$B44:$SM44)</f>
        <v>0</v>
      </c>
      <c r="R44" s="29">
        <f>SUMPRODUCT(--(R$10=YEAR(Quarterly_PJ!$B$10:$SM$10)),Quarterly_PJ!$B44:$SM44)</f>
        <v>0</v>
      </c>
      <c r="S44" s="29">
        <f>SUMPRODUCT(--(S$10=YEAR(Quarterly_PJ!$B$10:$SM$10)),Quarterly_PJ!$B44:$SM44)</f>
        <v>0</v>
      </c>
      <c r="T44" s="29">
        <f>SUMPRODUCT(--(T$10=YEAR(Quarterly_PJ!$B$10:$SM$10)),Quarterly_PJ!$B44:$SM44)</f>
        <v>0</v>
      </c>
      <c r="U44" s="29">
        <f>SUMPRODUCT(--(U$10=YEAR(Quarterly_PJ!$B$10:$SM$10)),Quarterly_PJ!$B44:$SM44)</f>
        <v>0</v>
      </c>
      <c r="V44" s="29">
        <f>SUMPRODUCT(--(V$10=YEAR(Quarterly_PJ!$B$10:$SM$10)),Quarterly_PJ!$B44:$SM44)</f>
        <v>0</v>
      </c>
      <c r="W44" s="29">
        <f>SUMPRODUCT(--(W$10=YEAR(Quarterly_PJ!$B$10:$SM$10)),Quarterly_PJ!$B44:$SM44)</f>
        <v>0</v>
      </c>
      <c r="X44" s="29">
        <f>SUMPRODUCT(--(X$10=YEAR(Quarterly_PJ!$B$10:$SM$10)),Quarterly_PJ!$B44:$SM44)</f>
        <v>0</v>
      </c>
      <c r="Y44" s="29">
        <f>SUMPRODUCT(--(Y$10=YEAR(Quarterly_PJ!$B$10:$SM$10)),Quarterly_PJ!$B44:$SM44)</f>
        <v>0</v>
      </c>
      <c r="Z44" s="29">
        <f>SUMPRODUCT(--(Z$10=YEAR(Quarterly_PJ!$B$10:$SM$10)),Quarterly_PJ!$B44:$SM44)</f>
        <v>0</v>
      </c>
      <c r="AA44" s="29">
        <f>SUMPRODUCT(--(AA$10=YEAR(Quarterly_PJ!$B$10:$SM$10)),Quarterly_PJ!$B44:$SM44)</f>
        <v>0</v>
      </c>
      <c r="AB44" s="29">
        <f>SUMPRODUCT(--(AB$10=YEAR(Quarterly_PJ!$B$10:$SM$10)),Quarterly_PJ!$B44:$SM44)</f>
        <v>0</v>
      </c>
      <c r="AC44" s="29">
        <f>SUMPRODUCT(--(AC$10=YEAR(Quarterly_PJ!$B$10:$SM$10)),Quarterly_PJ!$B44:$SM44)</f>
        <v>0</v>
      </c>
      <c r="AD44" s="29">
        <f>SUMPRODUCT(--(AD$10=YEAR(Quarterly_PJ!$B$10:$SM$10)),Quarterly_PJ!$B44:$SM44)</f>
        <v>0</v>
      </c>
      <c r="AE44" s="29">
        <f>SUMPRODUCT(--(AE$10=YEAR(Quarterly_PJ!$B$10:$SM$10)),Quarterly_PJ!$B44:$SM44)</f>
        <v>0</v>
      </c>
      <c r="AF44" s="29">
        <f>SUMPRODUCT(--(AF$10=YEAR(Quarterly_PJ!$B$10:$SM$10)),Quarterly_PJ!$B44:$SM44)</f>
        <v>0</v>
      </c>
      <c r="AG44" s="29">
        <f>SUMPRODUCT(--(AG$10=YEAR(Quarterly_PJ!$B$10:$SM$10)),Quarterly_PJ!$B44:$SM44)</f>
        <v>0</v>
      </c>
      <c r="AH44" s="29">
        <f>SUMPRODUCT(--(AH$10=YEAR(Quarterly_PJ!$B$10:$SM$10)),Quarterly_PJ!$B44:$SM44)</f>
        <v>0</v>
      </c>
      <c r="AI44" s="29">
        <f>SUMPRODUCT(--(AI$10=YEAR(Quarterly_PJ!$B$10:$SM$10)),Quarterly_PJ!$B44:$SM44)</f>
        <v>0</v>
      </c>
      <c r="AJ44" s="29">
        <f>SUMPRODUCT(--(AJ$10=YEAR(Quarterly_PJ!$B$10:$SM$10)),Quarterly_PJ!$B44:$SM44)</f>
        <v>0</v>
      </c>
    </row>
    <row r="45" spans="1:36" outlineLevel="1" x14ac:dyDescent="0.25">
      <c r="A45" s="28" t="s">
        <v>37</v>
      </c>
      <c r="B45" s="29">
        <f>SUMPRODUCT(--(B$10=YEAR(Quarterly_PJ!$B$10:$SM$10)),Quarterly_PJ!$B45:$SM45)</f>
        <v>0</v>
      </c>
      <c r="C45" s="29">
        <f>SUMPRODUCT(--(C$10=YEAR(Quarterly_PJ!$B$10:$SM$10)),Quarterly_PJ!$B45:$SM45)</f>
        <v>0</v>
      </c>
      <c r="D45" s="29">
        <f>SUMPRODUCT(--(D$10=YEAR(Quarterly_PJ!$B$10:$SM$10)),Quarterly_PJ!$B45:$SM45)</f>
        <v>0</v>
      </c>
      <c r="E45" s="29">
        <f>SUMPRODUCT(--(E$10=YEAR(Quarterly_PJ!$B$10:$SM$10)),Quarterly_PJ!$B45:$SM45)</f>
        <v>0</v>
      </c>
      <c r="F45" s="29">
        <f>SUMPRODUCT(--(F$10=YEAR(Quarterly_PJ!$B$10:$SM$10)),Quarterly_PJ!$B45:$SM45)</f>
        <v>0</v>
      </c>
      <c r="G45" s="29">
        <f>SUMPRODUCT(--(G$10=YEAR(Quarterly_PJ!$B$10:$SM$10)),Quarterly_PJ!$B45:$SM45)</f>
        <v>0</v>
      </c>
      <c r="H45" s="29">
        <f>SUMPRODUCT(--(H$10=YEAR(Quarterly_PJ!$B$10:$SM$10)),Quarterly_PJ!$B45:$SM45)</f>
        <v>0</v>
      </c>
      <c r="I45" s="29">
        <f>SUMPRODUCT(--(I$10=YEAR(Quarterly_PJ!$B$10:$SM$10)),Quarterly_PJ!$B45:$SM45)</f>
        <v>0</v>
      </c>
      <c r="J45" s="29">
        <f>SUMPRODUCT(--(J$10=YEAR(Quarterly_PJ!$B$10:$SM$10)),Quarterly_PJ!$B45:$SM45)</f>
        <v>0</v>
      </c>
      <c r="K45" s="29">
        <f>SUMPRODUCT(--(K$10=YEAR(Quarterly_PJ!$B$10:$SM$10)),Quarterly_PJ!$B45:$SM45)</f>
        <v>0</v>
      </c>
      <c r="L45" s="29">
        <f>SUMPRODUCT(--(L$10=YEAR(Quarterly_PJ!$B$10:$SM$10)),Quarterly_PJ!$B45:$SM45)</f>
        <v>0</v>
      </c>
      <c r="M45" s="29">
        <f>SUMPRODUCT(--(M$10=YEAR(Quarterly_PJ!$B$10:$SM$10)),Quarterly_PJ!$B45:$SM45)</f>
        <v>0</v>
      </c>
      <c r="N45" s="29">
        <f>SUMPRODUCT(--(N$10=YEAR(Quarterly_PJ!$B$10:$SM$10)),Quarterly_PJ!$B45:$SM45)</f>
        <v>0</v>
      </c>
      <c r="O45" s="29">
        <f>SUMPRODUCT(--(O$10=YEAR(Quarterly_PJ!$B$10:$SM$10)),Quarterly_PJ!$B45:$SM45)</f>
        <v>0</v>
      </c>
      <c r="P45" s="29">
        <f>SUMPRODUCT(--(P$10=YEAR(Quarterly_PJ!$B$10:$SM$10)),Quarterly_PJ!$B45:$SM45)</f>
        <v>0</v>
      </c>
      <c r="Q45" s="29">
        <f>SUMPRODUCT(--(Q$10=YEAR(Quarterly_PJ!$B$10:$SM$10)),Quarterly_PJ!$B45:$SM45)</f>
        <v>0</v>
      </c>
      <c r="R45" s="29">
        <f>SUMPRODUCT(--(R$10=YEAR(Quarterly_PJ!$B$10:$SM$10)),Quarterly_PJ!$B45:$SM45)</f>
        <v>0</v>
      </c>
      <c r="S45" s="29">
        <f>SUMPRODUCT(--(S$10=YEAR(Quarterly_PJ!$B$10:$SM$10)),Quarterly_PJ!$B45:$SM45)</f>
        <v>0</v>
      </c>
      <c r="T45" s="29">
        <f>SUMPRODUCT(--(T$10=YEAR(Quarterly_PJ!$B$10:$SM$10)),Quarterly_PJ!$B45:$SM45)</f>
        <v>0</v>
      </c>
      <c r="U45" s="29">
        <f>SUMPRODUCT(--(U$10=YEAR(Quarterly_PJ!$B$10:$SM$10)),Quarterly_PJ!$B45:$SM45)</f>
        <v>0</v>
      </c>
      <c r="V45" s="29">
        <f>SUMPRODUCT(--(V$10=YEAR(Quarterly_PJ!$B$10:$SM$10)),Quarterly_PJ!$B45:$SM45)</f>
        <v>0</v>
      </c>
      <c r="W45" s="29">
        <f>SUMPRODUCT(--(W$10=YEAR(Quarterly_PJ!$B$10:$SM$10)),Quarterly_PJ!$B45:$SM45)</f>
        <v>0</v>
      </c>
      <c r="X45" s="29">
        <f>SUMPRODUCT(--(X$10=YEAR(Quarterly_PJ!$B$10:$SM$10)),Quarterly_PJ!$B45:$SM45)</f>
        <v>0</v>
      </c>
      <c r="Y45" s="29">
        <f>SUMPRODUCT(--(Y$10=YEAR(Quarterly_PJ!$B$10:$SM$10)),Quarterly_PJ!$B45:$SM45)</f>
        <v>0</v>
      </c>
      <c r="Z45" s="29">
        <f>SUMPRODUCT(--(Z$10=YEAR(Quarterly_PJ!$B$10:$SM$10)),Quarterly_PJ!$B45:$SM45)</f>
        <v>0</v>
      </c>
      <c r="AA45" s="29">
        <f>SUMPRODUCT(--(AA$10=YEAR(Quarterly_PJ!$B$10:$SM$10)),Quarterly_PJ!$B45:$SM45)</f>
        <v>0</v>
      </c>
      <c r="AB45" s="29">
        <f>SUMPRODUCT(--(AB$10=YEAR(Quarterly_PJ!$B$10:$SM$10)),Quarterly_PJ!$B45:$SM45)</f>
        <v>0</v>
      </c>
      <c r="AC45" s="29">
        <f>SUMPRODUCT(--(AC$10=YEAR(Quarterly_PJ!$B$10:$SM$10)),Quarterly_PJ!$B45:$SM45)</f>
        <v>0</v>
      </c>
      <c r="AD45" s="29">
        <f>SUMPRODUCT(--(AD$10=YEAR(Quarterly_PJ!$B$10:$SM$10)),Quarterly_PJ!$B45:$SM45)</f>
        <v>0</v>
      </c>
      <c r="AE45" s="29">
        <f>SUMPRODUCT(--(AE$10=YEAR(Quarterly_PJ!$B$10:$SM$10)),Quarterly_PJ!$B45:$SM45)</f>
        <v>0</v>
      </c>
      <c r="AF45" s="29">
        <f>SUMPRODUCT(--(AF$10=YEAR(Quarterly_PJ!$B$10:$SM$10)),Quarterly_PJ!$B45:$SM45)</f>
        <v>0</v>
      </c>
      <c r="AG45" s="29">
        <f>SUMPRODUCT(--(AG$10=YEAR(Quarterly_PJ!$B$10:$SM$10)),Quarterly_PJ!$B45:$SM45)</f>
        <v>0</v>
      </c>
      <c r="AH45" s="29">
        <f>SUMPRODUCT(--(AH$10=YEAR(Quarterly_PJ!$B$10:$SM$10)),Quarterly_PJ!$B45:$SM45)</f>
        <v>0</v>
      </c>
      <c r="AI45" s="29">
        <f>SUMPRODUCT(--(AI$10=YEAR(Quarterly_PJ!$B$10:$SM$10)),Quarterly_PJ!$B45:$SM45)</f>
        <v>0</v>
      </c>
      <c r="AJ45" s="29">
        <f>SUMPRODUCT(--(AJ$10=YEAR(Quarterly_PJ!$B$10:$SM$10)),Quarterly_PJ!$B45:$SM45)</f>
        <v>0</v>
      </c>
    </row>
    <row r="46" spans="1:36" outlineLevel="1" x14ac:dyDescent="0.25">
      <c r="A46" s="28" t="s">
        <v>19</v>
      </c>
      <c r="B46" s="29">
        <f>SUMPRODUCT(--(B$10=YEAR(Quarterly_PJ!$B$10:$SM$10)),Quarterly_PJ!$B46:$SM46)</f>
        <v>0</v>
      </c>
      <c r="C46" s="29">
        <f>SUMPRODUCT(--(C$10=YEAR(Quarterly_PJ!$B$10:$SM$10)),Quarterly_PJ!$B46:$SM46)</f>
        <v>0</v>
      </c>
      <c r="D46" s="29">
        <f>SUMPRODUCT(--(D$10=YEAR(Quarterly_PJ!$B$10:$SM$10)),Quarterly_PJ!$B46:$SM46)</f>
        <v>0</v>
      </c>
      <c r="E46" s="29">
        <f>SUMPRODUCT(--(E$10=YEAR(Quarterly_PJ!$B$10:$SM$10)),Quarterly_PJ!$B46:$SM46)</f>
        <v>0</v>
      </c>
      <c r="F46" s="29">
        <f>SUMPRODUCT(--(F$10=YEAR(Quarterly_PJ!$B$10:$SM$10)),Quarterly_PJ!$B46:$SM46)</f>
        <v>0</v>
      </c>
      <c r="G46" s="29">
        <f>SUMPRODUCT(--(G$10=YEAR(Quarterly_PJ!$B$10:$SM$10)),Quarterly_PJ!$B46:$SM46)</f>
        <v>0</v>
      </c>
      <c r="H46" s="29">
        <f>SUMPRODUCT(--(H$10=YEAR(Quarterly_PJ!$B$10:$SM$10)),Quarterly_PJ!$B46:$SM46)</f>
        <v>0</v>
      </c>
      <c r="I46" s="29">
        <f>SUMPRODUCT(--(I$10=YEAR(Quarterly_PJ!$B$10:$SM$10)),Quarterly_PJ!$B46:$SM46)</f>
        <v>0</v>
      </c>
      <c r="J46" s="29">
        <f>SUMPRODUCT(--(J$10=YEAR(Quarterly_PJ!$B$10:$SM$10)),Quarterly_PJ!$B46:$SM46)</f>
        <v>0</v>
      </c>
      <c r="K46" s="29">
        <f>SUMPRODUCT(--(K$10=YEAR(Quarterly_PJ!$B$10:$SM$10)),Quarterly_PJ!$B46:$SM46)</f>
        <v>0</v>
      </c>
      <c r="L46" s="29">
        <f>SUMPRODUCT(--(L$10=YEAR(Quarterly_PJ!$B$10:$SM$10)),Quarterly_PJ!$B46:$SM46)</f>
        <v>0</v>
      </c>
      <c r="M46" s="29">
        <f>SUMPRODUCT(--(M$10=YEAR(Quarterly_PJ!$B$10:$SM$10)),Quarterly_PJ!$B46:$SM46)</f>
        <v>0</v>
      </c>
      <c r="N46" s="29">
        <f>SUMPRODUCT(--(N$10=YEAR(Quarterly_PJ!$B$10:$SM$10)),Quarterly_PJ!$B46:$SM46)</f>
        <v>0</v>
      </c>
      <c r="O46" s="29">
        <f>SUMPRODUCT(--(O$10=YEAR(Quarterly_PJ!$B$10:$SM$10)),Quarterly_PJ!$B46:$SM46)</f>
        <v>0</v>
      </c>
      <c r="P46" s="29">
        <f>SUMPRODUCT(--(P$10=YEAR(Quarterly_PJ!$B$10:$SM$10)),Quarterly_PJ!$B46:$SM46)</f>
        <v>0</v>
      </c>
      <c r="Q46" s="29">
        <f>SUMPRODUCT(--(Q$10=YEAR(Quarterly_PJ!$B$10:$SM$10)),Quarterly_PJ!$B46:$SM46)</f>
        <v>0</v>
      </c>
      <c r="R46" s="29">
        <f>SUMPRODUCT(--(R$10=YEAR(Quarterly_PJ!$B$10:$SM$10)),Quarterly_PJ!$B46:$SM46)</f>
        <v>0</v>
      </c>
      <c r="S46" s="29">
        <f>SUMPRODUCT(--(S$10=YEAR(Quarterly_PJ!$B$10:$SM$10)),Quarterly_PJ!$B46:$SM46)</f>
        <v>0</v>
      </c>
      <c r="T46" s="29">
        <f>SUMPRODUCT(--(T$10=YEAR(Quarterly_PJ!$B$10:$SM$10)),Quarterly_PJ!$B46:$SM46)</f>
        <v>0</v>
      </c>
      <c r="U46" s="29">
        <f>SUMPRODUCT(--(U$10=YEAR(Quarterly_PJ!$B$10:$SM$10)),Quarterly_PJ!$B46:$SM46)</f>
        <v>0</v>
      </c>
      <c r="V46" s="29">
        <f>SUMPRODUCT(--(V$10=YEAR(Quarterly_PJ!$B$10:$SM$10)),Quarterly_PJ!$B46:$SM46)</f>
        <v>0</v>
      </c>
      <c r="W46" s="29">
        <f>SUMPRODUCT(--(W$10=YEAR(Quarterly_PJ!$B$10:$SM$10)),Quarterly_PJ!$B46:$SM46)</f>
        <v>0</v>
      </c>
      <c r="X46" s="29">
        <f>SUMPRODUCT(--(X$10=YEAR(Quarterly_PJ!$B$10:$SM$10)),Quarterly_PJ!$B46:$SM46)</f>
        <v>0</v>
      </c>
      <c r="Y46" s="29">
        <f>SUMPRODUCT(--(Y$10=YEAR(Quarterly_PJ!$B$10:$SM$10)),Quarterly_PJ!$B46:$SM46)</f>
        <v>0</v>
      </c>
      <c r="Z46" s="29">
        <f>SUMPRODUCT(--(Z$10=YEAR(Quarterly_PJ!$B$10:$SM$10)),Quarterly_PJ!$B46:$SM46)</f>
        <v>0</v>
      </c>
      <c r="AA46" s="29">
        <f>SUMPRODUCT(--(AA$10=YEAR(Quarterly_PJ!$B$10:$SM$10)),Quarterly_PJ!$B46:$SM46)</f>
        <v>0</v>
      </c>
      <c r="AB46" s="29">
        <f>SUMPRODUCT(--(AB$10=YEAR(Quarterly_PJ!$B$10:$SM$10)),Quarterly_PJ!$B46:$SM46)</f>
        <v>0</v>
      </c>
      <c r="AC46" s="29">
        <f>SUMPRODUCT(--(AC$10=YEAR(Quarterly_PJ!$B$10:$SM$10)),Quarterly_PJ!$B46:$SM46)</f>
        <v>0</v>
      </c>
      <c r="AD46" s="29">
        <f>SUMPRODUCT(--(AD$10=YEAR(Quarterly_PJ!$B$10:$SM$10)),Quarterly_PJ!$B46:$SM46)</f>
        <v>0</v>
      </c>
      <c r="AE46" s="29">
        <f>SUMPRODUCT(--(AE$10=YEAR(Quarterly_PJ!$B$10:$SM$10)),Quarterly_PJ!$B46:$SM46)</f>
        <v>0</v>
      </c>
      <c r="AF46" s="29">
        <f>SUMPRODUCT(--(AF$10=YEAR(Quarterly_PJ!$B$10:$SM$10)),Quarterly_PJ!$B46:$SM46)</f>
        <v>0</v>
      </c>
      <c r="AG46" s="29">
        <f>SUMPRODUCT(--(AG$10=YEAR(Quarterly_PJ!$B$10:$SM$10)),Quarterly_PJ!$B46:$SM46)</f>
        <v>0</v>
      </c>
      <c r="AH46" s="29">
        <f>SUMPRODUCT(--(AH$10=YEAR(Quarterly_PJ!$B$10:$SM$10)),Quarterly_PJ!$B46:$SM46)</f>
        <v>0</v>
      </c>
      <c r="AI46" s="29">
        <f>SUMPRODUCT(--(AI$10=YEAR(Quarterly_PJ!$B$10:$SM$10)),Quarterly_PJ!$B46:$SM46)</f>
        <v>0</v>
      </c>
      <c r="AJ46" s="29">
        <f>SUMPRODUCT(--(AJ$10=YEAR(Quarterly_PJ!$B$10:$SM$10)),Quarterly_PJ!$B46:$SM46)</f>
        <v>0</v>
      </c>
    </row>
    <row r="47" spans="1:36" outlineLevel="1" x14ac:dyDescent="0.25">
      <c r="A47" s="28" t="s">
        <v>34</v>
      </c>
      <c r="B47" s="29">
        <f>SUMPRODUCT(--(B$10=YEAR(Quarterly_PJ!$B$10:$SM$10)),Quarterly_PJ!$B47:$SM47)</f>
        <v>0</v>
      </c>
      <c r="C47" s="29">
        <f>SUMPRODUCT(--(C$10=YEAR(Quarterly_PJ!$B$10:$SM$10)),Quarterly_PJ!$B47:$SM47)</f>
        <v>0</v>
      </c>
      <c r="D47" s="29">
        <f>SUMPRODUCT(--(D$10=YEAR(Quarterly_PJ!$B$10:$SM$10)),Quarterly_PJ!$B47:$SM47)</f>
        <v>0</v>
      </c>
      <c r="E47" s="29">
        <f>SUMPRODUCT(--(E$10=YEAR(Quarterly_PJ!$B$10:$SM$10)),Quarterly_PJ!$B47:$SM47)</f>
        <v>0</v>
      </c>
      <c r="F47" s="29">
        <f>SUMPRODUCT(--(F$10=YEAR(Quarterly_PJ!$B$10:$SM$10)),Quarterly_PJ!$B47:$SM47)</f>
        <v>0</v>
      </c>
      <c r="G47" s="29">
        <f>SUMPRODUCT(--(G$10=YEAR(Quarterly_PJ!$B$10:$SM$10)),Quarterly_PJ!$B47:$SM47)</f>
        <v>0</v>
      </c>
      <c r="H47" s="29">
        <f>SUMPRODUCT(--(H$10=YEAR(Quarterly_PJ!$B$10:$SM$10)),Quarterly_PJ!$B47:$SM47)</f>
        <v>0</v>
      </c>
      <c r="I47" s="29">
        <f>SUMPRODUCT(--(I$10=YEAR(Quarterly_PJ!$B$10:$SM$10)),Quarterly_PJ!$B47:$SM47)</f>
        <v>0</v>
      </c>
      <c r="J47" s="29">
        <f>SUMPRODUCT(--(J$10=YEAR(Quarterly_PJ!$B$10:$SM$10)),Quarterly_PJ!$B47:$SM47)</f>
        <v>0</v>
      </c>
      <c r="K47" s="29">
        <f>SUMPRODUCT(--(K$10=YEAR(Quarterly_PJ!$B$10:$SM$10)),Quarterly_PJ!$B47:$SM47)</f>
        <v>0</v>
      </c>
      <c r="L47" s="29">
        <f>SUMPRODUCT(--(L$10=YEAR(Quarterly_PJ!$B$10:$SM$10)),Quarterly_PJ!$B47:$SM47)</f>
        <v>0</v>
      </c>
      <c r="M47" s="29">
        <f>SUMPRODUCT(--(M$10=YEAR(Quarterly_PJ!$B$10:$SM$10)),Quarterly_PJ!$B47:$SM47)</f>
        <v>0</v>
      </c>
      <c r="N47" s="29">
        <f>SUMPRODUCT(--(N$10=YEAR(Quarterly_PJ!$B$10:$SM$10)),Quarterly_PJ!$B47:$SM47)</f>
        <v>0</v>
      </c>
      <c r="O47" s="29">
        <f>SUMPRODUCT(--(O$10=YEAR(Quarterly_PJ!$B$10:$SM$10)),Quarterly_PJ!$B47:$SM47)</f>
        <v>0</v>
      </c>
      <c r="P47" s="29">
        <f>SUMPRODUCT(--(P$10=YEAR(Quarterly_PJ!$B$10:$SM$10)),Quarterly_PJ!$B47:$SM47)</f>
        <v>0</v>
      </c>
      <c r="Q47" s="29">
        <f>SUMPRODUCT(--(Q$10=YEAR(Quarterly_PJ!$B$10:$SM$10)),Quarterly_PJ!$B47:$SM47)</f>
        <v>0</v>
      </c>
      <c r="R47" s="29">
        <f>SUMPRODUCT(--(R$10=YEAR(Quarterly_PJ!$B$10:$SM$10)),Quarterly_PJ!$B47:$SM47)</f>
        <v>0</v>
      </c>
      <c r="S47" s="29">
        <f>SUMPRODUCT(--(S$10=YEAR(Quarterly_PJ!$B$10:$SM$10)),Quarterly_PJ!$B47:$SM47)</f>
        <v>0</v>
      </c>
      <c r="T47" s="29">
        <f>SUMPRODUCT(--(T$10=YEAR(Quarterly_PJ!$B$10:$SM$10)),Quarterly_PJ!$B47:$SM47)</f>
        <v>0</v>
      </c>
      <c r="U47" s="29">
        <f>SUMPRODUCT(--(U$10=YEAR(Quarterly_PJ!$B$10:$SM$10)),Quarterly_PJ!$B47:$SM47)</f>
        <v>0</v>
      </c>
      <c r="V47" s="29">
        <f>SUMPRODUCT(--(V$10=YEAR(Quarterly_PJ!$B$10:$SM$10)),Quarterly_PJ!$B47:$SM47)</f>
        <v>0</v>
      </c>
      <c r="W47" s="29">
        <f>SUMPRODUCT(--(W$10=YEAR(Quarterly_PJ!$B$10:$SM$10)),Quarterly_PJ!$B47:$SM47)</f>
        <v>0</v>
      </c>
      <c r="X47" s="29">
        <f>SUMPRODUCT(--(X$10=YEAR(Quarterly_PJ!$B$10:$SM$10)),Quarterly_PJ!$B47:$SM47)</f>
        <v>0</v>
      </c>
      <c r="Y47" s="29">
        <f>SUMPRODUCT(--(Y$10=YEAR(Quarterly_PJ!$B$10:$SM$10)),Quarterly_PJ!$B47:$SM47)</f>
        <v>0</v>
      </c>
      <c r="Z47" s="29">
        <f>SUMPRODUCT(--(Z$10=YEAR(Quarterly_PJ!$B$10:$SM$10)),Quarterly_PJ!$B47:$SM47)</f>
        <v>0</v>
      </c>
      <c r="AA47" s="29">
        <f>SUMPRODUCT(--(AA$10=YEAR(Quarterly_PJ!$B$10:$SM$10)),Quarterly_PJ!$B47:$SM47)</f>
        <v>0</v>
      </c>
      <c r="AB47" s="29">
        <f>SUMPRODUCT(--(AB$10=YEAR(Quarterly_PJ!$B$10:$SM$10)),Quarterly_PJ!$B47:$SM47)</f>
        <v>0</v>
      </c>
      <c r="AC47" s="29">
        <f>SUMPRODUCT(--(AC$10=YEAR(Quarterly_PJ!$B$10:$SM$10)),Quarterly_PJ!$B47:$SM47)</f>
        <v>0</v>
      </c>
      <c r="AD47" s="29">
        <f>SUMPRODUCT(--(AD$10=YEAR(Quarterly_PJ!$B$10:$SM$10)),Quarterly_PJ!$B47:$SM47)</f>
        <v>0</v>
      </c>
      <c r="AE47" s="29">
        <f>SUMPRODUCT(--(AE$10=YEAR(Quarterly_PJ!$B$10:$SM$10)),Quarterly_PJ!$B47:$SM47)</f>
        <v>0</v>
      </c>
      <c r="AF47" s="29">
        <f>SUMPRODUCT(--(AF$10=YEAR(Quarterly_PJ!$B$10:$SM$10)),Quarterly_PJ!$B47:$SM47)</f>
        <v>0</v>
      </c>
      <c r="AG47" s="29">
        <f>SUMPRODUCT(--(AG$10=YEAR(Quarterly_PJ!$B$10:$SM$10)),Quarterly_PJ!$B47:$SM47)</f>
        <v>0</v>
      </c>
      <c r="AH47" s="29">
        <f>SUMPRODUCT(--(AH$10=YEAR(Quarterly_PJ!$B$10:$SM$10)),Quarterly_PJ!$B47:$SM47)</f>
        <v>0</v>
      </c>
      <c r="AI47" s="29">
        <f>SUMPRODUCT(--(AI$10=YEAR(Quarterly_PJ!$B$10:$SM$10)),Quarterly_PJ!$B47:$SM47)</f>
        <v>0</v>
      </c>
      <c r="AJ47" s="29">
        <f>SUMPRODUCT(--(AJ$10=YEAR(Quarterly_PJ!$B$10:$SM$10)),Quarterly_PJ!$B47:$SM47)</f>
        <v>0</v>
      </c>
    </row>
    <row r="48" spans="1:36" x14ac:dyDescent="0.25">
      <c r="A48" s="30" t="s">
        <v>3</v>
      </c>
      <c r="B48" s="31">
        <f t="shared" ref="B48" si="67">SUM(B49:B56)</f>
        <v>1.8159937151952825</v>
      </c>
      <c r="C48" s="31">
        <f t="shared" ref="C48:AF48" si="68">SUM(C49:C56)</f>
        <v>0.21659104990113054</v>
      </c>
      <c r="D48" s="31">
        <f t="shared" si="68"/>
        <v>11.747365859070836</v>
      </c>
      <c r="E48" s="31">
        <f t="shared" si="68"/>
        <v>9.4455307846792795</v>
      </c>
      <c r="F48" s="31">
        <f t="shared" si="68"/>
        <v>-6.1216743152500213</v>
      </c>
      <c r="G48" s="31">
        <f t="shared" si="68"/>
        <v>3.5265229894820003</v>
      </c>
      <c r="H48" s="31">
        <f t="shared" si="68"/>
        <v>14.61236387178614</v>
      </c>
      <c r="I48" s="31">
        <f t="shared" si="68"/>
        <v>12.195403825562517</v>
      </c>
      <c r="J48" s="31">
        <f t="shared" si="68"/>
        <v>5.7254522015267586</v>
      </c>
      <c r="K48" s="31">
        <f t="shared" si="68"/>
        <v>0.40291210617255158</v>
      </c>
      <c r="L48" s="31">
        <f t="shared" si="68"/>
        <v>1.1179173696674212</v>
      </c>
      <c r="M48" s="31">
        <f t="shared" si="68"/>
        <v>-11.564196961377299</v>
      </c>
      <c r="N48" s="31">
        <f t="shared" si="68"/>
        <v>15.49258010535687</v>
      </c>
      <c r="O48" s="31">
        <f t="shared" si="68"/>
        <v>-5.9856442694994332</v>
      </c>
      <c r="P48" s="31">
        <f t="shared" si="68"/>
        <v>9.9665051070814545</v>
      </c>
      <c r="Q48" s="31">
        <f t="shared" si="68"/>
        <v>-13.536010118694712</v>
      </c>
      <c r="R48" s="31">
        <f t="shared" si="68"/>
        <v>1.7585622673807015</v>
      </c>
      <c r="S48" s="31">
        <f t="shared" si="68"/>
        <v>11.522866744035296</v>
      </c>
      <c r="T48" s="31">
        <f t="shared" si="68"/>
        <v>-22.381278554546974</v>
      </c>
      <c r="U48" s="31">
        <f t="shared" si="68"/>
        <v>6.2578247085080907</v>
      </c>
      <c r="V48" s="31">
        <f t="shared" si="68"/>
        <v>20.11651117043824</v>
      </c>
      <c r="W48" s="31">
        <f t="shared" si="68"/>
        <v>3.4013637475746297</v>
      </c>
      <c r="X48" s="31">
        <f t="shared" si="68"/>
        <v>-9.068864558684556</v>
      </c>
      <c r="Y48" s="31">
        <f t="shared" si="68"/>
        <v>17.036385003814953</v>
      </c>
      <c r="Z48" s="31">
        <f t="shared" si="68"/>
        <v>5.3250902901551447</v>
      </c>
      <c r="AA48" s="31">
        <f t="shared" si="68"/>
        <v>-21.246428525425749</v>
      </c>
      <c r="AB48" s="31">
        <f t="shared" si="68"/>
        <v>-3.6637188383460266</v>
      </c>
      <c r="AC48" s="31">
        <f t="shared" si="68"/>
        <v>-10.015765333725415</v>
      </c>
      <c r="AD48" s="31">
        <f t="shared" si="68"/>
        <v>1.4544737664726823</v>
      </c>
      <c r="AE48" s="31">
        <f t="shared" si="68"/>
        <v>-15.146445119718756</v>
      </c>
      <c r="AF48" s="31">
        <f t="shared" si="68"/>
        <v>-1.5349894606550762</v>
      </c>
      <c r="AG48" s="31">
        <f t="shared" ref="AG48:AH48" si="69">SUM(AG49:AG56)</f>
        <v>-5.117418226007862</v>
      </c>
      <c r="AH48" s="31">
        <f t="shared" si="69"/>
        <v>-33.774397883935372</v>
      </c>
      <c r="AI48" s="31">
        <f t="shared" ref="AI48:AJ48" si="70">SUM(AI49:AI56)</f>
        <v>-5.5730097430339818</v>
      </c>
      <c r="AJ48" s="31">
        <f t="shared" si="70"/>
        <v>2.6301168439079556</v>
      </c>
    </row>
    <row r="49" spans="1:36" outlineLevel="1" x14ac:dyDescent="0.25">
      <c r="A49" s="28" t="s">
        <v>18</v>
      </c>
      <c r="B49" s="29">
        <f>SUMPRODUCT(--(B$10=YEAR(Quarterly_PJ!$B$10:$SM$10)),Quarterly_PJ!$B49:$SM49)</f>
        <v>0</v>
      </c>
      <c r="C49" s="29">
        <f>SUMPRODUCT(--(C$10=YEAR(Quarterly_PJ!$B$10:$SM$10)),Quarterly_PJ!$B49:$SM49)</f>
        <v>0</v>
      </c>
      <c r="D49" s="29">
        <f>SUMPRODUCT(--(D$10=YEAR(Quarterly_PJ!$B$10:$SM$10)),Quarterly_PJ!$B49:$SM49)</f>
        <v>10.76832900000192</v>
      </c>
      <c r="E49" s="29">
        <f>SUMPRODUCT(--(E$10=YEAR(Quarterly_PJ!$B$10:$SM$10)),Quarterly_PJ!$B49:$SM49)</f>
        <v>-0.21214199999999983</v>
      </c>
      <c r="F49" s="29">
        <f>SUMPRODUCT(--(F$10=YEAR(Quarterly_PJ!$B$10:$SM$10)),Quarterly_PJ!$B49:$SM49)</f>
        <v>-9.9041860400060706</v>
      </c>
      <c r="G49" s="29">
        <f>SUMPRODUCT(--(G$10=YEAR(Quarterly_PJ!$B$10:$SM$10)),Quarterly_PJ!$B49:$SM49)</f>
        <v>2.9567054868095211</v>
      </c>
      <c r="H49" s="29">
        <f>SUMPRODUCT(--(H$10=YEAR(Quarterly_PJ!$B$10:$SM$10)),Quarterly_PJ!$B49:$SM49)</f>
        <v>6.8262621663099408</v>
      </c>
      <c r="I49" s="29">
        <f>SUMPRODUCT(--(I$10=YEAR(Quarterly_PJ!$B$10:$SM$10)),Quarterly_PJ!$B49:$SM49)</f>
        <v>1.9608275197478788</v>
      </c>
      <c r="J49" s="29">
        <f>SUMPRODUCT(--(J$10=YEAR(Quarterly_PJ!$B$10:$SM$10)),Quarterly_PJ!$B49:$SM49)</f>
        <v>-2.6099003868974502</v>
      </c>
      <c r="K49" s="29">
        <f>SUMPRODUCT(--(K$10=YEAR(Quarterly_PJ!$B$10:$SM$10)),Quarterly_PJ!$B49:$SM49)</f>
        <v>-7.0713740982007396</v>
      </c>
      <c r="L49" s="29">
        <f>SUMPRODUCT(--(L$10=YEAR(Quarterly_PJ!$B$10:$SM$10)),Quarterly_PJ!$B49:$SM49)</f>
        <v>-3.9651718300000014</v>
      </c>
      <c r="M49" s="29">
        <f>SUMPRODUCT(--(M$10=YEAR(Quarterly_PJ!$B$10:$SM$10)),Quarterly_PJ!$B49:$SM49)</f>
        <v>-11.66051702</v>
      </c>
      <c r="N49" s="29">
        <f>SUMPRODUCT(--(N$10=YEAR(Quarterly_PJ!$B$10:$SM$10)),Quarterly_PJ!$B49:$SM49)</f>
        <v>11.751747440000001</v>
      </c>
      <c r="O49" s="29">
        <f>SUMPRODUCT(--(O$10=YEAR(Quarterly_PJ!$B$10:$SM$10)),Quarterly_PJ!$B49:$SM49)</f>
        <v>-5.7929256720000026</v>
      </c>
      <c r="P49" s="29">
        <f>SUMPRODUCT(--(P$10=YEAR(Quarterly_PJ!$B$10:$SM$10)),Quarterly_PJ!$B49:$SM49)</f>
        <v>2.5205844862923446</v>
      </c>
      <c r="Q49" s="29">
        <f>SUMPRODUCT(--(Q$10=YEAR(Quarterly_PJ!$B$10:$SM$10)),Quarterly_PJ!$B49:$SM49)</f>
        <v>-6.0436412199999996</v>
      </c>
      <c r="R49" s="29">
        <f>SUMPRODUCT(--(R$10=YEAR(Quarterly_PJ!$B$10:$SM$10)),Quarterly_PJ!$B49:$SM49)</f>
        <v>7.4553455167768314</v>
      </c>
      <c r="S49" s="29">
        <f>SUMPRODUCT(--(S$10=YEAR(Quarterly_PJ!$B$10:$SM$10)),Quarterly_PJ!$B49:$SM49)</f>
        <v>3.9421317346569786</v>
      </c>
      <c r="T49" s="29">
        <f>SUMPRODUCT(--(T$10=YEAR(Quarterly_PJ!$B$10:$SM$10)),Quarterly_PJ!$B49:$SM49)</f>
        <v>-23.873717041251368</v>
      </c>
      <c r="U49" s="29">
        <f>SUMPRODUCT(--(U$10=YEAR(Quarterly_PJ!$B$10:$SM$10)),Quarterly_PJ!$B49:$SM49)</f>
        <v>2.04395160049472</v>
      </c>
      <c r="V49" s="29">
        <f>SUMPRODUCT(--(V$10=YEAR(Quarterly_PJ!$B$10:$SM$10)),Quarterly_PJ!$B49:$SM49)</f>
        <v>10.96209657802572</v>
      </c>
      <c r="W49" s="29">
        <f>SUMPRODUCT(--(W$10=YEAR(Quarterly_PJ!$B$10:$SM$10)),Quarterly_PJ!$B49:$SM49)</f>
        <v>3.7458151930877097</v>
      </c>
      <c r="X49" s="29">
        <f>SUMPRODUCT(--(X$10=YEAR(Quarterly_PJ!$B$10:$SM$10)),Quarterly_PJ!$B49:$SM49)</f>
        <v>-11.701262978851286</v>
      </c>
      <c r="Y49" s="29">
        <f>SUMPRODUCT(--(Y$10=YEAR(Quarterly_PJ!$B$10:$SM$10)),Quarterly_PJ!$B49:$SM49)</f>
        <v>3.1721275485676621</v>
      </c>
      <c r="Z49" s="29">
        <f>SUMPRODUCT(--(Z$10=YEAR(Quarterly_PJ!$B$10:$SM$10)),Quarterly_PJ!$B49:$SM49)</f>
        <v>-3.5116051419198908</v>
      </c>
      <c r="AA49" s="29">
        <f>SUMPRODUCT(--(AA$10=YEAR(Quarterly_PJ!$B$10:$SM$10)),Quarterly_PJ!$B49:$SM49)</f>
        <v>-8.0181853622511081</v>
      </c>
      <c r="AB49" s="29">
        <f>SUMPRODUCT(--(AB$10=YEAR(Quarterly_PJ!$B$10:$SM$10)),Quarterly_PJ!$B49:$SM49)</f>
        <v>-6.6654519814316098</v>
      </c>
      <c r="AC49" s="29">
        <f>SUMPRODUCT(--(AC$10=YEAR(Quarterly_PJ!$B$10:$SM$10)),Quarterly_PJ!$B49:$SM49)</f>
        <v>-4.8648161351931041</v>
      </c>
      <c r="AD49" s="29">
        <f>SUMPRODUCT(--(AD$10=YEAR(Quarterly_PJ!$B$10:$SM$10)),Quarterly_PJ!$B49:$SM49)</f>
        <v>5.0101545740927103</v>
      </c>
      <c r="AE49" s="29">
        <f>SUMPRODUCT(--(AE$10=YEAR(Quarterly_PJ!$B$10:$SM$10)),Quarterly_PJ!$B49:$SM49)</f>
        <v>-1.84850449190884</v>
      </c>
      <c r="AF49" s="29">
        <f>SUMPRODUCT(--(AF$10=YEAR(Quarterly_PJ!$B$10:$SM$10)),Quarterly_PJ!$B49:$SM49)</f>
        <v>4.5292492595173917</v>
      </c>
      <c r="AG49" s="29">
        <f>SUMPRODUCT(--(AG$10=YEAR(Quarterly_PJ!$B$10:$SM$10)),Quarterly_PJ!$B49:$SM49)</f>
        <v>7.2485272246961596</v>
      </c>
      <c r="AH49" s="29">
        <f>SUMPRODUCT(--(AH$10=YEAR(Quarterly_PJ!$B$10:$SM$10)),Quarterly_PJ!$B49:$SM49)</f>
        <v>0.76908695319090903</v>
      </c>
      <c r="AI49" s="29">
        <f>SUMPRODUCT(--(AI$10=YEAR(Quarterly_PJ!$B$10:$SM$10)),Quarterly_PJ!$B49:$SM49)</f>
        <v>-3.7449838786819063</v>
      </c>
      <c r="AJ49" s="29">
        <f>SUMPRODUCT(--(AJ$10=YEAR(Quarterly_PJ!$B$10:$SM$10)),Quarterly_PJ!$B49:$SM49)</f>
        <v>0.12601474885867958</v>
      </c>
    </row>
    <row r="50" spans="1:36" outlineLevel="1" x14ac:dyDescent="0.25">
      <c r="A50" s="28" t="s">
        <v>17</v>
      </c>
      <c r="B50" s="29">
        <f>SUMPRODUCT(--(B$10=YEAR(Quarterly_PJ!$B$10:$SM$10)),Quarterly_PJ!$B50:$SM50)</f>
        <v>1.8350137151952826</v>
      </c>
      <c r="C50" s="29">
        <f>SUMPRODUCT(--(C$10=YEAR(Quarterly_PJ!$B$10:$SM$10)),Quarterly_PJ!$B50:$SM50)</f>
        <v>0.21617104990113045</v>
      </c>
      <c r="D50" s="29">
        <f>SUMPRODUCT(--(D$10=YEAR(Quarterly_PJ!$B$10:$SM$10)),Quarterly_PJ!$B50:$SM50)</f>
        <v>0.97876685906891558</v>
      </c>
      <c r="E50" s="29">
        <f>SUMPRODUCT(--(E$10=YEAR(Quarterly_PJ!$B$10:$SM$10)),Quarterly_PJ!$B50:$SM50)</f>
        <v>9.6806727846792793</v>
      </c>
      <c r="F50" s="29">
        <f>SUMPRODUCT(--(F$10=YEAR(Quarterly_PJ!$B$10:$SM$10)),Quarterly_PJ!$B50:$SM50)</f>
        <v>3.7925117247560491</v>
      </c>
      <c r="G50" s="29">
        <f>SUMPRODUCT(--(G$10=YEAR(Quarterly_PJ!$B$10:$SM$10)),Quarterly_PJ!$B50:$SM50)</f>
        <v>0.58081750267247934</v>
      </c>
      <c r="H50" s="29">
        <f>SUMPRODUCT(--(H$10=YEAR(Quarterly_PJ!$B$10:$SM$10)),Quarterly_PJ!$B50:$SM50)</f>
        <v>7.7431017054761995</v>
      </c>
      <c r="I50" s="29">
        <f>SUMPRODUCT(--(I$10=YEAR(Quarterly_PJ!$B$10:$SM$10)),Quarterly_PJ!$B50:$SM50)</f>
        <v>10.257576305814638</v>
      </c>
      <c r="J50" s="29">
        <f>SUMPRODUCT(--(J$10=YEAR(Quarterly_PJ!$B$10:$SM$10)),Quarterly_PJ!$B50:$SM50)</f>
        <v>8.3093525884242094</v>
      </c>
      <c r="K50" s="29">
        <f>SUMPRODUCT(--(K$10=YEAR(Quarterly_PJ!$B$10:$SM$10)),Quarterly_PJ!$B50:$SM50)</f>
        <v>7.3909746134642003</v>
      </c>
      <c r="L50" s="29">
        <f>SUMPRODUCT(--(L$10=YEAR(Quarterly_PJ!$B$10:$SM$10)),Quarterly_PJ!$B50:$SM50)</f>
        <v>5.2010891996674227</v>
      </c>
      <c r="M50" s="29">
        <f>SUMPRODUCT(--(M$10=YEAR(Quarterly_PJ!$B$10:$SM$10)),Quarterly_PJ!$B50:$SM50)</f>
        <v>0.107320058622701</v>
      </c>
      <c r="N50" s="29">
        <f>SUMPRODUCT(--(N$10=YEAR(Quarterly_PJ!$B$10:$SM$10)),Quarterly_PJ!$B50:$SM50)</f>
        <v>3.74683266535687</v>
      </c>
      <c r="O50" s="29">
        <f>SUMPRODUCT(--(O$10=YEAR(Quarterly_PJ!$B$10:$SM$10)),Quarterly_PJ!$B50:$SM50)</f>
        <v>-0.19771859749943044</v>
      </c>
      <c r="P50" s="29">
        <f>SUMPRODUCT(--(P$10=YEAR(Quarterly_PJ!$B$10:$SM$10)),Quarterly_PJ!$B50:$SM50)</f>
        <v>7.4289206207891105</v>
      </c>
      <c r="Q50" s="29">
        <f>SUMPRODUCT(--(Q$10=YEAR(Quarterly_PJ!$B$10:$SM$10)),Quarterly_PJ!$B50:$SM50)</f>
        <v>-7.475368898694712</v>
      </c>
      <c r="R50" s="29">
        <f>SUMPRODUCT(--(R$10=YEAR(Quarterly_PJ!$B$10:$SM$10)),Quarterly_PJ!$B50:$SM50)</f>
        <v>-5.68778324939613</v>
      </c>
      <c r="S50" s="29">
        <f>SUMPRODUCT(--(S$10=YEAR(Quarterly_PJ!$B$10:$SM$10)),Quarterly_PJ!$B50:$SM50)</f>
        <v>7.5304850093783173</v>
      </c>
      <c r="T50" s="29">
        <f>SUMPRODUCT(--(T$10=YEAR(Quarterly_PJ!$B$10:$SM$10)),Quarterly_PJ!$B50:$SM50)</f>
        <v>1.5157984867043943</v>
      </c>
      <c r="U50" s="29">
        <f>SUMPRODUCT(--(U$10=YEAR(Quarterly_PJ!$B$10:$SM$10)),Quarterly_PJ!$B50:$SM50)</f>
        <v>2.1371339140133712</v>
      </c>
      <c r="V50" s="29">
        <f>SUMPRODUCT(--(V$10=YEAR(Quarterly_PJ!$B$10:$SM$10)),Quarterly_PJ!$B50:$SM50)</f>
        <v>3.2696071064125212</v>
      </c>
      <c r="W50" s="29">
        <f>SUMPRODUCT(--(W$10=YEAR(Quarterly_PJ!$B$10:$SM$10)),Quarterly_PJ!$B50:$SM50)</f>
        <v>-3.6382183615130801</v>
      </c>
      <c r="X50" s="29">
        <f>SUMPRODUCT(--(X$10=YEAR(Quarterly_PJ!$B$10:$SM$10)),Quarterly_PJ!$B50:$SM50)</f>
        <v>4.5777720161667297</v>
      </c>
      <c r="Y50" s="29">
        <f>SUMPRODUCT(--(Y$10=YEAR(Quarterly_PJ!$B$10:$SM$10)),Quarterly_PJ!$B50:$SM50)</f>
        <v>11.826034715247291</v>
      </c>
      <c r="Z50" s="29">
        <f>SUMPRODUCT(--(Z$10=YEAR(Quarterly_PJ!$B$10:$SM$10)),Quarterly_PJ!$B50:$SM50)</f>
        <v>9.2040370910750369</v>
      </c>
      <c r="AA50" s="29">
        <f>SUMPRODUCT(--(AA$10=YEAR(Quarterly_PJ!$B$10:$SM$10)),Quarterly_PJ!$B50:$SM50)</f>
        <v>-11.111458963174641</v>
      </c>
      <c r="AB50" s="29">
        <f>SUMPRODUCT(--(AB$10=YEAR(Quarterly_PJ!$B$10:$SM$10)),Quarterly_PJ!$B50:$SM50)</f>
        <v>2.0353950240855796</v>
      </c>
      <c r="AC50" s="29">
        <f>SUMPRODUCT(--(AC$10=YEAR(Quarterly_PJ!$B$10:$SM$10)),Quarterly_PJ!$B50:$SM50)</f>
        <v>-2.0292461485323101</v>
      </c>
      <c r="AD50" s="29">
        <f>SUMPRODUCT(--(AD$10=YEAR(Quarterly_PJ!$B$10:$SM$10)),Quarterly_PJ!$B50:$SM50)</f>
        <v>-2.580371054123646</v>
      </c>
      <c r="AE50" s="29">
        <f>SUMPRODUCT(--(AE$10=YEAR(Quarterly_PJ!$B$10:$SM$10)),Quarterly_PJ!$B50:$SM50)</f>
        <v>-12.601670447030799</v>
      </c>
      <c r="AF50" s="29">
        <f>SUMPRODUCT(--(AF$10=YEAR(Quarterly_PJ!$B$10:$SM$10)),Quarterly_PJ!$B50:$SM50)</f>
        <v>-6.6491444914976388</v>
      </c>
      <c r="AG50" s="29">
        <f>SUMPRODUCT(--(AG$10=YEAR(Quarterly_PJ!$B$10:$SM$10)),Quarterly_PJ!$B50:$SM50)</f>
        <v>-16.455224264704022</v>
      </c>
      <c r="AH50" s="29">
        <f>SUMPRODUCT(--(AH$10=YEAR(Quarterly_PJ!$B$10:$SM$10)),Quarterly_PJ!$B50:$SM50)</f>
        <v>-30.80775649112628</v>
      </c>
      <c r="AI50" s="29">
        <f>SUMPRODUCT(--(AI$10=YEAR(Quarterly_PJ!$B$10:$SM$10)),Quarterly_PJ!$B50:$SM50)</f>
        <v>-0.9314772043520767</v>
      </c>
      <c r="AJ50" s="29">
        <f>SUMPRODUCT(--(AJ$10=YEAR(Quarterly_PJ!$B$10:$SM$10)),Quarterly_PJ!$B50:$SM50)</f>
        <v>0.76069596504927706</v>
      </c>
    </row>
    <row r="51" spans="1:36" outlineLevel="1" x14ac:dyDescent="0.25">
      <c r="A51" s="28" t="s">
        <v>36</v>
      </c>
      <c r="B51" s="29">
        <f>SUMPRODUCT(--(B$10=YEAR(Quarterly_PJ!$B$10:$SM$10)),Quarterly_PJ!$B51:$SM51)</f>
        <v>-1.9020000000000009E-2</v>
      </c>
      <c r="C51" s="29">
        <f>SUMPRODUCT(--(C$10=YEAR(Quarterly_PJ!$B$10:$SM$10)),Quarterly_PJ!$B51:$SM51)</f>
        <v>4.2000000000010085E-4</v>
      </c>
      <c r="D51" s="29">
        <f>SUMPRODUCT(--(D$10=YEAR(Quarterly_PJ!$B$10:$SM$10)),Quarterly_PJ!$B51:$SM51)</f>
        <v>2.7000000000000288E-4</v>
      </c>
      <c r="E51" s="29">
        <f>SUMPRODUCT(--(E$10=YEAR(Quarterly_PJ!$B$10:$SM$10)),Quarterly_PJ!$B51:$SM51)</f>
        <v>-2.2999999999999996E-2</v>
      </c>
      <c r="F51" s="29">
        <f>SUMPRODUCT(--(F$10=YEAR(Quarterly_PJ!$B$10:$SM$10)),Quarterly_PJ!$B51:$SM51)</f>
        <v>-9.9999999999999985E-3</v>
      </c>
      <c r="G51" s="29">
        <f>SUMPRODUCT(--(G$10=YEAR(Quarterly_PJ!$B$10:$SM$10)),Quarterly_PJ!$B51:$SM51)</f>
        <v>-1.0999999999999996E-2</v>
      </c>
      <c r="H51" s="29">
        <f>SUMPRODUCT(--(H$10=YEAR(Quarterly_PJ!$B$10:$SM$10)),Quarterly_PJ!$B51:$SM51)</f>
        <v>4.3000000000000003E-2</v>
      </c>
      <c r="I51" s="29">
        <f>SUMPRODUCT(--(I$10=YEAR(Quarterly_PJ!$B$10:$SM$10)),Quarterly_PJ!$B51:$SM51)</f>
        <v>-2.3E-2</v>
      </c>
      <c r="J51" s="29">
        <f>SUMPRODUCT(--(J$10=YEAR(Quarterly_PJ!$B$10:$SM$10)),Quarterly_PJ!$B51:$SM51)</f>
        <v>2.6000000000000002E-2</v>
      </c>
      <c r="K51" s="29">
        <f>SUMPRODUCT(--(K$10=YEAR(Quarterly_PJ!$B$10:$SM$10)),Quarterly_PJ!$B51:$SM51)</f>
        <v>8.3311590909090905E-2</v>
      </c>
      <c r="L51" s="29">
        <f>SUMPRODUCT(--(L$10=YEAR(Quarterly_PJ!$B$10:$SM$10)),Quarterly_PJ!$B51:$SM51)</f>
        <v>-0.11800000000000001</v>
      </c>
      <c r="M51" s="29">
        <f>SUMPRODUCT(--(M$10=YEAR(Quarterly_PJ!$B$10:$SM$10)),Quarterly_PJ!$B51:$SM51)</f>
        <v>-1.0999999999999996E-2</v>
      </c>
      <c r="N51" s="29">
        <f>SUMPRODUCT(--(N$10=YEAR(Quarterly_PJ!$B$10:$SM$10)),Quarterly_PJ!$B51:$SM51)</f>
        <v>-5.9999999999999984E-3</v>
      </c>
      <c r="O51" s="29">
        <f>SUMPRODUCT(--(O$10=YEAR(Quarterly_PJ!$B$10:$SM$10)),Quarterly_PJ!$B51:$SM51)</f>
        <v>4.999999999999994E-3</v>
      </c>
      <c r="P51" s="29">
        <f>SUMPRODUCT(--(P$10=YEAR(Quarterly_PJ!$B$10:$SM$10)),Quarterly_PJ!$B51:$SM51)</f>
        <v>1.7000000000000001E-2</v>
      </c>
      <c r="Q51" s="29">
        <f>SUMPRODUCT(--(Q$10=YEAR(Quarterly_PJ!$B$10:$SM$10)),Quarterly_PJ!$B51:$SM51)</f>
        <v>-1.7000000000000001E-2</v>
      </c>
      <c r="R51" s="29">
        <f>SUMPRODUCT(--(R$10=YEAR(Quarterly_PJ!$B$10:$SM$10)),Quarterly_PJ!$B51:$SM51)</f>
        <v>-9.000000000000008E-3</v>
      </c>
      <c r="S51" s="29">
        <f>SUMPRODUCT(--(S$10=YEAR(Quarterly_PJ!$B$10:$SM$10)),Quarterly_PJ!$B51:$SM51)</f>
        <v>5.0250000000000003E-2</v>
      </c>
      <c r="T51" s="29">
        <f>SUMPRODUCT(--(T$10=YEAR(Quarterly_PJ!$B$10:$SM$10)),Quarterly_PJ!$B51:$SM51)</f>
        <v>-2.3360000000000034E-2</v>
      </c>
      <c r="U51" s="29">
        <f>SUMPRODUCT(--(U$10=YEAR(Quarterly_PJ!$B$10:$SM$10)),Quarterly_PJ!$B51:$SM51)</f>
        <v>2.076739194</v>
      </c>
      <c r="V51" s="29">
        <f>SUMPRODUCT(--(V$10=YEAR(Quarterly_PJ!$B$10:$SM$10)),Quarterly_PJ!$B51:$SM51)</f>
        <v>5.8848074860000006</v>
      </c>
      <c r="W51" s="29">
        <f>SUMPRODUCT(--(W$10=YEAR(Quarterly_PJ!$B$10:$SM$10)),Quarterly_PJ!$B51:$SM51)</f>
        <v>3.293766916</v>
      </c>
      <c r="X51" s="29">
        <f>SUMPRODUCT(--(X$10=YEAR(Quarterly_PJ!$B$10:$SM$10)),Quarterly_PJ!$B51:$SM51)</f>
        <v>-1.9453735959999992</v>
      </c>
      <c r="Y51" s="29">
        <f>SUMPRODUCT(--(Y$10=YEAR(Quarterly_PJ!$B$10:$SM$10)),Quarterly_PJ!$B51:$SM51)</f>
        <v>2.0382227400000001</v>
      </c>
      <c r="Z51" s="29">
        <f>SUMPRODUCT(--(Z$10=YEAR(Quarterly_PJ!$B$10:$SM$10)),Quarterly_PJ!$B51:$SM51)</f>
        <v>-0.36734165900000204</v>
      </c>
      <c r="AA51" s="29">
        <f>SUMPRODUCT(--(AA$10=YEAR(Quarterly_PJ!$B$10:$SM$10)),Quarterly_PJ!$B51:$SM51)</f>
        <v>-2.1167841999999988</v>
      </c>
      <c r="AB51" s="29">
        <f>SUMPRODUCT(--(AB$10=YEAR(Quarterly_PJ!$B$10:$SM$10)),Quarterly_PJ!$B51:$SM51)</f>
        <v>0.9663381190000031</v>
      </c>
      <c r="AC51" s="29">
        <f>SUMPRODUCT(--(AC$10=YEAR(Quarterly_PJ!$B$10:$SM$10)),Quarterly_PJ!$B51:$SM51)</f>
        <v>-3.1217030500000016</v>
      </c>
      <c r="AD51" s="29">
        <f>SUMPRODUCT(--(AD$10=YEAR(Quarterly_PJ!$B$10:$SM$10)),Quarterly_PJ!$B51:$SM51)</f>
        <v>-0.97530975349638205</v>
      </c>
      <c r="AE51" s="29">
        <f>SUMPRODUCT(--(AE$10=YEAR(Quarterly_PJ!$B$10:$SM$10)),Quarterly_PJ!$B51:$SM51)</f>
        <v>-0.69627018077911573</v>
      </c>
      <c r="AF51" s="29">
        <f>SUMPRODUCT(--(AF$10=YEAR(Quarterly_PJ!$B$10:$SM$10)),Quarterly_PJ!$B51:$SM51)</f>
        <v>0.58490577132517096</v>
      </c>
      <c r="AG51" s="29">
        <f>SUMPRODUCT(--(AG$10=YEAR(Quarterly_PJ!$B$10:$SM$10)),Quarterly_PJ!$B51:$SM51)</f>
        <v>4.089278814</v>
      </c>
      <c r="AH51" s="29">
        <f>SUMPRODUCT(--(AH$10=YEAR(Quarterly_PJ!$B$10:$SM$10)),Quarterly_PJ!$B51:$SM51)</f>
        <v>-3.735728346000001</v>
      </c>
      <c r="AI51" s="29">
        <f>SUMPRODUCT(--(AI$10=YEAR(Quarterly_PJ!$B$10:$SM$10)),Quarterly_PJ!$B51:$SM51)</f>
        <v>-0.89654865999999911</v>
      </c>
      <c r="AJ51" s="29">
        <f>SUMPRODUCT(--(AJ$10=YEAR(Quarterly_PJ!$B$10:$SM$10)),Quarterly_PJ!$B51:$SM51)</f>
        <v>1.743406129999999</v>
      </c>
    </row>
    <row r="52" spans="1:36" outlineLevel="1" x14ac:dyDescent="0.25">
      <c r="A52" s="28" t="s">
        <v>32</v>
      </c>
      <c r="B52" s="29">
        <f>SUMPRODUCT(--(B$10=YEAR(Quarterly_PJ!$B$10:$SM$10)),Quarterly_PJ!$B52:$SM52)</f>
        <v>0</v>
      </c>
      <c r="C52" s="29">
        <f>SUMPRODUCT(--(C$10=YEAR(Quarterly_PJ!$B$10:$SM$10)),Quarterly_PJ!$B52:$SM52)</f>
        <v>0</v>
      </c>
      <c r="D52" s="29">
        <f>SUMPRODUCT(--(D$10=YEAR(Quarterly_PJ!$B$10:$SM$10)),Quarterly_PJ!$B52:$SM52)</f>
        <v>0</v>
      </c>
      <c r="E52" s="29">
        <f>SUMPRODUCT(--(E$10=YEAR(Quarterly_PJ!$B$10:$SM$10)),Quarterly_PJ!$B52:$SM52)</f>
        <v>0</v>
      </c>
      <c r="F52" s="29">
        <f>SUMPRODUCT(--(F$10=YEAR(Quarterly_PJ!$B$10:$SM$10)),Quarterly_PJ!$B52:$SM52)</f>
        <v>0</v>
      </c>
      <c r="G52" s="29">
        <f>SUMPRODUCT(--(G$10=YEAR(Quarterly_PJ!$B$10:$SM$10)),Quarterly_PJ!$B52:$SM52)</f>
        <v>0</v>
      </c>
      <c r="H52" s="29">
        <f>SUMPRODUCT(--(H$10=YEAR(Quarterly_PJ!$B$10:$SM$10)),Quarterly_PJ!$B52:$SM52)</f>
        <v>0</v>
      </c>
      <c r="I52" s="29">
        <f>SUMPRODUCT(--(I$10=YEAR(Quarterly_PJ!$B$10:$SM$10)),Quarterly_PJ!$B52:$SM52)</f>
        <v>0</v>
      </c>
      <c r="J52" s="29">
        <f>SUMPRODUCT(--(J$10=YEAR(Quarterly_PJ!$B$10:$SM$10)),Quarterly_PJ!$B52:$SM52)</f>
        <v>0</v>
      </c>
      <c r="K52" s="29">
        <f>SUMPRODUCT(--(K$10=YEAR(Quarterly_PJ!$B$10:$SM$10)),Quarterly_PJ!$B52:$SM52)</f>
        <v>0</v>
      </c>
      <c r="L52" s="29">
        <f>SUMPRODUCT(--(L$10=YEAR(Quarterly_PJ!$B$10:$SM$10)),Quarterly_PJ!$B52:$SM52)</f>
        <v>0</v>
      </c>
      <c r="M52" s="29">
        <f>SUMPRODUCT(--(M$10=YEAR(Quarterly_PJ!$B$10:$SM$10)),Quarterly_PJ!$B52:$SM52)</f>
        <v>0</v>
      </c>
      <c r="N52" s="29">
        <f>SUMPRODUCT(--(N$10=YEAR(Quarterly_PJ!$B$10:$SM$10)),Quarterly_PJ!$B52:$SM52)</f>
        <v>0</v>
      </c>
      <c r="O52" s="29">
        <f>SUMPRODUCT(--(O$10=YEAR(Quarterly_PJ!$B$10:$SM$10)),Quarterly_PJ!$B52:$SM52)</f>
        <v>0</v>
      </c>
      <c r="P52" s="29">
        <f>SUMPRODUCT(--(P$10=YEAR(Quarterly_PJ!$B$10:$SM$10)),Quarterly_PJ!$B52:$SM52)</f>
        <v>0</v>
      </c>
      <c r="Q52" s="29">
        <f>SUMPRODUCT(--(Q$10=YEAR(Quarterly_PJ!$B$10:$SM$10)),Quarterly_PJ!$B52:$SM52)</f>
        <v>0</v>
      </c>
      <c r="R52" s="29">
        <f>SUMPRODUCT(--(R$10=YEAR(Quarterly_PJ!$B$10:$SM$10)),Quarterly_PJ!$B52:$SM52)</f>
        <v>0</v>
      </c>
      <c r="S52" s="29">
        <f>SUMPRODUCT(--(S$10=YEAR(Quarterly_PJ!$B$10:$SM$10)),Quarterly_PJ!$B52:$SM52)</f>
        <v>0</v>
      </c>
      <c r="T52" s="29">
        <f>SUMPRODUCT(--(T$10=YEAR(Quarterly_PJ!$B$10:$SM$10)),Quarterly_PJ!$B52:$SM52)</f>
        <v>0</v>
      </c>
      <c r="U52" s="29">
        <f>SUMPRODUCT(--(U$10=YEAR(Quarterly_PJ!$B$10:$SM$10)),Quarterly_PJ!$B52:$SM52)</f>
        <v>0</v>
      </c>
      <c r="V52" s="29">
        <f>SUMPRODUCT(--(V$10=YEAR(Quarterly_PJ!$B$10:$SM$10)),Quarterly_PJ!$B52:$SM52)</f>
        <v>0</v>
      </c>
      <c r="W52" s="29">
        <f>SUMPRODUCT(--(W$10=YEAR(Quarterly_PJ!$B$10:$SM$10)),Quarterly_PJ!$B52:$SM52)</f>
        <v>0</v>
      </c>
      <c r="X52" s="29">
        <f>SUMPRODUCT(--(X$10=YEAR(Quarterly_PJ!$B$10:$SM$10)),Quarterly_PJ!$B52:$SM52)</f>
        <v>0</v>
      </c>
      <c r="Y52" s="29">
        <f>SUMPRODUCT(--(Y$10=YEAR(Quarterly_PJ!$B$10:$SM$10)),Quarterly_PJ!$B52:$SM52)</f>
        <v>0</v>
      </c>
      <c r="Z52" s="29">
        <f>SUMPRODUCT(--(Z$10=YEAR(Quarterly_PJ!$B$10:$SM$10)),Quarterly_PJ!$B52:$SM52)</f>
        <v>0</v>
      </c>
      <c r="AA52" s="29">
        <f>SUMPRODUCT(--(AA$10=YEAR(Quarterly_PJ!$B$10:$SM$10)),Quarterly_PJ!$B52:$SM52)</f>
        <v>0</v>
      </c>
      <c r="AB52" s="29">
        <f>SUMPRODUCT(--(AB$10=YEAR(Quarterly_PJ!$B$10:$SM$10)),Quarterly_PJ!$B52:$SM52)</f>
        <v>0</v>
      </c>
      <c r="AC52" s="29">
        <f>SUMPRODUCT(--(AC$10=YEAR(Quarterly_PJ!$B$10:$SM$10)),Quarterly_PJ!$B52:$SM52)</f>
        <v>0</v>
      </c>
      <c r="AD52" s="29">
        <f>SUMPRODUCT(--(AD$10=YEAR(Quarterly_PJ!$B$10:$SM$10)),Quarterly_PJ!$B52:$SM52)</f>
        <v>0</v>
      </c>
      <c r="AE52" s="29">
        <f>SUMPRODUCT(--(AE$10=YEAR(Quarterly_PJ!$B$10:$SM$10)),Quarterly_PJ!$B52:$SM52)</f>
        <v>0</v>
      </c>
      <c r="AF52" s="29">
        <f>SUMPRODUCT(--(AF$10=YEAR(Quarterly_PJ!$B$10:$SM$10)),Quarterly_PJ!$B52:$SM52)</f>
        <v>0</v>
      </c>
      <c r="AG52" s="29">
        <f>SUMPRODUCT(--(AG$10=YEAR(Quarterly_PJ!$B$10:$SM$10)),Quarterly_PJ!$B52:$SM52)</f>
        <v>0</v>
      </c>
      <c r="AH52" s="29">
        <f>SUMPRODUCT(--(AH$10=YEAR(Quarterly_PJ!$B$10:$SM$10)),Quarterly_PJ!$B52:$SM52)</f>
        <v>0</v>
      </c>
      <c r="AI52" s="29">
        <f>SUMPRODUCT(--(AI$10=YEAR(Quarterly_PJ!$B$10:$SM$10)),Quarterly_PJ!$B52:$SM52)</f>
        <v>0</v>
      </c>
      <c r="AJ52" s="29">
        <f>SUMPRODUCT(--(AJ$10=YEAR(Quarterly_PJ!$B$10:$SM$10)),Quarterly_PJ!$B52:$SM52)</f>
        <v>0</v>
      </c>
    </row>
    <row r="53" spans="1:36" outlineLevel="1" x14ac:dyDescent="0.25">
      <c r="A53" s="28" t="s">
        <v>33</v>
      </c>
      <c r="B53" s="29">
        <f>SUMPRODUCT(--(B$10=YEAR(Quarterly_PJ!$B$10:$SM$10)),Quarterly_PJ!$B53:$SM53)</f>
        <v>0</v>
      </c>
      <c r="C53" s="29">
        <f>SUMPRODUCT(--(C$10=YEAR(Quarterly_PJ!$B$10:$SM$10)),Quarterly_PJ!$B53:$SM53)</f>
        <v>0</v>
      </c>
      <c r="D53" s="29">
        <f>SUMPRODUCT(--(D$10=YEAR(Quarterly_PJ!$B$10:$SM$10)),Quarterly_PJ!$B53:$SM53)</f>
        <v>0</v>
      </c>
      <c r="E53" s="29">
        <f>SUMPRODUCT(--(E$10=YEAR(Quarterly_PJ!$B$10:$SM$10)),Quarterly_PJ!$B53:$SM53)</f>
        <v>0</v>
      </c>
      <c r="F53" s="29">
        <f>SUMPRODUCT(--(F$10=YEAR(Quarterly_PJ!$B$10:$SM$10)),Quarterly_PJ!$B53:$SM53)</f>
        <v>0</v>
      </c>
      <c r="G53" s="29">
        <f>SUMPRODUCT(--(G$10=YEAR(Quarterly_PJ!$B$10:$SM$10)),Quarterly_PJ!$B53:$SM53)</f>
        <v>0</v>
      </c>
      <c r="H53" s="29">
        <f>SUMPRODUCT(--(H$10=YEAR(Quarterly_PJ!$B$10:$SM$10)),Quarterly_PJ!$B53:$SM53)</f>
        <v>0</v>
      </c>
      <c r="I53" s="29">
        <f>SUMPRODUCT(--(I$10=YEAR(Quarterly_PJ!$B$10:$SM$10)),Quarterly_PJ!$B53:$SM53)</f>
        <v>0</v>
      </c>
      <c r="J53" s="29">
        <f>SUMPRODUCT(--(J$10=YEAR(Quarterly_PJ!$B$10:$SM$10)),Quarterly_PJ!$B53:$SM53)</f>
        <v>0</v>
      </c>
      <c r="K53" s="29">
        <f>SUMPRODUCT(--(K$10=YEAR(Quarterly_PJ!$B$10:$SM$10)),Quarterly_PJ!$B53:$SM53)</f>
        <v>0</v>
      </c>
      <c r="L53" s="29">
        <f>SUMPRODUCT(--(L$10=YEAR(Quarterly_PJ!$B$10:$SM$10)),Quarterly_PJ!$B53:$SM53)</f>
        <v>0</v>
      </c>
      <c r="M53" s="29">
        <f>SUMPRODUCT(--(M$10=YEAR(Quarterly_PJ!$B$10:$SM$10)),Quarterly_PJ!$B53:$SM53)</f>
        <v>0</v>
      </c>
      <c r="N53" s="29">
        <f>SUMPRODUCT(--(N$10=YEAR(Quarterly_PJ!$B$10:$SM$10)),Quarterly_PJ!$B53:$SM53)</f>
        <v>0</v>
      </c>
      <c r="O53" s="29">
        <f>SUMPRODUCT(--(O$10=YEAR(Quarterly_PJ!$B$10:$SM$10)),Quarterly_PJ!$B53:$SM53)</f>
        <v>0</v>
      </c>
      <c r="P53" s="29">
        <f>SUMPRODUCT(--(P$10=YEAR(Quarterly_PJ!$B$10:$SM$10)),Quarterly_PJ!$B53:$SM53)</f>
        <v>0</v>
      </c>
      <c r="Q53" s="29">
        <f>SUMPRODUCT(--(Q$10=YEAR(Quarterly_PJ!$B$10:$SM$10)),Quarterly_PJ!$B53:$SM53)</f>
        <v>0</v>
      </c>
      <c r="R53" s="29">
        <f>SUMPRODUCT(--(R$10=YEAR(Quarterly_PJ!$B$10:$SM$10)),Quarterly_PJ!$B53:$SM53)</f>
        <v>0</v>
      </c>
      <c r="S53" s="29">
        <f>SUMPRODUCT(--(S$10=YEAR(Quarterly_PJ!$B$10:$SM$10)),Quarterly_PJ!$B53:$SM53)</f>
        <v>0</v>
      </c>
      <c r="T53" s="29">
        <f>SUMPRODUCT(--(T$10=YEAR(Quarterly_PJ!$B$10:$SM$10)),Quarterly_PJ!$B53:$SM53)</f>
        <v>0</v>
      </c>
      <c r="U53" s="29">
        <f>SUMPRODUCT(--(U$10=YEAR(Quarterly_PJ!$B$10:$SM$10)),Quarterly_PJ!$B53:$SM53)</f>
        <v>0</v>
      </c>
      <c r="V53" s="29">
        <f>SUMPRODUCT(--(V$10=YEAR(Quarterly_PJ!$B$10:$SM$10)),Quarterly_PJ!$B53:$SM53)</f>
        <v>0</v>
      </c>
      <c r="W53" s="29">
        <f>SUMPRODUCT(--(W$10=YEAR(Quarterly_PJ!$B$10:$SM$10)),Quarterly_PJ!$B53:$SM53)</f>
        <v>0</v>
      </c>
      <c r="X53" s="29">
        <f>SUMPRODUCT(--(X$10=YEAR(Quarterly_PJ!$B$10:$SM$10)),Quarterly_PJ!$B53:$SM53)</f>
        <v>0</v>
      </c>
      <c r="Y53" s="29">
        <f>SUMPRODUCT(--(Y$10=YEAR(Quarterly_PJ!$B$10:$SM$10)),Quarterly_PJ!$B53:$SM53)</f>
        <v>0</v>
      </c>
      <c r="Z53" s="29">
        <f>SUMPRODUCT(--(Z$10=YEAR(Quarterly_PJ!$B$10:$SM$10)),Quarterly_PJ!$B53:$SM53)</f>
        <v>0</v>
      </c>
      <c r="AA53" s="29">
        <f>SUMPRODUCT(--(AA$10=YEAR(Quarterly_PJ!$B$10:$SM$10)),Quarterly_PJ!$B53:$SM53)</f>
        <v>0</v>
      </c>
      <c r="AB53" s="29">
        <f>SUMPRODUCT(--(AB$10=YEAR(Quarterly_PJ!$B$10:$SM$10)),Quarterly_PJ!$B53:$SM53)</f>
        <v>0</v>
      </c>
      <c r="AC53" s="29">
        <f>SUMPRODUCT(--(AC$10=YEAR(Quarterly_PJ!$B$10:$SM$10)),Quarterly_PJ!$B53:$SM53)</f>
        <v>0</v>
      </c>
      <c r="AD53" s="29">
        <f>SUMPRODUCT(--(AD$10=YEAR(Quarterly_PJ!$B$10:$SM$10)),Quarterly_PJ!$B53:$SM53)</f>
        <v>0</v>
      </c>
      <c r="AE53" s="29">
        <f>SUMPRODUCT(--(AE$10=YEAR(Quarterly_PJ!$B$10:$SM$10)),Quarterly_PJ!$B53:$SM53)</f>
        <v>0</v>
      </c>
      <c r="AF53" s="29">
        <f>SUMPRODUCT(--(AF$10=YEAR(Quarterly_PJ!$B$10:$SM$10)),Quarterly_PJ!$B53:$SM53)</f>
        <v>0</v>
      </c>
      <c r="AG53" s="29">
        <f>SUMPRODUCT(--(AG$10=YEAR(Quarterly_PJ!$B$10:$SM$10)),Quarterly_PJ!$B53:$SM53)</f>
        <v>0</v>
      </c>
      <c r="AH53" s="29">
        <f>SUMPRODUCT(--(AH$10=YEAR(Quarterly_PJ!$B$10:$SM$10)),Quarterly_PJ!$B53:$SM53)</f>
        <v>0</v>
      </c>
      <c r="AI53" s="29">
        <f>SUMPRODUCT(--(AI$10=YEAR(Quarterly_PJ!$B$10:$SM$10)),Quarterly_PJ!$B53:$SM53)</f>
        <v>0</v>
      </c>
      <c r="AJ53" s="29">
        <f>SUMPRODUCT(--(AJ$10=YEAR(Quarterly_PJ!$B$10:$SM$10)),Quarterly_PJ!$B53:$SM53)</f>
        <v>0</v>
      </c>
    </row>
    <row r="54" spans="1:36" outlineLevel="1" x14ac:dyDescent="0.25">
      <c r="A54" s="28" t="s">
        <v>37</v>
      </c>
      <c r="B54" s="29">
        <f>SUMPRODUCT(--(B$10=YEAR(Quarterly_PJ!$B$10:$SM$10)),Quarterly_PJ!$B54:$SM54)</f>
        <v>0</v>
      </c>
      <c r="C54" s="29">
        <f>SUMPRODUCT(--(C$10=YEAR(Quarterly_PJ!$B$10:$SM$10)),Quarterly_PJ!$B54:$SM54)</f>
        <v>0</v>
      </c>
      <c r="D54" s="29">
        <f>SUMPRODUCT(--(D$10=YEAR(Quarterly_PJ!$B$10:$SM$10)),Quarterly_PJ!$B54:$SM54)</f>
        <v>0</v>
      </c>
      <c r="E54" s="29">
        <f>SUMPRODUCT(--(E$10=YEAR(Quarterly_PJ!$B$10:$SM$10)),Quarterly_PJ!$B54:$SM54)</f>
        <v>0</v>
      </c>
      <c r="F54" s="29">
        <f>SUMPRODUCT(--(F$10=YEAR(Quarterly_PJ!$B$10:$SM$10)),Quarterly_PJ!$B54:$SM54)</f>
        <v>0</v>
      </c>
      <c r="G54" s="29">
        <f>SUMPRODUCT(--(G$10=YEAR(Quarterly_PJ!$B$10:$SM$10)),Quarterly_PJ!$B54:$SM54)</f>
        <v>0</v>
      </c>
      <c r="H54" s="29">
        <f>SUMPRODUCT(--(H$10=YEAR(Quarterly_PJ!$B$10:$SM$10)),Quarterly_PJ!$B54:$SM54)</f>
        <v>0</v>
      </c>
      <c r="I54" s="29">
        <f>SUMPRODUCT(--(I$10=YEAR(Quarterly_PJ!$B$10:$SM$10)),Quarterly_PJ!$B54:$SM54)</f>
        <v>0</v>
      </c>
      <c r="J54" s="29">
        <f>SUMPRODUCT(--(J$10=YEAR(Quarterly_PJ!$B$10:$SM$10)),Quarterly_PJ!$B54:$SM54)</f>
        <v>0</v>
      </c>
      <c r="K54" s="29">
        <f>SUMPRODUCT(--(K$10=YEAR(Quarterly_PJ!$B$10:$SM$10)),Quarterly_PJ!$B54:$SM54)</f>
        <v>0</v>
      </c>
      <c r="L54" s="29">
        <f>SUMPRODUCT(--(L$10=YEAR(Quarterly_PJ!$B$10:$SM$10)),Quarterly_PJ!$B54:$SM54)</f>
        <v>0</v>
      </c>
      <c r="M54" s="29">
        <f>SUMPRODUCT(--(M$10=YEAR(Quarterly_PJ!$B$10:$SM$10)),Quarterly_PJ!$B54:$SM54)</f>
        <v>0</v>
      </c>
      <c r="N54" s="29">
        <f>SUMPRODUCT(--(N$10=YEAR(Quarterly_PJ!$B$10:$SM$10)),Quarterly_PJ!$B54:$SM54)</f>
        <v>0</v>
      </c>
      <c r="O54" s="29">
        <f>SUMPRODUCT(--(O$10=YEAR(Quarterly_PJ!$B$10:$SM$10)),Quarterly_PJ!$B54:$SM54)</f>
        <v>0</v>
      </c>
      <c r="P54" s="29">
        <f>SUMPRODUCT(--(P$10=YEAR(Quarterly_PJ!$B$10:$SM$10)),Quarterly_PJ!$B54:$SM54)</f>
        <v>0</v>
      </c>
      <c r="Q54" s="29">
        <f>SUMPRODUCT(--(Q$10=YEAR(Quarterly_PJ!$B$10:$SM$10)),Quarterly_PJ!$B54:$SM54)</f>
        <v>0</v>
      </c>
      <c r="R54" s="29">
        <f>SUMPRODUCT(--(R$10=YEAR(Quarterly_PJ!$B$10:$SM$10)),Quarterly_PJ!$B54:$SM54)</f>
        <v>0</v>
      </c>
      <c r="S54" s="29">
        <f>SUMPRODUCT(--(S$10=YEAR(Quarterly_PJ!$B$10:$SM$10)),Quarterly_PJ!$B54:$SM54)</f>
        <v>0</v>
      </c>
      <c r="T54" s="29">
        <f>SUMPRODUCT(--(T$10=YEAR(Quarterly_PJ!$B$10:$SM$10)),Quarterly_PJ!$B54:$SM54)</f>
        <v>0</v>
      </c>
      <c r="U54" s="29">
        <f>SUMPRODUCT(--(U$10=YEAR(Quarterly_PJ!$B$10:$SM$10)),Quarterly_PJ!$B54:$SM54)</f>
        <v>0</v>
      </c>
      <c r="V54" s="29">
        <f>SUMPRODUCT(--(V$10=YEAR(Quarterly_PJ!$B$10:$SM$10)),Quarterly_PJ!$B54:$SM54)</f>
        <v>0</v>
      </c>
      <c r="W54" s="29">
        <f>SUMPRODUCT(--(W$10=YEAR(Quarterly_PJ!$B$10:$SM$10)),Quarterly_PJ!$B54:$SM54)</f>
        <v>0</v>
      </c>
      <c r="X54" s="29">
        <f>SUMPRODUCT(--(X$10=YEAR(Quarterly_PJ!$B$10:$SM$10)),Quarterly_PJ!$B54:$SM54)</f>
        <v>0</v>
      </c>
      <c r="Y54" s="29">
        <f>SUMPRODUCT(--(Y$10=YEAR(Quarterly_PJ!$B$10:$SM$10)),Quarterly_PJ!$B54:$SM54)</f>
        <v>0</v>
      </c>
      <c r="Z54" s="29">
        <f>SUMPRODUCT(--(Z$10=YEAR(Quarterly_PJ!$B$10:$SM$10)),Quarterly_PJ!$B54:$SM54)</f>
        <v>0</v>
      </c>
      <c r="AA54" s="29">
        <f>SUMPRODUCT(--(AA$10=YEAR(Quarterly_PJ!$B$10:$SM$10)),Quarterly_PJ!$B54:$SM54)</f>
        <v>0</v>
      </c>
      <c r="AB54" s="29">
        <f>SUMPRODUCT(--(AB$10=YEAR(Quarterly_PJ!$B$10:$SM$10)),Quarterly_PJ!$B54:$SM54)</f>
        <v>0</v>
      </c>
      <c r="AC54" s="29">
        <f>SUMPRODUCT(--(AC$10=YEAR(Quarterly_PJ!$B$10:$SM$10)),Quarterly_PJ!$B54:$SM54)</f>
        <v>0</v>
      </c>
      <c r="AD54" s="29">
        <f>SUMPRODUCT(--(AD$10=YEAR(Quarterly_PJ!$B$10:$SM$10)),Quarterly_PJ!$B54:$SM54)</f>
        <v>0</v>
      </c>
      <c r="AE54" s="29">
        <f>SUMPRODUCT(--(AE$10=YEAR(Quarterly_PJ!$B$10:$SM$10)),Quarterly_PJ!$B54:$SM54)</f>
        <v>0</v>
      </c>
      <c r="AF54" s="29">
        <f>SUMPRODUCT(--(AF$10=YEAR(Quarterly_PJ!$B$10:$SM$10)),Quarterly_PJ!$B54:$SM54)</f>
        <v>0</v>
      </c>
      <c r="AG54" s="29">
        <f>SUMPRODUCT(--(AG$10=YEAR(Quarterly_PJ!$B$10:$SM$10)),Quarterly_PJ!$B54:$SM54)</f>
        <v>0</v>
      </c>
      <c r="AH54" s="29">
        <f>SUMPRODUCT(--(AH$10=YEAR(Quarterly_PJ!$B$10:$SM$10)),Quarterly_PJ!$B54:$SM54)</f>
        <v>0</v>
      </c>
      <c r="AI54" s="29">
        <f>SUMPRODUCT(--(AI$10=YEAR(Quarterly_PJ!$B$10:$SM$10)),Quarterly_PJ!$B54:$SM54)</f>
        <v>0</v>
      </c>
      <c r="AJ54" s="29">
        <f>SUMPRODUCT(--(AJ$10=YEAR(Quarterly_PJ!$B$10:$SM$10)),Quarterly_PJ!$B54:$SM54)</f>
        <v>0</v>
      </c>
    </row>
    <row r="55" spans="1:36" outlineLevel="1" x14ac:dyDescent="0.25">
      <c r="A55" s="28" t="s">
        <v>19</v>
      </c>
      <c r="B55" s="29">
        <f>SUMPRODUCT(--(B$10=YEAR(Quarterly_PJ!$B$10:$SM$10)),Quarterly_PJ!$B55:$SM55)</f>
        <v>0</v>
      </c>
      <c r="C55" s="29">
        <f>SUMPRODUCT(--(C$10=YEAR(Quarterly_PJ!$B$10:$SM$10)),Quarterly_PJ!$B55:$SM55)</f>
        <v>0</v>
      </c>
      <c r="D55" s="29">
        <f>SUMPRODUCT(--(D$10=YEAR(Quarterly_PJ!$B$10:$SM$10)),Quarterly_PJ!$B55:$SM55)</f>
        <v>0</v>
      </c>
      <c r="E55" s="29">
        <f>SUMPRODUCT(--(E$10=YEAR(Quarterly_PJ!$B$10:$SM$10)),Quarterly_PJ!$B55:$SM55)</f>
        <v>0</v>
      </c>
      <c r="F55" s="29">
        <f>SUMPRODUCT(--(F$10=YEAR(Quarterly_PJ!$B$10:$SM$10)),Quarterly_PJ!$B55:$SM55)</f>
        <v>0</v>
      </c>
      <c r="G55" s="29">
        <f>SUMPRODUCT(--(G$10=YEAR(Quarterly_PJ!$B$10:$SM$10)),Quarterly_PJ!$B55:$SM55)</f>
        <v>0</v>
      </c>
      <c r="H55" s="29">
        <f>SUMPRODUCT(--(H$10=YEAR(Quarterly_PJ!$B$10:$SM$10)),Quarterly_PJ!$B55:$SM55)</f>
        <v>0</v>
      </c>
      <c r="I55" s="29">
        <f>SUMPRODUCT(--(I$10=YEAR(Quarterly_PJ!$B$10:$SM$10)),Quarterly_PJ!$B55:$SM55)</f>
        <v>0</v>
      </c>
      <c r="J55" s="29">
        <f>SUMPRODUCT(--(J$10=YEAR(Quarterly_PJ!$B$10:$SM$10)),Quarterly_PJ!$B55:$SM55)</f>
        <v>0</v>
      </c>
      <c r="K55" s="29">
        <f>SUMPRODUCT(--(K$10=YEAR(Quarterly_PJ!$B$10:$SM$10)),Quarterly_PJ!$B55:$SM55)</f>
        <v>0</v>
      </c>
      <c r="L55" s="29">
        <f>SUMPRODUCT(--(L$10=YEAR(Quarterly_PJ!$B$10:$SM$10)),Quarterly_PJ!$B55:$SM55)</f>
        <v>0</v>
      </c>
      <c r="M55" s="29">
        <f>SUMPRODUCT(--(M$10=YEAR(Quarterly_PJ!$B$10:$SM$10)),Quarterly_PJ!$B55:$SM55)</f>
        <v>0</v>
      </c>
      <c r="N55" s="29">
        <f>SUMPRODUCT(--(N$10=YEAR(Quarterly_PJ!$B$10:$SM$10)),Quarterly_PJ!$B55:$SM55)</f>
        <v>0</v>
      </c>
      <c r="O55" s="29">
        <f>SUMPRODUCT(--(O$10=YEAR(Quarterly_PJ!$B$10:$SM$10)),Quarterly_PJ!$B55:$SM55)</f>
        <v>0</v>
      </c>
      <c r="P55" s="29">
        <f>SUMPRODUCT(--(P$10=YEAR(Quarterly_PJ!$B$10:$SM$10)),Quarterly_PJ!$B55:$SM55)</f>
        <v>0</v>
      </c>
      <c r="Q55" s="29">
        <f>SUMPRODUCT(--(Q$10=YEAR(Quarterly_PJ!$B$10:$SM$10)),Quarterly_PJ!$B55:$SM55)</f>
        <v>0</v>
      </c>
      <c r="R55" s="29">
        <f>SUMPRODUCT(--(R$10=YEAR(Quarterly_PJ!$B$10:$SM$10)),Quarterly_PJ!$B55:$SM55)</f>
        <v>0</v>
      </c>
      <c r="S55" s="29">
        <f>SUMPRODUCT(--(S$10=YEAR(Quarterly_PJ!$B$10:$SM$10)),Quarterly_PJ!$B55:$SM55)</f>
        <v>0</v>
      </c>
      <c r="T55" s="29">
        <f>SUMPRODUCT(--(T$10=YEAR(Quarterly_PJ!$B$10:$SM$10)),Quarterly_PJ!$B55:$SM55)</f>
        <v>0</v>
      </c>
      <c r="U55" s="29">
        <f>SUMPRODUCT(--(U$10=YEAR(Quarterly_PJ!$B$10:$SM$10)),Quarterly_PJ!$B55:$SM55)</f>
        <v>0</v>
      </c>
      <c r="V55" s="29">
        <f>SUMPRODUCT(--(V$10=YEAR(Quarterly_PJ!$B$10:$SM$10)),Quarterly_PJ!$B55:$SM55)</f>
        <v>0</v>
      </c>
      <c r="W55" s="29">
        <f>SUMPRODUCT(--(W$10=YEAR(Quarterly_PJ!$B$10:$SM$10)),Quarterly_PJ!$B55:$SM55)</f>
        <v>0</v>
      </c>
      <c r="X55" s="29">
        <f>SUMPRODUCT(--(X$10=YEAR(Quarterly_PJ!$B$10:$SM$10)),Quarterly_PJ!$B55:$SM55)</f>
        <v>0</v>
      </c>
      <c r="Y55" s="29">
        <f>SUMPRODUCT(--(Y$10=YEAR(Quarterly_PJ!$B$10:$SM$10)),Quarterly_PJ!$B55:$SM55)</f>
        <v>0</v>
      </c>
      <c r="Z55" s="29">
        <f>SUMPRODUCT(--(Z$10=YEAR(Quarterly_PJ!$B$10:$SM$10)),Quarterly_PJ!$B55:$SM55)</f>
        <v>0</v>
      </c>
      <c r="AA55" s="29">
        <f>SUMPRODUCT(--(AA$10=YEAR(Quarterly_PJ!$B$10:$SM$10)),Quarterly_PJ!$B55:$SM55)</f>
        <v>0</v>
      </c>
      <c r="AB55" s="29">
        <f>SUMPRODUCT(--(AB$10=YEAR(Quarterly_PJ!$B$10:$SM$10)),Quarterly_PJ!$B55:$SM55)</f>
        <v>0</v>
      </c>
      <c r="AC55" s="29">
        <f>SUMPRODUCT(--(AC$10=YEAR(Quarterly_PJ!$B$10:$SM$10)),Quarterly_PJ!$B55:$SM55)</f>
        <v>0</v>
      </c>
      <c r="AD55" s="29">
        <f>SUMPRODUCT(--(AD$10=YEAR(Quarterly_PJ!$B$10:$SM$10)),Quarterly_PJ!$B55:$SM55)</f>
        <v>0</v>
      </c>
      <c r="AE55" s="29">
        <f>SUMPRODUCT(--(AE$10=YEAR(Quarterly_PJ!$B$10:$SM$10)),Quarterly_PJ!$B55:$SM55)</f>
        <v>0</v>
      </c>
      <c r="AF55" s="29">
        <f>SUMPRODUCT(--(AF$10=YEAR(Quarterly_PJ!$B$10:$SM$10)),Quarterly_PJ!$B55:$SM55)</f>
        <v>0</v>
      </c>
      <c r="AG55" s="29">
        <f>SUMPRODUCT(--(AG$10=YEAR(Quarterly_PJ!$B$10:$SM$10)),Quarterly_PJ!$B55:$SM55)</f>
        <v>0</v>
      </c>
      <c r="AH55" s="29">
        <f>SUMPRODUCT(--(AH$10=YEAR(Quarterly_PJ!$B$10:$SM$10)),Quarterly_PJ!$B55:$SM55)</f>
        <v>0</v>
      </c>
      <c r="AI55" s="29">
        <f>SUMPRODUCT(--(AI$10=YEAR(Quarterly_PJ!$B$10:$SM$10)),Quarterly_PJ!$B55:$SM55)</f>
        <v>0</v>
      </c>
      <c r="AJ55" s="29">
        <f>SUMPRODUCT(--(AJ$10=YEAR(Quarterly_PJ!$B$10:$SM$10)),Quarterly_PJ!$B55:$SM55)</f>
        <v>0</v>
      </c>
    </row>
    <row r="56" spans="1:36" outlineLevel="1" x14ac:dyDescent="0.25">
      <c r="A56" s="28" t="s">
        <v>34</v>
      </c>
      <c r="B56" s="29">
        <f>SUMPRODUCT(--(B$10=YEAR(Quarterly_PJ!$B$10:$SM$10)),Quarterly_PJ!$B56:$SM56)</f>
        <v>0</v>
      </c>
      <c r="C56" s="29">
        <f>SUMPRODUCT(--(C$10=YEAR(Quarterly_PJ!$B$10:$SM$10)),Quarterly_PJ!$B56:$SM56)</f>
        <v>0</v>
      </c>
      <c r="D56" s="29">
        <f>SUMPRODUCT(--(D$10=YEAR(Quarterly_PJ!$B$10:$SM$10)),Quarterly_PJ!$B56:$SM56)</f>
        <v>0</v>
      </c>
      <c r="E56" s="29">
        <f>SUMPRODUCT(--(E$10=YEAR(Quarterly_PJ!$B$10:$SM$10)),Quarterly_PJ!$B56:$SM56)</f>
        <v>0</v>
      </c>
      <c r="F56" s="29">
        <f>SUMPRODUCT(--(F$10=YEAR(Quarterly_PJ!$B$10:$SM$10)),Quarterly_PJ!$B56:$SM56)</f>
        <v>0</v>
      </c>
      <c r="G56" s="29">
        <f>SUMPRODUCT(--(G$10=YEAR(Quarterly_PJ!$B$10:$SM$10)),Quarterly_PJ!$B56:$SM56)</f>
        <v>0</v>
      </c>
      <c r="H56" s="29">
        <f>SUMPRODUCT(--(H$10=YEAR(Quarterly_PJ!$B$10:$SM$10)),Quarterly_PJ!$B56:$SM56)</f>
        <v>0</v>
      </c>
      <c r="I56" s="29">
        <f>SUMPRODUCT(--(I$10=YEAR(Quarterly_PJ!$B$10:$SM$10)),Quarterly_PJ!$B56:$SM56)</f>
        <v>0</v>
      </c>
      <c r="J56" s="29">
        <f>SUMPRODUCT(--(J$10=YEAR(Quarterly_PJ!$B$10:$SM$10)),Quarterly_PJ!$B56:$SM56)</f>
        <v>0</v>
      </c>
      <c r="K56" s="29">
        <f>SUMPRODUCT(--(K$10=YEAR(Quarterly_PJ!$B$10:$SM$10)),Quarterly_PJ!$B56:$SM56)</f>
        <v>0</v>
      </c>
      <c r="L56" s="29">
        <f>SUMPRODUCT(--(L$10=YEAR(Quarterly_PJ!$B$10:$SM$10)),Quarterly_PJ!$B56:$SM56)</f>
        <v>0</v>
      </c>
      <c r="M56" s="29">
        <f>SUMPRODUCT(--(M$10=YEAR(Quarterly_PJ!$B$10:$SM$10)),Quarterly_PJ!$B56:$SM56)</f>
        <v>0</v>
      </c>
      <c r="N56" s="29">
        <f>SUMPRODUCT(--(N$10=YEAR(Quarterly_PJ!$B$10:$SM$10)),Quarterly_PJ!$B56:$SM56)</f>
        <v>0</v>
      </c>
      <c r="O56" s="29">
        <f>SUMPRODUCT(--(O$10=YEAR(Quarterly_PJ!$B$10:$SM$10)),Quarterly_PJ!$B56:$SM56)</f>
        <v>0</v>
      </c>
      <c r="P56" s="29">
        <f>SUMPRODUCT(--(P$10=YEAR(Quarterly_PJ!$B$10:$SM$10)),Quarterly_PJ!$B56:$SM56)</f>
        <v>0</v>
      </c>
      <c r="Q56" s="29">
        <f>SUMPRODUCT(--(Q$10=YEAR(Quarterly_PJ!$B$10:$SM$10)),Quarterly_PJ!$B56:$SM56)</f>
        <v>0</v>
      </c>
      <c r="R56" s="29">
        <f>SUMPRODUCT(--(R$10=YEAR(Quarterly_PJ!$B$10:$SM$10)),Quarterly_PJ!$B56:$SM56)</f>
        <v>0</v>
      </c>
      <c r="S56" s="29">
        <f>SUMPRODUCT(--(S$10=YEAR(Quarterly_PJ!$B$10:$SM$10)),Quarterly_PJ!$B56:$SM56)</f>
        <v>0</v>
      </c>
      <c r="T56" s="29">
        <f>SUMPRODUCT(--(T$10=YEAR(Quarterly_PJ!$B$10:$SM$10)),Quarterly_PJ!$B56:$SM56)</f>
        <v>0</v>
      </c>
      <c r="U56" s="29">
        <f>SUMPRODUCT(--(U$10=YEAR(Quarterly_PJ!$B$10:$SM$10)),Quarterly_PJ!$B56:$SM56)</f>
        <v>0</v>
      </c>
      <c r="V56" s="29">
        <f>SUMPRODUCT(--(V$10=YEAR(Quarterly_PJ!$B$10:$SM$10)),Quarterly_PJ!$B56:$SM56)</f>
        <v>0</v>
      </c>
      <c r="W56" s="29">
        <f>SUMPRODUCT(--(W$10=YEAR(Quarterly_PJ!$B$10:$SM$10)),Quarterly_PJ!$B56:$SM56)</f>
        <v>0</v>
      </c>
      <c r="X56" s="29">
        <f>SUMPRODUCT(--(X$10=YEAR(Quarterly_PJ!$B$10:$SM$10)),Quarterly_PJ!$B56:$SM56)</f>
        <v>0</v>
      </c>
      <c r="Y56" s="29">
        <f>SUMPRODUCT(--(Y$10=YEAR(Quarterly_PJ!$B$10:$SM$10)),Quarterly_PJ!$B56:$SM56)</f>
        <v>0</v>
      </c>
      <c r="Z56" s="29">
        <f>SUMPRODUCT(--(Z$10=YEAR(Quarterly_PJ!$B$10:$SM$10)),Quarterly_PJ!$B56:$SM56)</f>
        <v>0</v>
      </c>
      <c r="AA56" s="29">
        <f>SUMPRODUCT(--(AA$10=YEAR(Quarterly_PJ!$B$10:$SM$10)),Quarterly_PJ!$B56:$SM56)</f>
        <v>0</v>
      </c>
      <c r="AB56" s="29">
        <f>SUMPRODUCT(--(AB$10=YEAR(Quarterly_PJ!$B$10:$SM$10)),Quarterly_PJ!$B56:$SM56)</f>
        <v>0</v>
      </c>
      <c r="AC56" s="29">
        <f>SUMPRODUCT(--(AC$10=YEAR(Quarterly_PJ!$B$10:$SM$10)),Quarterly_PJ!$B56:$SM56)</f>
        <v>0</v>
      </c>
      <c r="AD56" s="29">
        <f>SUMPRODUCT(--(AD$10=YEAR(Quarterly_PJ!$B$10:$SM$10)),Quarterly_PJ!$B56:$SM56)</f>
        <v>0</v>
      </c>
      <c r="AE56" s="29">
        <f>SUMPRODUCT(--(AE$10=YEAR(Quarterly_PJ!$B$10:$SM$10)),Quarterly_PJ!$B56:$SM56)</f>
        <v>0</v>
      </c>
      <c r="AF56" s="29">
        <f>SUMPRODUCT(--(AF$10=YEAR(Quarterly_PJ!$B$10:$SM$10)),Quarterly_PJ!$B56:$SM56)</f>
        <v>0</v>
      </c>
      <c r="AG56" s="29">
        <f>SUMPRODUCT(--(AG$10=YEAR(Quarterly_PJ!$B$10:$SM$10)),Quarterly_PJ!$B56:$SM56)</f>
        <v>0</v>
      </c>
      <c r="AH56" s="29">
        <f>SUMPRODUCT(--(AH$10=YEAR(Quarterly_PJ!$B$10:$SM$10)),Quarterly_PJ!$B56:$SM56)</f>
        <v>0</v>
      </c>
      <c r="AI56" s="29">
        <f>SUMPRODUCT(--(AI$10=YEAR(Quarterly_PJ!$B$10:$SM$10)),Quarterly_PJ!$B56:$SM56)</f>
        <v>0</v>
      </c>
      <c r="AJ56" s="29">
        <f>SUMPRODUCT(--(AJ$10=YEAR(Quarterly_PJ!$B$10:$SM$10)),Quarterly_PJ!$B56:$SM56)</f>
        <v>0</v>
      </c>
    </row>
    <row r="57" spans="1:36" x14ac:dyDescent="0.25">
      <c r="A57" s="30" t="s">
        <v>4</v>
      </c>
      <c r="B57" s="31">
        <f t="shared" ref="B57" si="71">SUM(B58:B65)</f>
        <v>33.845301406031709</v>
      </c>
      <c r="C57" s="31">
        <f t="shared" ref="C57:AF57" si="72">SUM(C58:C65)</f>
        <v>31.992587910625048</v>
      </c>
      <c r="D57" s="31">
        <f t="shared" si="72"/>
        <v>30.656110251079511</v>
      </c>
      <c r="E57" s="31">
        <f t="shared" si="72"/>
        <v>31.637505437367722</v>
      </c>
      <c r="F57" s="31">
        <f t="shared" si="72"/>
        <v>37.825172157766147</v>
      </c>
      <c r="G57" s="31">
        <f t="shared" si="72"/>
        <v>39.249882128685627</v>
      </c>
      <c r="H57" s="31">
        <f t="shared" si="72"/>
        <v>38.709150349538419</v>
      </c>
      <c r="I57" s="31">
        <f t="shared" si="72"/>
        <v>39.26102282973666</v>
      </c>
      <c r="J57" s="31">
        <f t="shared" si="72"/>
        <v>40.685244695498518</v>
      </c>
      <c r="K57" s="31">
        <f t="shared" si="72"/>
        <v>39.444287004978129</v>
      </c>
      <c r="L57" s="31">
        <f t="shared" si="72"/>
        <v>36.503531884910174</v>
      </c>
      <c r="M57" s="31">
        <f t="shared" si="72"/>
        <v>39.520072978110079</v>
      </c>
      <c r="N57" s="31">
        <f t="shared" si="72"/>
        <v>40.451822643559119</v>
      </c>
      <c r="O57" s="31">
        <f t="shared" si="72"/>
        <v>40.93321046001283</v>
      </c>
      <c r="P57" s="31">
        <f t="shared" si="72"/>
        <v>42.484946280723499</v>
      </c>
      <c r="Q57" s="31">
        <f t="shared" si="72"/>
        <v>48.027036756058898</v>
      </c>
      <c r="R57" s="31">
        <f t="shared" si="72"/>
        <v>45.9486672426006</v>
      </c>
      <c r="S57" s="31">
        <f t="shared" si="72"/>
        <v>46.908910773140299</v>
      </c>
      <c r="T57" s="31">
        <f t="shared" si="72"/>
        <v>49.574284360713605</v>
      </c>
      <c r="U57" s="31">
        <f t="shared" si="72"/>
        <v>46.057092653354403</v>
      </c>
      <c r="V57" s="31">
        <f t="shared" si="72"/>
        <v>48.163689623265299</v>
      </c>
      <c r="W57" s="31">
        <f t="shared" si="72"/>
        <v>49.315713619418602</v>
      </c>
      <c r="X57" s="31">
        <f t="shared" si="72"/>
        <v>49.813499170943402</v>
      </c>
      <c r="Y57" s="31">
        <f t="shared" si="72"/>
        <v>49.551219240539595</v>
      </c>
      <c r="Z57" s="31">
        <f t="shared" si="72"/>
        <v>50.511402830286002</v>
      </c>
      <c r="AA57" s="31">
        <f t="shared" si="72"/>
        <v>54.029883763573004</v>
      </c>
      <c r="AB57" s="31">
        <f t="shared" si="72"/>
        <v>60.914551497283995</v>
      </c>
      <c r="AC57" s="31">
        <f t="shared" si="72"/>
        <v>66.154129724703594</v>
      </c>
      <c r="AD57" s="31">
        <f t="shared" si="72"/>
        <v>69.896845963167607</v>
      </c>
      <c r="AE57" s="31">
        <f t="shared" si="72"/>
        <v>70.348739823690494</v>
      </c>
      <c r="AF57" s="31">
        <f t="shared" si="72"/>
        <v>30.79747435499128</v>
      </c>
      <c r="AG57" s="31">
        <f t="shared" ref="AG57:AH57" si="73">SUM(AG58:AG65)</f>
        <v>18.390948944435141</v>
      </c>
      <c r="AH57" s="31">
        <f t="shared" si="73"/>
        <v>30.171553952868628</v>
      </c>
      <c r="AI57" s="31">
        <f t="shared" ref="AI57:AJ57" si="74">SUM(AI58:AI65)</f>
        <v>51.777635607384404</v>
      </c>
      <c r="AJ57" s="31">
        <f t="shared" si="74"/>
        <v>59.449678336522105</v>
      </c>
    </row>
    <row r="58" spans="1:36" outlineLevel="1" x14ac:dyDescent="0.25">
      <c r="A58" s="28" t="s">
        <v>18</v>
      </c>
      <c r="B58" s="29">
        <f>SUMPRODUCT(--(B$10=YEAR(Quarterly_PJ!$B$10:$SM$10)),Quarterly_PJ!$B58:$SM58)</f>
        <v>0</v>
      </c>
      <c r="C58" s="29">
        <f>SUMPRODUCT(--(C$10=YEAR(Quarterly_PJ!$B$10:$SM$10)),Quarterly_PJ!$B58:$SM58)</f>
        <v>0</v>
      </c>
      <c r="D58" s="29">
        <f>SUMPRODUCT(--(D$10=YEAR(Quarterly_PJ!$B$10:$SM$10)),Quarterly_PJ!$B58:$SM58)</f>
        <v>0</v>
      </c>
      <c r="E58" s="29">
        <f>SUMPRODUCT(--(E$10=YEAR(Quarterly_PJ!$B$10:$SM$10)),Quarterly_PJ!$B58:$SM58)</f>
        <v>0</v>
      </c>
      <c r="F58" s="29">
        <f>SUMPRODUCT(--(F$10=YEAR(Quarterly_PJ!$B$10:$SM$10)),Quarterly_PJ!$B58:$SM58)</f>
        <v>0</v>
      </c>
      <c r="G58" s="29">
        <f>SUMPRODUCT(--(G$10=YEAR(Quarterly_PJ!$B$10:$SM$10)),Quarterly_PJ!$B58:$SM58)</f>
        <v>0</v>
      </c>
      <c r="H58" s="29">
        <f>SUMPRODUCT(--(H$10=YEAR(Quarterly_PJ!$B$10:$SM$10)),Quarterly_PJ!$B58:$SM58)</f>
        <v>0</v>
      </c>
      <c r="I58" s="29">
        <f>SUMPRODUCT(--(I$10=YEAR(Quarterly_PJ!$B$10:$SM$10)),Quarterly_PJ!$B58:$SM58)</f>
        <v>0</v>
      </c>
      <c r="J58" s="29">
        <f>SUMPRODUCT(--(J$10=YEAR(Quarterly_PJ!$B$10:$SM$10)),Quarterly_PJ!$B58:$SM58)</f>
        <v>0</v>
      </c>
      <c r="K58" s="29">
        <f>SUMPRODUCT(--(K$10=YEAR(Quarterly_PJ!$B$10:$SM$10)),Quarterly_PJ!$B58:$SM58)</f>
        <v>0</v>
      </c>
      <c r="L58" s="29">
        <f>SUMPRODUCT(--(L$10=YEAR(Quarterly_PJ!$B$10:$SM$10)),Quarterly_PJ!$B58:$SM58)</f>
        <v>0</v>
      </c>
      <c r="M58" s="29">
        <f>SUMPRODUCT(--(M$10=YEAR(Quarterly_PJ!$B$10:$SM$10)),Quarterly_PJ!$B58:$SM58)</f>
        <v>0</v>
      </c>
      <c r="N58" s="29">
        <f>SUMPRODUCT(--(N$10=YEAR(Quarterly_PJ!$B$10:$SM$10)),Quarterly_PJ!$B58:$SM58)</f>
        <v>0</v>
      </c>
      <c r="O58" s="29">
        <f>SUMPRODUCT(--(O$10=YEAR(Quarterly_PJ!$B$10:$SM$10)),Quarterly_PJ!$B58:$SM58)</f>
        <v>0</v>
      </c>
      <c r="P58" s="29">
        <f>SUMPRODUCT(--(P$10=YEAR(Quarterly_PJ!$B$10:$SM$10)),Quarterly_PJ!$B58:$SM58)</f>
        <v>0</v>
      </c>
      <c r="Q58" s="29">
        <f>SUMPRODUCT(--(Q$10=YEAR(Quarterly_PJ!$B$10:$SM$10)),Quarterly_PJ!$B58:$SM58)</f>
        <v>0</v>
      </c>
      <c r="R58" s="29">
        <f>SUMPRODUCT(--(R$10=YEAR(Quarterly_PJ!$B$10:$SM$10)),Quarterly_PJ!$B58:$SM58)</f>
        <v>0</v>
      </c>
      <c r="S58" s="29">
        <f>SUMPRODUCT(--(S$10=YEAR(Quarterly_PJ!$B$10:$SM$10)),Quarterly_PJ!$B58:$SM58)</f>
        <v>0</v>
      </c>
      <c r="T58" s="29">
        <f>SUMPRODUCT(--(T$10=YEAR(Quarterly_PJ!$B$10:$SM$10)),Quarterly_PJ!$B58:$SM58)</f>
        <v>0</v>
      </c>
      <c r="U58" s="29">
        <f>SUMPRODUCT(--(U$10=YEAR(Quarterly_PJ!$B$10:$SM$10)),Quarterly_PJ!$B58:$SM58)</f>
        <v>0</v>
      </c>
      <c r="V58" s="29">
        <f>SUMPRODUCT(--(V$10=YEAR(Quarterly_PJ!$B$10:$SM$10)),Quarterly_PJ!$B58:$SM58)</f>
        <v>0</v>
      </c>
      <c r="W58" s="29">
        <f>SUMPRODUCT(--(W$10=YEAR(Quarterly_PJ!$B$10:$SM$10)),Quarterly_PJ!$B58:$SM58)</f>
        <v>0</v>
      </c>
      <c r="X58" s="29">
        <f>SUMPRODUCT(--(X$10=YEAR(Quarterly_PJ!$B$10:$SM$10)),Quarterly_PJ!$B58:$SM58)</f>
        <v>0</v>
      </c>
      <c r="Y58" s="29">
        <f>SUMPRODUCT(--(Y$10=YEAR(Quarterly_PJ!$B$10:$SM$10)),Quarterly_PJ!$B58:$SM58)</f>
        <v>0</v>
      </c>
      <c r="Z58" s="29">
        <f>SUMPRODUCT(--(Z$10=YEAR(Quarterly_PJ!$B$10:$SM$10)),Quarterly_PJ!$B58:$SM58)</f>
        <v>0</v>
      </c>
      <c r="AA58" s="29">
        <f>SUMPRODUCT(--(AA$10=YEAR(Quarterly_PJ!$B$10:$SM$10)),Quarterly_PJ!$B58:$SM58)</f>
        <v>0</v>
      </c>
      <c r="AB58" s="29">
        <f>SUMPRODUCT(--(AB$10=YEAR(Quarterly_PJ!$B$10:$SM$10)),Quarterly_PJ!$B58:$SM58)</f>
        <v>0</v>
      </c>
      <c r="AC58" s="29">
        <f>SUMPRODUCT(--(AC$10=YEAR(Quarterly_PJ!$B$10:$SM$10)),Quarterly_PJ!$B58:$SM58)</f>
        <v>0</v>
      </c>
      <c r="AD58" s="29">
        <f>SUMPRODUCT(--(AD$10=YEAR(Quarterly_PJ!$B$10:$SM$10)),Quarterly_PJ!$B58:$SM58)</f>
        <v>0</v>
      </c>
      <c r="AE58" s="29">
        <f>SUMPRODUCT(--(AE$10=YEAR(Quarterly_PJ!$B$10:$SM$10)),Quarterly_PJ!$B58:$SM58)</f>
        <v>0</v>
      </c>
      <c r="AF58" s="29">
        <f>SUMPRODUCT(--(AF$10=YEAR(Quarterly_PJ!$B$10:$SM$10)),Quarterly_PJ!$B58:$SM58)</f>
        <v>0</v>
      </c>
      <c r="AG58" s="29">
        <f>SUMPRODUCT(--(AG$10=YEAR(Quarterly_PJ!$B$10:$SM$10)),Quarterly_PJ!$B58:$SM58)</f>
        <v>0</v>
      </c>
      <c r="AH58" s="29">
        <f>SUMPRODUCT(--(AH$10=YEAR(Quarterly_PJ!$B$10:$SM$10)),Quarterly_PJ!$B58:$SM58)</f>
        <v>0</v>
      </c>
      <c r="AI58" s="29">
        <f>SUMPRODUCT(--(AI$10=YEAR(Quarterly_PJ!$B$10:$SM$10)),Quarterly_PJ!$B58:$SM58)</f>
        <v>0</v>
      </c>
      <c r="AJ58" s="29">
        <f>SUMPRODUCT(--(AJ$10=YEAR(Quarterly_PJ!$B$10:$SM$10)),Quarterly_PJ!$B58:$SM58)</f>
        <v>0</v>
      </c>
    </row>
    <row r="59" spans="1:36" outlineLevel="1" x14ac:dyDescent="0.25">
      <c r="A59" s="28" t="s">
        <v>17</v>
      </c>
      <c r="B59" s="29">
        <f>SUMPRODUCT(--(B$10=YEAR(Quarterly_PJ!$B$10:$SM$10)),Quarterly_PJ!$B59:$SM59)</f>
        <v>33.845301406031709</v>
      </c>
      <c r="C59" s="29">
        <f>SUMPRODUCT(--(C$10=YEAR(Quarterly_PJ!$B$10:$SM$10)),Quarterly_PJ!$B59:$SM59)</f>
        <v>31.992587910625048</v>
      </c>
      <c r="D59" s="29">
        <f>SUMPRODUCT(--(D$10=YEAR(Quarterly_PJ!$B$10:$SM$10)),Quarterly_PJ!$B59:$SM59)</f>
        <v>30.656110251079511</v>
      </c>
      <c r="E59" s="29">
        <f>SUMPRODUCT(--(E$10=YEAR(Quarterly_PJ!$B$10:$SM$10)),Quarterly_PJ!$B59:$SM59)</f>
        <v>31.637505437367722</v>
      </c>
      <c r="F59" s="29">
        <f>SUMPRODUCT(--(F$10=YEAR(Quarterly_PJ!$B$10:$SM$10)),Quarterly_PJ!$B59:$SM59)</f>
        <v>37.825172157766147</v>
      </c>
      <c r="G59" s="29">
        <f>SUMPRODUCT(--(G$10=YEAR(Quarterly_PJ!$B$10:$SM$10)),Quarterly_PJ!$B59:$SM59)</f>
        <v>39.249882128685627</v>
      </c>
      <c r="H59" s="29">
        <f>SUMPRODUCT(--(H$10=YEAR(Quarterly_PJ!$B$10:$SM$10)),Quarterly_PJ!$B59:$SM59)</f>
        <v>38.709150349538419</v>
      </c>
      <c r="I59" s="29">
        <f>SUMPRODUCT(--(I$10=YEAR(Quarterly_PJ!$B$10:$SM$10)),Quarterly_PJ!$B59:$SM59)</f>
        <v>39.26102282973666</v>
      </c>
      <c r="J59" s="29">
        <f>SUMPRODUCT(--(J$10=YEAR(Quarterly_PJ!$B$10:$SM$10)),Quarterly_PJ!$B59:$SM59)</f>
        <v>40.685244695498518</v>
      </c>
      <c r="K59" s="29">
        <f>SUMPRODUCT(--(K$10=YEAR(Quarterly_PJ!$B$10:$SM$10)),Quarterly_PJ!$B59:$SM59)</f>
        <v>39.444287004978129</v>
      </c>
      <c r="L59" s="29">
        <f>SUMPRODUCT(--(L$10=YEAR(Quarterly_PJ!$B$10:$SM$10)),Quarterly_PJ!$B59:$SM59)</f>
        <v>36.503531884910174</v>
      </c>
      <c r="M59" s="29">
        <f>SUMPRODUCT(--(M$10=YEAR(Quarterly_PJ!$B$10:$SM$10)),Quarterly_PJ!$B59:$SM59)</f>
        <v>39.520072978110079</v>
      </c>
      <c r="N59" s="29">
        <f>SUMPRODUCT(--(N$10=YEAR(Quarterly_PJ!$B$10:$SM$10)),Quarterly_PJ!$B59:$SM59)</f>
        <v>40.451822643559119</v>
      </c>
      <c r="O59" s="29">
        <f>SUMPRODUCT(--(O$10=YEAR(Quarterly_PJ!$B$10:$SM$10)),Quarterly_PJ!$B59:$SM59)</f>
        <v>40.93321046001283</v>
      </c>
      <c r="P59" s="29">
        <f>SUMPRODUCT(--(P$10=YEAR(Quarterly_PJ!$B$10:$SM$10)),Quarterly_PJ!$B59:$SM59)</f>
        <v>42.484946280723499</v>
      </c>
      <c r="Q59" s="29">
        <f>SUMPRODUCT(--(Q$10=YEAR(Quarterly_PJ!$B$10:$SM$10)),Quarterly_PJ!$B59:$SM59)</f>
        <v>48.027036756058898</v>
      </c>
      <c r="R59" s="29">
        <f>SUMPRODUCT(--(R$10=YEAR(Quarterly_PJ!$B$10:$SM$10)),Quarterly_PJ!$B59:$SM59)</f>
        <v>45.9486672426006</v>
      </c>
      <c r="S59" s="29">
        <f>SUMPRODUCT(--(S$10=YEAR(Quarterly_PJ!$B$10:$SM$10)),Quarterly_PJ!$B59:$SM59)</f>
        <v>46.908910773140299</v>
      </c>
      <c r="T59" s="29">
        <f>SUMPRODUCT(--(T$10=YEAR(Quarterly_PJ!$B$10:$SM$10)),Quarterly_PJ!$B59:$SM59)</f>
        <v>49.574284360713605</v>
      </c>
      <c r="U59" s="29">
        <f>SUMPRODUCT(--(U$10=YEAR(Quarterly_PJ!$B$10:$SM$10)),Quarterly_PJ!$B59:$SM59)</f>
        <v>46.057092653354403</v>
      </c>
      <c r="V59" s="29">
        <f>SUMPRODUCT(--(V$10=YEAR(Quarterly_PJ!$B$10:$SM$10)),Quarterly_PJ!$B59:$SM59)</f>
        <v>48.163689623265299</v>
      </c>
      <c r="W59" s="29">
        <f>SUMPRODUCT(--(W$10=YEAR(Quarterly_PJ!$B$10:$SM$10)),Quarterly_PJ!$B59:$SM59)</f>
        <v>49.315713619418602</v>
      </c>
      <c r="X59" s="29">
        <f>SUMPRODUCT(--(X$10=YEAR(Quarterly_PJ!$B$10:$SM$10)),Quarterly_PJ!$B59:$SM59)</f>
        <v>49.813499170943402</v>
      </c>
      <c r="Y59" s="29">
        <f>SUMPRODUCT(--(Y$10=YEAR(Quarterly_PJ!$B$10:$SM$10)),Quarterly_PJ!$B59:$SM59)</f>
        <v>49.551219240539595</v>
      </c>
      <c r="Z59" s="29">
        <f>SUMPRODUCT(--(Z$10=YEAR(Quarterly_PJ!$B$10:$SM$10)),Quarterly_PJ!$B59:$SM59)</f>
        <v>50.511402830286002</v>
      </c>
      <c r="AA59" s="29">
        <f>SUMPRODUCT(--(AA$10=YEAR(Quarterly_PJ!$B$10:$SM$10)),Quarterly_PJ!$B59:$SM59)</f>
        <v>54.029883763573004</v>
      </c>
      <c r="AB59" s="29">
        <f>SUMPRODUCT(--(AB$10=YEAR(Quarterly_PJ!$B$10:$SM$10)),Quarterly_PJ!$B59:$SM59)</f>
        <v>60.914551497283995</v>
      </c>
      <c r="AC59" s="29">
        <f>SUMPRODUCT(--(AC$10=YEAR(Quarterly_PJ!$B$10:$SM$10)),Quarterly_PJ!$B59:$SM59)</f>
        <v>66.154129724703594</v>
      </c>
      <c r="AD59" s="29">
        <f>SUMPRODUCT(--(AD$10=YEAR(Quarterly_PJ!$B$10:$SM$10)),Quarterly_PJ!$B59:$SM59)</f>
        <v>69.896845963167607</v>
      </c>
      <c r="AE59" s="29">
        <f>SUMPRODUCT(--(AE$10=YEAR(Quarterly_PJ!$B$10:$SM$10)),Quarterly_PJ!$B59:$SM59)</f>
        <v>70.348739823690494</v>
      </c>
      <c r="AF59" s="29">
        <f>SUMPRODUCT(--(AF$10=YEAR(Quarterly_PJ!$B$10:$SM$10)),Quarterly_PJ!$B59:$SM59)</f>
        <v>30.79747435499128</v>
      </c>
      <c r="AG59" s="29">
        <f>SUMPRODUCT(--(AG$10=YEAR(Quarterly_PJ!$B$10:$SM$10)),Quarterly_PJ!$B59:$SM59)</f>
        <v>18.390948944435141</v>
      </c>
      <c r="AH59" s="29">
        <f>SUMPRODUCT(--(AH$10=YEAR(Quarterly_PJ!$B$10:$SM$10)),Quarterly_PJ!$B59:$SM59)</f>
        <v>30.171553952868628</v>
      </c>
      <c r="AI59" s="29">
        <f>SUMPRODUCT(--(AI$10=YEAR(Quarterly_PJ!$B$10:$SM$10)),Quarterly_PJ!$B59:$SM59)</f>
        <v>51.777635607384404</v>
      </c>
      <c r="AJ59" s="29">
        <f>SUMPRODUCT(--(AJ$10=YEAR(Quarterly_PJ!$B$10:$SM$10)),Quarterly_PJ!$B59:$SM59)</f>
        <v>59.449678336522105</v>
      </c>
    </row>
    <row r="60" spans="1:36" outlineLevel="1" x14ac:dyDescent="0.25">
      <c r="A60" s="28" t="s">
        <v>36</v>
      </c>
      <c r="B60" s="29">
        <f>SUMPRODUCT(--(B$10=YEAR(Quarterly_PJ!$B$10:$SM$10)),Quarterly_PJ!$B60:$SM60)</f>
        <v>0</v>
      </c>
      <c r="C60" s="29">
        <f>SUMPRODUCT(--(C$10=YEAR(Quarterly_PJ!$B$10:$SM$10)),Quarterly_PJ!$B60:$SM60)</f>
        <v>0</v>
      </c>
      <c r="D60" s="29">
        <f>SUMPRODUCT(--(D$10=YEAR(Quarterly_PJ!$B$10:$SM$10)),Quarterly_PJ!$B60:$SM60)</f>
        <v>0</v>
      </c>
      <c r="E60" s="29">
        <f>SUMPRODUCT(--(E$10=YEAR(Quarterly_PJ!$B$10:$SM$10)),Quarterly_PJ!$B60:$SM60)</f>
        <v>0</v>
      </c>
      <c r="F60" s="29">
        <f>SUMPRODUCT(--(F$10=YEAR(Quarterly_PJ!$B$10:$SM$10)),Quarterly_PJ!$B60:$SM60)</f>
        <v>0</v>
      </c>
      <c r="G60" s="29">
        <f>SUMPRODUCT(--(G$10=YEAR(Quarterly_PJ!$B$10:$SM$10)),Quarterly_PJ!$B60:$SM60)</f>
        <v>0</v>
      </c>
      <c r="H60" s="29">
        <f>SUMPRODUCT(--(H$10=YEAR(Quarterly_PJ!$B$10:$SM$10)),Quarterly_PJ!$B60:$SM60)</f>
        <v>0</v>
      </c>
      <c r="I60" s="29">
        <f>SUMPRODUCT(--(I$10=YEAR(Quarterly_PJ!$B$10:$SM$10)),Quarterly_PJ!$B60:$SM60)</f>
        <v>0</v>
      </c>
      <c r="J60" s="29">
        <f>SUMPRODUCT(--(J$10=YEAR(Quarterly_PJ!$B$10:$SM$10)),Quarterly_PJ!$B60:$SM60)</f>
        <v>0</v>
      </c>
      <c r="K60" s="29">
        <f>SUMPRODUCT(--(K$10=YEAR(Quarterly_PJ!$B$10:$SM$10)),Quarterly_PJ!$B60:$SM60)</f>
        <v>0</v>
      </c>
      <c r="L60" s="29">
        <f>SUMPRODUCT(--(L$10=YEAR(Quarterly_PJ!$B$10:$SM$10)),Quarterly_PJ!$B60:$SM60)</f>
        <v>0</v>
      </c>
      <c r="M60" s="29">
        <f>SUMPRODUCT(--(M$10=YEAR(Quarterly_PJ!$B$10:$SM$10)),Quarterly_PJ!$B60:$SM60)</f>
        <v>0</v>
      </c>
      <c r="N60" s="29">
        <f>SUMPRODUCT(--(N$10=YEAR(Quarterly_PJ!$B$10:$SM$10)),Quarterly_PJ!$B60:$SM60)</f>
        <v>0</v>
      </c>
      <c r="O60" s="29">
        <f>SUMPRODUCT(--(O$10=YEAR(Quarterly_PJ!$B$10:$SM$10)),Quarterly_PJ!$B60:$SM60)</f>
        <v>0</v>
      </c>
      <c r="P60" s="29">
        <f>SUMPRODUCT(--(P$10=YEAR(Quarterly_PJ!$B$10:$SM$10)),Quarterly_PJ!$B60:$SM60)</f>
        <v>0</v>
      </c>
      <c r="Q60" s="29">
        <f>SUMPRODUCT(--(Q$10=YEAR(Quarterly_PJ!$B$10:$SM$10)),Quarterly_PJ!$B60:$SM60)</f>
        <v>0</v>
      </c>
      <c r="R60" s="29">
        <f>SUMPRODUCT(--(R$10=YEAR(Quarterly_PJ!$B$10:$SM$10)),Quarterly_PJ!$B60:$SM60)</f>
        <v>0</v>
      </c>
      <c r="S60" s="29">
        <f>SUMPRODUCT(--(S$10=YEAR(Quarterly_PJ!$B$10:$SM$10)),Quarterly_PJ!$B60:$SM60)</f>
        <v>0</v>
      </c>
      <c r="T60" s="29">
        <f>SUMPRODUCT(--(T$10=YEAR(Quarterly_PJ!$B$10:$SM$10)),Quarterly_PJ!$B60:$SM60)</f>
        <v>0</v>
      </c>
      <c r="U60" s="29">
        <f>SUMPRODUCT(--(U$10=YEAR(Quarterly_PJ!$B$10:$SM$10)),Quarterly_PJ!$B60:$SM60)</f>
        <v>0</v>
      </c>
      <c r="V60" s="29">
        <f>SUMPRODUCT(--(V$10=YEAR(Quarterly_PJ!$B$10:$SM$10)),Quarterly_PJ!$B60:$SM60)</f>
        <v>0</v>
      </c>
      <c r="W60" s="29">
        <f>SUMPRODUCT(--(W$10=YEAR(Quarterly_PJ!$B$10:$SM$10)),Quarterly_PJ!$B60:$SM60)</f>
        <v>0</v>
      </c>
      <c r="X60" s="29">
        <f>SUMPRODUCT(--(X$10=YEAR(Quarterly_PJ!$B$10:$SM$10)),Quarterly_PJ!$B60:$SM60)</f>
        <v>0</v>
      </c>
      <c r="Y60" s="29">
        <f>SUMPRODUCT(--(Y$10=YEAR(Quarterly_PJ!$B$10:$SM$10)),Quarterly_PJ!$B60:$SM60)</f>
        <v>0</v>
      </c>
      <c r="Z60" s="29">
        <f>SUMPRODUCT(--(Z$10=YEAR(Quarterly_PJ!$B$10:$SM$10)),Quarterly_PJ!$B60:$SM60)</f>
        <v>0</v>
      </c>
      <c r="AA60" s="29">
        <f>SUMPRODUCT(--(AA$10=YEAR(Quarterly_PJ!$B$10:$SM$10)),Quarterly_PJ!$B60:$SM60)</f>
        <v>0</v>
      </c>
      <c r="AB60" s="29">
        <f>SUMPRODUCT(--(AB$10=YEAR(Quarterly_PJ!$B$10:$SM$10)),Quarterly_PJ!$B60:$SM60)</f>
        <v>0</v>
      </c>
      <c r="AC60" s="29">
        <f>SUMPRODUCT(--(AC$10=YEAR(Quarterly_PJ!$B$10:$SM$10)),Quarterly_PJ!$B60:$SM60)</f>
        <v>0</v>
      </c>
      <c r="AD60" s="29">
        <f>SUMPRODUCT(--(AD$10=YEAR(Quarterly_PJ!$B$10:$SM$10)),Quarterly_PJ!$B60:$SM60)</f>
        <v>0</v>
      </c>
      <c r="AE60" s="29">
        <f>SUMPRODUCT(--(AE$10=YEAR(Quarterly_PJ!$B$10:$SM$10)),Quarterly_PJ!$B60:$SM60)</f>
        <v>0</v>
      </c>
      <c r="AF60" s="29">
        <f>SUMPRODUCT(--(AF$10=YEAR(Quarterly_PJ!$B$10:$SM$10)),Quarterly_PJ!$B60:$SM60)</f>
        <v>0</v>
      </c>
      <c r="AG60" s="29">
        <f>SUMPRODUCT(--(AG$10=YEAR(Quarterly_PJ!$B$10:$SM$10)),Quarterly_PJ!$B60:$SM60)</f>
        <v>0</v>
      </c>
      <c r="AH60" s="29">
        <f>SUMPRODUCT(--(AH$10=YEAR(Quarterly_PJ!$B$10:$SM$10)),Quarterly_PJ!$B60:$SM60)</f>
        <v>0</v>
      </c>
      <c r="AI60" s="29">
        <f>SUMPRODUCT(--(AI$10=YEAR(Quarterly_PJ!$B$10:$SM$10)),Quarterly_PJ!$B60:$SM60)</f>
        <v>0</v>
      </c>
      <c r="AJ60" s="29">
        <f>SUMPRODUCT(--(AJ$10=YEAR(Quarterly_PJ!$B$10:$SM$10)),Quarterly_PJ!$B60:$SM60)</f>
        <v>0</v>
      </c>
    </row>
    <row r="61" spans="1:36" outlineLevel="1" x14ac:dyDescent="0.25">
      <c r="A61" s="28" t="s">
        <v>32</v>
      </c>
      <c r="B61" s="29">
        <f>SUMPRODUCT(--(B$10=YEAR(Quarterly_PJ!$B$10:$SM$10)),Quarterly_PJ!$B61:$SM61)</f>
        <v>0</v>
      </c>
      <c r="C61" s="29">
        <f>SUMPRODUCT(--(C$10=YEAR(Quarterly_PJ!$B$10:$SM$10)),Quarterly_PJ!$B61:$SM61)</f>
        <v>0</v>
      </c>
      <c r="D61" s="29">
        <f>SUMPRODUCT(--(D$10=YEAR(Quarterly_PJ!$B$10:$SM$10)),Quarterly_PJ!$B61:$SM61)</f>
        <v>0</v>
      </c>
      <c r="E61" s="29">
        <f>SUMPRODUCT(--(E$10=YEAR(Quarterly_PJ!$B$10:$SM$10)),Quarterly_PJ!$B61:$SM61)</f>
        <v>0</v>
      </c>
      <c r="F61" s="29">
        <f>SUMPRODUCT(--(F$10=YEAR(Quarterly_PJ!$B$10:$SM$10)),Quarterly_PJ!$B61:$SM61)</f>
        <v>0</v>
      </c>
      <c r="G61" s="29">
        <f>SUMPRODUCT(--(G$10=YEAR(Quarterly_PJ!$B$10:$SM$10)),Quarterly_PJ!$B61:$SM61)</f>
        <v>0</v>
      </c>
      <c r="H61" s="29">
        <f>SUMPRODUCT(--(H$10=YEAR(Quarterly_PJ!$B$10:$SM$10)),Quarterly_PJ!$B61:$SM61)</f>
        <v>0</v>
      </c>
      <c r="I61" s="29">
        <f>SUMPRODUCT(--(I$10=YEAR(Quarterly_PJ!$B$10:$SM$10)),Quarterly_PJ!$B61:$SM61)</f>
        <v>0</v>
      </c>
      <c r="J61" s="29">
        <f>SUMPRODUCT(--(J$10=YEAR(Quarterly_PJ!$B$10:$SM$10)),Quarterly_PJ!$B61:$SM61)</f>
        <v>0</v>
      </c>
      <c r="K61" s="29">
        <f>SUMPRODUCT(--(K$10=YEAR(Quarterly_PJ!$B$10:$SM$10)),Quarterly_PJ!$B61:$SM61)</f>
        <v>0</v>
      </c>
      <c r="L61" s="29">
        <f>SUMPRODUCT(--(L$10=YEAR(Quarterly_PJ!$B$10:$SM$10)),Quarterly_PJ!$B61:$SM61)</f>
        <v>0</v>
      </c>
      <c r="M61" s="29">
        <f>SUMPRODUCT(--(M$10=YEAR(Quarterly_PJ!$B$10:$SM$10)),Quarterly_PJ!$B61:$SM61)</f>
        <v>0</v>
      </c>
      <c r="N61" s="29">
        <f>SUMPRODUCT(--(N$10=YEAR(Quarterly_PJ!$B$10:$SM$10)),Quarterly_PJ!$B61:$SM61)</f>
        <v>0</v>
      </c>
      <c r="O61" s="29">
        <f>SUMPRODUCT(--(O$10=YEAR(Quarterly_PJ!$B$10:$SM$10)),Quarterly_PJ!$B61:$SM61)</f>
        <v>0</v>
      </c>
      <c r="P61" s="29">
        <f>SUMPRODUCT(--(P$10=YEAR(Quarterly_PJ!$B$10:$SM$10)),Quarterly_PJ!$B61:$SM61)</f>
        <v>0</v>
      </c>
      <c r="Q61" s="29">
        <f>SUMPRODUCT(--(Q$10=YEAR(Quarterly_PJ!$B$10:$SM$10)),Quarterly_PJ!$B61:$SM61)</f>
        <v>0</v>
      </c>
      <c r="R61" s="29">
        <f>SUMPRODUCT(--(R$10=YEAR(Quarterly_PJ!$B$10:$SM$10)),Quarterly_PJ!$B61:$SM61)</f>
        <v>0</v>
      </c>
      <c r="S61" s="29">
        <f>SUMPRODUCT(--(S$10=YEAR(Quarterly_PJ!$B$10:$SM$10)),Quarterly_PJ!$B61:$SM61)</f>
        <v>0</v>
      </c>
      <c r="T61" s="29">
        <f>SUMPRODUCT(--(T$10=YEAR(Quarterly_PJ!$B$10:$SM$10)),Quarterly_PJ!$B61:$SM61)</f>
        <v>0</v>
      </c>
      <c r="U61" s="29">
        <f>SUMPRODUCT(--(U$10=YEAR(Quarterly_PJ!$B$10:$SM$10)),Quarterly_PJ!$B61:$SM61)</f>
        <v>0</v>
      </c>
      <c r="V61" s="29">
        <f>SUMPRODUCT(--(V$10=YEAR(Quarterly_PJ!$B$10:$SM$10)),Quarterly_PJ!$B61:$SM61)</f>
        <v>0</v>
      </c>
      <c r="W61" s="29">
        <f>SUMPRODUCT(--(W$10=YEAR(Quarterly_PJ!$B$10:$SM$10)),Quarterly_PJ!$B61:$SM61)</f>
        <v>0</v>
      </c>
      <c r="X61" s="29">
        <f>SUMPRODUCT(--(X$10=YEAR(Quarterly_PJ!$B$10:$SM$10)),Quarterly_PJ!$B61:$SM61)</f>
        <v>0</v>
      </c>
      <c r="Y61" s="29">
        <f>SUMPRODUCT(--(Y$10=YEAR(Quarterly_PJ!$B$10:$SM$10)),Quarterly_PJ!$B61:$SM61)</f>
        <v>0</v>
      </c>
      <c r="Z61" s="29">
        <f>SUMPRODUCT(--(Z$10=YEAR(Quarterly_PJ!$B$10:$SM$10)),Quarterly_PJ!$B61:$SM61)</f>
        <v>0</v>
      </c>
      <c r="AA61" s="29">
        <f>SUMPRODUCT(--(AA$10=YEAR(Quarterly_PJ!$B$10:$SM$10)),Quarterly_PJ!$B61:$SM61)</f>
        <v>0</v>
      </c>
      <c r="AB61" s="29">
        <f>SUMPRODUCT(--(AB$10=YEAR(Quarterly_PJ!$B$10:$SM$10)),Quarterly_PJ!$B61:$SM61)</f>
        <v>0</v>
      </c>
      <c r="AC61" s="29">
        <f>SUMPRODUCT(--(AC$10=YEAR(Quarterly_PJ!$B$10:$SM$10)),Quarterly_PJ!$B61:$SM61)</f>
        <v>0</v>
      </c>
      <c r="AD61" s="29">
        <f>SUMPRODUCT(--(AD$10=YEAR(Quarterly_PJ!$B$10:$SM$10)),Quarterly_PJ!$B61:$SM61)</f>
        <v>0</v>
      </c>
      <c r="AE61" s="29">
        <f>SUMPRODUCT(--(AE$10=YEAR(Quarterly_PJ!$B$10:$SM$10)),Quarterly_PJ!$B61:$SM61)</f>
        <v>0</v>
      </c>
      <c r="AF61" s="29">
        <f>SUMPRODUCT(--(AF$10=YEAR(Quarterly_PJ!$B$10:$SM$10)),Quarterly_PJ!$B61:$SM61)</f>
        <v>0</v>
      </c>
      <c r="AG61" s="29">
        <f>SUMPRODUCT(--(AG$10=YEAR(Quarterly_PJ!$B$10:$SM$10)),Quarterly_PJ!$B61:$SM61)</f>
        <v>0</v>
      </c>
      <c r="AH61" s="29">
        <f>SUMPRODUCT(--(AH$10=YEAR(Quarterly_PJ!$B$10:$SM$10)),Quarterly_PJ!$B61:$SM61)</f>
        <v>0</v>
      </c>
      <c r="AI61" s="29">
        <f>SUMPRODUCT(--(AI$10=YEAR(Quarterly_PJ!$B$10:$SM$10)),Quarterly_PJ!$B61:$SM61)</f>
        <v>0</v>
      </c>
      <c r="AJ61" s="29">
        <f>SUMPRODUCT(--(AJ$10=YEAR(Quarterly_PJ!$B$10:$SM$10)),Quarterly_PJ!$B61:$SM61)</f>
        <v>0</v>
      </c>
    </row>
    <row r="62" spans="1:36" outlineLevel="1" x14ac:dyDescent="0.25">
      <c r="A62" s="28" t="s">
        <v>33</v>
      </c>
      <c r="B62" s="29">
        <f>SUMPRODUCT(--(B$10=YEAR(Quarterly_PJ!$B$10:$SM$10)),Quarterly_PJ!$B62:$SM62)</f>
        <v>0</v>
      </c>
      <c r="C62" s="29">
        <f>SUMPRODUCT(--(C$10=YEAR(Quarterly_PJ!$B$10:$SM$10)),Quarterly_PJ!$B62:$SM62)</f>
        <v>0</v>
      </c>
      <c r="D62" s="29">
        <f>SUMPRODUCT(--(D$10=YEAR(Quarterly_PJ!$B$10:$SM$10)),Quarterly_PJ!$B62:$SM62)</f>
        <v>0</v>
      </c>
      <c r="E62" s="29">
        <f>SUMPRODUCT(--(E$10=YEAR(Quarterly_PJ!$B$10:$SM$10)),Quarterly_PJ!$B62:$SM62)</f>
        <v>0</v>
      </c>
      <c r="F62" s="29">
        <f>SUMPRODUCT(--(F$10=YEAR(Quarterly_PJ!$B$10:$SM$10)),Quarterly_PJ!$B62:$SM62)</f>
        <v>0</v>
      </c>
      <c r="G62" s="29">
        <f>SUMPRODUCT(--(G$10=YEAR(Quarterly_PJ!$B$10:$SM$10)),Quarterly_PJ!$B62:$SM62)</f>
        <v>0</v>
      </c>
      <c r="H62" s="29">
        <f>SUMPRODUCT(--(H$10=YEAR(Quarterly_PJ!$B$10:$SM$10)),Quarterly_PJ!$B62:$SM62)</f>
        <v>0</v>
      </c>
      <c r="I62" s="29">
        <f>SUMPRODUCT(--(I$10=YEAR(Quarterly_PJ!$B$10:$SM$10)),Quarterly_PJ!$B62:$SM62)</f>
        <v>0</v>
      </c>
      <c r="J62" s="29">
        <f>SUMPRODUCT(--(J$10=YEAR(Quarterly_PJ!$B$10:$SM$10)),Quarterly_PJ!$B62:$SM62)</f>
        <v>0</v>
      </c>
      <c r="K62" s="29">
        <f>SUMPRODUCT(--(K$10=YEAR(Quarterly_PJ!$B$10:$SM$10)),Quarterly_PJ!$B62:$SM62)</f>
        <v>0</v>
      </c>
      <c r="L62" s="29">
        <f>SUMPRODUCT(--(L$10=YEAR(Quarterly_PJ!$B$10:$SM$10)),Quarterly_PJ!$B62:$SM62)</f>
        <v>0</v>
      </c>
      <c r="M62" s="29">
        <f>SUMPRODUCT(--(M$10=YEAR(Quarterly_PJ!$B$10:$SM$10)),Quarterly_PJ!$B62:$SM62)</f>
        <v>0</v>
      </c>
      <c r="N62" s="29">
        <f>SUMPRODUCT(--(N$10=YEAR(Quarterly_PJ!$B$10:$SM$10)),Quarterly_PJ!$B62:$SM62)</f>
        <v>0</v>
      </c>
      <c r="O62" s="29">
        <f>SUMPRODUCT(--(O$10=YEAR(Quarterly_PJ!$B$10:$SM$10)),Quarterly_PJ!$B62:$SM62)</f>
        <v>0</v>
      </c>
      <c r="P62" s="29">
        <f>SUMPRODUCT(--(P$10=YEAR(Quarterly_PJ!$B$10:$SM$10)),Quarterly_PJ!$B62:$SM62)</f>
        <v>0</v>
      </c>
      <c r="Q62" s="29">
        <f>SUMPRODUCT(--(Q$10=YEAR(Quarterly_PJ!$B$10:$SM$10)),Quarterly_PJ!$B62:$SM62)</f>
        <v>0</v>
      </c>
      <c r="R62" s="29">
        <f>SUMPRODUCT(--(R$10=YEAR(Quarterly_PJ!$B$10:$SM$10)),Quarterly_PJ!$B62:$SM62)</f>
        <v>0</v>
      </c>
      <c r="S62" s="29">
        <f>SUMPRODUCT(--(S$10=YEAR(Quarterly_PJ!$B$10:$SM$10)),Quarterly_PJ!$B62:$SM62)</f>
        <v>0</v>
      </c>
      <c r="T62" s="29">
        <f>SUMPRODUCT(--(T$10=YEAR(Quarterly_PJ!$B$10:$SM$10)),Quarterly_PJ!$B62:$SM62)</f>
        <v>0</v>
      </c>
      <c r="U62" s="29">
        <f>SUMPRODUCT(--(U$10=YEAR(Quarterly_PJ!$B$10:$SM$10)),Quarterly_PJ!$B62:$SM62)</f>
        <v>0</v>
      </c>
      <c r="V62" s="29">
        <f>SUMPRODUCT(--(V$10=YEAR(Quarterly_PJ!$B$10:$SM$10)),Quarterly_PJ!$B62:$SM62)</f>
        <v>0</v>
      </c>
      <c r="W62" s="29">
        <f>SUMPRODUCT(--(W$10=YEAR(Quarterly_PJ!$B$10:$SM$10)),Quarterly_PJ!$B62:$SM62)</f>
        <v>0</v>
      </c>
      <c r="X62" s="29">
        <f>SUMPRODUCT(--(X$10=YEAR(Quarterly_PJ!$B$10:$SM$10)),Quarterly_PJ!$B62:$SM62)</f>
        <v>0</v>
      </c>
      <c r="Y62" s="29">
        <f>SUMPRODUCT(--(Y$10=YEAR(Quarterly_PJ!$B$10:$SM$10)),Quarterly_PJ!$B62:$SM62)</f>
        <v>0</v>
      </c>
      <c r="Z62" s="29">
        <f>SUMPRODUCT(--(Z$10=YEAR(Quarterly_PJ!$B$10:$SM$10)),Quarterly_PJ!$B62:$SM62)</f>
        <v>0</v>
      </c>
      <c r="AA62" s="29">
        <f>SUMPRODUCT(--(AA$10=YEAR(Quarterly_PJ!$B$10:$SM$10)),Quarterly_PJ!$B62:$SM62)</f>
        <v>0</v>
      </c>
      <c r="AB62" s="29">
        <f>SUMPRODUCT(--(AB$10=YEAR(Quarterly_PJ!$B$10:$SM$10)),Quarterly_PJ!$B62:$SM62)</f>
        <v>0</v>
      </c>
      <c r="AC62" s="29">
        <f>SUMPRODUCT(--(AC$10=YEAR(Quarterly_PJ!$B$10:$SM$10)),Quarterly_PJ!$B62:$SM62)</f>
        <v>0</v>
      </c>
      <c r="AD62" s="29">
        <f>SUMPRODUCT(--(AD$10=YEAR(Quarterly_PJ!$B$10:$SM$10)),Quarterly_PJ!$B62:$SM62)</f>
        <v>0</v>
      </c>
      <c r="AE62" s="29">
        <f>SUMPRODUCT(--(AE$10=YEAR(Quarterly_PJ!$B$10:$SM$10)),Quarterly_PJ!$B62:$SM62)</f>
        <v>0</v>
      </c>
      <c r="AF62" s="29">
        <f>SUMPRODUCT(--(AF$10=YEAR(Quarterly_PJ!$B$10:$SM$10)),Quarterly_PJ!$B62:$SM62)</f>
        <v>0</v>
      </c>
      <c r="AG62" s="29">
        <f>SUMPRODUCT(--(AG$10=YEAR(Quarterly_PJ!$B$10:$SM$10)),Quarterly_PJ!$B62:$SM62)</f>
        <v>0</v>
      </c>
      <c r="AH62" s="29">
        <f>SUMPRODUCT(--(AH$10=YEAR(Quarterly_PJ!$B$10:$SM$10)),Quarterly_PJ!$B62:$SM62)</f>
        <v>0</v>
      </c>
      <c r="AI62" s="29">
        <f>SUMPRODUCT(--(AI$10=YEAR(Quarterly_PJ!$B$10:$SM$10)),Quarterly_PJ!$B62:$SM62)</f>
        <v>0</v>
      </c>
      <c r="AJ62" s="29">
        <f>SUMPRODUCT(--(AJ$10=YEAR(Quarterly_PJ!$B$10:$SM$10)),Quarterly_PJ!$B62:$SM62)</f>
        <v>0</v>
      </c>
    </row>
    <row r="63" spans="1:36" outlineLevel="1" x14ac:dyDescent="0.25">
      <c r="A63" s="28" t="s">
        <v>37</v>
      </c>
      <c r="B63" s="29">
        <f>SUMPRODUCT(--(B$10=YEAR(Quarterly_PJ!$B$10:$SM$10)),Quarterly_PJ!$B63:$SM63)</f>
        <v>0</v>
      </c>
      <c r="C63" s="29">
        <f>SUMPRODUCT(--(C$10=YEAR(Quarterly_PJ!$B$10:$SM$10)),Quarterly_PJ!$B63:$SM63)</f>
        <v>0</v>
      </c>
      <c r="D63" s="29">
        <f>SUMPRODUCT(--(D$10=YEAR(Quarterly_PJ!$B$10:$SM$10)),Quarterly_PJ!$B63:$SM63)</f>
        <v>0</v>
      </c>
      <c r="E63" s="29">
        <f>SUMPRODUCT(--(E$10=YEAR(Quarterly_PJ!$B$10:$SM$10)),Quarterly_PJ!$B63:$SM63)</f>
        <v>0</v>
      </c>
      <c r="F63" s="29">
        <f>SUMPRODUCT(--(F$10=YEAR(Quarterly_PJ!$B$10:$SM$10)),Quarterly_PJ!$B63:$SM63)</f>
        <v>0</v>
      </c>
      <c r="G63" s="29">
        <f>SUMPRODUCT(--(G$10=YEAR(Quarterly_PJ!$B$10:$SM$10)),Quarterly_PJ!$B63:$SM63)</f>
        <v>0</v>
      </c>
      <c r="H63" s="29">
        <f>SUMPRODUCT(--(H$10=YEAR(Quarterly_PJ!$B$10:$SM$10)),Quarterly_PJ!$B63:$SM63)</f>
        <v>0</v>
      </c>
      <c r="I63" s="29">
        <f>SUMPRODUCT(--(I$10=YEAR(Quarterly_PJ!$B$10:$SM$10)),Quarterly_PJ!$B63:$SM63)</f>
        <v>0</v>
      </c>
      <c r="J63" s="29">
        <f>SUMPRODUCT(--(J$10=YEAR(Quarterly_PJ!$B$10:$SM$10)),Quarterly_PJ!$B63:$SM63)</f>
        <v>0</v>
      </c>
      <c r="K63" s="29">
        <f>SUMPRODUCT(--(K$10=YEAR(Quarterly_PJ!$B$10:$SM$10)),Quarterly_PJ!$B63:$SM63)</f>
        <v>0</v>
      </c>
      <c r="L63" s="29">
        <f>SUMPRODUCT(--(L$10=YEAR(Quarterly_PJ!$B$10:$SM$10)),Quarterly_PJ!$B63:$SM63)</f>
        <v>0</v>
      </c>
      <c r="M63" s="29">
        <f>SUMPRODUCT(--(M$10=YEAR(Quarterly_PJ!$B$10:$SM$10)),Quarterly_PJ!$B63:$SM63)</f>
        <v>0</v>
      </c>
      <c r="N63" s="29">
        <f>SUMPRODUCT(--(N$10=YEAR(Quarterly_PJ!$B$10:$SM$10)),Quarterly_PJ!$B63:$SM63)</f>
        <v>0</v>
      </c>
      <c r="O63" s="29">
        <f>SUMPRODUCT(--(O$10=YEAR(Quarterly_PJ!$B$10:$SM$10)),Quarterly_PJ!$B63:$SM63)</f>
        <v>0</v>
      </c>
      <c r="P63" s="29">
        <f>SUMPRODUCT(--(P$10=YEAR(Quarterly_PJ!$B$10:$SM$10)),Quarterly_PJ!$B63:$SM63)</f>
        <v>0</v>
      </c>
      <c r="Q63" s="29">
        <f>SUMPRODUCT(--(Q$10=YEAR(Quarterly_PJ!$B$10:$SM$10)),Quarterly_PJ!$B63:$SM63)</f>
        <v>0</v>
      </c>
      <c r="R63" s="29">
        <f>SUMPRODUCT(--(R$10=YEAR(Quarterly_PJ!$B$10:$SM$10)),Quarterly_PJ!$B63:$SM63)</f>
        <v>0</v>
      </c>
      <c r="S63" s="29">
        <f>SUMPRODUCT(--(S$10=YEAR(Quarterly_PJ!$B$10:$SM$10)),Quarterly_PJ!$B63:$SM63)</f>
        <v>0</v>
      </c>
      <c r="T63" s="29">
        <f>SUMPRODUCT(--(T$10=YEAR(Quarterly_PJ!$B$10:$SM$10)),Quarterly_PJ!$B63:$SM63)</f>
        <v>0</v>
      </c>
      <c r="U63" s="29">
        <f>SUMPRODUCT(--(U$10=YEAR(Quarterly_PJ!$B$10:$SM$10)),Quarterly_PJ!$B63:$SM63)</f>
        <v>0</v>
      </c>
      <c r="V63" s="29">
        <f>SUMPRODUCT(--(V$10=YEAR(Quarterly_PJ!$B$10:$SM$10)),Quarterly_PJ!$B63:$SM63)</f>
        <v>0</v>
      </c>
      <c r="W63" s="29">
        <f>SUMPRODUCT(--(W$10=YEAR(Quarterly_PJ!$B$10:$SM$10)),Quarterly_PJ!$B63:$SM63)</f>
        <v>0</v>
      </c>
      <c r="X63" s="29">
        <f>SUMPRODUCT(--(X$10=YEAR(Quarterly_PJ!$B$10:$SM$10)),Quarterly_PJ!$B63:$SM63)</f>
        <v>0</v>
      </c>
      <c r="Y63" s="29">
        <f>SUMPRODUCT(--(Y$10=YEAR(Quarterly_PJ!$B$10:$SM$10)),Quarterly_PJ!$B63:$SM63)</f>
        <v>0</v>
      </c>
      <c r="Z63" s="29">
        <f>SUMPRODUCT(--(Z$10=YEAR(Quarterly_PJ!$B$10:$SM$10)),Quarterly_PJ!$B63:$SM63)</f>
        <v>0</v>
      </c>
      <c r="AA63" s="29">
        <f>SUMPRODUCT(--(AA$10=YEAR(Quarterly_PJ!$B$10:$SM$10)),Quarterly_PJ!$B63:$SM63)</f>
        <v>0</v>
      </c>
      <c r="AB63" s="29">
        <f>SUMPRODUCT(--(AB$10=YEAR(Quarterly_PJ!$B$10:$SM$10)),Quarterly_PJ!$B63:$SM63)</f>
        <v>0</v>
      </c>
      <c r="AC63" s="29">
        <f>SUMPRODUCT(--(AC$10=YEAR(Quarterly_PJ!$B$10:$SM$10)),Quarterly_PJ!$B63:$SM63)</f>
        <v>0</v>
      </c>
      <c r="AD63" s="29">
        <f>SUMPRODUCT(--(AD$10=YEAR(Quarterly_PJ!$B$10:$SM$10)),Quarterly_PJ!$B63:$SM63)</f>
        <v>0</v>
      </c>
      <c r="AE63" s="29">
        <f>SUMPRODUCT(--(AE$10=YEAR(Quarterly_PJ!$B$10:$SM$10)),Quarterly_PJ!$B63:$SM63)</f>
        <v>0</v>
      </c>
      <c r="AF63" s="29">
        <f>SUMPRODUCT(--(AF$10=YEAR(Quarterly_PJ!$B$10:$SM$10)),Quarterly_PJ!$B63:$SM63)</f>
        <v>0</v>
      </c>
      <c r="AG63" s="29">
        <f>SUMPRODUCT(--(AG$10=YEAR(Quarterly_PJ!$B$10:$SM$10)),Quarterly_PJ!$B63:$SM63)</f>
        <v>0</v>
      </c>
      <c r="AH63" s="29">
        <f>SUMPRODUCT(--(AH$10=YEAR(Quarterly_PJ!$B$10:$SM$10)),Quarterly_PJ!$B63:$SM63)</f>
        <v>0</v>
      </c>
      <c r="AI63" s="29">
        <f>SUMPRODUCT(--(AI$10=YEAR(Quarterly_PJ!$B$10:$SM$10)),Quarterly_PJ!$B63:$SM63)</f>
        <v>0</v>
      </c>
      <c r="AJ63" s="29">
        <f>SUMPRODUCT(--(AJ$10=YEAR(Quarterly_PJ!$B$10:$SM$10)),Quarterly_PJ!$B63:$SM63)</f>
        <v>0</v>
      </c>
    </row>
    <row r="64" spans="1:36" outlineLevel="1" x14ac:dyDescent="0.25">
      <c r="A64" s="28" t="s">
        <v>19</v>
      </c>
      <c r="B64" s="29">
        <f>SUMPRODUCT(--(B$10=YEAR(Quarterly_PJ!$B$10:$SM$10)),Quarterly_PJ!$B64:$SM64)</f>
        <v>0</v>
      </c>
      <c r="C64" s="29">
        <f>SUMPRODUCT(--(C$10=YEAR(Quarterly_PJ!$B$10:$SM$10)),Quarterly_PJ!$B64:$SM64)</f>
        <v>0</v>
      </c>
      <c r="D64" s="29">
        <f>SUMPRODUCT(--(D$10=YEAR(Quarterly_PJ!$B$10:$SM$10)),Quarterly_PJ!$B64:$SM64)</f>
        <v>0</v>
      </c>
      <c r="E64" s="29">
        <f>SUMPRODUCT(--(E$10=YEAR(Quarterly_PJ!$B$10:$SM$10)),Quarterly_PJ!$B64:$SM64)</f>
        <v>0</v>
      </c>
      <c r="F64" s="29">
        <f>SUMPRODUCT(--(F$10=YEAR(Quarterly_PJ!$B$10:$SM$10)),Quarterly_PJ!$B64:$SM64)</f>
        <v>0</v>
      </c>
      <c r="G64" s="29">
        <f>SUMPRODUCT(--(G$10=YEAR(Quarterly_PJ!$B$10:$SM$10)),Quarterly_PJ!$B64:$SM64)</f>
        <v>0</v>
      </c>
      <c r="H64" s="29">
        <f>SUMPRODUCT(--(H$10=YEAR(Quarterly_PJ!$B$10:$SM$10)),Quarterly_PJ!$B64:$SM64)</f>
        <v>0</v>
      </c>
      <c r="I64" s="29">
        <f>SUMPRODUCT(--(I$10=YEAR(Quarterly_PJ!$B$10:$SM$10)),Quarterly_PJ!$B64:$SM64)</f>
        <v>0</v>
      </c>
      <c r="J64" s="29">
        <f>SUMPRODUCT(--(J$10=YEAR(Quarterly_PJ!$B$10:$SM$10)),Quarterly_PJ!$B64:$SM64)</f>
        <v>0</v>
      </c>
      <c r="K64" s="29">
        <f>SUMPRODUCT(--(K$10=YEAR(Quarterly_PJ!$B$10:$SM$10)),Quarterly_PJ!$B64:$SM64)</f>
        <v>0</v>
      </c>
      <c r="L64" s="29">
        <f>SUMPRODUCT(--(L$10=YEAR(Quarterly_PJ!$B$10:$SM$10)),Quarterly_PJ!$B64:$SM64)</f>
        <v>0</v>
      </c>
      <c r="M64" s="29">
        <f>SUMPRODUCT(--(M$10=YEAR(Quarterly_PJ!$B$10:$SM$10)),Quarterly_PJ!$B64:$SM64)</f>
        <v>0</v>
      </c>
      <c r="N64" s="29">
        <f>SUMPRODUCT(--(N$10=YEAR(Quarterly_PJ!$B$10:$SM$10)),Quarterly_PJ!$B64:$SM64)</f>
        <v>0</v>
      </c>
      <c r="O64" s="29">
        <f>SUMPRODUCT(--(O$10=YEAR(Quarterly_PJ!$B$10:$SM$10)),Quarterly_PJ!$B64:$SM64)</f>
        <v>0</v>
      </c>
      <c r="P64" s="29">
        <f>SUMPRODUCT(--(P$10=YEAR(Quarterly_PJ!$B$10:$SM$10)),Quarterly_PJ!$B64:$SM64)</f>
        <v>0</v>
      </c>
      <c r="Q64" s="29">
        <f>SUMPRODUCT(--(Q$10=YEAR(Quarterly_PJ!$B$10:$SM$10)),Quarterly_PJ!$B64:$SM64)</f>
        <v>0</v>
      </c>
      <c r="R64" s="29">
        <f>SUMPRODUCT(--(R$10=YEAR(Quarterly_PJ!$B$10:$SM$10)),Quarterly_PJ!$B64:$SM64)</f>
        <v>0</v>
      </c>
      <c r="S64" s="29">
        <f>SUMPRODUCT(--(S$10=YEAR(Quarterly_PJ!$B$10:$SM$10)),Quarterly_PJ!$B64:$SM64)</f>
        <v>0</v>
      </c>
      <c r="T64" s="29">
        <f>SUMPRODUCT(--(T$10=YEAR(Quarterly_PJ!$B$10:$SM$10)),Quarterly_PJ!$B64:$SM64)</f>
        <v>0</v>
      </c>
      <c r="U64" s="29">
        <f>SUMPRODUCT(--(U$10=YEAR(Quarterly_PJ!$B$10:$SM$10)),Quarterly_PJ!$B64:$SM64)</f>
        <v>0</v>
      </c>
      <c r="V64" s="29">
        <f>SUMPRODUCT(--(V$10=YEAR(Quarterly_PJ!$B$10:$SM$10)),Quarterly_PJ!$B64:$SM64)</f>
        <v>0</v>
      </c>
      <c r="W64" s="29">
        <f>SUMPRODUCT(--(W$10=YEAR(Quarterly_PJ!$B$10:$SM$10)),Quarterly_PJ!$B64:$SM64)</f>
        <v>0</v>
      </c>
      <c r="X64" s="29">
        <f>SUMPRODUCT(--(X$10=YEAR(Quarterly_PJ!$B$10:$SM$10)),Quarterly_PJ!$B64:$SM64)</f>
        <v>0</v>
      </c>
      <c r="Y64" s="29">
        <f>SUMPRODUCT(--(Y$10=YEAR(Quarterly_PJ!$B$10:$SM$10)),Quarterly_PJ!$B64:$SM64)</f>
        <v>0</v>
      </c>
      <c r="Z64" s="29">
        <f>SUMPRODUCT(--(Z$10=YEAR(Quarterly_PJ!$B$10:$SM$10)),Quarterly_PJ!$B64:$SM64)</f>
        <v>0</v>
      </c>
      <c r="AA64" s="29">
        <f>SUMPRODUCT(--(AA$10=YEAR(Quarterly_PJ!$B$10:$SM$10)),Quarterly_PJ!$B64:$SM64)</f>
        <v>0</v>
      </c>
      <c r="AB64" s="29">
        <f>SUMPRODUCT(--(AB$10=YEAR(Quarterly_PJ!$B$10:$SM$10)),Quarterly_PJ!$B64:$SM64)</f>
        <v>0</v>
      </c>
      <c r="AC64" s="29">
        <f>SUMPRODUCT(--(AC$10=YEAR(Quarterly_PJ!$B$10:$SM$10)),Quarterly_PJ!$B64:$SM64)</f>
        <v>0</v>
      </c>
      <c r="AD64" s="29">
        <f>SUMPRODUCT(--(AD$10=YEAR(Quarterly_PJ!$B$10:$SM$10)),Quarterly_PJ!$B64:$SM64)</f>
        <v>0</v>
      </c>
      <c r="AE64" s="29">
        <f>SUMPRODUCT(--(AE$10=YEAR(Quarterly_PJ!$B$10:$SM$10)),Quarterly_PJ!$B64:$SM64)</f>
        <v>0</v>
      </c>
      <c r="AF64" s="29">
        <f>SUMPRODUCT(--(AF$10=YEAR(Quarterly_PJ!$B$10:$SM$10)),Quarterly_PJ!$B64:$SM64)</f>
        <v>0</v>
      </c>
      <c r="AG64" s="29">
        <f>SUMPRODUCT(--(AG$10=YEAR(Quarterly_PJ!$B$10:$SM$10)),Quarterly_PJ!$B64:$SM64)</f>
        <v>0</v>
      </c>
      <c r="AH64" s="29">
        <f>SUMPRODUCT(--(AH$10=YEAR(Quarterly_PJ!$B$10:$SM$10)),Quarterly_PJ!$B64:$SM64)</f>
        <v>0</v>
      </c>
      <c r="AI64" s="29">
        <f>SUMPRODUCT(--(AI$10=YEAR(Quarterly_PJ!$B$10:$SM$10)),Quarterly_PJ!$B64:$SM64)</f>
        <v>0</v>
      </c>
      <c r="AJ64" s="29">
        <f>SUMPRODUCT(--(AJ$10=YEAR(Quarterly_PJ!$B$10:$SM$10)),Quarterly_PJ!$B64:$SM64)</f>
        <v>0</v>
      </c>
    </row>
    <row r="65" spans="1:36" outlineLevel="1" x14ac:dyDescent="0.25">
      <c r="A65" s="28" t="s">
        <v>34</v>
      </c>
      <c r="B65" s="29">
        <f>SUMPRODUCT(--(B$10=YEAR(Quarterly_PJ!$B$10:$SM$10)),Quarterly_PJ!$B65:$SM65)</f>
        <v>0</v>
      </c>
      <c r="C65" s="29">
        <f>SUMPRODUCT(--(C$10=YEAR(Quarterly_PJ!$B$10:$SM$10)),Quarterly_PJ!$B65:$SM65)</f>
        <v>0</v>
      </c>
      <c r="D65" s="29">
        <f>SUMPRODUCT(--(D$10=YEAR(Quarterly_PJ!$B$10:$SM$10)),Quarterly_PJ!$B65:$SM65)</f>
        <v>0</v>
      </c>
      <c r="E65" s="29">
        <f>SUMPRODUCT(--(E$10=YEAR(Quarterly_PJ!$B$10:$SM$10)),Quarterly_PJ!$B65:$SM65)</f>
        <v>0</v>
      </c>
      <c r="F65" s="29">
        <f>SUMPRODUCT(--(F$10=YEAR(Quarterly_PJ!$B$10:$SM$10)),Quarterly_PJ!$B65:$SM65)</f>
        <v>0</v>
      </c>
      <c r="G65" s="29">
        <f>SUMPRODUCT(--(G$10=YEAR(Quarterly_PJ!$B$10:$SM$10)),Quarterly_PJ!$B65:$SM65)</f>
        <v>0</v>
      </c>
      <c r="H65" s="29">
        <f>SUMPRODUCT(--(H$10=YEAR(Quarterly_PJ!$B$10:$SM$10)),Quarterly_PJ!$B65:$SM65)</f>
        <v>0</v>
      </c>
      <c r="I65" s="29">
        <f>SUMPRODUCT(--(I$10=YEAR(Quarterly_PJ!$B$10:$SM$10)),Quarterly_PJ!$B65:$SM65)</f>
        <v>0</v>
      </c>
      <c r="J65" s="29">
        <f>SUMPRODUCT(--(J$10=YEAR(Quarterly_PJ!$B$10:$SM$10)),Quarterly_PJ!$B65:$SM65)</f>
        <v>0</v>
      </c>
      <c r="K65" s="29">
        <f>SUMPRODUCT(--(K$10=YEAR(Quarterly_PJ!$B$10:$SM$10)),Quarterly_PJ!$B65:$SM65)</f>
        <v>0</v>
      </c>
      <c r="L65" s="29">
        <f>SUMPRODUCT(--(L$10=YEAR(Quarterly_PJ!$B$10:$SM$10)),Quarterly_PJ!$B65:$SM65)</f>
        <v>0</v>
      </c>
      <c r="M65" s="29">
        <f>SUMPRODUCT(--(M$10=YEAR(Quarterly_PJ!$B$10:$SM$10)),Quarterly_PJ!$B65:$SM65)</f>
        <v>0</v>
      </c>
      <c r="N65" s="29">
        <f>SUMPRODUCT(--(N$10=YEAR(Quarterly_PJ!$B$10:$SM$10)),Quarterly_PJ!$B65:$SM65)</f>
        <v>0</v>
      </c>
      <c r="O65" s="29">
        <f>SUMPRODUCT(--(O$10=YEAR(Quarterly_PJ!$B$10:$SM$10)),Quarterly_PJ!$B65:$SM65)</f>
        <v>0</v>
      </c>
      <c r="P65" s="29">
        <f>SUMPRODUCT(--(P$10=YEAR(Quarterly_PJ!$B$10:$SM$10)),Quarterly_PJ!$B65:$SM65)</f>
        <v>0</v>
      </c>
      <c r="Q65" s="29">
        <f>SUMPRODUCT(--(Q$10=YEAR(Quarterly_PJ!$B$10:$SM$10)),Quarterly_PJ!$B65:$SM65)</f>
        <v>0</v>
      </c>
      <c r="R65" s="29">
        <f>SUMPRODUCT(--(R$10=YEAR(Quarterly_PJ!$B$10:$SM$10)),Quarterly_PJ!$B65:$SM65)</f>
        <v>0</v>
      </c>
      <c r="S65" s="29">
        <f>SUMPRODUCT(--(S$10=YEAR(Quarterly_PJ!$B$10:$SM$10)),Quarterly_PJ!$B65:$SM65)</f>
        <v>0</v>
      </c>
      <c r="T65" s="29">
        <f>SUMPRODUCT(--(T$10=YEAR(Quarterly_PJ!$B$10:$SM$10)),Quarterly_PJ!$B65:$SM65)</f>
        <v>0</v>
      </c>
      <c r="U65" s="29">
        <f>SUMPRODUCT(--(U$10=YEAR(Quarterly_PJ!$B$10:$SM$10)),Quarterly_PJ!$B65:$SM65)</f>
        <v>0</v>
      </c>
      <c r="V65" s="29">
        <f>SUMPRODUCT(--(V$10=YEAR(Quarterly_PJ!$B$10:$SM$10)),Quarterly_PJ!$B65:$SM65)</f>
        <v>0</v>
      </c>
      <c r="W65" s="29">
        <f>SUMPRODUCT(--(W$10=YEAR(Quarterly_PJ!$B$10:$SM$10)),Quarterly_PJ!$B65:$SM65)</f>
        <v>0</v>
      </c>
      <c r="X65" s="29">
        <f>SUMPRODUCT(--(X$10=YEAR(Quarterly_PJ!$B$10:$SM$10)),Quarterly_PJ!$B65:$SM65)</f>
        <v>0</v>
      </c>
      <c r="Y65" s="29">
        <f>SUMPRODUCT(--(Y$10=YEAR(Quarterly_PJ!$B$10:$SM$10)),Quarterly_PJ!$B65:$SM65)</f>
        <v>0</v>
      </c>
      <c r="Z65" s="29">
        <f>SUMPRODUCT(--(Z$10=YEAR(Quarterly_PJ!$B$10:$SM$10)),Quarterly_PJ!$B65:$SM65)</f>
        <v>0</v>
      </c>
      <c r="AA65" s="29">
        <f>SUMPRODUCT(--(AA$10=YEAR(Quarterly_PJ!$B$10:$SM$10)),Quarterly_PJ!$B65:$SM65)</f>
        <v>0</v>
      </c>
      <c r="AB65" s="29">
        <f>SUMPRODUCT(--(AB$10=YEAR(Quarterly_PJ!$B$10:$SM$10)),Quarterly_PJ!$B65:$SM65)</f>
        <v>0</v>
      </c>
      <c r="AC65" s="29">
        <f>SUMPRODUCT(--(AC$10=YEAR(Quarterly_PJ!$B$10:$SM$10)),Quarterly_PJ!$B65:$SM65)</f>
        <v>0</v>
      </c>
      <c r="AD65" s="29">
        <f>SUMPRODUCT(--(AD$10=YEAR(Quarterly_PJ!$B$10:$SM$10)),Quarterly_PJ!$B65:$SM65)</f>
        <v>0</v>
      </c>
      <c r="AE65" s="29">
        <f>SUMPRODUCT(--(AE$10=YEAR(Quarterly_PJ!$B$10:$SM$10)),Quarterly_PJ!$B65:$SM65)</f>
        <v>0</v>
      </c>
      <c r="AF65" s="29">
        <f>SUMPRODUCT(--(AF$10=YEAR(Quarterly_PJ!$B$10:$SM$10)),Quarterly_PJ!$B65:$SM65)</f>
        <v>0</v>
      </c>
      <c r="AG65" s="29">
        <f>SUMPRODUCT(--(AG$10=YEAR(Quarterly_PJ!$B$10:$SM$10)),Quarterly_PJ!$B65:$SM65)</f>
        <v>0</v>
      </c>
      <c r="AH65" s="29">
        <f>SUMPRODUCT(--(AH$10=YEAR(Quarterly_PJ!$B$10:$SM$10)),Quarterly_PJ!$B65:$SM65)</f>
        <v>0</v>
      </c>
      <c r="AI65" s="29">
        <f>SUMPRODUCT(--(AI$10=YEAR(Quarterly_PJ!$B$10:$SM$10)),Quarterly_PJ!$B65:$SM65)</f>
        <v>0</v>
      </c>
      <c r="AJ65" s="29">
        <f>SUMPRODUCT(--(AJ$10=YEAR(Quarterly_PJ!$B$10:$SM$10)),Quarterly_PJ!$B65:$SM65)</f>
        <v>0</v>
      </c>
    </row>
    <row r="66" spans="1:36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3"/>
      <c r="AB66" s="23"/>
      <c r="AC66" s="23"/>
    </row>
    <row r="67" spans="1:36" x14ac:dyDescent="0.25">
      <c r="A67" s="26" t="s">
        <v>20</v>
      </c>
      <c r="B67" s="32">
        <f t="shared" ref="B67:X67" si="75">B76+B85+B94+B103+B112</f>
        <v>-162.50828099423043</v>
      </c>
      <c r="C67" s="32">
        <f t="shared" si="75"/>
        <v>-175.18487413153485</v>
      </c>
      <c r="D67" s="32">
        <f t="shared" si="75"/>
        <v>-183.24874857424578</v>
      </c>
      <c r="E67" s="32">
        <f t="shared" si="75"/>
        <v>-173.21125394714716</v>
      </c>
      <c r="F67" s="32">
        <f t="shared" si="75"/>
        <v>-165.0484975532226</v>
      </c>
      <c r="G67" s="32">
        <f t="shared" si="75"/>
        <v>-159.21643126283615</v>
      </c>
      <c r="H67" s="32">
        <f t="shared" si="75"/>
        <v>-171.3869705425293</v>
      </c>
      <c r="I67" s="32">
        <f t="shared" si="75"/>
        <v>-188.56031674550476</v>
      </c>
      <c r="J67" s="32">
        <f t="shared" si="75"/>
        <v>-177.26383269733441</v>
      </c>
      <c r="K67" s="32">
        <f t="shared" si="75"/>
        <v>-199.95852507722276</v>
      </c>
      <c r="L67" s="32">
        <f t="shared" si="75"/>
        <v>-198.09777572600842</v>
      </c>
      <c r="M67" s="32">
        <f t="shared" si="75"/>
        <v>-208.62744311934304</v>
      </c>
      <c r="N67" s="32">
        <f t="shared" si="75"/>
        <v>-189.23695808497141</v>
      </c>
      <c r="O67" s="32">
        <f t="shared" si="75"/>
        <v>-202.84418214673613</v>
      </c>
      <c r="P67" s="32">
        <f t="shared" si="75"/>
        <v>-201.23345869022796</v>
      </c>
      <c r="Q67" s="32">
        <f t="shared" si="75"/>
        <v>-228.82163566919701</v>
      </c>
      <c r="R67" s="32">
        <f t="shared" si="75"/>
        <v>-222.77968919513421</v>
      </c>
      <c r="S67" s="32">
        <f t="shared" si="75"/>
        <v>-215.18619485078369</v>
      </c>
      <c r="T67" s="32">
        <f t="shared" si="75"/>
        <v>-229.37971670707975</v>
      </c>
      <c r="U67" s="32">
        <f t="shared" si="75"/>
        <v>-226.12508382389808</v>
      </c>
      <c r="V67" s="32">
        <f t="shared" si="75"/>
        <v>-247.66984365686704</v>
      </c>
      <c r="W67" s="32">
        <f t="shared" si="75"/>
        <v>-254.7475349037222</v>
      </c>
      <c r="X67" s="32">
        <f t="shared" si="75"/>
        <v>-264.68109566269311</v>
      </c>
      <c r="Y67" s="32">
        <f t="shared" ref="Y67:AD67" si="76">Y76+Y85+Y94+Y103+Y112</f>
        <v>-267.06334081724509</v>
      </c>
      <c r="Z67" s="32">
        <f t="shared" si="76"/>
        <v>-272.24955395119281</v>
      </c>
      <c r="AA67" s="32">
        <f t="shared" si="76"/>
        <v>-279.79298467172583</v>
      </c>
      <c r="AB67" s="32">
        <f t="shared" si="76"/>
        <v>-262.8401086060307</v>
      </c>
      <c r="AC67" s="32">
        <f t="shared" si="76"/>
        <v>-265.96997936130208</v>
      </c>
      <c r="AD67" s="32">
        <f t="shared" si="76"/>
        <v>-263.51308455572092</v>
      </c>
      <c r="AE67" s="32">
        <f t="shared" ref="AE67:AG67" si="77">AE76+AE85+AE94+AE103+AE112</f>
        <v>-272.94122412819348</v>
      </c>
      <c r="AF67" s="32">
        <f t="shared" si="77"/>
        <v>-272.68137482664144</v>
      </c>
      <c r="AG67" s="32">
        <f t="shared" si="77"/>
        <v>-273.47453885566483</v>
      </c>
      <c r="AH67" s="32">
        <f t="shared" ref="AH67:AI67" si="78">AH76+AH85+AH94+AH103+AH112</f>
        <v>-253.4029819676544</v>
      </c>
      <c r="AI67" s="32">
        <f t="shared" si="78"/>
        <v>-255.98801621309966</v>
      </c>
      <c r="AJ67" s="32">
        <f t="shared" ref="AJ67" si="79">AJ76+AJ85+AJ94+AJ103+AJ112</f>
        <v>-278.99965788737438</v>
      </c>
    </row>
    <row r="68" spans="1:36" outlineLevel="1" x14ac:dyDescent="0.25">
      <c r="A68" s="28" t="s">
        <v>18</v>
      </c>
      <c r="B68" s="29">
        <f>B77+B86+B95+B104+B113</f>
        <v>-20.875881454185773</v>
      </c>
      <c r="C68" s="29">
        <f t="shared" ref="C68:Y68" si="80">C77+C86+C95+C104+C113</f>
        <v>-18.918369784371908</v>
      </c>
      <c r="D68" s="29">
        <f t="shared" si="80"/>
        <v>-27.141595182357698</v>
      </c>
      <c r="E68" s="29">
        <f t="shared" si="80"/>
        <v>-22.327918727992088</v>
      </c>
      <c r="F68" s="29">
        <f t="shared" si="80"/>
        <v>-20.558044841471087</v>
      </c>
      <c r="G68" s="29">
        <f t="shared" si="80"/>
        <v>-23.245356664230247</v>
      </c>
      <c r="H68" s="29">
        <f t="shared" si="80"/>
        <v>-23.47790536774783</v>
      </c>
      <c r="I68" s="29">
        <f t="shared" si="80"/>
        <v>-28.23736608029197</v>
      </c>
      <c r="J68" s="29">
        <f t="shared" si="80"/>
        <v>-24.836441372262772</v>
      </c>
      <c r="K68" s="29">
        <f t="shared" si="80"/>
        <v>-28.5756898209981</v>
      </c>
      <c r="L68" s="29">
        <f t="shared" si="80"/>
        <v>-25.775636219635722</v>
      </c>
      <c r="M68" s="29">
        <f t="shared" si="80"/>
        <v>-31.730641950000003</v>
      </c>
      <c r="N68" s="29">
        <f t="shared" si="80"/>
        <v>-31.247808468000002</v>
      </c>
      <c r="O68" s="29">
        <f t="shared" si="80"/>
        <v>-50.998399228000004</v>
      </c>
      <c r="P68" s="29">
        <f t="shared" si="80"/>
        <v>-61.131402736829173</v>
      </c>
      <c r="Q68" s="29">
        <f t="shared" si="80"/>
        <v>-71.959085247999994</v>
      </c>
      <c r="R68" s="29">
        <f t="shared" si="80"/>
        <v>-68.967313990530101</v>
      </c>
      <c r="S68" s="29">
        <f t="shared" si="80"/>
        <v>-44.103226180028173</v>
      </c>
      <c r="T68" s="29">
        <f t="shared" si="80"/>
        <v>-60.027209240921636</v>
      </c>
      <c r="U68" s="29">
        <f t="shared" si="80"/>
        <v>-44.658712225387184</v>
      </c>
      <c r="V68" s="29">
        <f t="shared" si="80"/>
        <v>-33.07116949229917</v>
      </c>
      <c r="W68" s="29">
        <f t="shared" si="80"/>
        <v>-35.643842074102629</v>
      </c>
      <c r="X68" s="29">
        <f t="shared" si="80"/>
        <v>-48.214976224328105</v>
      </c>
      <c r="Y68" s="29">
        <f t="shared" si="80"/>
        <v>-37.279557418056207</v>
      </c>
      <c r="Z68" s="29">
        <f t="shared" ref="Z68:AB68" si="81">Z77+Z86+Z95+Z104+Z113</f>
        <v>-34.488889189220146</v>
      </c>
      <c r="AA68" s="29">
        <f t="shared" si="81"/>
        <v>-34.06151075862779</v>
      </c>
      <c r="AB68" s="29">
        <f t="shared" si="81"/>
        <v>-26.489090730754235</v>
      </c>
      <c r="AC68" s="29">
        <f t="shared" ref="AC68:AD68" si="82">AC77+AC86+AC95+AC104+AC113</f>
        <v>-28.426939764729745</v>
      </c>
      <c r="AD68" s="29">
        <f t="shared" si="82"/>
        <v>-30.018994670955678</v>
      </c>
      <c r="AE68" s="29">
        <f t="shared" ref="AE68:AG68" si="83">AE77+AE86+AE95+AE104+AE113</f>
        <v>-35.377316097230221</v>
      </c>
      <c r="AF68" s="29">
        <f t="shared" si="83"/>
        <v>-35.189457839549462</v>
      </c>
      <c r="AG68" s="29">
        <f t="shared" si="83"/>
        <v>-44.638851673659701</v>
      </c>
      <c r="AH68" s="29">
        <f t="shared" ref="AH68:AI68" si="84">AH77+AH86+AH95+AH104+AH113</f>
        <v>-25.070106804488997</v>
      </c>
      <c r="AI68" s="29">
        <f t="shared" si="84"/>
        <v>-22.36516314562768</v>
      </c>
      <c r="AJ68" s="29">
        <f t="shared" ref="AJ68" si="85">AJ77+AJ86+AJ95+AJ104+AJ113</f>
        <v>-35.868430147512953</v>
      </c>
    </row>
    <row r="69" spans="1:36" outlineLevel="1" x14ac:dyDescent="0.25">
      <c r="A69" s="28" t="s">
        <v>17</v>
      </c>
      <c r="B69" s="29">
        <f>B78+B87+B96+B105+B114</f>
        <v>16.776004260987108</v>
      </c>
      <c r="C69" s="29">
        <f t="shared" ref="C69:Y69" si="86">C78+C87+C96+C105+C114</f>
        <v>7.5470502603323864</v>
      </c>
      <c r="D69" s="29">
        <f t="shared" si="86"/>
        <v>13.090700774025718</v>
      </c>
      <c r="E69" s="29">
        <f t="shared" si="86"/>
        <v>18.486878795928014</v>
      </c>
      <c r="F69" s="29">
        <f t="shared" si="86"/>
        <v>7.0461961233202892</v>
      </c>
      <c r="G69" s="29">
        <f t="shared" si="86"/>
        <v>-1.0947077033329204</v>
      </c>
      <c r="H69" s="29">
        <f t="shared" si="86"/>
        <v>-7.9393748991844628</v>
      </c>
      <c r="I69" s="29">
        <f t="shared" si="86"/>
        <v>-10.983986150635005</v>
      </c>
      <c r="J69" s="29">
        <f t="shared" si="86"/>
        <v>-13.961483086965366</v>
      </c>
      <c r="K69" s="29">
        <f t="shared" si="86"/>
        <v>-20.67120936400018</v>
      </c>
      <c r="L69" s="29">
        <f t="shared" si="86"/>
        <v>-12.735965879209381</v>
      </c>
      <c r="M69" s="29">
        <f t="shared" si="86"/>
        <v>-15.785741976053608</v>
      </c>
      <c r="N69" s="29">
        <f t="shared" si="86"/>
        <v>-11.28475884695716</v>
      </c>
      <c r="O69" s="29">
        <f t="shared" si="86"/>
        <v>-20.081139135900589</v>
      </c>
      <c r="P69" s="29">
        <f t="shared" si="86"/>
        <v>-21.108882935854979</v>
      </c>
      <c r="Q69" s="29">
        <f t="shared" si="86"/>
        <v>-24.017125615615178</v>
      </c>
      <c r="R69" s="29">
        <f t="shared" si="86"/>
        <v>-16.313331176341901</v>
      </c>
      <c r="S69" s="29">
        <f t="shared" si="86"/>
        <v>-12.974589190589205</v>
      </c>
      <c r="T69" s="29">
        <f t="shared" si="86"/>
        <v>-16.223716028076169</v>
      </c>
      <c r="U69" s="29">
        <f t="shared" si="86"/>
        <v>-15.889890702894</v>
      </c>
      <c r="V69" s="29">
        <f t="shared" si="86"/>
        <v>-16.798867704132537</v>
      </c>
      <c r="W69" s="29">
        <f t="shared" si="86"/>
        <v>-20.364684417808078</v>
      </c>
      <c r="X69" s="29">
        <f t="shared" si="86"/>
        <v>-19.336028507193024</v>
      </c>
      <c r="Y69" s="29">
        <f t="shared" si="86"/>
        <v>-15.439213661801338</v>
      </c>
      <c r="Z69" s="29">
        <f t="shared" ref="Z69:AB69" si="87">Z78+Z87+Z96+Z105+Z114</f>
        <v>-15.92149150594078</v>
      </c>
      <c r="AA69" s="29">
        <f t="shared" si="87"/>
        <v>-17.680048231328154</v>
      </c>
      <c r="AB69" s="29">
        <f t="shared" si="87"/>
        <v>-14.031538340594285</v>
      </c>
      <c r="AC69" s="29">
        <f t="shared" ref="AC69:AD69" si="88">AC78+AC87+AC96+AC105+AC114</f>
        <v>-8.5994154629546262</v>
      </c>
      <c r="AD69" s="29">
        <f t="shared" si="88"/>
        <v>-3.9706541639953841</v>
      </c>
      <c r="AE69" s="29">
        <f t="shared" ref="AE69:AG69" si="89">AE78+AE87+AE96+AE105+AE114</f>
        <v>-6.9890567982779013</v>
      </c>
      <c r="AF69" s="29">
        <f t="shared" si="89"/>
        <v>-6.6965847567655672</v>
      </c>
      <c r="AG69" s="29">
        <f t="shared" si="89"/>
        <v>-5.0959186708033712</v>
      </c>
      <c r="AH69" s="29">
        <f t="shared" ref="AH69:AI69" si="90">AH78+AH87+AH96+AH105+AH114</f>
        <v>1.4748809113713568</v>
      </c>
      <c r="AI69" s="29">
        <f t="shared" si="90"/>
        <v>0.3294209916077887</v>
      </c>
      <c r="AJ69" s="29">
        <f t="shared" ref="AJ69" si="91">AJ78+AJ87+AJ96+AJ105+AJ114</f>
        <v>0.80902095574308608</v>
      </c>
    </row>
    <row r="70" spans="1:36" outlineLevel="1" x14ac:dyDescent="0.25">
      <c r="A70" s="28" t="s">
        <v>36</v>
      </c>
      <c r="B70" s="29">
        <f t="shared" ref="B70:Y70" si="92">B79+B88+B97+B106+B115</f>
        <v>-96.253377237009275</v>
      </c>
      <c r="C70" s="29">
        <f t="shared" si="92"/>
        <v>-103.10346003223371</v>
      </c>
      <c r="D70" s="29">
        <f t="shared" si="92"/>
        <v>-115.26611751476021</v>
      </c>
      <c r="E70" s="29">
        <f t="shared" si="92"/>
        <v>-107.2027590258753</v>
      </c>
      <c r="F70" s="29">
        <f t="shared" si="92"/>
        <v>-87.43067178208112</v>
      </c>
      <c r="G70" s="29">
        <f t="shared" si="92"/>
        <v>-69.265168289999991</v>
      </c>
      <c r="H70" s="29">
        <f t="shared" si="92"/>
        <v>-81.00383935256383</v>
      </c>
      <c r="I70" s="29">
        <f t="shared" si="92"/>
        <v>-99.417184430520194</v>
      </c>
      <c r="J70" s="29">
        <f t="shared" si="92"/>
        <v>-79.139543809269838</v>
      </c>
      <c r="K70" s="29">
        <f t="shared" si="92"/>
        <v>-95.763038044278602</v>
      </c>
      <c r="L70" s="29">
        <f t="shared" si="92"/>
        <v>-94.724262055398967</v>
      </c>
      <c r="M70" s="29">
        <f t="shared" si="92"/>
        <v>-116.35971773975182</v>
      </c>
      <c r="N70" s="29">
        <f t="shared" si="92"/>
        <v>-99.100738944292331</v>
      </c>
      <c r="O70" s="29">
        <f t="shared" si="92"/>
        <v>-91.448608485842456</v>
      </c>
      <c r="P70" s="29">
        <f t="shared" si="92"/>
        <v>-67.972079708999985</v>
      </c>
      <c r="Q70" s="29">
        <f t="shared" si="92"/>
        <v>-87.116667866500208</v>
      </c>
      <c r="R70" s="29">
        <f t="shared" si="92"/>
        <v>-88.413261394315896</v>
      </c>
      <c r="S70" s="29">
        <f t="shared" si="92"/>
        <v>-104.82147138897588</v>
      </c>
      <c r="T70" s="29">
        <f t="shared" si="92"/>
        <v>-90.055030133800713</v>
      </c>
      <c r="U70" s="29">
        <f t="shared" si="92"/>
        <v>-78.348922187594638</v>
      </c>
      <c r="V70" s="29">
        <f t="shared" si="92"/>
        <v>-90.538630376258112</v>
      </c>
      <c r="W70" s="29">
        <f t="shared" si="92"/>
        <v>-78.553221619787465</v>
      </c>
      <c r="X70" s="29">
        <f t="shared" si="92"/>
        <v>-80.449460178880003</v>
      </c>
      <c r="Y70" s="29">
        <f t="shared" si="92"/>
        <v>-78.203968934289037</v>
      </c>
      <c r="Z70" s="29">
        <f t="shared" ref="Z70:AB70" si="93">Z79+Z88+Z97+Z106+Z115</f>
        <v>-65.805131937030495</v>
      </c>
      <c r="AA70" s="29">
        <f t="shared" si="93"/>
        <v>-63.337539449216614</v>
      </c>
      <c r="AB70" s="29">
        <f t="shared" si="93"/>
        <v>-55.136046974340921</v>
      </c>
      <c r="AC70" s="29">
        <f t="shared" ref="AC70:AD70" si="94">AC79+AC88+AC97+AC106+AC115</f>
        <v>-66.1553223405419</v>
      </c>
      <c r="AD70" s="29">
        <f t="shared" si="94"/>
        <v>-56.9571285750892</v>
      </c>
      <c r="AE70" s="29">
        <f t="shared" ref="AE70:AG70" si="95">AE79+AE88+AE97+AE106+AE115</f>
        <v>-56.89572291069004</v>
      </c>
      <c r="AF70" s="29">
        <f t="shared" si="95"/>
        <v>-59.534881464517504</v>
      </c>
      <c r="AG70" s="29">
        <f t="shared" si="95"/>
        <v>-48.321239047759242</v>
      </c>
      <c r="AH70" s="29">
        <f t="shared" ref="AH70:AI70" si="96">AH79+AH88+AH97+AH106+AH115</f>
        <v>-46.489807627279916</v>
      </c>
      <c r="AI70" s="29">
        <f t="shared" si="96"/>
        <v>-46.902099463034261</v>
      </c>
      <c r="AJ70" s="29">
        <f t="shared" ref="AJ70" si="97">AJ79+AJ88+AJ97+AJ106+AJ115</f>
        <v>-43.19435529535594</v>
      </c>
    </row>
    <row r="71" spans="1:36" outlineLevel="1" x14ac:dyDescent="0.25">
      <c r="A71" s="28" t="s">
        <v>32</v>
      </c>
      <c r="B71" s="29">
        <f t="shared" ref="B71:Y71" si="98">B80+B89+B98+B107+B116</f>
        <v>-83.458742802398802</v>
      </c>
      <c r="C71" s="29">
        <f t="shared" si="98"/>
        <v>-82.411828019866206</v>
      </c>
      <c r="D71" s="29">
        <f t="shared" si="98"/>
        <v>-75.926019292185288</v>
      </c>
      <c r="E71" s="29">
        <f t="shared" si="98"/>
        <v>-84.565956812904204</v>
      </c>
      <c r="F71" s="29">
        <f t="shared" si="98"/>
        <v>-93.004187700694104</v>
      </c>
      <c r="G71" s="29">
        <f t="shared" si="98"/>
        <v>-99.115220922917501</v>
      </c>
      <c r="H71" s="29">
        <f t="shared" si="98"/>
        <v>-94.249119508652413</v>
      </c>
      <c r="I71" s="29">
        <f t="shared" si="98"/>
        <v>-83.721023423999995</v>
      </c>
      <c r="J71" s="29">
        <f t="shared" si="98"/>
        <v>-91.140459587999999</v>
      </c>
      <c r="K71" s="29">
        <f t="shared" si="98"/>
        <v>-82.502047152000003</v>
      </c>
      <c r="L71" s="29">
        <f t="shared" si="98"/>
        <v>-87.957119771999999</v>
      </c>
      <c r="M71" s="29">
        <f t="shared" si="98"/>
        <v>-78.044402051999995</v>
      </c>
      <c r="N71" s="29">
        <f t="shared" si="98"/>
        <v>-89.540041813072193</v>
      </c>
      <c r="O71" s="29">
        <f t="shared" si="98"/>
        <v>-85.041702850849205</v>
      </c>
      <c r="P71" s="29">
        <f t="shared" si="98"/>
        <v>-98.062644949326</v>
      </c>
      <c r="Q71" s="29">
        <f t="shared" si="98"/>
        <v>-83.978936168327991</v>
      </c>
      <c r="R71" s="29">
        <f t="shared" si="98"/>
        <v>-84.86324093264399</v>
      </c>
      <c r="S71" s="29">
        <f t="shared" si="98"/>
        <v>-85.105425693564001</v>
      </c>
      <c r="T71" s="29">
        <f t="shared" si="98"/>
        <v>-80.450509916691914</v>
      </c>
      <c r="U71" s="29">
        <f t="shared" si="98"/>
        <v>-87.182216031202699</v>
      </c>
      <c r="V71" s="29">
        <f t="shared" si="98"/>
        <v>-89.014653214480106</v>
      </c>
      <c r="W71" s="29">
        <f t="shared" si="98"/>
        <v>-90.397501973013604</v>
      </c>
      <c r="X71" s="29">
        <f t="shared" si="98"/>
        <v>-82.427861932884198</v>
      </c>
      <c r="Y71" s="29">
        <f t="shared" si="98"/>
        <v>-83.010063333899396</v>
      </c>
      <c r="Z71" s="29">
        <f t="shared" ref="Z71:AB71" si="99">Z80+Z89+Z98+Z107+Z116</f>
        <v>-87.719038632747512</v>
      </c>
      <c r="AA71" s="29">
        <f t="shared" si="99"/>
        <v>-88.497663004512702</v>
      </c>
      <c r="AB71" s="29">
        <f t="shared" si="99"/>
        <v>-93.480549173595904</v>
      </c>
      <c r="AC71" s="29">
        <f t="shared" ref="AC71:AD71" si="100">AC80+AC89+AC98+AC107+AC116</f>
        <v>-90.646540890560004</v>
      </c>
      <c r="AD71" s="29">
        <f t="shared" si="100"/>
        <v>-94.6910227826491</v>
      </c>
      <c r="AE71" s="29">
        <f t="shared" ref="AE71:AG71" si="101">AE80+AE89+AE98+AE107+AE116</f>
        <v>-92.3444166479796</v>
      </c>
      <c r="AF71" s="29">
        <f t="shared" si="101"/>
        <v>-87.547770256878806</v>
      </c>
      <c r="AG71" s="29">
        <f t="shared" si="101"/>
        <v>-87.188291839534301</v>
      </c>
      <c r="AH71" s="29">
        <f t="shared" ref="AH71:AI71" si="102">AH80+AH89+AH98+AH107+AH116</f>
        <v>-94.795946778305492</v>
      </c>
      <c r="AI71" s="29">
        <f t="shared" si="102"/>
        <v>-95.607088502251202</v>
      </c>
      <c r="AJ71" s="29">
        <f t="shared" ref="AJ71" si="103">AJ80+AJ89+AJ98+AJ107+AJ116</f>
        <v>-85.411371951508301</v>
      </c>
    </row>
    <row r="72" spans="1:36" outlineLevel="1" x14ac:dyDescent="0.25">
      <c r="A72" s="28" t="s">
        <v>33</v>
      </c>
      <c r="B72" s="29">
        <f t="shared" ref="B72:Y72" si="104">B81+B90+B99+B108+B117</f>
        <v>-54.713262857142901</v>
      </c>
      <c r="C72" s="29">
        <f t="shared" si="104"/>
        <v>-57.824822000000019</v>
      </c>
      <c r="D72" s="29">
        <f t="shared" si="104"/>
        <v>-57.212583000000024</v>
      </c>
      <c r="E72" s="29">
        <f t="shared" si="104"/>
        <v>-60.324620999999993</v>
      </c>
      <c r="F72" s="29">
        <f t="shared" si="104"/>
        <v>-55.751189999999987</v>
      </c>
      <c r="G72" s="29">
        <f t="shared" si="104"/>
        <v>-54.873587074972392</v>
      </c>
      <c r="H72" s="29">
        <f t="shared" si="104"/>
        <v>-55.9598921150275</v>
      </c>
      <c r="I72" s="29">
        <f t="shared" si="104"/>
        <v>-58.415866640000004</v>
      </c>
      <c r="J72" s="29">
        <f t="shared" si="104"/>
        <v>-62.335565439999996</v>
      </c>
      <c r="K72" s="29">
        <f t="shared" si="104"/>
        <v>-66.487605280000011</v>
      </c>
      <c r="L72" s="29">
        <f t="shared" si="104"/>
        <v>-73.512161280000001</v>
      </c>
      <c r="M72" s="29">
        <f t="shared" si="104"/>
        <v>-67.762426879999992</v>
      </c>
      <c r="N72" s="29">
        <f t="shared" si="104"/>
        <v>-63.894195158648301</v>
      </c>
      <c r="O72" s="29">
        <f t="shared" si="104"/>
        <v>-64.002329585971779</v>
      </c>
      <c r="P72" s="29">
        <f t="shared" si="104"/>
        <v>-64.442953299882319</v>
      </c>
      <c r="Q72" s="29">
        <f t="shared" si="104"/>
        <v>-71.760701287685507</v>
      </c>
      <c r="R72" s="29">
        <f t="shared" si="104"/>
        <v>-75.107073785135498</v>
      </c>
      <c r="S72" s="29">
        <f t="shared" si="104"/>
        <v>-79.211720204033895</v>
      </c>
      <c r="T72" s="29">
        <f t="shared" si="104"/>
        <v>-93.112626074473596</v>
      </c>
      <c r="U72" s="29">
        <f t="shared" si="104"/>
        <v>-108.19491716899411</v>
      </c>
      <c r="V72" s="29">
        <f t="shared" si="104"/>
        <v>-129.63184087306959</v>
      </c>
      <c r="W72" s="29">
        <f t="shared" si="104"/>
        <v>-139.21855869384487</v>
      </c>
      <c r="X72" s="29">
        <f t="shared" si="104"/>
        <v>-143.2349423238193</v>
      </c>
      <c r="Y72" s="29">
        <f t="shared" si="104"/>
        <v>-159.8867280164045</v>
      </c>
      <c r="Z72" s="29">
        <f t="shared" ref="Z72:AB72" si="105">Z81+Z90+Z99+Z108+Z117</f>
        <v>-175.88504214990061</v>
      </c>
      <c r="AA72" s="29">
        <f t="shared" si="105"/>
        <v>-185.18922327410777</v>
      </c>
      <c r="AB72" s="29">
        <f t="shared" si="105"/>
        <v>-180.92301642120358</v>
      </c>
      <c r="AC72" s="29">
        <f t="shared" ref="AC72:AD72" si="106">AC81+AC90+AC99+AC108+AC117</f>
        <v>-182.37952645699778</v>
      </c>
      <c r="AD72" s="29">
        <f t="shared" si="106"/>
        <v>-188.46887963637622</v>
      </c>
      <c r="AE72" s="29">
        <f t="shared" ref="AE72:AG72" si="107">AE81+AE90+AE99+AE108+AE117</f>
        <v>-193.04073386820966</v>
      </c>
      <c r="AF72" s="29">
        <f t="shared" si="107"/>
        <v>-192.92061374071889</v>
      </c>
      <c r="AG72" s="29">
        <f t="shared" si="107"/>
        <v>-196.29872352248282</v>
      </c>
      <c r="AH72" s="29">
        <f t="shared" ref="AH72:AI72" si="108">AH81+AH90+AH99+AH108+AH117</f>
        <v>-197.0917420925484</v>
      </c>
      <c r="AI72" s="29">
        <f t="shared" si="108"/>
        <v>-198.13249238092087</v>
      </c>
      <c r="AJ72" s="29">
        <f t="shared" ref="AJ72" si="109">AJ81+AJ90+AJ99+AJ108+AJ117</f>
        <v>-218.6785131718982</v>
      </c>
    </row>
    <row r="73" spans="1:36" outlineLevel="1" x14ac:dyDescent="0.25">
      <c r="A73" s="28" t="s">
        <v>37</v>
      </c>
      <c r="B73" s="29">
        <f t="shared" ref="B73:Y73" si="110">B82+B91+B100+B109+B118</f>
        <v>-28.13953709720338</v>
      </c>
      <c r="C73" s="29">
        <f t="shared" si="110"/>
        <v>-28.041323128835099</v>
      </c>
      <c r="D73" s="29">
        <f t="shared" si="110"/>
        <v>-26.584616641192465</v>
      </c>
      <c r="E73" s="29">
        <f t="shared" si="110"/>
        <v>-28.033685381021971</v>
      </c>
      <c r="F73" s="29">
        <f t="shared" si="110"/>
        <v>-28.271491848871648</v>
      </c>
      <c r="G73" s="29">
        <f t="shared" si="110"/>
        <v>-28.679992154117929</v>
      </c>
      <c r="H73" s="29">
        <f t="shared" si="110"/>
        <v>-26.866545604440688</v>
      </c>
      <c r="I73" s="29">
        <f t="shared" si="110"/>
        <v>-27.01286157374113</v>
      </c>
      <c r="J73" s="29">
        <f t="shared" si="110"/>
        <v>-26.419680284447914</v>
      </c>
      <c r="K73" s="29">
        <f t="shared" si="110"/>
        <v>-26.770303160883859</v>
      </c>
      <c r="L73" s="29">
        <f t="shared" si="110"/>
        <v>-28.34779522653119</v>
      </c>
      <c r="M73" s="29">
        <f t="shared" si="110"/>
        <v>-24.865297802535487</v>
      </c>
      <c r="N73" s="29">
        <f t="shared" si="110"/>
        <v>-23.068943614252671</v>
      </c>
      <c r="O73" s="29">
        <f t="shared" si="110"/>
        <v>-20.997564007886581</v>
      </c>
      <c r="P73" s="29">
        <f t="shared" si="110"/>
        <v>-25.118192865790149</v>
      </c>
      <c r="Q73" s="29">
        <f t="shared" si="110"/>
        <v>-26.818698935485951</v>
      </c>
      <c r="R73" s="29">
        <f t="shared" si="110"/>
        <v>-27.880435843237567</v>
      </c>
      <c r="S73" s="29">
        <f t="shared" si="110"/>
        <v>-29.418114304387412</v>
      </c>
      <c r="T73" s="29">
        <f t="shared" si="110"/>
        <v>-29.416368954167936</v>
      </c>
      <c r="U73" s="29">
        <f t="shared" si="110"/>
        <v>-31.51080131295809</v>
      </c>
      <c r="V73" s="29">
        <f t="shared" si="110"/>
        <v>-32.825811422237848</v>
      </c>
      <c r="W73" s="29">
        <f t="shared" si="110"/>
        <v>-34.337765328993584</v>
      </c>
      <c r="X73" s="29">
        <f t="shared" si="110"/>
        <v>-34.62556185889963</v>
      </c>
      <c r="Y73" s="29">
        <f t="shared" si="110"/>
        <v>-34.261530132547193</v>
      </c>
      <c r="Z73" s="29">
        <f t="shared" ref="Z73:AB73" si="111">Z82+Z91+Z100+Z109+Z118</f>
        <v>-34.608301157780993</v>
      </c>
      <c r="AA73" s="29">
        <f t="shared" si="111"/>
        <v>-35.407199356609283</v>
      </c>
      <c r="AB73" s="29">
        <f t="shared" si="111"/>
        <v>-35.209615168982204</v>
      </c>
      <c r="AC73" s="29">
        <f t="shared" ref="AC73:AD73" si="112">AC82+AC91+AC100+AC109+AC118</f>
        <v>-33.612479692281532</v>
      </c>
      <c r="AD73" s="29">
        <f t="shared" si="112"/>
        <v>-33.699917338812433</v>
      </c>
      <c r="AE73" s="29">
        <f t="shared" ref="AE73:AG73" si="113">AE82+AE91+AE100+AE109+AE118</f>
        <v>-33.867075236307734</v>
      </c>
      <c r="AF73" s="29">
        <f t="shared" si="113"/>
        <v>-34.176811293019753</v>
      </c>
      <c r="AG73" s="29">
        <f t="shared" si="113"/>
        <v>-34.989520064715826</v>
      </c>
      <c r="AH73" s="29">
        <f t="shared" ref="AH73:AI73" si="114">AH82+AH91+AH100+AH109+AH118</f>
        <v>-35.169547914922752</v>
      </c>
      <c r="AI73" s="29">
        <f t="shared" si="114"/>
        <v>-36.801307969811859</v>
      </c>
      <c r="AJ73" s="29">
        <f t="shared" ref="AJ73" si="115">AJ82+AJ91+AJ100+AJ109+AJ118</f>
        <v>-41.165545123588849</v>
      </c>
    </row>
    <row r="74" spans="1:36" outlineLevel="1" x14ac:dyDescent="0.25">
      <c r="A74" s="28" t="s">
        <v>19</v>
      </c>
      <c r="B74" s="29">
        <f t="shared" ref="B74:Y74" si="116">B83+B92+B101+B110+B119</f>
        <v>105.76636971272258</v>
      </c>
      <c r="C74" s="29">
        <f t="shared" si="116"/>
        <v>109.17675625343971</v>
      </c>
      <c r="D74" s="29">
        <f t="shared" si="116"/>
        <v>107.40220892222419</v>
      </c>
      <c r="E74" s="29">
        <f t="shared" si="116"/>
        <v>112.3674064447184</v>
      </c>
      <c r="F74" s="29">
        <f t="shared" si="116"/>
        <v>114.53215841657509</v>
      </c>
      <c r="G74" s="29">
        <f t="shared" si="116"/>
        <v>118.66771186673486</v>
      </c>
      <c r="H74" s="29">
        <f t="shared" si="116"/>
        <v>119.7281690450874</v>
      </c>
      <c r="I74" s="29">
        <f t="shared" si="116"/>
        <v>120.83808187368354</v>
      </c>
      <c r="J74" s="29">
        <f t="shared" si="116"/>
        <v>122.17945120361144</v>
      </c>
      <c r="K74" s="29">
        <f t="shared" si="116"/>
        <v>122.42147806493796</v>
      </c>
      <c r="L74" s="29">
        <f t="shared" si="116"/>
        <v>126.56527502676683</v>
      </c>
      <c r="M74" s="29">
        <f t="shared" si="116"/>
        <v>127.13370304099791</v>
      </c>
      <c r="N74" s="29">
        <f t="shared" si="116"/>
        <v>131.29125610425123</v>
      </c>
      <c r="O74" s="29">
        <f t="shared" si="116"/>
        <v>131.89431290371448</v>
      </c>
      <c r="P74" s="29">
        <f t="shared" si="116"/>
        <v>138.73286664645468</v>
      </c>
      <c r="Q74" s="29">
        <f t="shared" si="116"/>
        <v>138.77616325641782</v>
      </c>
      <c r="R74" s="29">
        <f t="shared" si="116"/>
        <v>140.59555388707071</v>
      </c>
      <c r="S74" s="29">
        <f t="shared" si="116"/>
        <v>141.80730625279492</v>
      </c>
      <c r="T74" s="29">
        <f t="shared" si="116"/>
        <v>141.34628314305218</v>
      </c>
      <c r="U74" s="29">
        <f t="shared" si="116"/>
        <v>141.02802840513263</v>
      </c>
      <c r="V74" s="29">
        <f t="shared" si="116"/>
        <v>145.67887431961032</v>
      </c>
      <c r="W74" s="29">
        <f t="shared" si="116"/>
        <v>144.95636643782802</v>
      </c>
      <c r="X74" s="29">
        <f t="shared" si="116"/>
        <v>144.51519377335111</v>
      </c>
      <c r="Y74" s="29">
        <f t="shared" si="116"/>
        <v>142.15396120827259</v>
      </c>
      <c r="Z74" s="29">
        <f t="shared" ref="Z74:AB74" si="117">Z83+Z92+Z101+Z110+Z119</f>
        <v>143.3952999832878</v>
      </c>
      <c r="AA74" s="29">
        <f t="shared" si="117"/>
        <v>145.63881589753646</v>
      </c>
      <c r="AB74" s="29">
        <f t="shared" si="117"/>
        <v>143.73876180744043</v>
      </c>
      <c r="AC74" s="29">
        <f t="shared" ref="AC74:AD74" si="118">AC83+AC92+AC101+AC110+AC119</f>
        <v>145.04358200676353</v>
      </c>
      <c r="AD74" s="29">
        <f t="shared" si="118"/>
        <v>145.56066653215714</v>
      </c>
      <c r="AE74" s="29">
        <f t="shared" ref="AE74:AG74" si="119">AE83+AE92+AE101+AE110+AE119</f>
        <v>146.7400608305017</v>
      </c>
      <c r="AF74" s="29">
        <f t="shared" si="119"/>
        <v>144.40117818480851</v>
      </c>
      <c r="AG74" s="29">
        <f t="shared" si="119"/>
        <v>144.16532534801686</v>
      </c>
      <c r="AH74" s="29">
        <f t="shared" ref="AH74:AI74" si="120">AH83+AH92+AH101+AH110+AH119</f>
        <v>144.75916128013532</v>
      </c>
      <c r="AI74" s="29">
        <f t="shared" si="120"/>
        <v>144.32939733878828</v>
      </c>
      <c r="AJ74" s="29">
        <f t="shared" ref="AJ74" si="121">AJ83+AJ92+AJ101+AJ110+AJ119</f>
        <v>145.19037559268637</v>
      </c>
    </row>
    <row r="75" spans="1:36" outlineLevel="1" x14ac:dyDescent="0.25">
      <c r="A75" s="28" t="s">
        <v>34</v>
      </c>
      <c r="B75" s="29">
        <f t="shared" ref="B75:Y75" si="122">B84+B93+B102+B111+B120</f>
        <v>-1.6098535200000001</v>
      </c>
      <c r="C75" s="29">
        <f t="shared" si="122"/>
        <v>-1.6088776800000002</v>
      </c>
      <c r="D75" s="29">
        <f t="shared" si="122"/>
        <v>-1.6107266400000002</v>
      </c>
      <c r="E75" s="29">
        <f t="shared" si="122"/>
        <v>-1.6105982399999998</v>
      </c>
      <c r="F75" s="29">
        <f t="shared" si="122"/>
        <v>-1.6112659200000001</v>
      </c>
      <c r="G75" s="29">
        <f t="shared" si="122"/>
        <v>-1.61011032</v>
      </c>
      <c r="H75" s="29">
        <f t="shared" si="122"/>
        <v>-1.61846274</v>
      </c>
      <c r="I75" s="29">
        <f t="shared" si="122"/>
        <v>-1.61011032</v>
      </c>
      <c r="J75" s="29">
        <f t="shared" si="122"/>
        <v>-1.61011032</v>
      </c>
      <c r="K75" s="29">
        <f t="shared" si="122"/>
        <v>-1.61011032</v>
      </c>
      <c r="L75" s="29">
        <f t="shared" si="122"/>
        <v>-1.61011032</v>
      </c>
      <c r="M75" s="29">
        <f t="shared" si="122"/>
        <v>-1.2129177600000001</v>
      </c>
      <c r="N75" s="29">
        <f t="shared" si="122"/>
        <v>-2.391727344</v>
      </c>
      <c r="O75" s="29">
        <f t="shared" si="122"/>
        <v>-2.1687517559999998</v>
      </c>
      <c r="P75" s="29">
        <f t="shared" si="122"/>
        <v>-2.1301688400000001</v>
      </c>
      <c r="Q75" s="29">
        <f t="shared" si="122"/>
        <v>-1.9465838040000001</v>
      </c>
      <c r="R75" s="29">
        <f t="shared" si="122"/>
        <v>-1.8305859599999998</v>
      </c>
      <c r="S75" s="29">
        <f t="shared" si="122"/>
        <v>-1.358954142</v>
      </c>
      <c r="T75" s="29">
        <f t="shared" si="122"/>
        <v>-1.4405395019999998</v>
      </c>
      <c r="U75" s="29">
        <f t="shared" si="122"/>
        <v>-1.3676526</v>
      </c>
      <c r="V75" s="29">
        <f t="shared" si="122"/>
        <v>-1.467744894</v>
      </c>
      <c r="W75" s="29">
        <f t="shared" si="122"/>
        <v>-1.188327234</v>
      </c>
      <c r="X75" s="29">
        <f t="shared" si="122"/>
        <v>-0.90745841004000005</v>
      </c>
      <c r="Y75" s="29">
        <f t="shared" si="122"/>
        <v>-1.1362405285199999</v>
      </c>
      <c r="Z75" s="29">
        <f t="shared" ref="Z75:AB75" si="123">Z84+Z93+Z102+Z111+Z120</f>
        <v>-1.2169593618600001</v>
      </c>
      <c r="AA75" s="29">
        <f t="shared" si="123"/>
        <v>-1.25861649486</v>
      </c>
      <c r="AB75" s="29">
        <f t="shared" si="123"/>
        <v>-1.3090136040000002</v>
      </c>
      <c r="AC75" s="29">
        <f t="shared" ref="AC75:AD75" si="124">AC84+AC93+AC102+AC111+AC120</f>
        <v>-1.19333676</v>
      </c>
      <c r="AD75" s="29">
        <f t="shared" si="124"/>
        <v>-1.2671539199999999</v>
      </c>
      <c r="AE75" s="29">
        <f t="shared" ref="AE75:AG75" si="125">AE84+AE93+AE102+AE111+AE120</f>
        <v>-1.1669634</v>
      </c>
      <c r="AF75" s="29">
        <f t="shared" si="125"/>
        <v>-1.0164336599999999</v>
      </c>
      <c r="AG75" s="29">
        <f t="shared" si="125"/>
        <v>-1.1073193847264702</v>
      </c>
      <c r="AH75" s="29">
        <f t="shared" ref="AH75:AI75" si="126">AH84+AH93+AH102+AH111+AH120</f>
        <v>-1.0198729416154899</v>
      </c>
      <c r="AI75" s="29">
        <f t="shared" si="126"/>
        <v>-0.83868308184982798</v>
      </c>
      <c r="AJ75" s="29">
        <f t="shared" ref="AJ75" si="127">AJ84+AJ93+AJ102+AJ111+AJ120</f>
        <v>-0.68083874593954707</v>
      </c>
    </row>
    <row r="76" spans="1:36" x14ac:dyDescent="0.25">
      <c r="A76" s="30" t="s">
        <v>5</v>
      </c>
      <c r="B76" s="31">
        <f t="shared" ref="B76" si="128">SUM(B77:B84)</f>
        <v>-86.375306976201784</v>
      </c>
      <c r="C76" s="31">
        <f t="shared" ref="C76:AF76" si="129">SUM(C77:C84)</f>
        <v>-95.040087023444968</v>
      </c>
      <c r="D76" s="31">
        <f t="shared" si="129"/>
        <v>-104.29187483059498</v>
      </c>
      <c r="E76" s="31">
        <f t="shared" si="129"/>
        <v>-98.702783103678613</v>
      </c>
      <c r="F76" s="31">
        <f t="shared" si="129"/>
        <v>-85.453236085754156</v>
      </c>
      <c r="G76" s="31">
        <f t="shared" si="129"/>
        <v>-79.186883362733511</v>
      </c>
      <c r="H76" s="31">
        <f t="shared" si="129"/>
        <v>-88.607546173053649</v>
      </c>
      <c r="I76" s="31">
        <f t="shared" si="129"/>
        <v>-106.51393647700202</v>
      </c>
      <c r="J76" s="31">
        <f t="shared" si="129"/>
        <v>-91.130045801957593</v>
      </c>
      <c r="K76" s="31">
        <f t="shared" si="129"/>
        <v>-105.65132170384571</v>
      </c>
      <c r="L76" s="31">
        <f t="shared" si="129"/>
        <v>-111.25064966192846</v>
      </c>
      <c r="M76" s="31">
        <f t="shared" si="129"/>
        <v>-116.01495696947811</v>
      </c>
      <c r="N76" s="31">
        <f t="shared" si="129"/>
        <v>-103.32213930917399</v>
      </c>
      <c r="O76" s="31">
        <f t="shared" si="129"/>
        <v>-108.17958698122561</v>
      </c>
      <c r="P76" s="31">
        <f t="shared" si="129"/>
        <v>-103.78416249379856</v>
      </c>
      <c r="Q76" s="31">
        <f t="shared" si="129"/>
        <v>-125.87793659648341</v>
      </c>
      <c r="R76" s="31">
        <f t="shared" si="129"/>
        <v>-128.61727777494954</v>
      </c>
      <c r="S76" s="31">
        <f t="shared" si="129"/>
        <v>-123.46399240538568</v>
      </c>
      <c r="T76" s="31">
        <f t="shared" si="129"/>
        <v>-137.16235487643047</v>
      </c>
      <c r="U76" s="31">
        <f t="shared" si="129"/>
        <v>-135.80563711346284</v>
      </c>
      <c r="V76" s="31">
        <f t="shared" si="129"/>
        <v>-149.98763865939193</v>
      </c>
      <c r="W76" s="31">
        <f t="shared" si="129"/>
        <v>-154.11594105497772</v>
      </c>
      <c r="X76" s="31">
        <f t="shared" si="129"/>
        <v>-165.74368356729056</v>
      </c>
      <c r="Y76" s="31">
        <f t="shared" si="129"/>
        <v>-174.24063082368042</v>
      </c>
      <c r="Z76" s="31">
        <f t="shared" si="129"/>
        <v>-178.50043935258461</v>
      </c>
      <c r="AA76" s="31">
        <f t="shared" si="129"/>
        <v>-184.55766390346429</v>
      </c>
      <c r="AB76" s="31">
        <f t="shared" si="129"/>
        <v>-174.2505482898182</v>
      </c>
      <c r="AC76" s="31">
        <f t="shared" si="129"/>
        <v>-181.11142283881554</v>
      </c>
      <c r="AD76" s="31">
        <f t="shared" si="129"/>
        <v>-186.04519617448238</v>
      </c>
      <c r="AE76" s="31">
        <f t="shared" si="129"/>
        <v>-194.32410138329493</v>
      </c>
      <c r="AF76" s="31">
        <f t="shared" si="129"/>
        <v>-198.37397229079022</v>
      </c>
      <c r="AG76" s="31">
        <f t="shared" ref="AG76:AH76" si="130">SUM(AG77:AG84)</f>
        <v>-199.48475964511772</v>
      </c>
      <c r="AH76" s="31">
        <f t="shared" si="130"/>
        <v>-189.9264543948272</v>
      </c>
      <c r="AI76" s="31">
        <f t="shared" ref="AI76:AJ76" si="131">SUM(AI77:AI84)</f>
        <v>-194.52132945337263</v>
      </c>
      <c r="AJ76" s="31">
        <f t="shared" si="131"/>
        <v>-217.24984041979991</v>
      </c>
    </row>
    <row r="77" spans="1:36" outlineLevel="1" x14ac:dyDescent="0.25">
      <c r="A77" s="28" t="s">
        <v>18</v>
      </c>
      <c r="B77" s="29">
        <f>SUMPRODUCT(--(B$10=YEAR(Quarterly_PJ!$B$10:$SM$10)),Quarterly_PJ!$B77:$SM77)</f>
        <v>-5.2056694541857711</v>
      </c>
      <c r="C77" s="29">
        <f>SUMPRODUCT(--(C$10=YEAR(Quarterly_PJ!$B$10:$SM$10)),Quarterly_PJ!$B77:$SM77)</f>
        <v>-2.423837784371909</v>
      </c>
      <c r="D77" s="29">
        <f>SUMPRODUCT(--(D$10=YEAR(Quarterly_PJ!$B$10:$SM$10)),Quarterly_PJ!$B77:$SM77)</f>
        <v>-9.6801321823576991</v>
      </c>
      <c r="E77" s="29">
        <f>SUMPRODUCT(--(E$10=YEAR(Quarterly_PJ!$B$10:$SM$10)),Quarterly_PJ!$B77:$SM77)</f>
        <v>-4.7250247279920892</v>
      </c>
      <c r="F77" s="29">
        <f>SUMPRODUCT(--(F$10=YEAR(Quarterly_PJ!$B$10:$SM$10)),Quarterly_PJ!$B77:$SM77)</f>
        <v>-4.1204028414710878</v>
      </c>
      <c r="G77" s="29">
        <f>SUMPRODUCT(--(G$10=YEAR(Quarterly_PJ!$B$10:$SM$10)),Quarterly_PJ!$B77:$SM77)</f>
        <v>-6.041114664230248</v>
      </c>
      <c r="H77" s="29">
        <f>SUMPRODUCT(--(H$10=YEAR(Quarterly_PJ!$B$10:$SM$10)),Quarterly_PJ!$B77:$SM77)</f>
        <v>-6.6192553677478312</v>
      </c>
      <c r="I77" s="29">
        <f>SUMPRODUCT(--(I$10=YEAR(Quarterly_PJ!$B$10:$SM$10)),Quarterly_PJ!$B77:$SM77)</f>
        <v>-12.901072080291971</v>
      </c>
      <c r="J77" s="29">
        <f>SUMPRODUCT(--(J$10=YEAR(Quarterly_PJ!$B$10:$SM$10)),Quarterly_PJ!$B77:$SM77)</f>
        <v>-8.2575273722627713</v>
      </c>
      <c r="K77" s="29">
        <f>SUMPRODUCT(--(K$10=YEAR(Quarterly_PJ!$B$10:$SM$10)),Quarterly_PJ!$B77:$SM77)</f>
        <v>-12.01064865</v>
      </c>
      <c r="L77" s="29">
        <f>SUMPRODUCT(--(L$10=YEAR(Quarterly_PJ!$B$10:$SM$10)),Quarterly_PJ!$B77:$SM77)</f>
        <v>-9.6868034999999999</v>
      </c>
      <c r="M77" s="29">
        <f>SUMPRODUCT(--(M$10=YEAR(Quarterly_PJ!$B$10:$SM$10)),Quarterly_PJ!$B77:$SM77)</f>
        <v>-14.83133795</v>
      </c>
      <c r="N77" s="29">
        <f>SUMPRODUCT(--(N$10=YEAR(Quarterly_PJ!$B$10:$SM$10)),Quarterly_PJ!$B77:$SM77)</f>
        <v>-14.86790002</v>
      </c>
      <c r="O77" s="29">
        <f>SUMPRODUCT(--(O$10=YEAR(Quarterly_PJ!$B$10:$SM$10)),Quarterly_PJ!$B77:$SM77)</f>
        <v>-32.52881928</v>
      </c>
      <c r="P77" s="29">
        <f>SUMPRODUCT(--(P$10=YEAR(Quarterly_PJ!$B$10:$SM$10)),Quarterly_PJ!$B77:$SM77)</f>
        <v>-42.581907288829171</v>
      </c>
      <c r="Q77" s="29">
        <f>SUMPRODUCT(--(Q$10=YEAR(Quarterly_PJ!$B$10:$SM$10)),Quarterly_PJ!$B77:$SM77)</f>
        <v>-53.9427442</v>
      </c>
      <c r="R77" s="29">
        <f>SUMPRODUCT(--(R$10=YEAR(Quarterly_PJ!$B$10:$SM$10)),Quarterly_PJ!$B77:$SM77)</f>
        <v>-50.985820342530104</v>
      </c>
      <c r="S77" s="29">
        <f>SUMPRODUCT(--(S$10=YEAR(Quarterly_PJ!$B$10:$SM$10)),Quarterly_PJ!$B77:$SM77)</f>
        <v>-26.067270998028167</v>
      </c>
      <c r="T77" s="29">
        <f>SUMPRODUCT(--(T$10=YEAR(Quarterly_PJ!$B$10:$SM$10)),Quarterly_PJ!$B77:$SM77)</f>
        <v>-43.093823330921637</v>
      </c>
      <c r="U77" s="29">
        <f>SUMPRODUCT(--(U$10=YEAR(Quarterly_PJ!$B$10:$SM$10)),Quarterly_PJ!$B77:$SM77)</f>
        <v>-27.621316570527782</v>
      </c>
      <c r="V77" s="29">
        <f>SUMPRODUCT(--(V$10=YEAR(Quarterly_PJ!$B$10:$SM$10)),Quarterly_PJ!$B77:$SM77)</f>
        <v>-13.83449563412883</v>
      </c>
      <c r="W77" s="29">
        <f>SUMPRODUCT(--(W$10=YEAR(Quarterly_PJ!$B$10:$SM$10)),Quarterly_PJ!$B77:$SM77)</f>
        <v>-16.50644281386149</v>
      </c>
      <c r="X77" s="29">
        <f>SUMPRODUCT(--(X$10=YEAR(Quarterly_PJ!$B$10:$SM$10)),Quarterly_PJ!$B77:$SM77)</f>
        <v>-29.323386668625425</v>
      </c>
      <c r="Y77" s="29">
        <f>SUMPRODUCT(--(Y$10=YEAR(Quarterly_PJ!$B$10:$SM$10)),Quarterly_PJ!$B77:$SM77)</f>
        <v>-17.564171295114996</v>
      </c>
      <c r="Z77" s="29">
        <f>SUMPRODUCT(--(Z$10=YEAR(Quarterly_PJ!$B$10:$SM$10)),Quarterly_PJ!$B77:$SM77)</f>
        <v>-13.217439079170189</v>
      </c>
      <c r="AA77" s="29">
        <f>SUMPRODUCT(--(AA$10=YEAR(Quarterly_PJ!$B$10:$SM$10)),Quarterly_PJ!$B77:$SM77)</f>
        <v>-11.994563813045062</v>
      </c>
      <c r="AB77" s="29">
        <f>SUMPRODUCT(--(AB$10=YEAR(Quarterly_PJ!$B$10:$SM$10)),Quarterly_PJ!$B77:$SM77)</f>
        <v>-4.844613025000001</v>
      </c>
      <c r="AC77" s="29">
        <f>SUMPRODUCT(--(AC$10=YEAR(Quarterly_PJ!$B$10:$SM$10)),Quarterly_PJ!$B77:$SM77)</f>
        <v>-5.6810587555256502</v>
      </c>
      <c r="AD77" s="29">
        <f>SUMPRODUCT(--(AD$10=YEAR(Quarterly_PJ!$B$10:$SM$10)),Quarterly_PJ!$B77:$SM77)</f>
        <v>-10.214188503107362</v>
      </c>
      <c r="AE77" s="29">
        <f>SUMPRODUCT(--(AE$10=YEAR(Quarterly_PJ!$B$10:$SM$10)),Quarterly_PJ!$B77:$SM77)</f>
        <v>-16.08342659800558</v>
      </c>
      <c r="AF77" s="29">
        <f>SUMPRODUCT(--(AF$10=YEAR(Quarterly_PJ!$B$10:$SM$10)),Quarterly_PJ!$B77:$SM77)</f>
        <v>-17.16218918453546</v>
      </c>
      <c r="AG77" s="29">
        <f>SUMPRODUCT(--(AG$10=YEAR(Quarterly_PJ!$B$10:$SM$10)),Quarterly_PJ!$B77:$SM77)</f>
        <v>-25.244561752725883</v>
      </c>
      <c r="AH77" s="29">
        <f>SUMPRODUCT(--(AH$10=YEAR(Quarterly_PJ!$B$10:$SM$10)),Quarterly_PJ!$B77:$SM77)</f>
        <v>-7.7084036131411011</v>
      </c>
      <c r="AI77" s="29">
        <f>SUMPRODUCT(--(AI$10=YEAR(Quarterly_PJ!$B$10:$SM$10)),Quarterly_PJ!$B77:$SM77)</f>
        <v>-5.6837847140125719</v>
      </c>
      <c r="AJ77" s="29">
        <f>SUMPRODUCT(--(AJ$10=YEAR(Quarterly_PJ!$B$10:$SM$10)),Quarterly_PJ!$B77:$SM77)</f>
        <v>-18.472189459525527</v>
      </c>
    </row>
    <row r="78" spans="1:36" outlineLevel="1" x14ac:dyDescent="0.25">
      <c r="A78" s="28" t="s">
        <v>17</v>
      </c>
      <c r="B78" s="29">
        <f>SUMPRODUCT(--(B$10=YEAR(Quarterly_PJ!$B$10:$SM$10)),Quarterly_PJ!$B78:$SM78)</f>
        <v>-0.14496093919390579</v>
      </c>
      <c r="C78" s="29">
        <f>SUMPRODUCT(--(C$10=YEAR(Quarterly_PJ!$B$10:$SM$10)),Quarterly_PJ!$B78:$SM78)</f>
        <v>-0.308510495151953</v>
      </c>
      <c r="D78" s="29">
        <f>SUMPRODUCT(--(D$10=YEAR(Quarterly_PJ!$B$10:$SM$10)),Quarterly_PJ!$B78:$SM78)</f>
        <v>-2.5174277197114687</v>
      </c>
      <c r="E78" s="29">
        <f>SUMPRODUCT(--(E$10=YEAR(Quarterly_PJ!$B$10:$SM$10)),Quarterly_PJ!$B78:$SM78)</f>
        <v>-0.75785115646258494</v>
      </c>
      <c r="F78" s="29">
        <f>SUMPRODUCT(--(F$10=YEAR(Quarterly_PJ!$B$10:$SM$10)),Quarterly_PJ!$B78:$SM78)</f>
        <v>-0.2568697826086957</v>
      </c>
      <c r="G78" s="29">
        <f>SUMPRODUCT(--(G$10=YEAR(Quarterly_PJ!$B$10:$SM$10)),Quarterly_PJ!$B78:$SM78)</f>
        <v>-0.61447124437154832</v>
      </c>
      <c r="H78" s="29">
        <f>SUMPRODUCT(--(H$10=YEAR(Quarterly_PJ!$B$10:$SM$10)),Quarterly_PJ!$B78:$SM78)</f>
        <v>-0.23895667572000001</v>
      </c>
      <c r="I78" s="29">
        <f>SUMPRODUCT(--(I$10=YEAR(Quarterly_PJ!$B$10:$SM$10)),Quarterly_PJ!$B78:$SM78)</f>
        <v>-1.0894545454545499E-3</v>
      </c>
      <c r="J78" s="29">
        <f>SUMPRODUCT(--(J$10=YEAR(Quarterly_PJ!$B$10:$SM$10)),Quarterly_PJ!$B78:$SM78)</f>
        <v>-3.8848787602634702E-2</v>
      </c>
      <c r="K78" s="29">
        <f>SUMPRODUCT(--(K$10=YEAR(Quarterly_PJ!$B$10:$SM$10)),Quarterly_PJ!$B78:$SM78)</f>
        <v>-6.1444536E-4</v>
      </c>
      <c r="L78" s="29">
        <f>SUMPRODUCT(--(L$10=YEAR(Quarterly_PJ!$B$10:$SM$10)),Quarterly_PJ!$B78:$SM78)</f>
        <v>-1.944618E-4</v>
      </c>
      <c r="M78" s="29">
        <f>SUMPRODUCT(--(M$10=YEAR(Quarterly_PJ!$B$10:$SM$10)),Quarterly_PJ!$B78:$SM78)</f>
        <v>0</v>
      </c>
      <c r="N78" s="29">
        <f>SUMPRODUCT(--(N$10=YEAR(Quarterly_PJ!$B$10:$SM$10)),Quarterly_PJ!$B78:$SM78)</f>
        <v>-5.4570000000000001E-5</v>
      </c>
      <c r="O78" s="29">
        <f>SUMPRODUCT(--(O$10=YEAR(Quarterly_PJ!$B$10:$SM$10)),Quarterly_PJ!$B78:$SM78)</f>
        <v>-0.24028599719999999</v>
      </c>
      <c r="P78" s="29">
        <f>SUMPRODUCT(--(P$10=YEAR(Quarterly_PJ!$B$10:$SM$10)),Quarterly_PJ!$B78:$SM78)</f>
        <v>-0.30535773600000005</v>
      </c>
      <c r="Q78" s="29">
        <f>SUMPRODUCT(--(Q$10=YEAR(Quarterly_PJ!$B$10:$SM$10)),Quarterly_PJ!$B78:$SM78)</f>
        <v>-4.6959877596250005E-2</v>
      </c>
      <c r="R78" s="29">
        <f>SUMPRODUCT(--(R$10=YEAR(Quarterly_PJ!$B$10:$SM$10)),Quarterly_PJ!$B78:$SM78)</f>
        <v>-0.28992281011999993</v>
      </c>
      <c r="S78" s="29">
        <f>SUMPRODUCT(--(S$10=YEAR(Quarterly_PJ!$B$10:$SM$10)),Quarterly_PJ!$B78:$SM78)</f>
        <v>-1.6637720136249999E-2</v>
      </c>
      <c r="T78" s="29">
        <f>SUMPRODUCT(--(T$10=YEAR(Quarterly_PJ!$B$10:$SM$10)),Quarterly_PJ!$B78:$SM78)</f>
        <v>-1.59006618303</v>
      </c>
      <c r="U78" s="29">
        <f>SUMPRODUCT(--(U$10=YEAR(Quarterly_PJ!$B$10:$SM$10)),Quarterly_PJ!$B78:$SM78)</f>
        <v>-0.11208842244</v>
      </c>
      <c r="V78" s="29">
        <f>SUMPRODUCT(--(V$10=YEAR(Quarterly_PJ!$B$10:$SM$10)),Quarterly_PJ!$B78:$SM78)</f>
        <v>-2.6057581993846571E-2</v>
      </c>
      <c r="W78" s="29">
        <f>SUMPRODUCT(--(W$10=YEAR(Quarterly_PJ!$B$10:$SM$10)),Quarterly_PJ!$B78:$SM78)</f>
        <v>-2.4692529829831431E-2</v>
      </c>
      <c r="X78" s="29">
        <f>SUMPRODUCT(--(X$10=YEAR(Quarterly_PJ!$B$10:$SM$10)),Quarterly_PJ!$B78:$SM78)</f>
        <v>-4.0250952195412769E-2</v>
      </c>
      <c r="Y78" s="29">
        <f>SUMPRODUCT(--(Y$10=YEAR(Quarterly_PJ!$B$10:$SM$10)),Quarterly_PJ!$B78:$SM78)</f>
        <v>-3.9775925705847162E-2</v>
      </c>
      <c r="Z78" s="29">
        <f>SUMPRODUCT(--(Z$10=YEAR(Quarterly_PJ!$B$10:$SM$10)),Quarterly_PJ!$B78:$SM78)</f>
        <v>-3.8195956629615099E-2</v>
      </c>
      <c r="AA78" s="29">
        <f>SUMPRODUCT(--(AA$10=YEAR(Quarterly_PJ!$B$10:$SM$10)),Quarterly_PJ!$B78:$SM78)</f>
        <v>-1.5447322670144207E-2</v>
      </c>
      <c r="AB78" s="29">
        <f>SUMPRODUCT(--(AB$10=YEAR(Quarterly_PJ!$B$10:$SM$10)),Quarterly_PJ!$B78:$SM78)</f>
        <v>-4.0553524230217013E-2</v>
      </c>
      <c r="AC78" s="29">
        <f>SUMPRODUCT(--(AC$10=YEAR(Quarterly_PJ!$B$10:$SM$10)),Quarterly_PJ!$B78:$SM78)</f>
        <v>-6.3435290331372421E-2</v>
      </c>
      <c r="AD78" s="29">
        <f>SUMPRODUCT(--(AD$10=YEAR(Quarterly_PJ!$B$10:$SM$10)),Quarterly_PJ!$B78:$SM78)</f>
        <v>-0.12568050823954174</v>
      </c>
      <c r="AE78" s="29">
        <f>SUMPRODUCT(--(AE$10=YEAR(Quarterly_PJ!$B$10:$SM$10)),Quarterly_PJ!$B78:$SM78)</f>
        <v>-4.1331822456314934E-2</v>
      </c>
      <c r="AF78" s="29">
        <f>SUMPRODUCT(--(AF$10=YEAR(Quarterly_PJ!$B$10:$SM$10)),Quarterly_PJ!$B78:$SM78)</f>
        <v>-1.4312626223911036</v>
      </c>
      <c r="AG78" s="29">
        <f>SUMPRODUCT(--(AG$10=YEAR(Quarterly_PJ!$B$10:$SM$10)),Quarterly_PJ!$B78:$SM78)</f>
        <v>-0.30789238181286704</v>
      </c>
      <c r="AH78" s="29">
        <f>SUMPRODUCT(--(AH$10=YEAR(Quarterly_PJ!$B$10:$SM$10)),Quarterly_PJ!$B78:$SM78)</f>
        <v>-8.9040622680427603E-2</v>
      </c>
      <c r="AI78" s="29">
        <f>SUMPRODUCT(--(AI$10=YEAR(Quarterly_PJ!$B$10:$SM$10)),Quarterly_PJ!$B78:$SM78)</f>
        <v>-5.8561609304801698E-2</v>
      </c>
      <c r="AJ78" s="29">
        <f>SUMPRODUCT(--(AJ$10=YEAR(Quarterly_PJ!$B$10:$SM$10)),Quarterly_PJ!$B78:$SM78)</f>
        <v>-0.31266792559721984</v>
      </c>
    </row>
    <row r="79" spans="1:36" outlineLevel="1" x14ac:dyDescent="0.25">
      <c r="A79" s="28" t="s">
        <v>36</v>
      </c>
      <c r="B79" s="29">
        <f>SUMPRODUCT(--(B$10=YEAR(Quarterly_PJ!$B$10:$SM$10)),Quarterly_PJ!$B79:$SM79)</f>
        <v>-56.982719042748201</v>
      </c>
      <c r="C79" s="29">
        <f>SUMPRODUCT(--(C$10=YEAR(Quarterly_PJ!$B$10:$SM$10)),Quarterly_PJ!$B79:$SM79)</f>
        <v>-69.476947284949802</v>
      </c>
      <c r="D79" s="29">
        <f>SUMPRODUCT(--(D$10=YEAR(Quarterly_PJ!$B$10:$SM$10)),Quarterly_PJ!$B79:$SM79)</f>
        <v>-74.853578714760232</v>
      </c>
      <c r="E79" s="29">
        <f>SUMPRODUCT(--(E$10=YEAR(Quarterly_PJ!$B$10:$SM$10)),Quarterly_PJ!$B79:$SM79)</f>
        <v>-69.104884037375299</v>
      </c>
      <c r="F79" s="29">
        <f>SUMPRODUCT(--(F$10=YEAR(Quarterly_PJ!$B$10:$SM$10)),Quarterly_PJ!$B79:$SM79)</f>
        <v>-54.703443652081134</v>
      </c>
      <c r="G79" s="29">
        <f>SUMPRODUCT(--(G$10=YEAR(Quarterly_PJ!$B$10:$SM$10)),Quarterly_PJ!$B79:$SM79)</f>
        <v>-44.623097923076919</v>
      </c>
      <c r="H79" s="29">
        <f>SUMPRODUCT(--(H$10=YEAR(Quarterly_PJ!$B$10:$SM$10)),Quarterly_PJ!$B79:$SM79)</f>
        <v>-58.036829153846213</v>
      </c>
      <c r="I79" s="29">
        <f>SUMPRODUCT(--(I$10=YEAR(Quarterly_PJ!$B$10:$SM$10)),Quarterly_PJ!$B79:$SM79)</f>
        <v>-76.327612692307696</v>
      </c>
      <c r="J79" s="29">
        <f>SUMPRODUCT(--(J$10=YEAR(Quarterly_PJ!$B$10:$SM$10)),Quarterly_PJ!$B79:$SM79)</f>
        <v>-53.730588918664999</v>
      </c>
      <c r="K79" s="29">
        <f>SUMPRODUCT(--(K$10=YEAR(Quarterly_PJ!$B$10:$SM$10)),Quarterly_PJ!$B79:$SM79)</f>
        <v>-69.798917108953901</v>
      </c>
      <c r="L79" s="29">
        <f>SUMPRODUCT(--(L$10=YEAR(Quarterly_PJ!$B$10:$SM$10)),Quarterly_PJ!$B79:$SM79)</f>
        <v>-70.830333716515</v>
      </c>
      <c r="M79" s="29">
        <f>SUMPRODUCT(--(M$10=YEAR(Quarterly_PJ!$B$10:$SM$10)),Quarterly_PJ!$B79:$SM79)</f>
        <v>-85.719877346763795</v>
      </c>
      <c r="N79" s="29">
        <f>SUMPRODUCT(--(N$10=YEAR(Quarterly_PJ!$B$10:$SM$10)),Quarterly_PJ!$B79:$SM79)</f>
        <v>-70.038195981941698</v>
      </c>
      <c r="O79" s="29">
        <f>SUMPRODUCT(--(O$10=YEAR(Quarterly_PJ!$B$10:$SM$10)),Quarterly_PJ!$B79:$SM79)</f>
        <v>-60.320204635384599</v>
      </c>
      <c r="P79" s="29">
        <f>SUMPRODUCT(--(P$10=YEAR(Quarterly_PJ!$B$10:$SM$10)),Quarterly_PJ!$B79:$SM79)</f>
        <v>-39.771331229999994</v>
      </c>
      <c r="Q79" s="29">
        <f>SUMPRODUCT(--(Q$10=YEAR(Quarterly_PJ!$B$10:$SM$10)),Quarterly_PJ!$B79:$SM79)</f>
        <v>-56.622311421949703</v>
      </c>
      <c r="R79" s="29">
        <f>SUMPRODUCT(--(R$10=YEAR(Quarterly_PJ!$B$10:$SM$10)),Quarterly_PJ!$B79:$SM79)</f>
        <v>-60.104354966000002</v>
      </c>
      <c r="S79" s="29">
        <f>SUMPRODUCT(--(S$10=YEAR(Quarterly_PJ!$B$10:$SM$10)),Quarterly_PJ!$B79:$SM79)</f>
        <v>-75.347673635000007</v>
      </c>
      <c r="T79" s="29">
        <f>SUMPRODUCT(--(T$10=YEAR(Quarterly_PJ!$B$10:$SM$10)),Quarterly_PJ!$B79:$SM79)</f>
        <v>-60.790892510000006</v>
      </c>
      <c r="U79" s="29">
        <f>SUMPRODUCT(--(U$10=YEAR(Quarterly_PJ!$B$10:$SM$10)),Quarterly_PJ!$B79:$SM79)</f>
        <v>-54.021921899999995</v>
      </c>
      <c r="V79" s="29">
        <f>SUMPRODUCT(--(V$10=YEAR(Quarterly_PJ!$B$10:$SM$10)),Quarterly_PJ!$B79:$SM79)</f>
        <v>-62.594036828449994</v>
      </c>
      <c r="W79" s="29">
        <f>SUMPRODUCT(--(W$10=YEAR(Quarterly_PJ!$B$10:$SM$10)),Quarterly_PJ!$B79:$SM79)</f>
        <v>-51.296995157669997</v>
      </c>
      <c r="X79" s="29">
        <f>SUMPRODUCT(--(X$10=YEAR(Quarterly_PJ!$B$10:$SM$10)),Quarterly_PJ!$B79:$SM79)</f>
        <v>-52.96507622611</v>
      </c>
      <c r="Y79" s="29">
        <f>SUMPRODUCT(--(Y$10=YEAR(Quarterly_PJ!$B$10:$SM$10)),Quarterly_PJ!$B79:$SM79)</f>
        <v>-54.050065559065857</v>
      </c>
      <c r="Z79" s="29">
        <f>SUMPRODUCT(--(Z$10=YEAR(Quarterly_PJ!$B$10:$SM$10)),Quarterly_PJ!$B79:$SM79)</f>
        <v>-41.995936720496999</v>
      </c>
      <c r="AA79" s="29">
        <f>SUMPRODUCT(--(AA$10=YEAR(Quarterly_PJ!$B$10:$SM$10)),Quarterly_PJ!$B79:$SM79)</f>
        <v>-41.044622866529998</v>
      </c>
      <c r="AB79" s="29">
        <f>SUMPRODUCT(--(AB$10=YEAR(Quarterly_PJ!$B$10:$SM$10)),Quarterly_PJ!$B79:$SM79)</f>
        <v>-36.552043988110654</v>
      </c>
      <c r="AC79" s="29">
        <f>SUMPRODUCT(--(AC$10=YEAR(Quarterly_PJ!$B$10:$SM$10)),Quarterly_PJ!$B79:$SM79)</f>
        <v>-45.713776706661406</v>
      </c>
      <c r="AD79" s="29">
        <f>SUMPRODUCT(--(AD$10=YEAR(Quarterly_PJ!$B$10:$SM$10)),Quarterly_PJ!$B79:$SM79)</f>
        <v>-36.41348273203667</v>
      </c>
      <c r="AE79" s="29">
        <f>SUMPRODUCT(--(AE$10=YEAR(Quarterly_PJ!$B$10:$SM$10)),Quarterly_PJ!$B79:$SM79)</f>
        <v>-37.025462431961543</v>
      </c>
      <c r="AF79" s="29">
        <f>SUMPRODUCT(--(AF$10=YEAR(Quarterly_PJ!$B$10:$SM$10)),Quarterly_PJ!$B79:$SM79)</f>
        <v>-41.129821218110003</v>
      </c>
      <c r="AG79" s="29">
        <f>SUMPRODUCT(--(AG$10=YEAR(Quarterly_PJ!$B$10:$SM$10)),Quarterly_PJ!$B79:$SM79)</f>
        <v>-30.492592364680501</v>
      </c>
      <c r="AH79" s="29">
        <f>SUMPRODUCT(--(AH$10=YEAR(Quarterly_PJ!$B$10:$SM$10)),Quarterly_PJ!$B79:$SM79)</f>
        <v>-29.619686036381129</v>
      </c>
      <c r="AI79" s="29">
        <f>SUMPRODUCT(--(AI$10=YEAR(Quarterly_PJ!$B$10:$SM$10)),Quarterly_PJ!$B79:$SM79)</f>
        <v>-32.672899668057063</v>
      </c>
      <c r="AJ79" s="29">
        <f>SUMPRODUCT(--(AJ$10=YEAR(Quarterly_PJ!$B$10:$SM$10)),Quarterly_PJ!$B79:$SM79)</f>
        <v>-29.633841211861782</v>
      </c>
    </row>
    <row r="80" spans="1:36" outlineLevel="1" x14ac:dyDescent="0.25">
      <c r="A80" s="28" t="s">
        <v>32</v>
      </c>
      <c r="B80" s="29">
        <f>SUMPRODUCT(--(B$10=YEAR(Quarterly_PJ!$B$10:$SM$10)),Quarterly_PJ!$B80:$SM80)</f>
        <v>-83.458742802398802</v>
      </c>
      <c r="C80" s="29">
        <f>SUMPRODUCT(--(C$10=YEAR(Quarterly_PJ!$B$10:$SM$10)),Quarterly_PJ!$B80:$SM80)</f>
        <v>-82.411828019866206</v>
      </c>
      <c r="D80" s="29">
        <f>SUMPRODUCT(--(D$10=YEAR(Quarterly_PJ!$B$10:$SM$10)),Quarterly_PJ!$B80:$SM80)</f>
        <v>-75.926019292185288</v>
      </c>
      <c r="E80" s="29">
        <f>SUMPRODUCT(--(E$10=YEAR(Quarterly_PJ!$B$10:$SM$10)),Quarterly_PJ!$B80:$SM80)</f>
        <v>-84.565956812904204</v>
      </c>
      <c r="F80" s="29">
        <f>SUMPRODUCT(--(F$10=YEAR(Quarterly_PJ!$B$10:$SM$10)),Quarterly_PJ!$B80:$SM80)</f>
        <v>-93.004187700694104</v>
      </c>
      <c r="G80" s="29">
        <f>SUMPRODUCT(--(G$10=YEAR(Quarterly_PJ!$B$10:$SM$10)),Quarterly_PJ!$B80:$SM80)</f>
        <v>-99.115220922917501</v>
      </c>
      <c r="H80" s="29">
        <f>SUMPRODUCT(--(H$10=YEAR(Quarterly_PJ!$B$10:$SM$10)),Quarterly_PJ!$B80:$SM80)</f>
        <v>-94.249119508652413</v>
      </c>
      <c r="I80" s="29">
        <f>SUMPRODUCT(--(I$10=YEAR(Quarterly_PJ!$B$10:$SM$10)),Quarterly_PJ!$B80:$SM80)</f>
        <v>-83.721023423999995</v>
      </c>
      <c r="J80" s="29">
        <f>SUMPRODUCT(--(J$10=YEAR(Quarterly_PJ!$B$10:$SM$10)),Quarterly_PJ!$B80:$SM80)</f>
        <v>-91.140459587999999</v>
      </c>
      <c r="K80" s="29">
        <f>SUMPRODUCT(--(K$10=YEAR(Quarterly_PJ!$B$10:$SM$10)),Quarterly_PJ!$B80:$SM80)</f>
        <v>-82.502047152000003</v>
      </c>
      <c r="L80" s="29">
        <f>SUMPRODUCT(--(L$10=YEAR(Quarterly_PJ!$B$10:$SM$10)),Quarterly_PJ!$B80:$SM80)</f>
        <v>-87.957119771999999</v>
      </c>
      <c r="M80" s="29">
        <f>SUMPRODUCT(--(M$10=YEAR(Quarterly_PJ!$B$10:$SM$10)),Quarterly_PJ!$B80:$SM80)</f>
        <v>-78.044402051999995</v>
      </c>
      <c r="N80" s="29">
        <f>SUMPRODUCT(--(N$10=YEAR(Quarterly_PJ!$B$10:$SM$10)),Quarterly_PJ!$B80:$SM80)</f>
        <v>-89.540041813072193</v>
      </c>
      <c r="O80" s="29">
        <f>SUMPRODUCT(--(O$10=YEAR(Quarterly_PJ!$B$10:$SM$10)),Quarterly_PJ!$B80:$SM80)</f>
        <v>-85.041702850849205</v>
      </c>
      <c r="P80" s="29">
        <f>SUMPRODUCT(--(P$10=YEAR(Quarterly_PJ!$B$10:$SM$10)),Quarterly_PJ!$B80:$SM80)</f>
        <v>-98.062644949326</v>
      </c>
      <c r="Q80" s="29">
        <f>SUMPRODUCT(--(Q$10=YEAR(Quarterly_PJ!$B$10:$SM$10)),Quarterly_PJ!$B80:$SM80)</f>
        <v>-83.978936168327991</v>
      </c>
      <c r="R80" s="29">
        <f>SUMPRODUCT(--(R$10=YEAR(Quarterly_PJ!$B$10:$SM$10)),Quarterly_PJ!$B80:$SM80)</f>
        <v>-84.86324093264399</v>
      </c>
      <c r="S80" s="29">
        <f>SUMPRODUCT(--(S$10=YEAR(Quarterly_PJ!$B$10:$SM$10)),Quarterly_PJ!$B80:$SM80)</f>
        <v>-85.105425693564001</v>
      </c>
      <c r="T80" s="29">
        <f>SUMPRODUCT(--(T$10=YEAR(Quarterly_PJ!$B$10:$SM$10)),Quarterly_PJ!$B80:$SM80)</f>
        <v>-80.450509916691914</v>
      </c>
      <c r="U80" s="29">
        <f>SUMPRODUCT(--(U$10=YEAR(Quarterly_PJ!$B$10:$SM$10)),Quarterly_PJ!$B80:$SM80)</f>
        <v>-87.182216031202699</v>
      </c>
      <c r="V80" s="29">
        <f>SUMPRODUCT(--(V$10=YEAR(Quarterly_PJ!$B$10:$SM$10)),Quarterly_PJ!$B80:$SM80)</f>
        <v>-89.014653214480106</v>
      </c>
      <c r="W80" s="29">
        <f>SUMPRODUCT(--(W$10=YEAR(Quarterly_PJ!$B$10:$SM$10)),Quarterly_PJ!$B80:$SM80)</f>
        <v>-90.397501973013604</v>
      </c>
      <c r="X80" s="29">
        <f>SUMPRODUCT(--(X$10=YEAR(Quarterly_PJ!$B$10:$SM$10)),Quarterly_PJ!$B80:$SM80)</f>
        <v>-82.427861932884198</v>
      </c>
      <c r="Y80" s="29">
        <f>SUMPRODUCT(--(Y$10=YEAR(Quarterly_PJ!$B$10:$SM$10)),Quarterly_PJ!$B80:$SM80)</f>
        <v>-83.010063333899396</v>
      </c>
      <c r="Z80" s="29">
        <f>SUMPRODUCT(--(Z$10=YEAR(Quarterly_PJ!$B$10:$SM$10)),Quarterly_PJ!$B80:$SM80)</f>
        <v>-87.719038632747512</v>
      </c>
      <c r="AA80" s="29">
        <f>SUMPRODUCT(--(AA$10=YEAR(Quarterly_PJ!$B$10:$SM$10)),Quarterly_PJ!$B80:$SM80)</f>
        <v>-88.497663004512702</v>
      </c>
      <c r="AB80" s="29">
        <f>SUMPRODUCT(--(AB$10=YEAR(Quarterly_PJ!$B$10:$SM$10)),Quarterly_PJ!$B80:$SM80)</f>
        <v>-93.480549173595904</v>
      </c>
      <c r="AC80" s="29">
        <f>SUMPRODUCT(--(AC$10=YEAR(Quarterly_PJ!$B$10:$SM$10)),Quarterly_PJ!$B80:$SM80)</f>
        <v>-90.646540890560004</v>
      </c>
      <c r="AD80" s="29">
        <f>SUMPRODUCT(--(AD$10=YEAR(Quarterly_PJ!$B$10:$SM$10)),Quarterly_PJ!$B80:$SM80)</f>
        <v>-94.6910227826491</v>
      </c>
      <c r="AE80" s="29">
        <f>SUMPRODUCT(--(AE$10=YEAR(Quarterly_PJ!$B$10:$SM$10)),Quarterly_PJ!$B80:$SM80)</f>
        <v>-92.3444166479796</v>
      </c>
      <c r="AF80" s="29">
        <f>SUMPRODUCT(--(AF$10=YEAR(Quarterly_PJ!$B$10:$SM$10)),Quarterly_PJ!$B80:$SM80)</f>
        <v>-87.547770256878806</v>
      </c>
      <c r="AG80" s="29">
        <f>SUMPRODUCT(--(AG$10=YEAR(Quarterly_PJ!$B$10:$SM$10)),Quarterly_PJ!$B80:$SM80)</f>
        <v>-87.188291839534301</v>
      </c>
      <c r="AH80" s="29">
        <f>SUMPRODUCT(--(AH$10=YEAR(Quarterly_PJ!$B$10:$SM$10)),Quarterly_PJ!$B80:$SM80)</f>
        <v>-94.795946778305492</v>
      </c>
      <c r="AI80" s="29">
        <f>SUMPRODUCT(--(AI$10=YEAR(Quarterly_PJ!$B$10:$SM$10)),Quarterly_PJ!$B80:$SM80)</f>
        <v>-95.607088502251202</v>
      </c>
      <c r="AJ80" s="29">
        <f>SUMPRODUCT(--(AJ$10=YEAR(Quarterly_PJ!$B$10:$SM$10)),Quarterly_PJ!$B80:$SM80)</f>
        <v>-85.411371951508301</v>
      </c>
    </row>
    <row r="81" spans="1:36" outlineLevel="1" x14ac:dyDescent="0.25">
      <c r="A81" s="28" t="s">
        <v>33</v>
      </c>
      <c r="B81" s="29">
        <f>SUMPRODUCT(--(B$10=YEAR(Quarterly_PJ!$B$10:$SM$10)),Quarterly_PJ!$B81:$SM81)</f>
        <v>-53.339502857142904</v>
      </c>
      <c r="C81" s="29">
        <f>SUMPRODUCT(--(C$10=YEAR(Quarterly_PJ!$B$10:$SM$10)),Quarterly_PJ!$B81:$SM81)</f>
        <v>-56.451062000000007</v>
      </c>
      <c r="D81" s="29">
        <f>SUMPRODUCT(--(D$10=YEAR(Quarterly_PJ!$B$10:$SM$10)),Quarterly_PJ!$B81:$SM81)</f>
        <v>-55.838822999999998</v>
      </c>
      <c r="E81" s="29">
        <f>SUMPRODUCT(--(E$10=YEAR(Quarterly_PJ!$B$10:$SM$10)),Quarterly_PJ!$B81:$SM81)</f>
        <v>-58.950861000000003</v>
      </c>
      <c r="F81" s="29">
        <f>SUMPRODUCT(--(F$10=YEAR(Quarterly_PJ!$B$10:$SM$10)),Quarterly_PJ!$B81:$SM81)</f>
        <v>-54.377430000000004</v>
      </c>
      <c r="G81" s="29">
        <f>SUMPRODUCT(--(G$10=YEAR(Quarterly_PJ!$B$10:$SM$10)),Quarterly_PJ!$B81:$SM81)</f>
        <v>-53.499827074972394</v>
      </c>
      <c r="H81" s="29">
        <f>SUMPRODUCT(--(H$10=YEAR(Quarterly_PJ!$B$10:$SM$10)),Quarterly_PJ!$B81:$SM81)</f>
        <v>-54.563159795027502</v>
      </c>
      <c r="I81" s="29">
        <f>SUMPRODUCT(--(I$10=YEAR(Quarterly_PJ!$B$10:$SM$10)),Quarterly_PJ!$B81:$SM81)</f>
        <v>-57.053758160000001</v>
      </c>
      <c r="J81" s="29">
        <f>SUMPRODUCT(--(J$10=YEAR(Quarterly_PJ!$B$10:$SM$10)),Quarterly_PJ!$B81:$SM81)</f>
        <v>-60.943921119999999</v>
      </c>
      <c r="K81" s="29">
        <f>SUMPRODUCT(--(K$10=YEAR(Quarterly_PJ!$B$10:$SM$10)),Quarterly_PJ!$B81:$SM81)</f>
        <v>-65.157678400000009</v>
      </c>
      <c r="L81" s="29">
        <f>SUMPRODUCT(--(L$10=YEAR(Quarterly_PJ!$B$10:$SM$10)),Quarterly_PJ!$B81:$SM81)</f>
        <v>-72.512114879999999</v>
      </c>
      <c r="M81" s="29">
        <f>SUMPRODUCT(--(M$10=YEAR(Quarterly_PJ!$B$10:$SM$10)),Quarterly_PJ!$B81:$SM81)</f>
        <v>-66.460026079999992</v>
      </c>
      <c r="N81" s="29">
        <f>SUMPRODUCT(--(N$10=YEAR(Quarterly_PJ!$B$10:$SM$10)),Quarterly_PJ!$B81:$SM81)</f>
        <v>-62.646210518648303</v>
      </c>
      <c r="O81" s="29">
        <f>SUMPRODUCT(--(O$10=YEAR(Quarterly_PJ!$B$10:$SM$10)),Quarterly_PJ!$B81:$SM81)</f>
        <v>-62.868632384741005</v>
      </c>
      <c r="P81" s="29">
        <f>SUMPRODUCT(--(P$10=YEAR(Quarterly_PJ!$B$10:$SM$10)),Quarterly_PJ!$B81:$SM81)</f>
        <v>-63.233064472805403</v>
      </c>
      <c r="Q81" s="29">
        <f>SUMPRODUCT(--(Q$10=YEAR(Quarterly_PJ!$B$10:$SM$10)),Quarterly_PJ!$B81:$SM81)</f>
        <v>-70.269103207685504</v>
      </c>
      <c r="R81" s="29">
        <f>SUMPRODUCT(--(R$10=YEAR(Quarterly_PJ!$B$10:$SM$10)),Quarterly_PJ!$B81:$SM81)</f>
        <v>-73.777884665135502</v>
      </c>
      <c r="S81" s="29">
        <f>SUMPRODUCT(--(S$10=YEAR(Quarterly_PJ!$B$10:$SM$10)),Quarterly_PJ!$B81:$SM81)</f>
        <v>-77.963735564033897</v>
      </c>
      <c r="T81" s="29">
        <f>SUMPRODUCT(--(T$10=YEAR(Quarterly_PJ!$B$10:$SM$10)),Quarterly_PJ!$B81:$SM81)</f>
        <v>-91.864641434473597</v>
      </c>
      <c r="U81" s="29">
        <f>SUMPRODUCT(--(U$10=YEAR(Quarterly_PJ!$B$10:$SM$10)),Quarterly_PJ!$B81:$SM81)</f>
        <v>-106.90379264899411</v>
      </c>
      <c r="V81" s="29">
        <f>SUMPRODUCT(--(V$10=YEAR(Quarterly_PJ!$B$10:$SM$10)),Quarterly_PJ!$B81:$SM81)</f>
        <v>-128.3263363930696</v>
      </c>
      <c r="W81" s="29">
        <f>SUMPRODUCT(--(W$10=YEAR(Quarterly_PJ!$B$10:$SM$10)),Quarterly_PJ!$B81:$SM81)</f>
        <v>-137.86371784626488</v>
      </c>
      <c r="X81" s="29">
        <f>SUMPRODUCT(--(X$10=YEAR(Quarterly_PJ!$B$10:$SM$10)),Quarterly_PJ!$B81:$SM81)</f>
        <v>-141.8636560203793</v>
      </c>
      <c r="Y81" s="29">
        <f>SUMPRODUCT(--(Y$10=YEAR(Quarterly_PJ!$B$10:$SM$10)),Quarterly_PJ!$B81:$SM81)</f>
        <v>-158.26590144302452</v>
      </c>
      <c r="Z81" s="29">
        <f>SUMPRODUCT(--(Z$10=YEAR(Quarterly_PJ!$B$10:$SM$10)),Quarterly_PJ!$B81:$SM81)</f>
        <v>-174.18103548654062</v>
      </c>
      <c r="AA81" s="29">
        <f>SUMPRODUCT(--(AA$10=YEAR(Quarterly_PJ!$B$10:$SM$10)),Quarterly_PJ!$B81:$SM81)</f>
        <v>-183.48521661074778</v>
      </c>
      <c r="AB81" s="29">
        <f>SUMPRODUCT(--(AB$10=YEAR(Quarterly_PJ!$B$10:$SM$10)),Quarterly_PJ!$B81:$SM81)</f>
        <v>-179.21900975784359</v>
      </c>
      <c r="AC81" s="29">
        <f>SUMPRODUCT(--(AC$10=YEAR(Quarterly_PJ!$B$10:$SM$10)),Quarterly_PJ!$B81:$SM81)</f>
        <v>-180.67551979363779</v>
      </c>
      <c r="AD81" s="29">
        <f>SUMPRODUCT(--(AD$10=YEAR(Quarterly_PJ!$B$10:$SM$10)),Quarterly_PJ!$B81:$SM81)</f>
        <v>-187.09528885053621</v>
      </c>
      <c r="AE81" s="29">
        <f>SUMPRODUCT(--(AE$10=YEAR(Quarterly_PJ!$B$10:$SM$10)),Quarterly_PJ!$B81:$SM81)</f>
        <v>-191.61597938820967</v>
      </c>
      <c r="AF81" s="29">
        <f>SUMPRODUCT(--(AF$10=YEAR(Quarterly_PJ!$B$10:$SM$10)),Quarterly_PJ!$B81:$SM81)</f>
        <v>-191.50896722071889</v>
      </c>
      <c r="AG81" s="29">
        <f>SUMPRODUCT(--(AG$10=YEAR(Quarterly_PJ!$B$10:$SM$10)),Quarterly_PJ!$B81:$SM81)</f>
        <v>-195.01402260248281</v>
      </c>
      <c r="AH81" s="29">
        <f>SUMPRODUCT(--(AH$10=YEAR(Quarterly_PJ!$B$10:$SM$10)),Quarterly_PJ!$B81:$SM81)</f>
        <v>-196.33333117254841</v>
      </c>
      <c r="AI81" s="29">
        <f>SUMPRODUCT(--(AI$10=YEAR(Quarterly_PJ!$B$10:$SM$10)),Quarterly_PJ!$B81:$SM81)</f>
        <v>-197.53788326092086</v>
      </c>
      <c r="AJ81" s="29">
        <f>SUMPRODUCT(--(AJ$10=YEAR(Quarterly_PJ!$B$10:$SM$10)),Quarterly_PJ!$B81:$SM81)</f>
        <v>-218.11626538594339</v>
      </c>
    </row>
    <row r="82" spans="1:36" outlineLevel="1" x14ac:dyDescent="0.25">
      <c r="A82" s="28" t="s">
        <v>37</v>
      </c>
      <c r="B82" s="29">
        <f>SUMPRODUCT(--(B$10=YEAR(Quarterly_PJ!$B$10:$SM$10)),Quarterly_PJ!$B82:$SM82)</f>
        <v>-0.3189456</v>
      </c>
      <c r="C82" s="29">
        <f>SUMPRODUCT(--(C$10=YEAR(Quarterly_PJ!$B$10:$SM$10)),Quarterly_PJ!$B82:$SM82)</f>
        <v>-0.58473359999999996</v>
      </c>
      <c r="D82" s="29">
        <f>SUMPRODUCT(--(D$10=YEAR(Quarterly_PJ!$B$10:$SM$10)),Quarterly_PJ!$B82:$SM82)</f>
        <v>-0.640378224</v>
      </c>
      <c r="E82" s="29">
        <f>SUMPRODUCT(--(E$10=YEAR(Quarterly_PJ!$B$10:$SM$10)),Quarterly_PJ!$B82:$SM82)</f>
        <v>-0.64143993599999993</v>
      </c>
      <c r="F82" s="29">
        <f>SUMPRODUCT(--(F$10=YEAR(Quarterly_PJ!$B$10:$SM$10)),Quarterly_PJ!$B82:$SM82)</f>
        <v>-0.64152719999999996</v>
      </c>
      <c r="G82" s="29">
        <f>SUMPRODUCT(--(G$10=YEAR(Quarterly_PJ!$B$10:$SM$10)),Quarterly_PJ!$B82:$SM82)</f>
        <v>-0.74256516000000006</v>
      </c>
      <c r="H82" s="29">
        <f>SUMPRODUCT(--(H$10=YEAR(Quarterly_PJ!$B$10:$SM$10)),Quarterly_PJ!$B82:$SM82)</f>
        <v>-0.89393662799999996</v>
      </c>
      <c r="I82" s="29">
        <f>SUMPRODUCT(--(I$10=YEAR(Quarterly_PJ!$B$10:$SM$10)),Quarterly_PJ!$B82:$SM82)</f>
        <v>-1.0618666663199998</v>
      </c>
      <c r="J82" s="29">
        <f>SUMPRODUCT(--(J$10=YEAR(Quarterly_PJ!$B$10:$SM$10)),Quarterly_PJ!$B82:$SM82)</f>
        <v>-0.92209364400000005</v>
      </c>
      <c r="K82" s="29">
        <f>SUMPRODUCT(--(K$10=YEAR(Quarterly_PJ!$B$10:$SM$10)),Quarterly_PJ!$B82:$SM82)</f>
        <v>-1.0688080680000001</v>
      </c>
      <c r="L82" s="29">
        <f>SUMPRODUCT(--(L$10=YEAR(Quarterly_PJ!$B$10:$SM$10)),Quarterly_PJ!$B82:$SM82)</f>
        <v>-1.3505732159999999</v>
      </c>
      <c r="M82" s="29">
        <f>SUMPRODUCT(--(M$10=YEAR(Quarterly_PJ!$B$10:$SM$10)),Quarterly_PJ!$B82:$SM82)</f>
        <v>-1.3649647679999999</v>
      </c>
      <c r="N82" s="29">
        <f>SUMPRODUCT(--(N$10=YEAR(Quarterly_PJ!$B$10:$SM$10)),Quarterly_PJ!$B82:$SM82)</f>
        <v>-1.5389640326880001</v>
      </c>
      <c r="O82" s="29">
        <f>SUMPRODUCT(--(O$10=YEAR(Quarterly_PJ!$B$10:$SM$10)),Quarterly_PJ!$B82:$SM82)</f>
        <v>-1.8305628469080002</v>
      </c>
      <c r="P82" s="29">
        <f>SUMPRODUCT(--(P$10=YEAR(Quarterly_PJ!$B$10:$SM$10)),Quarterly_PJ!$B82:$SM82)</f>
        <v>-2.8466539750019999</v>
      </c>
      <c r="Q82" s="29">
        <f>SUMPRODUCT(--(Q$10=YEAR(Quarterly_PJ!$B$10:$SM$10)),Quarterly_PJ!$B82:$SM82)</f>
        <v>-3.8285503654319997</v>
      </c>
      <c r="R82" s="29">
        <f>SUMPRODUCT(--(R$10=YEAR(Quarterly_PJ!$B$10:$SM$10)),Quarterly_PJ!$B82:$SM82)</f>
        <v>-4.1113371801048002</v>
      </c>
      <c r="S82" s="29">
        <f>SUMPRODUCT(--(S$10=YEAR(Quarterly_PJ!$B$10:$SM$10)),Quarterly_PJ!$B82:$SM82)</f>
        <v>-5.209590857501321</v>
      </c>
      <c r="T82" s="29">
        <f>SUMPRODUCT(--(T$10=YEAR(Quarterly_PJ!$B$10:$SM$10)),Quarterly_PJ!$B82:$SM82)</f>
        <v>-5.6053393289483502</v>
      </c>
      <c r="U82" s="29">
        <f>SUMPRODUCT(--(U$10=YEAR(Quarterly_PJ!$B$10:$SM$10)),Quarterly_PJ!$B82:$SM82)</f>
        <v>-7.2021319274431601</v>
      </c>
      <c r="V82" s="29">
        <f>SUMPRODUCT(--(V$10=YEAR(Quarterly_PJ!$B$10:$SM$10)),Quarterly_PJ!$B82:$SM82)</f>
        <v>-7.8382893254670698</v>
      </c>
      <c r="W82" s="29">
        <f>SUMPRODUCT(--(W$10=YEAR(Quarterly_PJ!$B$10:$SM$10)),Quarterly_PJ!$B82:$SM82)</f>
        <v>-9.0772005918905396</v>
      </c>
      <c r="X82" s="29">
        <f>SUMPRODUCT(--(X$10=YEAR(Quarterly_PJ!$B$10:$SM$10)),Quarterly_PJ!$B82:$SM82)</f>
        <v>-9.4480233169065695</v>
      </c>
      <c r="Y82" s="29">
        <f>SUMPRODUCT(--(Y$10=YEAR(Quarterly_PJ!$B$10:$SM$10)),Quarterly_PJ!$B82:$SM82)</f>
        <v>-9.1094260387906907</v>
      </c>
      <c r="Z82" s="29">
        <f>SUMPRODUCT(--(Z$10=YEAR(Quarterly_PJ!$B$10:$SM$10)),Quarterly_PJ!$B82:$SM82)</f>
        <v>-10.121551640591379</v>
      </c>
      <c r="AA82" s="29">
        <f>SUMPRODUCT(--(AA$10=YEAR(Quarterly_PJ!$B$10:$SM$10)),Quarterly_PJ!$B82:$SM82)</f>
        <v>-10.88937626614281</v>
      </c>
      <c r="AB82" s="29">
        <f>SUMPRODUCT(--(AB$10=YEAR(Quarterly_PJ!$B$10:$SM$10)),Quarterly_PJ!$B82:$SM82)</f>
        <v>-10.90409324382431</v>
      </c>
      <c r="AC82" s="29">
        <f>SUMPRODUCT(--(AC$10=YEAR(Quarterly_PJ!$B$10:$SM$10)),Quarterly_PJ!$B82:$SM82)</f>
        <v>-10.26069961378796</v>
      </c>
      <c r="AD82" s="29">
        <f>SUMPRODUCT(--(AD$10=YEAR(Quarterly_PJ!$B$10:$SM$10)),Quarterly_PJ!$B82:$SM82)</f>
        <v>-10.321643029487159</v>
      </c>
      <c r="AE82" s="29">
        <f>SUMPRODUCT(--(AE$10=YEAR(Quarterly_PJ!$B$10:$SM$10)),Quarterly_PJ!$B82:$SM82)</f>
        <v>-11.21291084252691</v>
      </c>
      <c r="AF82" s="29">
        <f>SUMPRODUCT(--(AF$10=YEAR(Quarterly_PJ!$B$10:$SM$10)),Quarterly_PJ!$B82:$SM82)</f>
        <v>-11.59020123886329</v>
      </c>
      <c r="AG82" s="29">
        <f>SUMPRODUCT(--(AG$10=YEAR(Quarterly_PJ!$B$10:$SM$10)),Quarterly_PJ!$B82:$SM82)</f>
        <v>-12.78628808938014</v>
      </c>
      <c r="AH82" s="29">
        <f>SUMPRODUCT(--(AH$10=YEAR(Quarterly_PJ!$B$10:$SM$10)),Quarterly_PJ!$B82:$SM82)</f>
        <v>-13.954158397106399</v>
      </c>
      <c r="AI82" s="29">
        <f>SUMPRODUCT(--(AI$10=YEAR(Quarterly_PJ!$B$10:$SM$10)),Quarterly_PJ!$B82:$SM82)</f>
        <v>-15.8956826850612</v>
      </c>
      <c r="AJ82" s="29">
        <f>SUMPRODUCT(--(AJ$10=YEAR(Quarterly_PJ!$B$10:$SM$10)),Quarterly_PJ!$B82:$SM82)</f>
        <v>-19.46755819567527</v>
      </c>
    </row>
    <row r="83" spans="1:36" outlineLevel="1" x14ac:dyDescent="0.25">
      <c r="A83" s="28" t="s">
        <v>19</v>
      </c>
      <c r="B83" s="29">
        <f>SUMPRODUCT(--(B$10=YEAR(Quarterly_PJ!$B$10:$SM$10)),Quarterly_PJ!$B83:$SM83)</f>
        <v>113.0752337194678</v>
      </c>
      <c r="C83" s="29">
        <f>SUMPRODUCT(--(C$10=YEAR(Quarterly_PJ!$B$10:$SM$10)),Quarterly_PJ!$B83:$SM83)</f>
        <v>116.6168321608949</v>
      </c>
      <c r="D83" s="29">
        <f>SUMPRODUCT(--(D$10=YEAR(Quarterly_PJ!$B$10:$SM$10)),Quarterly_PJ!$B83:$SM83)</f>
        <v>115.16448430241969</v>
      </c>
      <c r="E83" s="29">
        <f>SUMPRODUCT(--(E$10=YEAR(Quarterly_PJ!$B$10:$SM$10)),Quarterly_PJ!$B83:$SM83)</f>
        <v>120.04323456705559</v>
      </c>
      <c r="F83" s="29">
        <f>SUMPRODUCT(--(F$10=YEAR(Quarterly_PJ!$B$10:$SM$10)),Quarterly_PJ!$B83:$SM83)</f>
        <v>121.65062509110089</v>
      </c>
      <c r="G83" s="29">
        <f>SUMPRODUCT(--(G$10=YEAR(Quarterly_PJ!$B$10:$SM$10)),Quarterly_PJ!$B83:$SM83)</f>
        <v>125.44941362683511</v>
      </c>
      <c r="H83" s="29">
        <f>SUMPRODUCT(--(H$10=YEAR(Quarterly_PJ!$B$10:$SM$10)),Quarterly_PJ!$B83:$SM83)</f>
        <v>125.9937109559403</v>
      </c>
      <c r="I83" s="29">
        <f>SUMPRODUCT(--(I$10=YEAR(Quarterly_PJ!$B$10:$SM$10)),Quarterly_PJ!$B83:$SM83)</f>
        <v>124.55248600046311</v>
      </c>
      <c r="J83" s="29">
        <f>SUMPRODUCT(--(J$10=YEAR(Quarterly_PJ!$B$10:$SM$10)),Quarterly_PJ!$B83:$SM83)</f>
        <v>123.9033936285728</v>
      </c>
      <c r="K83" s="29">
        <f>SUMPRODUCT(--(K$10=YEAR(Quarterly_PJ!$B$10:$SM$10)),Quarterly_PJ!$B83:$SM83)</f>
        <v>124.88739212046819</v>
      </c>
      <c r="L83" s="29">
        <f>SUMPRODUCT(--(L$10=YEAR(Quarterly_PJ!$B$10:$SM$10)),Quarterly_PJ!$B83:$SM83)</f>
        <v>131.08648988438651</v>
      </c>
      <c r="M83" s="29">
        <f>SUMPRODUCT(--(M$10=YEAR(Quarterly_PJ!$B$10:$SM$10)),Quarterly_PJ!$B83:$SM83)</f>
        <v>130.40565122728569</v>
      </c>
      <c r="N83" s="29">
        <f>SUMPRODUCT(--(N$10=YEAR(Quarterly_PJ!$B$10:$SM$10)),Quarterly_PJ!$B83:$SM83)</f>
        <v>135.3092276271762</v>
      </c>
      <c r="O83" s="29">
        <f>SUMPRODUCT(--(O$10=YEAR(Quarterly_PJ!$B$10:$SM$10)),Quarterly_PJ!$B83:$SM83)</f>
        <v>134.6506210138572</v>
      </c>
      <c r="P83" s="29">
        <f>SUMPRODUCT(--(P$10=YEAR(Quarterly_PJ!$B$10:$SM$10)),Quarterly_PJ!$B83:$SM83)</f>
        <v>143.016797158164</v>
      </c>
      <c r="Q83" s="29">
        <f>SUMPRODUCT(--(Q$10=YEAR(Quarterly_PJ!$B$10:$SM$10)),Quarterly_PJ!$B83:$SM83)</f>
        <v>142.81066864450801</v>
      </c>
      <c r="R83" s="29">
        <f>SUMPRODUCT(--(R$10=YEAR(Quarterly_PJ!$B$10:$SM$10)),Quarterly_PJ!$B83:$SM83)</f>
        <v>145.51528312158482</v>
      </c>
      <c r="S83" s="29">
        <f>SUMPRODUCT(--(S$10=YEAR(Quarterly_PJ!$B$10:$SM$10)),Quarterly_PJ!$B83:$SM83)</f>
        <v>146.246342062878</v>
      </c>
      <c r="T83" s="29">
        <f>SUMPRODUCT(--(T$10=YEAR(Quarterly_PJ!$B$10:$SM$10)),Quarterly_PJ!$B83:$SM83)</f>
        <v>146.23291782763499</v>
      </c>
      <c r="U83" s="29">
        <f>SUMPRODUCT(--(U$10=YEAR(Quarterly_PJ!$B$10:$SM$10)),Quarterly_PJ!$B83:$SM83)</f>
        <v>147.2378303871449</v>
      </c>
      <c r="V83" s="29">
        <f>SUMPRODUCT(--(V$10=YEAR(Quarterly_PJ!$B$10:$SM$10)),Quarterly_PJ!$B83:$SM83)</f>
        <v>151.6462303181975</v>
      </c>
      <c r="W83" s="29">
        <f>SUMPRODUCT(--(W$10=YEAR(Quarterly_PJ!$B$10:$SM$10)),Quarterly_PJ!$B83:$SM83)</f>
        <v>151.05060985755262</v>
      </c>
      <c r="X83" s="29">
        <f>SUMPRODUCT(--(X$10=YEAR(Quarterly_PJ!$B$10:$SM$10)),Quarterly_PJ!$B83:$SM83)</f>
        <v>150.32457154981037</v>
      </c>
      <c r="Y83" s="29">
        <f>SUMPRODUCT(--(Y$10=YEAR(Quarterly_PJ!$B$10:$SM$10)),Quarterly_PJ!$B83:$SM83)</f>
        <v>147.79877277192088</v>
      </c>
      <c r="Z83" s="29">
        <f>SUMPRODUCT(--(Z$10=YEAR(Quarterly_PJ!$B$10:$SM$10)),Quarterly_PJ!$B83:$SM83)</f>
        <v>148.7727581635917</v>
      </c>
      <c r="AA83" s="29">
        <f>SUMPRODUCT(--(AA$10=YEAR(Quarterly_PJ!$B$10:$SM$10)),Quarterly_PJ!$B83:$SM83)</f>
        <v>151.36922598018418</v>
      </c>
      <c r="AB83" s="29">
        <f>SUMPRODUCT(--(AB$10=YEAR(Quarterly_PJ!$B$10:$SM$10)),Quarterly_PJ!$B83:$SM83)</f>
        <v>150.79031442278648</v>
      </c>
      <c r="AC83" s="29">
        <f>SUMPRODUCT(--(AC$10=YEAR(Quarterly_PJ!$B$10:$SM$10)),Quarterly_PJ!$B83:$SM83)</f>
        <v>151.92960821168862</v>
      </c>
      <c r="AD83" s="29">
        <f>SUMPRODUCT(--(AD$10=YEAR(Quarterly_PJ!$B$10:$SM$10)),Quarterly_PJ!$B83:$SM83)</f>
        <v>152.8161102315737</v>
      </c>
      <c r="AE83" s="29">
        <f>SUMPRODUCT(--(AE$10=YEAR(Quarterly_PJ!$B$10:$SM$10)),Quarterly_PJ!$B83:$SM83)</f>
        <v>153.99942634784469</v>
      </c>
      <c r="AF83" s="29">
        <f>SUMPRODUCT(--(AF$10=YEAR(Quarterly_PJ!$B$10:$SM$10)),Quarterly_PJ!$B83:$SM83)</f>
        <v>151.99623945070732</v>
      </c>
      <c r="AG83" s="29">
        <f>SUMPRODUCT(--(AG$10=YEAR(Quarterly_PJ!$B$10:$SM$10)),Quarterly_PJ!$B83:$SM83)</f>
        <v>151.5488893854988</v>
      </c>
      <c r="AH83" s="29">
        <f>SUMPRODUCT(--(AH$10=YEAR(Quarterly_PJ!$B$10:$SM$10)),Quarterly_PJ!$B83:$SM83)</f>
        <v>152.5741122253358</v>
      </c>
      <c r="AI83" s="29">
        <f>SUMPRODUCT(--(AI$10=YEAR(Quarterly_PJ!$B$10:$SM$10)),Quarterly_PJ!$B83:$SM83)</f>
        <v>152.93457098623509</v>
      </c>
      <c r="AJ83" s="29">
        <f>SUMPRODUCT(--(AJ$10=YEAR(Quarterly_PJ!$B$10:$SM$10)),Quarterly_PJ!$B83:$SM83)</f>
        <v>154.16405371031158</v>
      </c>
    </row>
    <row r="84" spans="1:36" outlineLevel="1" x14ac:dyDescent="0.25">
      <c r="A84" s="28" t="s">
        <v>34</v>
      </c>
      <c r="B84" s="29">
        <f>SUMPRODUCT(--(B$10=YEAR(Quarterly_PJ!$B$10:$SM$10)),Quarterly_PJ!$B84:$SM84)</f>
        <v>0</v>
      </c>
      <c r="C84" s="29">
        <f>SUMPRODUCT(--(C$10=YEAR(Quarterly_PJ!$B$10:$SM$10)),Quarterly_PJ!$B84:$SM84)</f>
        <v>0</v>
      </c>
      <c r="D84" s="29">
        <f>SUMPRODUCT(--(D$10=YEAR(Quarterly_PJ!$B$10:$SM$10)),Quarterly_PJ!$B84:$SM84)</f>
        <v>0</v>
      </c>
      <c r="E84" s="29">
        <f>SUMPRODUCT(--(E$10=YEAR(Quarterly_PJ!$B$10:$SM$10)),Quarterly_PJ!$B84:$SM84)</f>
        <v>0</v>
      </c>
      <c r="F84" s="29">
        <f>SUMPRODUCT(--(F$10=YEAR(Quarterly_PJ!$B$10:$SM$10)),Quarterly_PJ!$B84:$SM84)</f>
        <v>0</v>
      </c>
      <c r="G84" s="29">
        <f>SUMPRODUCT(--(G$10=YEAR(Quarterly_PJ!$B$10:$SM$10)),Quarterly_PJ!$B84:$SM84)</f>
        <v>0</v>
      </c>
      <c r="H84" s="29">
        <f>SUMPRODUCT(--(H$10=YEAR(Quarterly_PJ!$B$10:$SM$10)),Quarterly_PJ!$B84:$SM84)</f>
        <v>0</v>
      </c>
      <c r="I84" s="29">
        <f>SUMPRODUCT(--(I$10=YEAR(Quarterly_PJ!$B$10:$SM$10)),Quarterly_PJ!$B84:$SM84)</f>
        <v>0</v>
      </c>
      <c r="J84" s="29">
        <f>SUMPRODUCT(--(J$10=YEAR(Quarterly_PJ!$B$10:$SM$10)),Quarterly_PJ!$B84:$SM84)</f>
        <v>0</v>
      </c>
      <c r="K84" s="29">
        <f>SUMPRODUCT(--(K$10=YEAR(Quarterly_PJ!$B$10:$SM$10)),Quarterly_PJ!$B84:$SM84)</f>
        <v>0</v>
      </c>
      <c r="L84" s="29">
        <f>SUMPRODUCT(--(L$10=YEAR(Quarterly_PJ!$B$10:$SM$10)),Quarterly_PJ!$B84:$SM84)</f>
        <v>0</v>
      </c>
      <c r="M84" s="29">
        <f>SUMPRODUCT(--(M$10=YEAR(Quarterly_PJ!$B$10:$SM$10)),Quarterly_PJ!$B84:$SM84)</f>
        <v>0</v>
      </c>
      <c r="N84" s="29">
        <f>SUMPRODUCT(--(N$10=YEAR(Quarterly_PJ!$B$10:$SM$10)),Quarterly_PJ!$B84:$SM84)</f>
        <v>0</v>
      </c>
      <c r="O84" s="29">
        <f>SUMPRODUCT(--(O$10=YEAR(Quarterly_PJ!$B$10:$SM$10)),Quarterly_PJ!$B84:$SM84)</f>
        <v>0</v>
      </c>
      <c r="P84" s="29">
        <f>SUMPRODUCT(--(P$10=YEAR(Quarterly_PJ!$B$10:$SM$10)),Quarterly_PJ!$B84:$SM84)</f>
        <v>0</v>
      </c>
      <c r="Q84" s="29">
        <f>SUMPRODUCT(--(Q$10=YEAR(Quarterly_PJ!$B$10:$SM$10)),Quarterly_PJ!$B84:$SM84)</f>
        <v>0</v>
      </c>
      <c r="R84" s="29">
        <f>SUMPRODUCT(--(R$10=YEAR(Quarterly_PJ!$B$10:$SM$10)),Quarterly_PJ!$B84:$SM84)</f>
        <v>0</v>
      </c>
      <c r="S84" s="29">
        <f>SUMPRODUCT(--(S$10=YEAR(Quarterly_PJ!$B$10:$SM$10)),Quarterly_PJ!$B84:$SM84)</f>
        <v>0</v>
      </c>
      <c r="T84" s="29">
        <f>SUMPRODUCT(--(T$10=YEAR(Quarterly_PJ!$B$10:$SM$10)),Quarterly_PJ!$B84:$SM84)</f>
        <v>0</v>
      </c>
      <c r="U84" s="29">
        <f>SUMPRODUCT(--(U$10=YEAR(Quarterly_PJ!$B$10:$SM$10)),Quarterly_PJ!$B84:$SM84)</f>
        <v>0</v>
      </c>
      <c r="V84" s="29">
        <f>SUMPRODUCT(--(V$10=YEAR(Quarterly_PJ!$B$10:$SM$10)),Quarterly_PJ!$B84:$SM84)</f>
        <v>0</v>
      </c>
      <c r="W84" s="29">
        <f>SUMPRODUCT(--(W$10=YEAR(Quarterly_PJ!$B$10:$SM$10)),Quarterly_PJ!$B84:$SM84)</f>
        <v>0</v>
      </c>
      <c r="X84" s="29">
        <f>SUMPRODUCT(--(X$10=YEAR(Quarterly_PJ!$B$10:$SM$10)),Quarterly_PJ!$B84:$SM84)</f>
        <v>0</v>
      </c>
      <c r="Y84" s="29">
        <f>SUMPRODUCT(--(Y$10=YEAR(Quarterly_PJ!$B$10:$SM$10)),Quarterly_PJ!$B84:$SM84)</f>
        <v>0</v>
      </c>
      <c r="Z84" s="29">
        <f>SUMPRODUCT(--(Z$10=YEAR(Quarterly_PJ!$B$10:$SM$10)),Quarterly_PJ!$B84:$SM84)</f>
        <v>0</v>
      </c>
      <c r="AA84" s="29">
        <f>SUMPRODUCT(--(AA$10=YEAR(Quarterly_PJ!$B$10:$SM$10)),Quarterly_PJ!$B84:$SM84)</f>
        <v>0</v>
      </c>
      <c r="AB84" s="29">
        <f>SUMPRODUCT(--(AB$10=YEAR(Quarterly_PJ!$B$10:$SM$10)),Quarterly_PJ!$B84:$SM84)</f>
        <v>0</v>
      </c>
      <c r="AC84" s="29">
        <f>SUMPRODUCT(--(AC$10=YEAR(Quarterly_PJ!$B$10:$SM$10)),Quarterly_PJ!$B84:$SM84)</f>
        <v>0</v>
      </c>
      <c r="AD84" s="29">
        <f>SUMPRODUCT(--(AD$10=YEAR(Quarterly_PJ!$B$10:$SM$10)),Quarterly_PJ!$B84:$SM84)</f>
        <v>0</v>
      </c>
      <c r="AE84" s="29">
        <f>SUMPRODUCT(--(AE$10=YEAR(Quarterly_PJ!$B$10:$SM$10)),Quarterly_PJ!$B84:$SM84)</f>
        <v>0</v>
      </c>
      <c r="AF84" s="29">
        <f>SUMPRODUCT(--(AF$10=YEAR(Quarterly_PJ!$B$10:$SM$10)),Quarterly_PJ!$B84:$SM84)</f>
        <v>0</v>
      </c>
      <c r="AG84" s="29">
        <f>SUMPRODUCT(--(AG$10=YEAR(Quarterly_PJ!$B$10:$SM$10)),Quarterly_PJ!$B84:$SM84)</f>
        <v>0</v>
      </c>
      <c r="AH84" s="29">
        <f>SUMPRODUCT(--(AH$10=YEAR(Quarterly_PJ!$B$10:$SM$10)),Quarterly_PJ!$B84:$SM84)</f>
        <v>0</v>
      </c>
      <c r="AI84" s="29">
        <f>SUMPRODUCT(--(AI$10=YEAR(Quarterly_PJ!$B$10:$SM$10)),Quarterly_PJ!$B84:$SM84)</f>
        <v>0</v>
      </c>
      <c r="AJ84" s="29">
        <f>SUMPRODUCT(--(AJ$10=YEAR(Quarterly_PJ!$B$10:$SM$10)),Quarterly_PJ!$B84:$SM84)</f>
        <v>0</v>
      </c>
    </row>
    <row r="85" spans="1:36" x14ac:dyDescent="0.25">
      <c r="A85" s="30" t="s">
        <v>21</v>
      </c>
      <c r="B85" s="31">
        <f t="shared" ref="B85" si="132">SUM(B86:B93)</f>
        <v>-29.549648190789249</v>
      </c>
      <c r="C85" s="31">
        <f t="shared" ref="C85:AF85" si="133">SUM(C86:C93)</f>
        <v>-29.624241593698351</v>
      </c>
      <c r="D85" s="31">
        <f t="shared" si="133"/>
        <v>-28.25187255669119</v>
      </c>
      <c r="E85" s="31">
        <f t="shared" si="133"/>
        <v>-29.790015416789096</v>
      </c>
      <c r="F85" s="31">
        <f t="shared" si="133"/>
        <v>-31.023533223557408</v>
      </c>
      <c r="G85" s="31">
        <f t="shared" si="133"/>
        <v>-32.683880342213598</v>
      </c>
      <c r="H85" s="31">
        <f t="shared" si="133"/>
        <v>-33.647229541787475</v>
      </c>
      <c r="I85" s="31">
        <f t="shared" si="133"/>
        <v>-38.926234456290004</v>
      </c>
      <c r="J85" s="31">
        <f t="shared" si="133"/>
        <v>-43.339708275235857</v>
      </c>
      <c r="K85" s="31">
        <f t="shared" si="133"/>
        <v>-43.86278954810625</v>
      </c>
      <c r="L85" s="31">
        <f t="shared" si="133"/>
        <v>-43.502871109294915</v>
      </c>
      <c r="M85" s="31">
        <f t="shared" si="133"/>
        <v>-44.893732348082949</v>
      </c>
      <c r="N85" s="31">
        <f t="shared" si="133"/>
        <v>-43.261419163758632</v>
      </c>
      <c r="O85" s="31">
        <f t="shared" si="133"/>
        <v>-42.926911161576719</v>
      </c>
      <c r="P85" s="31">
        <f t="shared" si="133"/>
        <v>-44.054053836867034</v>
      </c>
      <c r="Q85" s="31">
        <f t="shared" si="133"/>
        <v>-45.571950815253807</v>
      </c>
      <c r="R85" s="31">
        <f t="shared" si="133"/>
        <v>-44.82144419678319</v>
      </c>
      <c r="S85" s="31">
        <f t="shared" si="133"/>
        <v>-45.069518971245778</v>
      </c>
      <c r="T85" s="31">
        <f t="shared" si="133"/>
        <v>-45.335498414857867</v>
      </c>
      <c r="U85" s="31">
        <f t="shared" si="133"/>
        <v>-41.682565980439833</v>
      </c>
      <c r="V85" s="31">
        <f t="shared" si="133"/>
        <v>-44.716507212598323</v>
      </c>
      <c r="W85" s="31">
        <f t="shared" si="133"/>
        <v>-42.795561181984539</v>
      </c>
      <c r="X85" s="31">
        <f t="shared" si="133"/>
        <v>-43.383358554445223</v>
      </c>
      <c r="Y85" s="31">
        <f t="shared" si="133"/>
        <v>-42.992175415990239</v>
      </c>
      <c r="Z85" s="31">
        <f t="shared" si="133"/>
        <v>-41.883904499803087</v>
      </c>
      <c r="AA85" s="31">
        <f t="shared" si="133"/>
        <v>-41.167018525235299</v>
      </c>
      <c r="AB85" s="31">
        <f t="shared" si="133"/>
        <v>-39.100831447560942</v>
      </c>
      <c r="AC85" s="31">
        <f t="shared" si="133"/>
        <v>-39.448136549305488</v>
      </c>
      <c r="AD85" s="31">
        <f t="shared" si="133"/>
        <v>-38.321520619143001</v>
      </c>
      <c r="AE85" s="31">
        <f t="shared" si="133"/>
        <v>-37.721378217597994</v>
      </c>
      <c r="AF85" s="31">
        <f t="shared" si="133"/>
        <v>-36.914198038300619</v>
      </c>
      <c r="AG85" s="31">
        <f t="shared" ref="AG85:AH85" si="134">SUM(AG86:AG93)</f>
        <v>-36.893310468064968</v>
      </c>
      <c r="AH85" s="31">
        <f t="shared" si="134"/>
        <v>-35.209151902874233</v>
      </c>
      <c r="AI85" s="31">
        <f t="shared" ref="AI85:AJ85" si="135">SUM(AI86:AI93)</f>
        <v>-32.843192050446234</v>
      </c>
      <c r="AJ85" s="31">
        <f t="shared" si="135"/>
        <v>-32.893127701789986</v>
      </c>
    </row>
    <row r="86" spans="1:36" outlineLevel="1" x14ac:dyDescent="0.25">
      <c r="A86" s="28" t="s">
        <v>18</v>
      </c>
      <c r="B86" s="29">
        <f>SUMPRODUCT(--(B$10=YEAR(Quarterly_PJ!$B$10:$SM$10)),Quarterly_PJ!$B86:$SM86)</f>
        <v>-2.3678755200000001</v>
      </c>
      <c r="C86" s="29">
        <f>SUMPRODUCT(--(C$10=YEAR(Quarterly_PJ!$B$10:$SM$10)),Quarterly_PJ!$B86:$SM86)</f>
        <v>-2.8665412799999999</v>
      </c>
      <c r="D86" s="29">
        <f>SUMPRODUCT(--(D$10=YEAR(Quarterly_PJ!$B$10:$SM$10)),Quarterly_PJ!$B86:$SM86)</f>
        <v>-2.8743236400000001</v>
      </c>
      <c r="E86" s="29">
        <f>SUMPRODUCT(--(E$10=YEAR(Quarterly_PJ!$B$10:$SM$10)),Quarterly_PJ!$B86:$SM86)</f>
        <v>-3.0999123599999998</v>
      </c>
      <c r="F86" s="29">
        <f>SUMPRODUCT(--(F$10=YEAR(Quarterly_PJ!$B$10:$SM$10)),Quarterly_PJ!$B86:$SM86)</f>
        <v>-3.20719464</v>
      </c>
      <c r="G86" s="29">
        <f>SUMPRODUCT(--(G$10=YEAR(Quarterly_PJ!$B$10:$SM$10)),Quarterly_PJ!$B86:$SM86)</f>
        <v>-3.2031628799999998</v>
      </c>
      <c r="H86" s="29">
        <f>SUMPRODUCT(--(H$10=YEAR(Quarterly_PJ!$B$10:$SM$10)),Quarterly_PJ!$B86:$SM86)</f>
        <v>-3.15328572</v>
      </c>
      <c r="I86" s="29">
        <f>SUMPRODUCT(--(I$10=YEAR(Quarterly_PJ!$B$10:$SM$10)),Quarterly_PJ!$B86:$SM86)</f>
        <v>-3.9582192000000003</v>
      </c>
      <c r="J86" s="29">
        <f>SUMPRODUCT(--(J$10=YEAR(Quarterly_PJ!$B$10:$SM$10)),Quarterly_PJ!$B86:$SM86)</f>
        <v>-7.4981059200000004</v>
      </c>
      <c r="K86" s="29">
        <f>SUMPRODUCT(--(K$10=YEAR(Quarterly_PJ!$B$10:$SM$10)),Quarterly_PJ!$B86:$SM86)</f>
        <v>-7.1342850371988309</v>
      </c>
      <c r="L86" s="29">
        <f>SUMPRODUCT(--(L$10=YEAR(Quarterly_PJ!$B$10:$SM$10)),Quarterly_PJ!$B86:$SM86)</f>
        <v>-7.1398490196357205</v>
      </c>
      <c r="M86" s="29">
        <f>SUMPRODUCT(--(M$10=YEAR(Quarterly_PJ!$B$10:$SM$10)),Quarterly_PJ!$B86:$SM86)</f>
        <v>-7.7917519159999991</v>
      </c>
      <c r="N86" s="29">
        <f>SUMPRODUCT(--(N$10=YEAR(Quarterly_PJ!$B$10:$SM$10)),Quarterly_PJ!$B86:$SM86)</f>
        <v>-7.2471181319999998</v>
      </c>
      <c r="O86" s="29">
        <f>SUMPRODUCT(--(O$10=YEAR(Quarterly_PJ!$B$10:$SM$10)),Quarterly_PJ!$B86:$SM86)</f>
        <v>-8.5530590792285501</v>
      </c>
      <c r="P86" s="29">
        <f>SUMPRODUCT(--(P$10=YEAR(Quarterly_PJ!$B$10:$SM$10)),Quarterly_PJ!$B86:$SM86)</f>
        <v>-8.3232981523999996</v>
      </c>
      <c r="Q86" s="29">
        <f>SUMPRODUCT(--(Q$10=YEAR(Quarterly_PJ!$B$10:$SM$10)),Quarterly_PJ!$B86:$SM86)</f>
        <v>-7.7565936317181112</v>
      </c>
      <c r="R86" s="29">
        <f>SUMPRODUCT(--(R$10=YEAR(Quarterly_PJ!$B$10:$SM$10)),Quarterly_PJ!$B86:$SM86)</f>
        <v>-8.1044624800000005</v>
      </c>
      <c r="S86" s="29">
        <f>SUMPRODUCT(--(S$10=YEAR(Quarterly_PJ!$B$10:$SM$10)),Quarterly_PJ!$B86:$SM86)</f>
        <v>-7.7015556064000004</v>
      </c>
      <c r="T86" s="29">
        <f>SUMPRODUCT(--(T$10=YEAR(Quarterly_PJ!$B$10:$SM$10)),Quarterly_PJ!$B86:$SM86)</f>
        <v>-7.3553881792000002</v>
      </c>
      <c r="U86" s="29">
        <f>SUMPRODUCT(--(U$10=YEAR(Quarterly_PJ!$B$10:$SM$10)),Quarterly_PJ!$B86:$SM86)</f>
        <v>-7.1037655132999999</v>
      </c>
      <c r="V86" s="29">
        <f>SUMPRODUCT(--(V$10=YEAR(Quarterly_PJ!$B$10:$SM$10)),Quarterly_PJ!$B86:$SM86)</f>
        <v>-8.07466016791901</v>
      </c>
      <c r="W86" s="29">
        <f>SUMPRODUCT(--(W$10=YEAR(Quarterly_PJ!$B$10:$SM$10)),Quarterly_PJ!$B86:$SM86)</f>
        <v>-7.0743739609719496</v>
      </c>
      <c r="X86" s="29">
        <f>SUMPRODUCT(--(X$10=YEAR(Quarterly_PJ!$B$10:$SM$10)),Quarterly_PJ!$B86:$SM86)</f>
        <v>-7.6656627306071803</v>
      </c>
      <c r="Y86" s="29">
        <f>SUMPRODUCT(--(Y$10=YEAR(Quarterly_PJ!$B$10:$SM$10)),Quarterly_PJ!$B86:$SM86)</f>
        <v>-7.9411054414044395</v>
      </c>
      <c r="Z86" s="29">
        <f>SUMPRODUCT(--(Z$10=YEAR(Quarterly_PJ!$B$10:$SM$10)),Quarterly_PJ!$B86:$SM86)</f>
        <v>-7.7489661025197094</v>
      </c>
      <c r="AA86" s="29">
        <f>SUMPRODUCT(--(AA$10=YEAR(Quarterly_PJ!$B$10:$SM$10)),Quarterly_PJ!$B86:$SM86)</f>
        <v>-7.9514917510994607</v>
      </c>
      <c r="AB86" s="29">
        <f>SUMPRODUCT(--(AB$10=YEAR(Quarterly_PJ!$B$10:$SM$10)),Quarterly_PJ!$B86:$SM86)</f>
        <v>-7.3903598238000008</v>
      </c>
      <c r="AC86" s="29">
        <f>SUMPRODUCT(--(AC$10=YEAR(Quarterly_PJ!$B$10:$SM$10)),Quarterly_PJ!$B86:$SM86)</f>
        <v>-7.9130791342673703</v>
      </c>
      <c r="AD86" s="29">
        <f>SUMPRODUCT(--(AD$10=YEAR(Quarterly_PJ!$B$10:$SM$10)),Quarterly_PJ!$B86:$SM86)</f>
        <v>-7.560520947915041</v>
      </c>
      <c r="AE86" s="29">
        <f>SUMPRODUCT(--(AE$10=YEAR(Quarterly_PJ!$B$10:$SM$10)),Quarterly_PJ!$B86:$SM86)</f>
        <v>-8.409879334966579</v>
      </c>
      <c r="AF86" s="29">
        <f>SUMPRODUCT(--(AF$10=YEAR(Quarterly_PJ!$B$10:$SM$10)),Quarterly_PJ!$B86:$SM86)</f>
        <v>-7.4904094853988097</v>
      </c>
      <c r="AG86" s="29">
        <f>SUMPRODUCT(--(AG$10=YEAR(Quarterly_PJ!$B$10:$SM$10)),Quarterly_PJ!$B86:$SM86)</f>
        <v>-8.2620180281172502</v>
      </c>
      <c r="AH86" s="29">
        <f>SUMPRODUCT(--(AH$10=YEAR(Quarterly_PJ!$B$10:$SM$10)),Quarterly_PJ!$B86:$SM86)</f>
        <v>-7.4416398003980699</v>
      </c>
      <c r="AI86" s="29">
        <f>SUMPRODUCT(--(AI$10=YEAR(Quarterly_PJ!$B$10:$SM$10)),Quarterly_PJ!$B86:$SM86)</f>
        <v>-6.7603141081979397</v>
      </c>
      <c r="AJ86" s="29">
        <f>SUMPRODUCT(--(AJ$10=YEAR(Quarterly_PJ!$B$10:$SM$10)),Quarterly_PJ!$B86:$SM86)</f>
        <v>-7.2774934745616102</v>
      </c>
    </row>
    <row r="87" spans="1:36" outlineLevel="1" x14ac:dyDescent="0.25">
      <c r="A87" s="28" t="s">
        <v>17</v>
      </c>
      <c r="B87" s="29">
        <f>SUMPRODUCT(--(B$10=YEAR(Quarterly_PJ!$B$10:$SM$10)),Quarterly_PJ!$B87:$SM87)</f>
        <v>0</v>
      </c>
      <c r="C87" s="29">
        <f>SUMPRODUCT(--(C$10=YEAR(Quarterly_PJ!$B$10:$SM$10)),Quarterly_PJ!$B87:$SM87)</f>
        <v>0</v>
      </c>
      <c r="D87" s="29">
        <f>SUMPRODUCT(--(D$10=YEAR(Quarterly_PJ!$B$10:$SM$10)),Quarterly_PJ!$B87:$SM87)</f>
        <v>0</v>
      </c>
      <c r="E87" s="29">
        <f>SUMPRODUCT(--(E$10=YEAR(Quarterly_PJ!$B$10:$SM$10)),Quarterly_PJ!$B87:$SM87)</f>
        <v>0</v>
      </c>
      <c r="F87" s="29">
        <f>SUMPRODUCT(--(F$10=YEAR(Quarterly_PJ!$B$10:$SM$10)),Quarterly_PJ!$B87:$SM87)</f>
        <v>0</v>
      </c>
      <c r="G87" s="29">
        <f>SUMPRODUCT(--(G$10=YEAR(Quarterly_PJ!$B$10:$SM$10)),Quarterly_PJ!$B87:$SM87)</f>
        <v>0</v>
      </c>
      <c r="H87" s="29">
        <f>SUMPRODUCT(--(H$10=YEAR(Quarterly_PJ!$B$10:$SM$10)),Quarterly_PJ!$B87:$SM87)</f>
        <v>0</v>
      </c>
      <c r="I87" s="29">
        <f>SUMPRODUCT(--(I$10=YEAR(Quarterly_PJ!$B$10:$SM$10)),Quarterly_PJ!$B87:$SM87)</f>
        <v>0</v>
      </c>
      <c r="J87" s="29">
        <f>SUMPRODUCT(--(J$10=YEAR(Quarterly_PJ!$B$10:$SM$10)),Quarterly_PJ!$B87:$SM87)</f>
        <v>0</v>
      </c>
      <c r="K87" s="29">
        <f>SUMPRODUCT(--(K$10=YEAR(Quarterly_PJ!$B$10:$SM$10)),Quarterly_PJ!$B87:$SM87)</f>
        <v>0</v>
      </c>
      <c r="L87" s="29">
        <f>SUMPRODUCT(--(L$10=YEAR(Quarterly_PJ!$B$10:$SM$10)),Quarterly_PJ!$B87:$SM87)</f>
        <v>0</v>
      </c>
      <c r="M87" s="29">
        <f>SUMPRODUCT(--(M$10=YEAR(Quarterly_PJ!$B$10:$SM$10)),Quarterly_PJ!$B87:$SM87)</f>
        <v>0</v>
      </c>
      <c r="N87" s="29">
        <f>SUMPRODUCT(--(N$10=YEAR(Quarterly_PJ!$B$10:$SM$10)),Quarterly_PJ!$B87:$SM87)</f>
        <v>0</v>
      </c>
      <c r="O87" s="29">
        <f>SUMPRODUCT(--(O$10=YEAR(Quarterly_PJ!$B$10:$SM$10)),Quarterly_PJ!$B87:$SM87)</f>
        <v>0</v>
      </c>
      <c r="P87" s="29">
        <f>SUMPRODUCT(--(P$10=YEAR(Quarterly_PJ!$B$10:$SM$10)),Quarterly_PJ!$B87:$SM87)</f>
        <v>0</v>
      </c>
      <c r="Q87" s="29">
        <f>SUMPRODUCT(--(Q$10=YEAR(Quarterly_PJ!$B$10:$SM$10)),Quarterly_PJ!$B87:$SM87)</f>
        <v>0</v>
      </c>
      <c r="R87" s="29">
        <f>SUMPRODUCT(--(R$10=YEAR(Quarterly_PJ!$B$10:$SM$10)),Quarterly_PJ!$B87:$SM87)</f>
        <v>0</v>
      </c>
      <c r="S87" s="29">
        <f>SUMPRODUCT(--(S$10=YEAR(Quarterly_PJ!$B$10:$SM$10)),Quarterly_PJ!$B87:$SM87)</f>
        <v>0</v>
      </c>
      <c r="T87" s="29">
        <f>SUMPRODUCT(--(T$10=YEAR(Quarterly_PJ!$B$10:$SM$10)),Quarterly_PJ!$B87:$SM87)</f>
        <v>0</v>
      </c>
      <c r="U87" s="29">
        <f>SUMPRODUCT(--(U$10=YEAR(Quarterly_PJ!$B$10:$SM$10)),Quarterly_PJ!$B87:$SM87)</f>
        <v>0</v>
      </c>
      <c r="V87" s="29">
        <f>SUMPRODUCT(--(V$10=YEAR(Quarterly_PJ!$B$10:$SM$10)),Quarterly_PJ!$B87:$SM87)</f>
        <v>0</v>
      </c>
      <c r="W87" s="29">
        <f>SUMPRODUCT(--(W$10=YEAR(Quarterly_PJ!$B$10:$SM$10)),Quarterly_PJ!$B87:$SM87)</f>
        <v>0</v>
      </c>
      <c r="X87" s="29">
        <f>SUMPRODUCT(--(X$10=YEAR(Quarterly_PJ!$B$10:$SM$10)),Quarterly_PJ!$B87:$SM87)</f>
        <v>0</v>
      </c>
      <c r="Y87" s="29">
        <f>SUMPRODUCT(--(Y$10=YEAR(Quarterly_PJ!$B$10:$SM$10)),Quarterly_PJ!$B87:$SM87)</f>
        <v>0</v>
      </c>
      <c r="Z87" s="29">
        <f>SUMPRODUCT(--(Z$10=YEAR(Quarterly_PJ!$B$10:$SM$10)),Quarterly_PJ!$B87:$SM87)</f>
        <v>0</v>
      </c>
      <c r="AA87" s="29">
        <f>SUMPRODUCT(--(AA$10=YEAR(Quarterly_PJ!$B$10:$SM$10)),Quarterly_PJ!$B87:$SM87)</f>
        <v>0</v>
      </c>
      <c r="AB87" s="29">
        <f>SUMPRODUCT(--(AB$10=YEAR(Quarterly_PJ!$B$10:$SM$10)),Quarterly_PJ!$B87:$SM87)</f>
        <v>0</v>
      </c>
      <c r="AC87" s="29">
        <f>SUMPRODUCT(--(AC$10=YEAR(Quarterly_PJ!$B$10:$SM$10)),Quarterly_PJ!$B87:$SM87)</f>
        <v>0</v>
      </c>
      <c r="AD87" s="29">
        <f>SUMPRODUCT(--(AD$10=YEAR(Quarterly_PJ!$B$10:$SM$10)),Quarterly_PJ!$B87:$SM87)</f>
        <v>0</v>
      </c>
      <c r="AE87" s="29">
        <f>SUMPRODUCT(--(AE$10=YEAR(Quarterly_PJ!$B$10:$SM$10)),Quarterly_PJ!$B87:$SM87)</f>
        <v>0</v>
      </c>
      <c r="AF87" s="29">
        <f>SUMPRODUCT(--(AF$10=YEAR(Quarterly_PJ!$B$10:$SM$10)),Quarterly_PJ!$B87:$SM87)</f>
        <v>0</v>
      </c>
      <c r="AG87" s="29">
        <f>SUMPRODUCT(--(AG$10=YEAR(Quarterly_PJ!$B$10:$SM$10)),Quarterly_PJ!$B87:$SM87)</f>
        <v>0</v>
      </c>
      <c r="AH87" s="29">
        <f>SUMPRODUCT(--(AH$10=YEAR(Quarterly_PJ!$B$10:$SM$10)),Quarterly_PJ!$B87:$SM87)</f>
        <v>0</v>
      </c>
      <c r="AI87" s="29">
        <f>SUMPRODUCT(--(AI$10=YEAR(Quarterly_PJ!$B$10:$SM$10)),Quarterly_PJ!$B87:$SM87)</f>
        <v>0</v>
      </c>
      <c r="AJ87" s="29">
        <f>SUMPRODUCT(--(AJ$10=YEAR(Quarterly_PJ!$B$10:$SM$10)),Quarterly_PJ!$B87:$SM87)</f>
        <v>0</v>
      </c>
    </row>
    <row r="88" spans="1:36" outlineLevel="1" x14ac:dyDescent="0.25">
      <c r="A88" s="28" t="s">
        <v>36</v>
      </c>
      <c r="B88" s="29">
        <f>SUMPRODUCT(--(B$10=YEAR(Quarterly_PJ!$B$10:$SM$10)),Quarterly_PJ!$B88:$SM88)</f>
        <v>-0.71400030000007897</v>
      </c>
      <c r="C88" s="29">
        <f>SUMPRODUCT(--(C$10=YEAR(Quarterly_PJ!$B$10:$SM$10)),Quarterly_PJ!$B88:$SM88)</f>
        <v>-0.80259629999990489</v>
      </c>
      <c r="D88" s="29">
        <f>SUMPRODUCT(--(D$10=YEAR(Quarterly_PJ!$B$10:$SM$10)),Quarterly_PJ!$B88:$SM88)</f>
        <v>-0.84384479999997897</v>
      </c>
      <c r="E88" s="29">
        <f>SUMPRODUCT(--(E$10=YEAR(Quarterly_PJ!$B$10:$SM$10)),Quarterly_PJ!$B88:$SM88)</f>
        <v>-0.88653780000000204</v>
      </c>
      <c r="F88" s="29">
        <f>SUMPRODUCT(--(F$10=YEAR(Quarterly_PJ!$B$10:$SM$10)),Quarterly_PJ!$B88:$SM88)</f>
        <v>-2.2545531300000001</v>
      </c>
      <c r="G88" s="29">
        <f>SUMPRODUCT(--(G$10=YEAR(Quarterly_PJ!$B$10:$SM$10)),Quarterly_PJ!$B88:$SM88)</f>
        <v>-4.1851083669230702</v>
      </c>
      <c r="H88" s="29">
        <f>SUMPRODUCT(--(H$10=YEAR(Quarterly_PJ!$B$10:$SM$10)),Quarterly_PJ!$B88:$SM88)</f>
        <v>-8.0083041987176298</v>
      </c>
      <c r="I88" s="29">
        <f>SUMPRODUCT(--(I$10=YEAR(Quarterly_PJ!$B$10:$SM$10)),Quarterly_PJ!$B88:$SM88)</f>
        <v>-16.288726738212482</v>
      </c>
      <c r="J88" s="29">
        <f>SUMPRODUCT(--(J$10=YEAR(Quarterly_PJ!$B$10:$SM$10)),Quarterly_PJ!$B88:$SM88)</f>
        <v>-19.431909890604828</v>
      </c>
      <c r="K88" s="29">
        <f>SUMPRODUCT(--(K$10=YEAR(Quarterly_PJ!$B$10:$SM$10)),Quarterly_PJ!$B88:$SM88)</f>
        <v>-19.855162811769752</v>
      </c>
      <c r="L88" s="29">
        <f>SUMPRODUCT(--(L$10=YEAR(Quarterly_PJ!$B$10:$SM$10)),Quarterly_PJ!$B88:$SM88)</f>
        <v>-17.465742338883977</v>
      </c>
      <c r="M88" s="29">
        <f>SUMPRODUCT(--(M$10=YEAR(Quarterly_PJ!$B$10:$SM$10)),Quarterly_PJ!$B88:$SM88)</f>
        <v>-23.619074392988029</v>
      </c>
      <c r="N88" s="29">
        <f>SUMPRODUCT(--(N$10=YEAR(Quarterly_PJ!$B$10:$SM$10)),Quarterly_PJ!$B88:$SM88)</f>
        <v>-22.173117962350624</v>
      </c>
      <c r="O88" s="29">
        <f>SUMPRODUCT(--(O$10=YEAR(Quarterly_PJ!$B$10:$SM$10)),Quarterly_PJ!$B88:$SM88)</f>
        <v>-24.34080085045785</v>
      </c>
      <c r="P88" s="29">
        <f>SUMPRODUCT(--(P$10=YEAR(Quarterly_PJ!$B$10:$SM$10)),Quarterly_PJ!$B88:$SM88)</f>
        <v>-21.076675478999999</v>
      </c>
      <c r="Q88" s="29">
        <f>SUMPRODUCT(--(Q$10=YEAR(Quarterly_PJ!$B$10:$SM$10)),Quarterly_PJ!$B88:$SM88)</f>
        <v>-23.315507444550502</v>
      </c>
      <c r="R88" s="29">
        <f>SUMPRODUCT(--(R$10=YEAR(Quarterly_PJ!$B$10:$SM$10)),Quarterly_PJ!$B88:$SM88)</f>
        <v>-21.017741338315901</v>
      </c>
      <c r="S88" s="29">
        <f>SUMPRODUCT(--(S$10=YEAR(Quarterly_PJ!$B$10:$SM$10)),Quarterly_PJ!$B88:$SM88)</f>
        <v>-22.379832753975869</v>
      </c>
      <c r="T88" s="29">
        <f>SUMPRODUCT(--(T$10=YEAR(Quarterly_PJ!$B$10:$SM$10)),Quarterly_PJ!$B88:$SM88)</f>
        <v>-23.462072973800698</v>
      </c>
      <c r="U88" s="29">
        <f>SUMPRODUCT(--(U$10=YEAR(Quarterly_PJ!$B$10:$SM$10)),Quarterly_PJ!$B88:$SM88)</f>
        <v>-17.268925887594648</v>
      </c>
      <c r="V88" s="29">
        <f>SUMPRODUCT(--(V$10=YEAR(Quarterly_PJ!$B$10:$SM$10)),Quarterly_PJ!$B88:$SM88)</f>
        <v>-19.40175624780812</v>
      </c>
      <c r="W88" s="29">
        <f>SUMPRODUCT(--(W$10=YEAR(Quarterly_PJ!$B$10:$SM$10)),Quarterly_PJ!$B88:$SM88)</f>
        <v>-17.754135821117469</v>
      </c>
      <c r="X88" s="29">
        <f>SUMPRODUCT(--(X$10=YEAR(Quarterly_PJ!$B$10:$SM$10)),Quarterly_PJ!$B88:$SM88)</f>
        <v>-18.851364860333049</v>
      </c>
      <c r="Y88" s="29">
        <f>SUMPRODUCT(--(Y$10=YEAR(Quarterly_PJ!$B$10:$SM$10)),Quarterly_PJ!$B88:$SM88)</f>
        <v>-17.104079918705498</v>
      </c>
      <c r="Z88" s="29">
        <f>SUMPRODUCT(--(Z$10=YEAR(Quarterly_PJ!$B$10:$SM$10)),Quarterly_PJ!$B88:$SM88)</f>
        <v>-16.543831674758813</v>
      </c>
      <c r="AA88" s="29">
        <f>SUMPRODUCT(--(AA$10=YEAR(Quarterly_PJ!$B$10:$SM$10)),Quarterly_PJ!$B88:$SM88)</f>
        <v>-15.4318682491246</v>
      </c>
      <c r="AB88" s="29">
        <f>SUMPRODUCT(--(AB$10=YEAR(Quarterly_PJ!$B$10:$SM$10)),Quarterly_PJ!$B88:$SM88)</f>
        <v>-12.584775838646681</v>
      </c>
      <c r="AC88" s="29">
        <f>SUMPRODUCT(--(AC$10=YEAR(Quarterly_PJ!$B$10:$SM$10)),Quarterly_PJ!$B88:$SM88)</f>
        <v>-13.881745060675311</v>
      </c>
      <c r="AD88" s="29">
        <f>SUMPRODUCT(--(AD$10=YEAR(Quarterly_PJ!$B$10:$SM$10)),Quarterly_PJ!$B88:$SM88)</f>
        <v>-12.790497196205662</v>
      </c>
      <c r="AE88" s="29">
        <f>SUMPRODUCT(--(AE$10=YEAR(Quarterly_PJ!$B$10:$SM$10)),Quarterly_PJ!$B88:$SM88)</f>
        <v>-12.564055272067058</v>
      </c>
      <c r="AF88" s="29">
        <f>SUMPRODUCT(--(AF$10=YEAR(Quarterly_PJ!$B$10:$SM$10)),Quarterly_PJ!$B88:$SM88)</f>
        <v>-12.62095268292502</v>
      </c>
      <c r="AG88" s="29">
        <f>SUMPRODUCT(--(AG$10=YEAR(Quarterly_PJ!$B$10:$SM$10)),Quarterly_PJ!$B88:$SM88)</f>
        <v>-12.431792072614329</v>
      </c>
      <c r="AH88" s="29">
        <f>SUMPRODUCT(--(AH$10=YEAR(Quarterly_PJ!$B$10:$SM$10)),Quarterly_PJ!$B88:$SM88)</f>
        <v>-12.37005609963032</v>
      </c>
      <c r="AI88" s="29">
        <f>SUMPRODUCT(--(AI$10=YEAR(Quarterly_PJ!$B$10:$SM$10)),Quarterly_PJ!$B88:$SM88)</f>
        <v>-10.3069604910546</v>
      </c>
      <c r="AJ88" s="29">
        <f>SUMPRODUCT(--(AJ$10=YEAR(Quarterly_PJ!$B$10:$SM$10)),Quarterly_PJ!$B88:$SM88)</f>
        <v>-9.0436415729269708</v>
      </c>
    </row>
    <row r="89" spans="1:36" outlineLevel="1" x14ac:dyDescent="0.25">
      <c r="A89" s="28" t="s">
        <v>32</v>
      </c>
      <c r="B89" s="29">
        <f>SUMPRODUCT(--(B$10=YEAR(Quarterly_PJ!$B$10:$SM$10)),Quarterly_PJ!$B89:$SM89)</f>
        <v>0</v>
      </c>
      <c r="C89" s="29">
        <f>SUMPRODUCT(--(C$10=YEAR(Quarterly_PJ!$B$10:$SM$10)),Quarterly_PJ!$B89:$SM89)</f>
        <v>0</v>
      </c>
      <c r="D89" s="29">
        <f>SUMPRODUCT(--(D$10=YEAR(Quarterly_PJ!$B$10:$SM$10)),Quarterly_PJ!$B89:$SM89)</f>
        <v>0</v>
      </c>
      <c r="E89" s="29">
        <f>SUMPRODUCT(--(E$10=YEAR(Quarterly_PJ!$B$10:$SM$10)),Quarterly_PJ!$B89:$SM89)</f>
        <v>0</v>
      </c>
      <c r="F89" s="29">
        <f>SUMPRODUCT(--(F$10=YEAR(Quarterly_PJ!$B$10:$SM$10)),Quarterly_PJ!$B89:$SM89)</f>
        <v>0</v>
      </c>
      <c r="G89" s="29">
        <f>SUMPRODUCT(--(G$10=YEAR(Quarterly_PJ!$B$10:$SM$10)),Quarterly_PJ!$B89:$SM89)</f>
        <v>0</v>
      </c>
      <c r="H89" s="29">
        <f>SUMPRODUCT(--(H$10=YEAR(Quarterly_PJ!$B$10:$SM$10)),Quarterly_PJ!$B89:$SM89)</f>
        <v>0</v>
      </c>
      <c r="I89" s="29">
        <f>SUMPRODUCT(--(I$10=YEAR(Quarterly_PJ!$B$10:$SM$10)),Quarterly_PJ!$B89:$SM89)</f>
        <v>0</v>
      </c>
      <c r="J89" s="29">
        <f>SUMPRODUCT(--(J$10=YEAR(Quarterly_PJ!$B$10:$SM$10)),Quarterly_PJ!$B89:$SM89)</f>
        <v>0</v>
      </c>
      <c r="K89" s="29">
        <f>SUMPRODUCT(--(K$10=YEAR(Quarterly_PJ!$B$10:$SM$10)),Quarterly_PJ!$B89:$SM89)</f>
        <v>0</v>
      </c>
      <c r="L89" s="29">
        <f>SUMPRODUCT(--(L$10=YEAR(Quarterly_PJ!$B$10:$SM$10)),Quarterly_PJ!$B89:$SM89)</f>
        <v>0</v>
      </c>
      <c r="M89" s="29">
        <f>SUMPRODUCT(--(M$10=YEAR(Quarterly_PJ!$B$10:$SM$10)),Quarterly_PJ!$B89:$SM89)</f>
        <v>0</v>
      </c>
      <c r="N89" s="29">
        <f>SUMPRODUCT(--(N$10=YEAR(Quarterly_PJ!$B$10:$SM$10)),Quarterly_PJ!$B89:$SM89)</f>
        <v>0</v>
      </c>
      <c r="O89" s="29">
        <f>SUMPRODUCT(--(O$10=YEAR(Quarterly_PJ!$B$10:$SM$10)),Quarterly_PJ!$B89:$SM89)</f>
        <v>0</v>
      </c>
      <c r="P89" s="29">
        <f>SUMPRODUCT(--(P$10=YEAR(Quarterly_PJ!$B$10:$SM$10)),Quarterly_PJ!$B89:$SM89)</f>
        <v>0</v>
      </c>
      <c r="Q89" s="29">
        <f>SUMPRODUCT(--(Q$10=YEAR(Quarterly_PJ!$B$10:$SM$10)),Quarterly_PJ!$B89:$SM89)</f>
        <v>0</v>
      </c>
      <c r="R89" s="29">
        <f>SUMPRODUCT(--(R$10=YEAR(Quarterly_PJ!$B$10:$SM$10)),Quarterly_PJ!$B89:$SM89)</f>
        <v>0</v>
      </c>
      <c r="S89" s="29">
        <f>SUMPRODUCT(--(S$10=YEAR(Quarterly_PJ!$B$10:$SM$10)),Quarterly_PJ!$B89:$SM89)</f>
        <v>0</v>
      </c>
      <c r="T89" s="29">
        <f>SUMPRODUCT(--(T$10=YEAR(Quarterly_PJ!$B$10:$SM$10)),Quarterly_PJ!$B89:$SM89)</f>
        <v>0</v>
      </c>
      <c r="U89" s="29">
        <f>SUMPRODUCT(--(U$10=YEAR(Quarterly_PJ!$B$10:$SM$10)),Quarterly_PJ!$B89:$SM89)</f>
        <v>0</v>
      </c>
      <c r="V89" s="29">
        <f>SUMPRODUCT(--(V$10=YEAR(Quarterly_PJ!$B$10:$SM$10)),Quarterly_PJ!$B89:$SM89)</f>
        <v>0</v>
      </c>
      <c r="W89" s="29">
        <f>SUMPRODUCT(--(W$10=YEAR(Quarterly_PJ!$B$10:$SM$10)),Quarterly_PJ!$B89:$SM89)</f>
        <v>0</v>
      </c>
      <c r="X89" s="29">
        <f>SUMPRODUCT(--(X$10=YEAR(Quarterly_PJ!$B$10:$SM$10)),Quarterly_PJ!$B89:$SM89)</f>
        <v>0</v>
      </c>
      <c r="Y89" s="29">
        <f>SUMPRODUCT(--(Y$10=YEAR(Quarterly_PJ!$B$10:$SM$10)),Quarterly_PJ!$B89:$SM89)</f>
        <v>0</v>
      </c>
      <c r="Z89" s="29">
        <f>SUMPRODUCT(--(Z$10=YEAR(Quarterly_PJ!$B$10:$SM$10)),Quarterly_PJ!$B89:$SM89)</f>
        <v>0</v>
      </c>
      <c r="AA89" s="29">
        <f>SUMPRODUCT(--(AA$10=YEAR(Quarterly_PJ!$B$10:$SM$10)),Quarterly_PJ!$B89:$SM89)</f>
        <v>0</v>
      </c>
      <c r="AB89" s="29">
        <f>SUMPRODUCT(--(AB$10=YEAR(Quarterly_PJ!$B$10:$SM$10)),Quarterly_PJ!$B89:$SM89)</f>
        <v>0</v>
      </c>
      <c r="AC89" s="29">
        <f>SUMPRODUCT(--(AC$10=YEAR(Quarterly_PJ!$B$10:$SM$10)),Quarterly_PJ!$B89:$SM89)</f>
        <v>0</v>
      </c>
      <c r="AD89" s="29">
        <f>SUMPRODUCT(--(AD$10=YEAR(Quarterly_PJ!$B$10:$SM$10)),Quarterly_PJ!$B89:$SM89)</f>
        <v>0</v>
      </c>
      <c r="AE89" s="29">
        <f>SUMPRODUCT(--(AE$10=YEAR(Quarterly_PJ!$B$10:$SM$10)),Quarterly_PJ!$B89:$SM89)</f>
        <v>0</v>
      </c>
      <c r="AF89" s="29">
        <f>SUMPRODUCT(--(AF$10=YEAR(Quarterly_PJ!$B$10:$SM$10)),Quarterly_PJ!$B89:$SM89)</f>
        <v>0</v>
      </c>
      <c r="AG89" s="29">
        <f>SUMPRODUCT(--(AG$10=YEAR(Quarterly_PJ!$B$10:$SM$10)),Quarterly_PJ!$B89:$SM89)</f>
        <v>0</v>
      </c>
      <c r="AH89" s="29">
        <f>SUMPRODUCT(--(AH$10=YEAR(Quarterly_PJ!$B$10:$SM$10)),Quarterly_PJ!$B89:$SM89)</f>
        <v>0</v>
      </c>
      <c r="AI89" s="29">
        <f>SUMPRODUCT(--(AI$10=YEAR(Quarterly_PJ!$B$10:$SM$10)),Quarterly_PJ!$B89:$SM89)</f>
        <v>0</v>
      </c>
      <c r="AJ89" s="29">
        <f>SUMPRODUCT(--(AJ$10=YEAR(Quarterly_PJ!$B$10:$SM$10)),Quarterly_PJ!$B89:$SM89)</f>
        <v>0</v>
      </c>
    </row>
    <row r="90" spans="1:36" outlineLevel="1" x14ac:dyDescent="0.25">
      <c r="A90" s="28" t="s">
        <v>33</v>
      </c>
      <c r="B90" s="29">
        <f>SUMPRODUCT(--(B$10=YEAR(Quarterly_PJ!$B$10:$SM$10)),Quarterly_PJ!$B90:$SM90)</f>
        <v>-1.3737599999999979</v>
      </c>
      <c r="C90" s="29">
        <f>SUMPRODUCT(--(C$10=YEAR(Quarterly_PJ!$B$10:$SM$10)),Quarterly_PJ!$B90:$SM90)</f>
        <v>-1.3737600000000101</v>
      </c>
      <c r="D90" s="29">
        <f>SUMPRODUCT(--(D$10=YEAR(Quarterly_PJ!$B$10:$SM$10)),Quarterly_PJ!$B90:$SM90)</f>
        <v>-1.3737600000000252</v>
      </c>
      <c r="E90" s="29">
        <f>SUMPRODUCT(--(E$10=YEAR(Quarterly_PJ!$B$10:$SM$10)),Quarterly_PJ!$B90:$SM90)</f>
        <v>-1.373759999999989</v>
      </c>
      <c r="F90" s="29">
        <f>SUMPRODUCT(--(F$10=YEAR(Quarterly_PJ!$B$10:$SM$10)),Quarterly_PJ!$B90:$SM90)</f>
        <v>-1.3737599999999861</v>
      </c>
      <c r="G90" s="29">
        <f>SUMPRODUCT(--(G$10=YEAR(Quarterly_PJ!$B$10:$SM$10)),Quarterly_PJ!$B90:$SM90)</f>
        <v>-1.373759999999999</v>
      </c>
      <c r="H90" s="29">
        <f>SUMPRODUCT(--(H$10=YEAR(Quarterly_PJ!$B$10:$SM$10)),Quarterly_PJ!$B90:$SM90)</f>
        <v>-1.3967323199999959</v>
      </c>
      <c r="I90" s="29">
        <f>SUMPRODUCT(--(I$10=YEAR(Quarterly_PJ!$B$10:$SM$10)),Quarterly_PJ!$B90:$SM90)</f>
        <v>-1.3621084800000001</v>
      </c>
      <c r="J90" s="29">
        <f>SUMPRODUCT(--(J$10=YEAR(Quarterly_PJ!$B$10:$SM$10)),Quarterly_PJ!$B90:$SM90)</f>
        <v>-1.3916443199999999</v>
      </c>
      <c r="K90" s="29">
        <f>SUMPRODUCT(--(K$10=YEAR(Quarterly_PJ!$B$10:$SM$10)),Quarterly_PJ!$B90:$SM90)</f>
        <v>-1.3299268799999999</v>
      </c>
      <c r="L90" s="29">
        <f>SUMPRODUCT(--(L$10=YEAR(Quarterly_PJ!$B$10:$SM$10)),Quarterly_PJ!$B90:$SM90)</f>
        <v>-1.0000464</v>
      </c>
      <c r="M90" s="29">
        <f>SUMPRODUCT(--(M$10=YEAR(Quarterly_PJ!$B$10:$SM$10)),Quarterly_PJ!$B90:$SM90)</f>
        <v>-1.3024008</v>
      </c>
      <c r="N90" s="29">
        <f>SUMPRODUCT(--(N$10=YEAR(Quarterly_PJ!$B$10:$SM$10)),Quarterly_PJ!$B90:$SM90)</f>
        <v>-1.2479846400000001</v>
      </c>
      <c r="O90" s="29">
        <f>SUMPRODUCT(--(O$10=YEAR(Quarterly_PJ!$B$10:$SM$10)),Quarterly_PJ!$B90:$SM90)</f>
        <v>-1.1336972012307691</v>
      </c>
      <c r="P90" s="29">
        <f>SUMPRODUCT(--(P$10=YEAR(Quarterly_PJ!$B$10:$SM$10)),Quarterly_PJ!$B90:$SM90)</f>
        <v>-1.2098888270769232</v>
      </c>
      <c r="Q90" s="29">
        <f>SUMPRODUCT(--(Q$10=YEAR(Quarterly_PJ!$B$10:$SM$10)),Quarterly_PJ!$B90:$SM90)</f>
        <v>-1.4915980799999997</v>
      </c>
      <c r="R90" s="29">
        <f>SUMPRODUCT(--(R$10=YEAR(Quarterly_PJ!$B$10:$SM$10)),Quarterly_PJ!$B90:$SM90)</f>
        <v>-1.3291891200000001</v>
      </c>
      <c r="S90" s="29">
        <f>SUMPRODUCT(--(S$10=YEAR(Quarterly_PJ!$B$10:$SM$10)),Quarterly_PJ!$B90:$SM90)</f>
        <v>-1.2479846400000001</v>
      </c>
      <c r="T90" s="29">
        <f>SUMPRODUCT(--(T$10=YEAR(Quarterly_PJ!$B$10:$SM$10)),Quarterly_PJ!$B90:$SM90)</f>
        <v>-1.2479846400000001</v>
      </c>
      <c r="U90" s="29">
        <f>SUMPRODUCT(--(U$10=YEAR(Quarterly_PJ!$B$10:$SM$10)),Quarterly_PJ!$B90:$SM90)</f>
        <v>-1.2911245199999999</v>
      </c>
      <c r="V90" s="29">
        <f>SUMPRODUCT(--(V$10=YEAR(Quarterly_PJ!$B$10:$SM$10)),Quarterly_PJ!$B90:$SM90)</f>
        <v>-1.30550448</v>
      </c>
      <c r="W90" s="29">
        <f>SUMPRODUCT(--(W$10=YEAR(Quarterly_PJ!$B$10:$SM$10)),Quarterly_PJ!$B90:$SM90)</f>
        <v>-1.35484084758</v>
      </c>
      <c r="X90" s="29">
        <f>SUMPRODUCT(--(X$10=YEAR(Quarterly_PJ!$B$10:$SM$10)),Quarterly_PJ!$B90:$SM90)</f>
        <v>-1.37128630344</v>
      </c>
      <c r="Y90" s="29">
        <f>SUMPRODUCT(--(Y$10=YEAR(Quarterly_PJ!$B$10:$SM$10)),Quarterly_PJ!$B90:$SM90)</f>
        <v>-1.62082657338</v>
      </c>
      <c r="Z90" s="29">
        <f>SUMPRODUCT(--(Z$10=YEAR(Quarterly_PJ!$B$10:$SM$10)),Quarterly_PJ!$B90:$SM90)</f>
        <v>-1.70400666336</v>
      </c>
      <c r="AA90" s="29">
        <f>SUMPRODUCT(--(AA$10=YEAR(Quarterly_PJ!$B$10:$SM$10)),Quarterly_PJ!$B90:$SM90)</f>
        <v>-1.70400666336</v>
      </c>
      <c r="AB90" s="29">
        <f>SUMPRODUCT(--(AB$10=YEAR(Quarterly_PJ!$B$10:$SM$10)),Quarterly_PJ!$B90:$SM90)</f>
        <v>-1.70400666336</v>
      </c>
      <c r="AC90" s="29">
        <f>SUMPRODUCT(--(AC$10=YEAR(Quarterly_PJ!$B$10:$SM$10)),Quarterly_PJ!$B90:$SM90)</f>
        <v>-1.70400666336</v>
      </c>
      <c r="AD90" s="29">
        <f>SUMPRODUCT(--(AD$10=YEAR(Quarterly_PJ!$B$10:$SM$10)),Quarterly_PJ!$B90:$SM90)</f>
        <v>-1.3735907858399998</v>
      </c>
      <c r="AE90" s="29">
        <f>SUMPRODUCT(--(AE$10=YEAR(Quarterly_PJ!$B$10:$SM$10)),Quarterly_PJ!$B90:$SM90)</f>
        <v>-1.4247544799999998</v>
      </c>
      <c r="AF90" s="29">
        <f>SUMPRODUCT(--(AF$10=YEAR(Quarterly_PJ!$B$10:$SM$10)),Quarterly_PJ!$B90:$SM90)</f>
        <v>-1.4116465200000001</v>
      </c>
      <c r="AG90" s="29">
        <f>SUMPRODUCT(--(AG$10=YEAR(Quarterly_PJ!$B$10:$SM$10)),Quarterly_PJ!$B90:$SM90)</f>
        <v>-1.2847009199999999</v>
      </c>
      <c r="AH90" s="29">
        <f>SUMPRODUCT(--(AH$10=YEAR(Quarterly_PJ!$B$10:$SM$10)),Quarterly_PJ!$B90:$SM90)</f>
        <v>-0.75841091999999999</v>
      </c>
      <c r="AI90" s="29">
        <f>SUMPRODUCT(--(AI$10=YEAR(Quarterly_PJ!$B$10:$SM$10)),Quarterly_PJ!$B90:$SM90)</f>
        <v>-0.59460911999999999</v>
      </c>
      <c r="AJ90" s="29">
        <f>SUMPRODUCT(--(AJ$10=YEAR(Quarterly_PJ!$B$10:$SM$10)),Quarterly_PJ!$B90:$SM90)</f>
        <v>-0.56224778595480007</v>
      </c>
    </row>
    <row r="91" spans="1:36" outlineLevel="1" x14ac:dyDescent="0.25">
      <c r="A91" s="28" t="s">
        <v>37</v>
      </c>
      <c r="B91" s="29">
        <f>SUMPRODUCT(--(B$10=YEAR(Quarterly_PJ!$B$10:$SM$10)),Quarterly_PJ!$B91:$SM91)</f>
        <v>-27.820591497203381</v>
      </c>
      <c r="C91" s="29">
        <f>SUMPRODUCT(--(C$10=YEAR(Quarterly_PJ!$B$10:$SM$10)),Quarterly_PJ!$B91:$SM91)</f>
        <v>-27.456589528835099</v>
      </c>
      <c r="D91" s="29">
        <f>SUMPRODUCT(--(D$10=YEAR(Quarterly_PJ!$B$10:$SM$10)),Quarterly_PJ!$B91:$SM91)</f>
        <v>-25.944238417192466</v>
      </c>
      <c r="E91" s="29">
        <f>SUMPRODUCT(--(E$10=YEAR(Quarterly_PJ!$B$10:$SM$10)),Quarterly_PJ!$B91:$SM91)</f>
        <v>-27.39224544502197</v>
      </c>
      <c r="F91" s="29">
        <f>SUMPRODUCT(--(F$10=YEAR(Quarterly_PJ!$B$10:$SM$10)),Quarterly_PJ!$B91:$SM91)</f>
        <v>-27.629964648871649</v>
      </c>
      <c r="G91" s="29">
        <f>SUMPRODUCT(--(G$10=YEAR(Quarterly_PJ!$B$10:$SM$10)),Quarterly_PJ!$B91:$SM91)</f>
        <v>-27.937426994117928</v>
      </c>
      <c r="H91" s="29">
        <f>SUMPRODUCT(--(H$10=YEAR(Quarterly_PJ!$B$10:$SM$10)),Quarterly_PJ!$B91:$SM91)</f>
        <v>-25.972608976440689</v>
      </c>
      <c r="I91" s="29">
        <f>SUMPRODUCT(--(I$10=YEAR(Quarterly_PJ!$B$10:$SM$10)),Quarterly_PJ!$B91:$SM91)</f>
        <v>-25.95099490742113</v>
      </c>
      <c r="J91" s="29">
        <f>SUMPRODUCT(--(J$10=YEAR(Quarterly_PJ!$B$10:$SM$10)),Quarterly_PJ!$B91:$SM91)</f>
        <v>-25.497586640447913</v>
      </c>
      <c r="K91" s="29">
        <f>SUMPRODUCT(--(K$10=YEAR(Quarterly_PJ!$B$10:$SM$10)),Quarterly_PJ!$B91:$SM91)</f>
        <v>-25.70149509288386</v>
      </c>
      <c r="L91" s="29">
        <f>SUMPRODUCT(--(L$10=YEAR(Quarterly_PJ!$B$10:$SM$10)),Quarterly_PJ!$B91:$SM91)</f>
        <v>-26.997222010531189</v>
      </c>
      <c r="M91" s="29">
        <f>SUMPRODUCT(--(M$10=YEAR(Quarterly_PJ!$B$10:$SM$10)),Quarterly_PJ!$B91:$SM91)</f>
        <v>-23.500333034535487</v>
      </c>
      <c r="N91" s="29">
        <f>SUMPRODUCT(--(N$10=YEAR(Quarterly_PJ!$B$10:$SM$10)),Quarterly_PJ!$B91:$SM91)</f>
        <v>-21.529979581564671</v>
      </c>
      <c r="O91" s="29">
        <f>SUMPRODUCT(--(O$10=YEAR(Quarterly_PJ!$B$10:$SM$10)),Quarterly_PJ!$B91:$SM91)</f>
        <v>-19.167001160978579</v>
      </c>
      <c r="P91" s="29">
        <f>SUMPRODUCT(--(P$10=YEAR(Quarterly_PJ!$B$10:$SM$10)),Quarterly_PJ!$B91:$SM91)</f>
        <v>-22.27153889078815</v>
      </c>
      <c r="Q91" s="29">
        <f>SUMPRODUCT(--(Q$10=YEAR(Quarterly_PJ!$B$10:$SM$10)),Quarterly_PJ!$B91:$SM91)</f>
        <v>-22.99014857005395</v>
      </c>
      <c r="R91" s="29">
        <f>SUMPRODUCT(--(R$10=YEAR(Quarterly_PJ!$B$10:$SM$10)),Quarterly_PJ!$B91:$SM91)</f>
        <v>-23.769098663132766</v>
      </c>
      <c r="S91" s="29">
        <f>SUMPRODUCT(--(S$10=YEAR(Quarterly_PJ!$B$10:$SM$10)),Quarterly_PJ!$B91:$SM91)</f>
        <v>-24.159579348031599</v>
      </c>
      <c r="T91" s="29">
        <f>SUMPRODUCT(--(T$10=YEAR(Quarterly_PJ!$B$10:$SM$10)),Quarterly_PJ!$B91:$SM91)</f>
        <v>-23.737316862453497</v>
      </c>
      <c r="U91" s="29">
        <f>SUMPRODUCT(--(U$10=YEAR(Quarterly_PJ!$B$10:$SM$10)),Quarterly_PJ!$B91:$SM91)</f>
        <v>-24.187756630252778</v>
      </c>
      <c r="V91" s="29">
        <f>SUMPRODUCT(--(V$10=YEAR(Quarterly_PJ!$B$10:$SM$10)),Quarterly_PJ!$B91:$SM91)</f>
        <v>-24.80293352783897</v>
      </c>
      <c r="W91" s="29">
        <f>SUMPRODUCT(--(W$10=YEAR(Quarterly_PJ!$B$10:$SM$10)),Quarterly_PJ!$B91:$SM91)</f>
        <v>-25.03539446248784</v>
      </c>
      <c r="X91" s="29">
        <f>SUMPRODUCT(--(X$10=YEAR(Quarterly_PJ!$B$10:$SM$10)),Quarterly_PJ!$B91:$SM91)</f>
        <v>-24.901407541669471</v>
      </c>
      <c r="Y91" s="29">
        <f>SUMPRODUCT(--(Y$10=YEAR(Quarterly_PJ!$B$10:$SM$10)),Quarterly_PJ!$B91:$SM91)</f>
        <v>-25.052456809659169</v>
      </c>
      <c r="Z91" s="29">
        <f>SUMPRODUCT(--(Z$10=YEAR(Quarterly_PJ!$B$10:$SM$10)),Quarterly_PJ!$B91:$SM91)</f>
        <v>-24.369636803438961</v>
      </c>
      <c r="AA91" s="29">
        <f>SUMPRODUCT(--(AA$10=YEAR(Quarterly_PJ!$B$10:$SM$10)),Quarterly_PJ!$B91:$SM91)</f>
        <v>-24.401101184465229</v>
      </c>
      <c r="AB91" s="29">
        <f>SUMPRODUCT(--(AB$10=YEAR(Quarterly_PJ!$B$10:$SM$10)),Quarterly_PJ!$B91:$SM91)</f>
        <v>-24.17545369229515</v>
      </c>
      <c r="AC91" s="29">
        <f>SUMPRODUCT(--(AC$10=YEAR(Quarterly_PJ!$B$10:$SM$10)),Quarterly_PJ!$B91:$SM91)</f>
        <v>-23.2534194857211</v>
      </c>
      <c r="AD91" s="29">
        <f>SUMPRODUCT(--(AD$10=YEAR(Quarterly_PJ!$B$10:$SM$10)),Quarterly_PJ!$B91:$SM91)</f>
        <v>-23.250304869496528</v>
      </c>
      <c r="AE91" s="29">
        <f>SUMPRODUCT(--(AE$10=YEAR(Quarterly_PJ!$B$10:$SM$10)),Quarterly_PJ!$B91:$SM91)</f>
        <v>-22.474630689325732</v>
      </c>
      <c r="AF91" s="29">
        <f>SUMPRODUCT(--(AF$10=YEAR(Quarterly_PJ!$B$10:$SM$10)),Quarterly_PJ!$B91:$SM91)</f>
        <v>-22.356423233111069</v>
      </c>
      <c r="AG91" s="29">
        <f>SUMPRODUCT(--(AG$10=YEAR(Quarterly_PJ!$B$10:$SM$10)),Quarterly_PJ!$B91:$SM91)</f>
        <v>-22.024178608061209</v>
      </c>
      <c r="AH91" s="29">
        <f>SUMPRODUCT(--(AH$10=YEAR(Quarterly_PJ!$B$10:$SM$10)),Quarterly_PJ!$B91:$SM91)</f>
        <v>-21.084375936008939</v>
      </c>
      <c r="AI91" s="29">
        <f>SUMPRODUCT(--(AI$10=YEAR(Quarterly_PJ!$B$10:$SM$10)),Quarterly_PJ!$B91:$SM91)</f>
        <v>-20.791143462888009</v>
      </c>
      <c r="AJ91" s="29">
        <f>SUMPRODUCT(--(AJ$10=YEAR(Quarterly_PJ!$B$10:$SM$10)),Quarterly_PJ!$B91:$SM91)</f>
        <v>-21.635384271693681</v>
      </c>
    </row>
    <row r="92" spans="1:36" outlineLevel="1" x14ac:dyDescent="0.25">
      <c r="A92" s="28" t="s">
        <v>19</v>
      </c>
      <c r="B92" s="29">
        <f>SUMPRODUCT(--(B$10=YEAR(Quarterly_PJ!$B$10:$SM$10)),Quarterly_PJ!$B92:$SM92)</f>
        <v>4.3364326464142096</v>
      </c>
      <c r="C92" s="29">
        <f>SUMPRODUCT(--(C$10=YEAR(Quarterly_PJ!$B$10:$SM$10)),Quarterly_PJ!$B92:$SM92)</f>
        <v>4.48412319513666</v>
      </c>
      <c r="D92" s="29">
        <f>SUMPRODUCT(--(D$10=YEAR(Quarterly_PJ!$B$10:$SM$10)),Quarterly_PJ!$B92:$SM92)</f>
        <v>4.3950209405012801</v>
      </c>
      <c r="E92" s="29">
        <f>SUMPRODUCT(--(E$10=YEAR(Quarterly_PJ!$B$10:$SM$10)),Quarterly_PJ!$B92:$SM92)</f>
        <v>4.57303842823287</v>
      </c>
      <c r="F92" s="29">
        <f>SUMPRODUCT(--(F$10=YEAR(Quarterly_PJ!$B$10:$SM$10)),Quarterly_PJ!$B92:$SM92)</f>
        <v>5.0532051153142294</v>
      </c>
      <c r="G92" s="29">
        <f>SUMPRODUCT(--(G$10=YEAR(Quarterly_PJ!$B$10:$SM$10)),Quarterly_PJ!$B92:$SM92)</f>
        <v>5.6256882188273991</v>
      </c>
      <c r="H92" s="29">
        <f>SUMPRODUCT(--(H$10=YEAR(Quarterly_PJ!$B$10:$SM$10)),Quarterly_PJ!$B92:$SM92)</f>
        <v>6.5021644133708394</v>
      </c>
      <c r="I92" s="29">
        <f>SUMPRODUCT(--(I$10=YEAR(Quarterly_PJ!$B$10:$SM$10)),Quarterly_PJ!$B92:$SM92)</f>
        <v>10.243925189343608</v>
      </c>
      <c r="J92" s="29">
        <f>SUMPRODUCT(--(J$10=YEAR(Quarterly_PJ!$B$10:$SM$10)),Quarterly_PJ!$B92:$SM92)</f>
        <v>12.08964881581689</v>
      </c>
      <c r="K92" s="29">
        <f>SUMPRODUCT(--(K$10=YEAR(Quarterly_PJ!$B$10:$SM$10)),Quarterly_PJ!$B92:$SM92)</f>
        <v>11.768190593746191</v>
      </c>
      <c r="L92" s="29">
        <f>SUMPRODUCT(--(L$10=YEAR(Quarterly_PJ!$B$10:$SM$10)),Quarterly_PJ!$B92:$SM92)</f>
        <v>10.71009897975596</v>
      </c>
      <c r="M92" s="29">
        <f>SUMPRODUCT(--(M$10=YEAR(Quarterly_PJ!$B$10:$SM$10)),Quarterly_PJ!$B92:$SM92)</f>
        <v>12.53274555544057</v>
      </c>
      <c r="N92" s="29">
        <f>SUMPRODUCT(--(N$10=YEAR(Quarterly_PJ!$B$10:$SM$10)),Quarterly_PJ!$B92:$SM92)</f>
        <v>11.328508496156669</v>
      </c>
      <c r="O92" s="29">
        <f>SUMPRODUCT(--(O$10=YEAR(Quarterly_PJ!$B$10:$SM$10)),Quarterly_PJ!$B92:$SM92)</f>
        <v>12.436398886319029</v>
      </c>
      <c r="P92" s="29">
        <f>SUMPRODUCT(--(P$10=YEAR(Quarterly_PJ!$B$10:$SM$10)),Quarterly_PJ!$B92:$SM92)</f>
        <v>10.957516352398041</v>
      </c>
      <c r="Q92" s="29">
        <f>SUMPRODUCT(--(Q$10=YEAR(Quarterly_PJ!$B$10:$SM$10)),Quarterly_PJ!$B92:$SM92)</f>
        <v>11.92848071506875</v>
      </c>
      <c r="R92" s="29">
        <f>SUMPRODUCT(--(R$10=YEAR(Quarterly_PJ!$B$10:$SM$10)),Quarterly_PJ!$B92:$SM92)</f>
        <v>11.229633364665482</v>
      </c>
      <c r="S92" s="29">
        <f>SUMPRODUCT(--(S$10=YEAR(Quarterly_PJ!$B$10:$SM$10)),Quarterly_PJ!$B92:$SM92)</f>
        <v>11.77838751916169</v>
      </c>
      <c r="T92" s="29">
        <f>SUMPRODUCT(--(T$10=YEAR(Quarterly_PJ!$B$10:$SM$10)),Quarterly_PJ!$B92:$SM92)</f>
        <v>11.907803742596331</v>
      </c>
      <c r="U92" s="29">
        <f>SUMPRODUCT(--(U$10=YEAR(Quarterly_PJ!$B$10:$SM$10)),Quarterly_PJ!$B92:$SM92)</f>
        <v>9.5366591707075905</v>
      </c>
      <c r="V92" s="29">
        <f>SUMPRODUCT(--(V$10=YEAR(Quarterly_PJ!$B$10:$SM$10)),Quarterly_PJ!$B92:$SM92)</f>
        <v>10.336092104967779</v>
      </c>
      <c r="W92" s="29">
        <f>SUMPRODUCT(--(W$10=YEAR(Quarterly_PJ!$B$10:$SM$10)),Quarterly_PJ!$B92:$SM92)</f>
        <v>9.6115111441727201</v>
      </c>
      <c r="X92" s="29">
        <f>SUMPRODUCT(--(X$10=YEAR(Quarterly_PJ!$B$10:$SM$10)),Quarterly_PJ!$B92:$SM92)</f>
        <v>10.31382129164448</v>
      </c>
      <c r="Y92" s="29">
        <f>SUMPRODUCT(--(Y$10=YEAR(Quarterly_PJ!$B$10:$SM$10)),Quarterly_PJ!$B92:$SM92)</f>
        <v>9.8625338556788602</v>
      </c>
      <c r="Z92" s="29">
        <f>SUMPRODUCT(--(Z$10=YEAR(Quarterly_PJ!$B$10:$SM$10)),Quarterly_PJ!$B92:$SM92)</f>
        <v>9.6994961061344007</v>
      </c>
      <c r="AA92" s="29">
        <f>SUMPRODUCT(--(AA$10=YEAR(Quarterly_PJ!$B$10:$SM$10)),Quarterly_PJ!$B92:$SM92)</f>
        <v>9.5800658176739901</v>
      </c>
      <c r="AB92" s="29">
        <f>SUMPRODUCT(--(AB$10=YEAR(Quarterly_PJ!$B$10:$SM$10)),Quarterly_PJ!$B92:$SM92)</f>
        <v>8.06277817454089</v>
      </c>
      <c r="AC92" s="29">
        <f>SUMPRODUCT(--(AC$10=YEAR(Quarterly_PJ!$B$10:$SM$10)),Quarterly_PJ!$B92:$SM92)</f>
        <v>8.4974505547182897</v>
      </c>
      <c r="AD92" s="29">
        <f>SUMPRODUCT(--(AD$10=YEAR(Quarterly_PJ!$B$10:$SM$10)),Quarterly_PJ!$B92:$SM92)</f>
        <v>7.92054710031422</v>
      </c>
      <c r="AE92" s="29">
        <f>SUMPRODUCT(--(AE$10=YEAR(Quarterly_PJ!$B$10:$SM$10)),Quarterly_PJ!$B92:$SM92)</f>
        <v>8.3189049587613706</v>
      </c>
      <c r="AF92" s="29">
        <f>SUMPRODUCT(--(AF$10=YEAR(Quarterly_PJ!$B$10:$SM$10)),Quarterly_PJ!$B92:$SM92)</f>
        <v>7.9816675431342805</v>
      </c>
      <c r="AG92" s="29">
        <f>SUMPRODUCT(--(AG$10=YEAR(Quarterly_PJ!$B$10:$SM$10)),Quarterly_PJ!$B92:$SM92)</f>
        <v>8.2166985454542907</v>
      </c>
      <c r="AH92" s="29">
        <f>SUMPRODUCT(--(AH$10=YEAR(Quarterly_PJ!$B$10:$SM$10)),Quarterly_PJ!$B92:$SM92)</f>
        <v>7.4652037947785796</v>
      </c>
      <c r="AI92" s="29">
        <f>SUMPRODUCT(--(AI$10=YEAR(Quarterly_PJ!$B$10:$SM$10)),Quarterly_PJ!$B92:$SM92)</f>
        <v>6.4485182135441397</v>
      </c>
      <c r="AJ92" s="29">
        <f>SUMPRODUCT(--(AJ$10=YEAR(Quarterly_PJ!$B$10:$SM$10)),Quarterly_PJ!$B92:$SM92)</f>
        <v>6.3064781492866206</v>
      </c>
    </row>
    <row r="93" spans="1:36" outlineLevel="1" x14ac:dyDescent="0.25">
      <c r="A93" s="28" t="s">
        <v>34</v>
      </c>
      <c r="B93" s="29">
        <f>SUMPRODUCT(--(B$10=YEAR(Quarterly_PJ!$B$10:$SM$10)),Quarterly_PJ!$B93:$SM93)</f>
        <v>-1.6098535200000001</v>
      </c>
      <c r="C93" s="29">
        <f>SUMPRODUCT(--(C$10=YEAR(Quarterly_PJ!$B$10:$SM$10)),Quarterly_PJ!$B93:$SM93)</f>
        <v>-1.6088776800000002</v>
      </c>
      <c r="D93" s="29">
        <f>SUMPRODUCT(--(D$10=YEAR(Quarterly_PJ!$B$10:$SM$10)),Quarterly_PJ!$B93:$SM93)</f>
        <v>-1.6107266400000002</v>
      </c>
      <c r="E93" s="29">
        <f>SUMPRODUCT(--(E$10=YEAR(Quarterly_PJ!$B$10:$SM$10)),Quarterly_PJ!$B93:$SM93)</f>
        <v>-1.6105982399999998</v>
      </c>
      <c r="F93" s="29">
        <f>SUMPRODUCT(--(F$10=YEAR(Quarterly_PJ!$B$10:$SM$10)),Quarterly_PJ!$B93:$SM93)</f>
        <v>-1.6112659200000001</v>
      </c>
      <c r="G93" s="29">
        <f>SUMPRODUCT(--(G$10=YEAR(Quarterly_PJ!$B$10:$SM$10)),Quarterly_PJ!$B93:$SM93)</f>
        <v>-1.61011032</v>
      </c>
      <c r="H93" s="29">
        <f>SUMPRODUCT(--(H$10=YEAR(Quarterly_PJ!$B$10:$SM$10)),Quarterly_PJ!$B93:$SM93)</f>
        <v>-1.61846274</v>
      </c>
      <c r="I93" s="29">
        <f>SUMPRODUCT(--(I$10=YEAR(Quarterly_PJ!$B$10:$SM$10)),Quarterly_PJ!$B93:$SM93)</f>
        <v>-1.61011032</v>
      </c>
      <c r="J93" s="29">
        <f>SUMPRODUCT(--(J$10=YEAR(Quarterly_PJ!$B$10:$SM$10)),Quarterly_PJ!$B93:$SM93)</f>
        <v>-1.61011032</v>
      </c>
      <c r="K93" s="29">
        <f>SUMPRODUCT(--(K$10=YEAR(Quarterly_PJ!$B$10:$SM$10)),Quarterly_PJ!$B93:$SM93)</f>
        <v>-1.61011032</v>
      </c>
      <c r="L93" s="29">
        <f>SUMPRODUCT(--(L$10=YEAR(Quarterly_PJ!$B$10:$SM$10)),Quarterly_PJ!$B93:$SM93)</f>
        <v>-1.61011032</v>
      </c>
      <c r="M93" s="29">
        <f>SUMPRODUCT(--(M$10=YEAR(Quarterly_PJ!$B$10:$SM$10)),Quarterly_PJ!$B93:$SM93)</f>
        <v>-1.2129177600000001</v>
      </c>
      <c r="N93" s="29">
        <f>SUMPRODUCT(--(N$10=YEAR(Quarterly_PJ!$B$10:$SM$10)),Quarterly_PJ!$B93:$SM93)</f>
        <v>-2.391727344</v>
      </c>
      <c r="O93" s="29">
        <f>SUMPRODUCT(--(O$10=YEAR(Quarterly_PJ!$B$10:$SM$10)),Quarterly_PJ!$B93:$SM93)</f>
        <v>-2.1687517559999998</v>
      </c>
      <c r="P93" s="29">
        <f>SUMPRODUCT(--(P$10=YEAR(Quarterly_PJ!$B$10:$SM$10)),Quarterly_PJ!$B93:$SM93)</f>
        <v>-2.1301688400000001</v>
      </c>
      <c r="Q93" s="29">
        <f>SUMPRODUCT(--(Q$10=YEAR(Quarterly_PJ!$B$10:$SM$10)),Quarterly_PJ!$B93:$SM93)</f>
        <v>-1.9465838040000001</v>
      </c>
      <c r="R93" s="29">
        <f>SUMPRODUCT(--(R$10=YEAR(Quarterly_PJ!$B$10:$SM$10)),Quarterly_PJ!$B93:$SM93)</f>
        <v>-1.8305859599999998</v>
      </c>
      <c r="S93" s="29">
        <f>SUMPRODUCT(--(S$10=YEAR(Quarterly_PJ!$B$10:$SM$10)),Quarterly_PJ!$B93:$SM93)</f>
        <v>-1.358954142</v>
      </c>
      <c r="T93" s="29">
        <f>SUMPRODUCT(--(T$10=YEAR(Quarterly_PJ!$B$10:$SM$10)),Quarterly_PJ!$B93:$SM93)</f>
        <v>-1.4405395019999998</v>
      </c>
      <c r="U93" s="29">
        <f>SUMPRODUCT(--(U$10=YEAR(Quarterly_PJ!$B$10:$SM$10)),Quarterly_PJ!$B93:$SM93)</f>
        <v>-1.3676526</v>
      </c>
      <c r="V93" s="29">
        <f>SUMPRODUCT(--(V$10=YEAR(Quarterly_PJ!$B$10:$SM$10)),Quarterly_PJ!$B93:$SM93)</f>
        <v>-1.467744894</v>
      </c>
      <c r="W93" s="29">
        <f>SUMPRODUCT(--(W$10=YEAR(Quarterly_PJ!$B$10:$SM$10)),Quarterly_PJ!$B93:$SM93)</f>
        <v>-1.188327234</v>
      </c>
      <c r="X93" s="29">
        <f>SUMPRODUCT(--(X$10=YEAR(Quarterly_PJ!$B$10:$SM$10)),Quarterly_PJ!$B93:$SM93)</f>
        <v>-0.90745841004000005</v>
      </c>
      <c r="Y93" s="29">
        <f>SUMPRODUCT(--(Y$10=YEAR(Quarterly_PJ!$B$10:$SM$10)),Quarterly_PJ!$B93:$SM93)</f>
        <v>-1.1362405285199999</v>
      </c>
      <c r="Z93" s="29">
        <f>SUMPRODUCT(--(Z$10=YEAR(Quarterly_PJ!$B$10:$SM$10)),Quarterly_PJ!$B93:$SM93)</f>
        <v>-1.2169593618600001</v>
      </c>
      <c r="AA93" s="29">
        <f>SUMPRODUCT(--(AA$10=YEAR(Quarterly_PJ!$B$10:$SM$10)),Quarterly_PJ!$B93:$SM93)</f>
        <v>-1.25861649486</v>
      </c>
      <c r="AB93" s="29">
        <f>SUMPRODUCT(--(AB$10=YEAR(Quarterly_PJ!$B$10:$SM$10)),Quarterly_PJ!$B93:$SM93)</f>
        <v>-1.3090136040000002</v>
      </c>
      <c r="AC93" s="29">
        <f>SUMPRODUCT(--(AC$10=YEAR(Quarterly_PJ!$B$10:$SM$10)),Quarterly_PJ!$B93:$SM93)</f>
        <v>-1.19333676</v>
      </c>
      <c r="AD93" s="29">
        <f>SUMPRODUCT(--(AD$10=YEAR(Quarterly_PJ!$B$10:$SM$10)),Quarterly_PJ!$B93:$SM93)</f>
        <v>-1.2671539199999999</v>
      </c>
      <c r="AE93" s="29">
        <f>SUMPRODUCT(--(AE$10=YEAR(Quarterly_PJ!$B$10:$SM$10)),Quarterly_PJ!$B93:$SM93)</f>
        <v>-1.1669634</v>
      </c>
      <c r="AF93" s="29">
        <f>SUMPRODUCT(--(AF$10=YEAR(Quarterly_PJ!$B$10:$SM$10)),Quarterly_PJ!$B93:$SM93)</f>
        <v>-1.0164336599999999</v>
      </c>
      <c r="AG93" s="29">
        <f>SUMPRODUCT(--(AG$10=YEAR(Quarterly_PJ!$B$10:$SM$10)),Quarterly_PJ!$B93:$SM93)</f>
        <v>-1.1073193847264702</v>
      </c>
      <c r="AH93" s="29">
        <f>SUMPRODUCT(--(AH$10=YEAR(Quarterly_PJ!$B$10:$SM$10)),Quarterly_PJ!$B93:$SM93)</f>
        <v>-1.0198729416154899</v>
      </c>
      <c r="AI93" s="29">
        <f>SUMPRODUCT(--(AI$10=YEAR(Quarterly_PJ!$B$10:$SM$10)),Quarterly_PJ!$B93:$SM93)</f>
        <v>-0.83868308184982798</v>
      </c>
      <c r="AJ93" s="29">
        <f>SUMPRODUCT(--(AJ$10=YEAR(Quarterly_PJ!$B$10:$SM$10)),Quarterly_PJ!$B93:$SM93)</f>
        <v>-0.68083874593954707</v>
      </c>
    </row>
    <row r="94" spans="1:36" x14ac:dyDescent="0.25">
      <c r="A94" s="30" t="s">
        <v>40</v>
      </c>
      <c r="B94" s="31">
        <f t="shared" ref="B94" si="136">SUM(B95:B102)</f>
        <v>-15.239016870409849</v>
      </c>
      <c r="C94" s="31">
        <f t="shared" ref="C94:AF94" si="137">SUM(C95:C102)</f>
        <v>-19.02173998058699</v>
      </c>
      <c r="D94" s="31">
        <f t="shared" si="137"/>
        <v>-18.434811948886725</v>
      </c>
      <c r="E94" s="31">
        <f t="shared" si="137"/>
        <v>-14.859449986045188</v>
      </c>
      <c r="F94" s="31">
        <f t="shared" si="137"/>
        <v>-16.898896395116235</v>
      </c>
      <c r="G94" s="31">
        <f t="shared" si="137"/>
        <v>-15.136393119554663</v>
      </c>
      <c r="H94" s="31">
        <f t="shared" si="137"/>
        <v>-14.813725500479903</v>
      </c>
      <c r="I94" s="31">
        <f t="shared" si="137"/>
        <v>-16.454537615541351</v>
      </c>
      <c r="J94" s="31">
        <f t="shared" si="137"/>
        <v>-15.66238349067269</v>
      </c>
      <c r="K94" s="31">
        <f t="shared" si="137"/>
        <v>-14.7865400792085</v>
      </c>
      <c r="L94" s="31">
        <f t="shared" si="137"/>
        <v>-13.561946384514789</v>
      </c>
      <c r="M94" s="31">
        <f t="shared" si="137"/>
        <v>-13.627435153576487</v>
      </c>
      <c r="N94" s="31">
        <f t="shared" si="137"/>
        <v>-11.730067996764561</v>
      </c>
      <c r="O94" s="31">
        <f t="shared" si="137"/>
        <v>-17.363690230950318</v>
      </c>
      <c r="P94" s="31">
        <f t="shared" si="137"/>
        <v>-8.3999108289408912</v>
      </c>
      <c r="Q94" s="31">
        <f t="shared" si="137"/>
        <v>-13.097532718672429</v>
      </c>
      <c r="R94" s="31">
        <f t="shared" si="137"/>
        <v>-15.10599757954375</v>
      </c>
      <c r="S94" s="31">
        <f t="shared" si="137"/>
        <v>-11.960615789283638</v>
      </c>
      <c r="T94" s="31">
        <f t="shared" si="137"/>
        <v>-13.427867757058289</v>
      </c>
      <c r="U94" s="31">
        <f t="shared" si="137"/>
        <v>-14.984152860925231</v>
      </c>
      <c r="V94" s="31">
        <f t="shared" si="137"/>
        <v>-15.97318571858335</v>
      </c>
      <c r="W94" s="31">
        <f t="shared" si="137"/>
        <v>-19.631738105363329</v>
      </c>
      <c r="X94" s="31">
        <f t="shared" si="137"/>
        <v>-16.470666903036101</v>
      </c>
      <c r="Y94" s="31">
        <f t="shared" si="137"/>
        <v>-15.52240221442711</v>
      </c>
      <c r="Z94" s="31">
        <f t="shared" si="137"/>
        <v>-15.053485461260367</v>
      </c>
      <c r="AA94" s="31">
        <f t="shared" si="137"/>
        <v>-16.579676863504655</v>
      </c>
      <c r="AB94" s="31">
        <f t="shared" si="137"/>
        <v>-12.639589248635225</v>
      </c>
      <c r="AC94" s="31">
        <f t="shared" si="137"/>
        <v>-10.972819895032234</v>
      </c>
      <c r="AD94" s="31">
        <f t="shared" si="137"/>
        <v>-6.572318436987687</v>
      </c>
      <c r="AE94" s="31">
        <f t="shared" si="137"/>
        <v>-9.4400777369511566</v>
      </c>
      <c r="AF94" s="31">
        <f t="shared" si="137"/>
        <v>-7.0780773446012999</v>
      </c>
      <c r="AG94" s="31">
        <f t="shared" ref="AG94:AH94" si="138">SUM(AG95:AG102)</f>
        <v>-8.4226174580507251</v>
      </c>
      <c r="AH94" s="31">
        <f t="shared" si="138"/>
        <v>-2.3562703800748697</v>
      </c>
      <c r="AI94" s="31">
        <f t="shared" ref="AI94:AJ94" si="139">SUM(AI95:AI102)</f>
        <v>0.63056741460647703</v>
      </c>
      <c r="AJ94" s="31">
        <f t="shared" si="139"/>
        <v>0.56555886055143201</v>
      </c>
    </row>
    <row r="95" spans="1:36" outlineLevel="1" x14ac:dyDescent="0.25">
      <c r="A95" s="28" t="s">
        <v>18</v>
      </c>
      <c r="B95" s="29">
        <f>SUMPRODUCT(--(B$10=YEAR(Quarterly_PJ!$B$10:$SM$10)),Quarterly_PJ!$B95:$SM95)</f>
        <v>0</v>
      </c>
      <c r="C95" s="29">
        <f>SUMPRODUCT(--(C$10=YEAR(Quarterly_PJ!$B$10:$SM$10)),Quarterly_PJ!$B95:$SM95)</f>
        <v>0</v>
      </c>
      <c r="D95" s="29">
        <f>SUMPRODUCT(--(D$10=YEAR(Quarterly_PJ!$B$10:$SM$10)),Quarterly_PJ!$B95:$SM95)</f>
        <v>0</v>
      </c>
      <c r="E95" s="29">
        <f>SUMPRODUCT(--(E$10=YEAR(Quarterly_PJ!$B$10:$SM$10)),Quarterly_PJ!$B95:$SM95)</f>
        <v>0</v>
      </c>
      <c r="F95" s="29">
        <f>SUMPRODUCT(--(F$10=YEAR(Quarterly_PJ!$B$10:$SM$10)),Quarterly_PJ!$B95:$SM95)</f>
        <v>0</v>
      </c>
      <c r="G95" s="29">
        <f>SUMPRODUCT(--(G$10=YEAR(Quarterly_PJ!$B$10:$SM$10)),Quarterly_PJ!$B95:$SM95)</f>
        <v>0</v>
      </c>
      <c r="H95" s="29">
        <f>SUMPRODUCT(--(H$10=YEAR(Quarterly_PJ!$B$10:$SM$10)),Quarterly_PJ!$B95:$SM95)</f>
        <v>0</v>
      </c>
      <c r="I95" s="29">
        <f>SUMPRODUCT(--(I$10=YEAR(Quarterly_PJ!$B$10:$SM$10)),Quarterly_PJ!$B95:$SM95)</f>
        <v>0</v>
      </c>
      <c r="J95" s="29">
        <f>SUMPRODUCT(--(J$10=YEAR(Quarterly_PJ!$B$10:$SM$10)),Quarterly_PJ!$B95:$SM95)</f>
        <v>0</v>
      </c>
      <c r="K95" s="29">
        <f>SUMPRODUCT(--(K$10=YEAR(Quarterly_PJ!$B$10:$SM$10)),Quarterly_PJ!$B95:$SM95)</f>
        <v>0</v>
      </c>
      <c r="L95" s="29">
        <f>SUMPRODUCT(--(L$10=YEAR(Quarterly_PJ!$B$10:$SM$10)),Quarterly_PJ!$B95:$SM95)</f>
        <v>0</v>
      </c>
      <c r="M95" s="29">
        <f>SUMPRODUCT(--(M$10=YEAR(Quarterly_PJ!$B$10:$SM$10)),Quarterly_PJ!$B95:$SM95)</f>
        <v>0</v>
      </c>
      <c r="N95" s="29">
        <f>SUMPRODUCT(--(N$10=YEAR(Quarterly_PJ!$B$10:$SM$10)),Quarterly_PJ!$B95:$SM95)</f>
        <v>0</v>
      </c>
      <c r="O95" s="29">
        <f>SUMPRODUCT(--(O$10=YEAR(Quarterly_PJ!$B$10:$SM$10)),Quarterly_PJ!$B95:$SM95)</f>
        <v>0</v>
      </c>
      <c r="P95" s="29">
        <f>SUMPRODUCT(--(P$10=YEAR(Quarterly_PJ!$B$10:$SM$10)),Quarterly_PJ!$B95:$SM95)</f>
        <v>0</v>
      </c>
      <c r="Q95" s="29">
        <f>SUMPRODUCT(--(Q$10=YEAR(Quarterly_PJ!$B$10:$SM$10)),Quarterly_PJ!$B95:$SM95)</f>
        <v>0</v>
      </c>
      <c r="R95" s="29">
        <f>SUMPRODUCT(--(R$10=YEAR(Quarterly_PJ!$B$10:$SM$10)),Quarterly_PJ!$B95:$SM95)</f>
        <v>0</v>
      </c>
      <c r="S95" s="29">
        <f>SUMPRODUCT(--(S$10=YEAR(Quarterly_PJ!$B$10:$SM$10)),Quarterly_PJ!$B95:$SM95)</f>
        <v>0</v>
      </c>
      <c r="T95" s="29">
        <f>SUMPRODUCT(--(T$10=YEAR(Quarterly_PJ!$B$10:$SM$10)),Quarterly_PJ!$B95:$SM95)</f>
        <v>0</v>
      </c>
      <c r="U95" s="29">
        <f>SUMPRODUCT(--(U$10=YEAR(Quarterly_PJ!$B$10:$SM$10)),Quarterly_PJ!$B95:$SM95)</f>
        <v>0</v>
      </c>
      <c r="V95" s="29">
        <f>SUMPRODUCT(--(V$10=YEAR(Quarterly_PJ!$B$10:$SM$10)),Quarterly_PJ!$B95:$SM95)</f>
        <v>0</v>
      </c>
      <c r="W95" s="29">
        <f>SUMPRODUCT(--(W$10=YEAR(Quarterly_PJ!$B$10:$SM$10)),Quarterly_PJ!$B95:$SM95)</f>
        <v>0</v>
      </c>
      <c r="X95" s="29">
        <f>SUMPRODUCT(--(X$10=YEAR(Quarterly_PJ!$B$10:$SM$10)),Quarterly_PJ!$B95:$SM95)</f>
        <v>0</v>
      </c>
      <c r="Y95" s="29">
        <f>SUMPRODUCT(--(Y$10=YEAR(Quarterly_PJ!$B$10:$SM$10)),Quarterly_PJ!$B95:$SM95)</f>
        <v>0</v>
      </c>
      <c r="Z95" s="29">
        <f>SUMPRODUCT(--(Z$10=YEAR(Quarterly_PJ!$B$10:$SM$10)),Quarterly_PJ!$B95:$SM95)</f>
        <v>0</v>
      </c>
      <c r="AA95" s="29">
        <f>SUMPRODUCT(--(AA$10=YEAR(Quarterly_PJ!$B$10:$SM$10)),Quarterly_PJ!$B95:$SM95)</f>
        <v>0</v>
      </c>
      <c r="AB95" s="29">
        <f>SUMPRODUCT(--(AB$10=YEAR(Quarterly_PJ!$B$10:$SM$10)),Quarterly_PJ!$B95:$SM95)</f>
        <v>0</v>
      </c>
      <c r="AC95" s="29">
        <f>SUMPRODUCT(--(AC$10=YEAR(Quarterly_PJ!$B$10:$SM$10)),Quarterly_PJ!$B95:$SM95)</f>
        <v>0</v>
      </c>
      <c r="AD95" s="29">
        <f>SUMPRODUCT(--(AD$10=YEAR(Quarterly_PJ!$B$10:$SM$10)),Quarterly_PJ!$B95:$SM95)</f>
        <v>0</v>
      </c>
      <c r="AE95" s="29">
        <f>SUMPRODUCT(--(AE$10=YEAR(Quarterly_PJ!$B$10:$SM$10)),Quarterly_PJ!$B95:$SM95)</f>
        <v>0</v>
      </c>
      <c r="AF95" s="29">
        <f>SUMPRODUCT(--(AF$10=YEAR(Quarterly_PJ!$B$10:$SM$10)),Quarterly_PJ!$B95:$SM95)</f>
        <v>0</v>
      </c>
      <c r="AG95" s="29">
        <f>SUMPRODUCT(--(AG$10=YEAR(Quarterly_PJ!$B$10:$SM$10)),Quarterly_PJ!$B95:$SM95)</f>
        <v>0</v>
      </c>
      <c r="AH95" s="29">
        <f>SUMPRODUCT(--(AH$10=YEAR(Quarterly_PJ!$B$10:$SM$10)),Quarterly_PJ!$B95:$SM95)</f>
        <v>0</v>
      </c>
      <c r="AI95" s="29">
        <f>SUMPRODUCT(--(AI$10=YEAR(Quarterly_PJ!$B$10:$SM$10)),Quarterly_PJ!$B95:$SM95)</f>
        <v>0</v>
      </c>
      <c r="AJ95" s="29">
        <f>SUMPRODUCT(--(AJ$10=YEAR(Quarterly_PJ!$B$10:$SM$10)),Quarterly_PJ!$B95:$SM95)</f>
        <v>0</v>
      </c>
    </row>
    <row r="96" spans="1:36" outlineLevel="1" x14ac:dyDescent="0.25">
      <c r="A96" s="28" t="s">
        <v>17</v>
      </c>
      <c r="B96" s="29">
        <f>SUMPRODUCT(--(B$10=YEAR(Quarterly_PJ!$B$10:$SM$10)),Quarterly_PJ!$B96:$SM96)</f>
        <v>19.58498312959015</v>
      </c>
      <c r="C96" s="29">
        <f>SUMPRODUCT(--(C$10=YEAR(Quarterly_PJ!$B$10:$SM$10)),Quarterly_PJ!$B96:$SM96)</f>
        <v>9.9632600194130099</v>
      </c>
      <c r="D96" s="29">
        <f>SUMPRODUCT(--(D$10=YEAR(Quarterly_PJ!$B$10:$SM$10)),Quarterly_PJ!$B96:$SM96)</f>
        <v>16.710188051113278</v>
      </c>
      <c r="E96" s="29">
        <f>SUMPRODUCT(--(E$10=YEAR(Quarterly_PJ!$B$10:$SM$10)),Quarterly_PJ!$B96:$SM96)</f>
        <v>17.83655001395481</v>
      </c>
      <c r="F96" s="29">
        <f>SUMPRODUCT(--(F$10=YEAR(Quarterly_PJ!$B$10:$SM$10)),Quarterly_PJ!$B96:$SM96)</f>
        <v>8.6311036048837657</v>
      </c>
      <c r="G96" s="29">
        <f>SUMPRODUCT(--(G$10=YEAR(Quarterly_PJ!$B$10:$SM$10)),Quarterly_PJ!$B96:$SM96)</f>
        <v>0.35260688044533806</v>
      </c>
      <c r="H96" s="29">
        <f>SUMPRODUCT(--(H$10=YEAR(Quarterly_PJ!$B$10:$SM$10)),Quarterly_PJ!$B96:$SM96)</f>
        <v>-5.4387255004799027</v>
      </c>
      <c r="I96" s="29">
        <f>SUMPRODUCT(--(I$10=YEAR(Quarterly_PJ!$B$10:$SM$10)),Quarterly_PJ!$B96:$SM96)</f>
        <v>-15.69453761554135</v>
      </c>
      <c r="J96" s="29">
        <f>SUMPRODUCT(--(J$10=YEAR(Quarterly_PJ!$B$10:$SM$10)),Quarterly_PJ!$B96:$SM96)</f>
        <v>-15.66238349067269</v>
      </c>
      <c r="K96" s="29">
        <f>SUMPRODUCT(--(K$10=YEAR(Quarterly_PJ!$B$10:$SM$10)),Quarterly_PJ!$B96:$SM96)</f>
        <v>-14.7865400792085</v>
      </c>
      <c r="L96" s="29">
        <f>SUMPRODUCT(--(L$10=YEAR(Quarterly_PJ!$B$10:$SM$10)),Quarterly_PJ!$B96:$SM96)</f>
        <v>-13.561946384514789</v>
      </c>
      <c r="M96" s="29">
        <f>SUMPRODUCT(--(M$10=YEAR(Quarterly_PJ!$B$10:$SM$10)),Quarterly_PJ!$B96:$SM96)</f>
        <v>-13.627435153576487</v>
      </c>
      <c r="N96" s="29">
        <f>SUMPRODUCT(--(N$10=YEAR(Quarterly_PJ!$B$10:$SM$10)),Quarterly_PJ!$B96:$SM96)</f>
        <v>-11.730067996764561</v>
      </c>
      <c r="O96" s="29">
        <f>SUMPRODUCT(--(O$10=YEAR(Quarterly_PJ!$B$10:$SM$10)),Quarterly_PJ!$B96:$SM96)</f>
        <v>-17.363690230950318</v>
      </c>
      <c r="P96" s="29">
        <f>SUMPRODUCT(--(P$10=YEAR(Quarterly_PJ!$B$10:$SM$10)),Quarterly_PJ!$B96:$SM96)</f>
        <v>-8.3999108289408912</v>
      </c>
      <c r="Q96" s="29">
        <f>SUMPRODUCT(--(Q$10=YEAR(Quarterly_PJ!$B$10:$SM$10)),Quarterly_PJ!$B96:$SM96)</f>
        <v>-13.097532718672429</v>
      </c>
      <c r="R96" s="29">
        <f>SUMPRODUCT(--(R$10=YEAR(Quarterly_PJ!$B$10:$SM$10)),Quarterly_PJ!$B96:$SM96)</f>
        <v>-15.10599757954375</v>
      </c>
      <c r="S96" s="29">
        <f>SUMPRODUCT(--(S$10=YEAR(Quarterly_PJ!$B$10:$SM$10)),Quarterly_PJ!$B96:$SM96)</f>
        <v>-11.911671690429149</v>
      </c>
      <c r="T96" s="29">
        <f>SUMPRODUCT(--(T$10=YEAR(Quarterly_PJ!$B$10:$SM$10)),Quarterly_PJ!$B96:$SM96)</f>
        <v>-13.3541549942922</v>
      </c>
      <c r="U96" s="29">
        <f>SUMPRODUCT(--(U$10=YEAR(Quarterly_PJ!$B$10:$SM$10)),Quarterly_PJ!$B96:$SM96)</f>
        <v>-14.863240105663079</v>
      </c>
      <c r="V96" s="29">
        <f>SUMPRODUCT(--(V$10=YEAR(Quarterly_PJ!$B$10:$SM$10)),Quarterly_PJ!$B96:$SM96)</f>
        <v>-15.788597149651538</v>
      </c>
      <c r="W96" s="29">
        <f>SUMPRODUCT(--(W$10=YEAR(Quarterly_PJ!$B$10:$SM$10)),Quarterly_PJ!$B96:$SM96)</f>
        <v>-19.406567830748131</v>
      </c>
      <c r="X96" s="29">
        <f>SUMPRODUCT(--(X$10=YEAR(Quarterly_PJ!$B$10:$SM$10)),Quarterly_PJ!$B96:$SM96)</f>
        <v>-16.194535902712509</v>
      </c>
      <c r="Y96" s="29">
        <f>SUMPRODUCT(--(Y$10=YEAR(Quarterly_PJ!$B$10:$SM$10)),Quarterly_PJ!$B96:$SM96)</f>
        <v>-15.422754930329781</v>
      </c>
      <c r="Z96" s="29">
        <f>SUMPRODUCT(--(Z$10=YEAR(Quarterly_PJ!$B$10:$SM$10)),Quarterly_PJ!$B96:$SM96)</f>
        <v>-14.936372747509719</v>
      </c>
      <c r="AA96" s="29">
        <f>SUMPRODUCT(--(AA$10=YEAR(Quarterly_PJ!$B$10:$SM$10)),Quarterly_PJ!$B96:$SM96)</f>
        <v>-16.46295495750341</v>
      </c>
      <c r="AB96" s="29">
        <f>SUMPRODUCT(--(AB$10=YEAR(Quarterly_PJ!$B$10:$SM$10)),Quarterly_PJ!$B96:$SM96)</f>
        <v>-12.50952101577248</v>
      </c>
      <c r="AC96" s="29">
        <f>SUMPRODUCT(--(AC$10=YEAR(Quarterly_PJ!$B$10:$SM$10)),Quarterly_PJ!$B96:$SM96)</f>
        <v>-10.87445930225976</v>
      </c>
      <c r="AD96" s="29">
        <f>SUMPRODUCT(--(AD$10=YEAR(Quarterly_PJ!$B$10:$SM$10)),Quarterly_PJ!$B96:$SM96)</f>
        <v>-6.4443489971589401</v>
      </c>
      <c r="AE96" s="29">
        <f>SUMPRODUCT(--(AE$10=YEAR(Quarterly_PJ!$B$10:$SM$10)),Quarterly_PJ!$B96:$SM96)</f>
        <v>-9.2605440324960693</v>
      </c>
      <c r="AF96" s="29">
        <f>SUMPRODUCT(--(AF$10=YEAR(Quarterly_PJ!$B$10:$SM$10)),Quarterly_PJ!$B96:$SM96)</f>
        <v>-6.8478905235559075</v>
      </c>
      <c r="AG96" s="29">
        <f>SUMPRODUCT(--(AG$10=YEAR(Quarterly_PJ!$B$10:$SM$10)),Quarterly_PJ!$B96:$SM96)</f>
        <v>-8.2435640907762497</v>
      </c>
      <c r="AH96" s="29">
        <f>SUMPRODUCT(--(AH$10=YEAR(Quarterly_PJ!$B$10:$SM$10)),Quarterly_PJ!$B96:$SM96)</f>
        <v>-2.2252567982674503</v>
      </c>
      <c r="AI96" s="29">
        <f>SUMPRODUCT(--(AI$10=YEAR(Quarterly_PJ!$B$10:$SM$10)),Quarterly_PJ!$B96:$SM96)</f>
        <v>0.74504923646913301</v>
      </c>
      <c r="AJ96" s="29">
        <f>SUMPRODUCT(--(AJ$10=YEAR(Quarterly_PJ!$B$10:$SM$10)),Quarterly_PJ!$B96:$SM96)</f>
        <v>0.62816151677133203</v>
      </c>
    </row>
    <row r="97" spans="1:36" outlineLevel="1" x14ac:dyDescent="0.25">
      <c r="A97" s="28" t="s">
        <v>36</v>
      </c>
      <c r="B97" s="29">
        <f>SUMPRODUCT(--(B$10=YEAR(Quarterly_PJ!$B$10:$SM$10)),Quarterly_PJ!$B97:$SM97)</f>
        <v>-34.823999999999998</v>
      </c>
      <c r="C97" s="29">
        <f>SUMPRODUCT(--(C$10=YEAR(Quarterly_PJ!$B$10:$SM$10)),Quarterly_PJ!$B97:$SM97)</f>
        <v>-28.984999999999999</v>
      </c>
      <c r="D97" s="29">
        <f>SUMPRODUCT(--(D$10=YEAR(Quarterly_PJ!$B$10:$SM$10)),Quarterly_PJ!$B97:$SM97)</f>
        <v>-35.145000000000003</v>
      </c>
      <c r="E97" s="29">
        <f>SUMPRODUCT(--(E$10=YEAR(Quarterly_PJ!$B$10:$SM$10)),Quarterly_PJ!$B97:$SM97)</f>
        <v>-32.695999999999998</v>
      </c>
      <c r="F97" s="29">
        <f>SUMPRODUCT(--(F$10=YEAR(Quarterly_PJ!$B$10:$SM$10)),Quarterly_PJ!$B97:$SM97)</f>
        <v>-25.53</v>
      </c>
      <c r="G97" s="29">
        <f>SUMPRODUCT(--(G$10=YEAR(Quarterly_PJ!$B$10:$SM$10)),Quarterly_PJ!$B97:$SM97)</f>
        <v>-15.489000000000001</v>
      </c>
      <c r="H97" s="29">
        <f>SUMPRODUCT(--(H$10=YEAR(Quarterly_PJ!$B$10:$SM$10)),Quarterly_PJ!$B97:$SM97)</f>
        <v>-9.375</v>
      </c>
      <c r="I97" s="29">
        <f>SUMPRODUCT(--(I$10=YEAR(Quarterly_PJ!$B$10:$SM$10)),Quarterly_PJ!$B97:$SM97)</f>
        <v>-0.76</v>
      </c>
      <c r="J97" s="29">
        <f>SUMPRODUCT(--(J$10=YEAR(Quarterly_PJ!$B$10:$SM$10)),Quarterly_PJ!$B97:$SM97)</f>
        <v>0</v>
      </c>
      <c r="K97" s="29">
        <f>SUMPRODUCT(--(K$10=YEAR(Quarterly_PJ!$B$10:$SM$10)),Quarterly_PJ!$B97:$SM97)</f>
        <v>0</v>
      </c>
      <c r="L97" s="29">
        <f>SUMPRODUCT(--(L$10=YEAR(Quarterly_PJ!$B$10:$SM$10)),Quarterly_PJ!$B97:$SM97)</f>
        <v>0</v>
      </c>
      <c r="M97" s="29">
        <f>SUMPRODUCT(--(M$10=YEAR(Quarterly_PJ!$B$10:$SM$10)),Quarterly_PJ!$B97:$SM97)</f>
        <v>0</v>
      </c>
      <c r="N97" s="29">
        <f>SUMPRODUCT(--(N$10=YEAR(Quarterly_PJ!$B$10:$SM$10)),Quarterly_PJ!$B97:$SM97)</f>
        <v>0</v>
      </c>
      <c r="O97" s="29">
        <f>SUMPRODUCT(--(O$10=YEAR(Quarterly_PJ!$B$10:$SM$10)),Quarterly_PJ!$B97:$SM97)</f>
        <v>0</v>
      </c>
      <c r="P97" s="29">
        <f>SUMPRODUCT(--(P$10=YEAR(Quarterly_PJ!$B$10:$SM$10)),Quarterly_PJ!$B97:$SM97)</f>
        <v>0</v>
      </c>
      <c r="Q97" s="29">
        <f>SUMPRODUCT(--(Q$10=YEAR(Quarterly_PJ!$B$10:$SM$10)),Quarterly_PJ!$B97:$SM97)</f>
        <v>0</v>
      </c>
      <c r="R97" s="29">
        <f>SUMPRODUCT(--(R$10=YEAR(Quarterly_PJ!$B$10:$SM$10)),Quarterly_PJ!$B97:$SM97)</f>
        <v>0</v>
      </c>
      <c r="S97" s="29">
        <f>SUMPRODUCT(--(S$10=YEAR(Quarterly_PJ!$B$10:$SM$10)),Quarterly_PJ!$B97:$SM97)</f>
        <v>0</v>
      </c>
      <c r="T97" s="29">
        <f>SUMPRODUCT(--(T$10=YEAR(Quarterly_PJ!$B$10:$SM$10)),Quarterly_PJ!$B97:$SM97)</f>
        <v>0</v>
      </c>
      <c r="U97" s="29">
        <f>SUMPRODUCT(--(U$10=YEAR(Quarterly_PJ!$B$10:$SM$10)),Quarterly_PJ!$B97:$SM97)</f>
        <v>0</v>
      </c>
      <c r="V97" s="29">
        <f>SUMPRODUCT(--(V$10=YEAR(Quarterly_PJ!$B$10:$SM$10)),Quarterly_PJ!$B97:$SM97)</f>
        <v>0</v>
      </c>
      <c r="W97" s="29">
        <f>SUMPRODUCT(--(W$10=YEAR(Quarterly_PJ!$B$10:$SM$10)),Quarterly_PJ!$B97:$SM97)</f>
        <v>0</v>
      </c>
      <c r="X97" s="29">
        <f>SUMPRODUCT(--(X$10=YEAR(Quarterly_PJ!$B$10:$SM$10)),Quarterly_PJ!$B97:$SM97)</f>
        <v>0</v>
      </c>
      <c r="Y97" s="29">
        <f>SUMPRODUCT(--(Y$10=YEAR(Quarterly_PJ!$B$10:$SM$10)),Quarterly_PJ!$B97:$SM97)</f>
        <v>0</v>
      </c>
      <c r="Z97" s="29">
        <f>SUMPRODUCT(--(Z$10=YEAR(Quarterly_PJ!$B$10:$SM$10)),Quarterly_PJ!$B97:$SM97)</f>
        <v>0</v>
      </c>
      <c r="AA97" s="29">
        <f>SUMPRODUCT(--(AA$10=YEAR(Quarterly_PJ!$B$10:$SM$10)),Quarterly_PJ!$B97:$SM97)</f>
        <v>0</v>
      </c>
      <c r="AB97" s="29">
        <f>SUMPRODUCT(--(AB$10=YEAR(Quarterly_PJ!$B$10:$SM$10)),Quarterly_PJ!$B97:$SM97)</f>
        <v>0</v>
      </c>
      <c r="AC97" s="29">
        <f>SUMPRODUCT(--(AC$10=YEAR(Quarterly_PJ!$B$10:$SM$10)),Quarterly_PJ!$B97:$SM97)</f>
        <v>0</v>
      </c>
      <c r="AD97" s="29">
        <f>SUMPRODUCT(--(AD$10=YEAR(Quarterly_PJ!$B$10:$SM$10)),Quarterly_PJ!$B97:$SM97)</f>
        <v>0</v>
      </c>
      <c r="AE97" s="29">
        <f>SUMPRODUCT(--(AE$10=YEAR(Quarterly_PJ!$B$10:$SM$10)),Quarterly_PJ!$B97:$SM97)</f>
        <v>0</v>
      </c>
      <c r="AF97" s="29">
        <f>SUMPRODUCT(--(AF$10=YEAR(Quarterly_PJ!$B$10:$SM$10)),Quarterly_PJ!$B97:$SM97)</f>
        <v>0</v>
      </c>
      <c r="AG97" s="29">
        <f>SUMPRODUCT(--(AG$10=YEAR(Quarterly_PJ!$B$10:$SM$10)),Quarterly_PJ!$B97:$SM97)</f>
        <v>0</v>
      </c>
      <c r="AH97" s="29">
        <f>SUMPRODUCT(--(AH$10=YEAR(Quarterly_PJ!$B$10:$SM$10)),Quarterly_PJ!$B97:$SM97)</f>
        <v>0</v>
      </c>
      <c r="AI97" s="29">
        <f>SUMPRODUCT(--(AI$10=YEAR(Quarterly_PJ!$B$10:$SM$10)),Quarterly_PJ!$B97:$SM97)</f>
        <v>0</v>
      </c>
      <c r="AJ97" s="29">
        <f>SUMPRODUCT(--(AJ$10=YEAR(Quarterly_PJ!$B$10:$SM$10)),Quarterly_PJ!$B97:$SM97)</f>
        <v>0</v>
      </c>
    </row>
    <row r="98" spans="1:36" outlineLevel="1" x14ac:dyDescent="0.25">
      <c r="A98" s="28" t="s">
        <v>32</v>
      </c>
      <c r="B98" s="29">
        <f>SUMPRODUCT(--(B$10=YEAR(Quarterly_PJ!$B$10:$SM$10)),Quarterly_PJ!$B98:$SM98)</f>
        <v>0</v>
      </c>
      <c r="C98" s="29">
        <f>SUMPRODUCT(--(C$10=YEAR(Quarterly_PJ!$B$10:$SM$10)),Quarterly_PJ!$B98:$SM98)</f>
        <v>0</v>
      </c>
      <c r="D98" s="29">
        <f>SUMPRODUCT(--(D$10=YEAR(Quarterly_PJ!$B$10:$SM$10)),Quarterly_PJ!$B98:$SM98)</f>
        <v>0</v>
      </c>
      <c r="E98" s="29">
        <f>SUMPRODUCT(--(E$10=YEAR(Quarterly_PJ!$B$10:$SM$10)),Quarterly_PJ!$B98:$SM98)</f>
        <v>0</v>
      </c>
      <c r="F98" s="29">
        <f>SUMPRODUCT(--(F$10=YEAR(Quarterly_PJ!$B$10:$SM$10)),Quarterly_PJ!$B98:$SM98)</f>
        <v>0</v>
      </c>
      <c r="G98" s="29">
        <f>SUMPRODUCT(--(G$10=YEAR(Quarterly_PJ!$B$10:$SM$10)),Quarterly_PJ!$B98:$SM98)</f>
        <v>0</v>
      </c>
      <c r="H98" s="29">
        <f>SUMPRODUCT(--(H$10=YEAR(Quarterly_PJ!$B$10:$SM$10)),Quarterly_PJ!$B98:$SM98)</f>
        <v>0</v>
      </c>
      <c r="I98" s="29">
        <f>SUMPRODUCT(--(I$10=YEAR(Quarterly_PJ!$B$10:$SM$10)),Quarterly_PJ!$B98:$SM98)</f>
        <v>0</v>
      </c>
      <c r="J98" s="29">
        <f>SUMPRODUCT(--(J$10=YEAR(Quarterly_PJ!$B$10:$SM$10)),Quarterly_PJ!$B98:$SM98)</f>
        <v>0</v>
      </c>
      <c r="K98" s="29">
        <f>SUMPRODUCT(--(K$10=YEAR(Quarterly_PJ!$B$10:$SM$10)),Quarterly_PJ!$B98:$SM98)</f>
        <v>0</v>
      </c>
      <c r="L98" s="29">
        <f>SUMPRODUCT(--(L$10=YEAR(Quarterly_PJ!$B$10:$SM$10)),Quarterly_PJ!$B98:$SM98)</f>
        <v>0</v>
      </c>
      <c r="M98" s="29">
        <f>SUMPRODUCT(--(M$10=YEAR(Quarterly_PJ!$B$10:$SM$10)),Quarterly_PJ!$B98:$SM98)</f>
        <v>0</v>
      </c>
      <c r="N98" s="29">
        <f>SUMPRODUCT(--(N$10=YEAR(Quarterly_PJ!$B$10:$SM$10)),Quarterly_PJ!$B98:$SM98)</f>
        <v>0</v>
      </c>
      <c r="O98" s="29">
        <f>SUMPRODUCT(--(O$10=YEAR(Quarterly_PJ!$B$10:$SM$10)),Quarterly_PJ!$B98:$SM98)</f>
        <v>0</v>
      </c>
      <c r="P98" s="29">
        <f>SUMPRODUCT(--(P$10=YEAR(Quarterly_PJ!$B$10:$SM$10)),Quarterly_PJ!$B98:$SM98)</f>
        <v>0</v>
      </c>
      <c r="Q98" s="29">
        <f>SUMPRODUCT(--(Q$10=YEAR(Quarterly_PJ!$B$10:$SM$10)),Quarterly_PJ!$B98:$SM98)</f>
        <v>0</v>
      </c>
      <c r="R98" s="29">
        <f>SUMPRODUCT(--(R$10=YEAR(Quarterly_PJ!$B$10:$SM$10)),Quarterly_PJ!$B98:$SM98)</f>
        <v>0</v>
      </c>
      <c r="S98" s="29">
        <f>SUMPRODUCT(--(S$10=YEAR(Quarterly_PJ!$B$10:$SM$10)),Quarterly_PJ!$B98:$SM98)</f>
        <v>0</v>
      </c>
      <c r="T98" s="29">
        <f>SUMPRODUCT(--(T$10=YEAR(Quarterly_PJ!$B$10:$SM$10)),Quarterly_PJ!$B98:$SM98)</f>
        <v>0</v>
      </c>
      <c r="U98" s="29">
        <f>SUMPRODUCT(--(U$10=YEAR(Quarterly_PJ!$B$10:$SM$10)),Quarterly_PJ!$B98:$SM98)</f>
        <v>0</v>
      </c>
      <c r="V98" s="29">
        <f>SUMPRODUCT(--(V$10=YEAR(Quarterly_PJ!$B$10:$SM$10)),Quarterly_PJ!$B98:$SM98)</f>
        <v>0</v>
      </c>
      <c r="W98" s="29">
        <f>SUMPRODUCT(--(W$10=YEAR(Quarterly_PJ!$B$10:$SM$10)),Quarterly_PJ!$B98:$SM98)</f>
        <v>0</v>
      </c>
      <c r="X98" s="29">
        <f>SUMPRODUCT(--(X$10=YEAR(Quarterly_PJ!$B$10:$SM$10)),Quarterly_PJ!$B98:$SM98)</f>
        <v>0</v>
      </c>
      <c r="Y98" s="29">
        <f>SUMPRODUCT(--(Y$10=YEAR(Quarterly_PJ!$B$10:$SM$10)),Quarterly_PJ!$B98:$SM98)</f>
        <v>0</v>
      </c>
      <c r="Z98" s="29">
        <f>SUMPRODUCT(--(Z$10=YEAR(Quarterly_PJ!$B$10:$SM$10)),Quarterly_PJ!$B98:$SM98)</f>
        <v>0</v>
      </c>
      <c r="AA98" s="29">
        <f>SUMPRODUCT(--(AA$10=YEAR(Quarterly_PJ!$B$10:$SM$10)),Quarterly_PJ!$B98:$SM98)</f>
        <v>0</v>
      </c>
      <c r="AB98" s="29">
        <f>SUMPRODUCT(--(AB$10=YEAR(Quarterly_PJ!$B$10:$SM$10)),Quarterly_PJ!$B98:$SM98)</f>
        <v>0</v>
      </c>
      <c r="AC98" s="29">
        <f>SUMPRODUCT(--(AC$10=YEAR(Quarterly_PJ!$B$10:$SM$10)),Quarterly_PJ!$B98:$SM98)</f>
        <v>0</v>
      </c>
      <c r="AD98" s="29">
        <f>SUMPRODUCT(--(AD$10=YEAR(Quarterly_PJ!$B$10:$SM$10)),Quarterly_PJ!$B98:$SM98)</f>
        <v>0</v>
      </c>
      <c r="AE98" s="29">
        <f>SUMPRODUCT(--(AE$10=YEAR(Quarterly_PJ!$B$10:$SM$10)),Quarterly_PJ!$B98:$SM98)</f>
        <v>0</v>
      </c>
      <c r="AF98" s="29">
        <f>SUMPRODUCT(--(AF$10=YEAR(Quarterly_PJ!$B$10:$SM$10)),Quarterly_PJ!$B98:$SM98)</f>
        <v>0</v>
      </c>
      <c r="AG98" s="29">
        <f>SUMPRODUCT(--(AG$10=YEAR(Quarterly_PJ!$B$10:$SM$10)),Quarterly_PJ!$B98:$SM98)</f>
        <v>0</v>
      </c>
      <c r="AH98" s="29">
        <f>SUMPRODUCT(--(AH$10=YEAR(Quarterly_PJ!$B$10:$SM$10)),Quarterly_PJ!$B98:$SM98)</f>
        <v>0</v>
      </c>
      <c r="AI98" s="29">
        <f>SUMPRODUCT(--(AI$10=YEAR(Quarterly_PJ!$B$10:$SM$10)),Quarterly_PJ!$B98:$SM98)</f>
        <v>0</v>
      </c>
      <c r="AJ98" s="29">
        <f>SUMPRODUCT(--(AJ$10=YEAR(Quarterly_PJ!$B$10:$SM$10)),Quarterly_PJ!$B98:$SM98)</f>
        <v>0</v>
      </c>
    </row>
    <row r="99" spans="1:36" outlineLevel="1" x14ac:dyDescent="0.25">
      <c r="A99" s="28" t="s">
        <v>33</v>
      </c>
      <c r="B99" s="29">
        <f>SUMPRODUCT(--(B$10=YEAR(Quarterly_PJ!$B$10:$SM$10)),Quarterly_PJ!$B99:$SM99)</f>
        <v>0</v>
      </c>
      <c r="C99" s="29">
        <f>SUMPRODUCT(--(C$10=YEAR(Quarterly_PJ!$B$10:$SM$10)),Quarterly_PJ!$B99:$SM99)</f>
        <v>0</v>
      </c>
      <c r="D99" s="29">
        <f>SUMPRODUCT(--(D$10=YEAR(Quarterly_PJ!$B$10:$SM$10)),Quarterly_PJ!$B99:$SM99)</f>
        <v>0</v>
      </c>
      <c r="E99" s="29">
        <f>SUMPRODUCT(--(E$10=YEAR(Quarterly_PJ!$B$10:$SM$10)),Quarterly_PJ!$B99:$SM99)</f>
        <v>0</v>
      </c>
      <c r="F99" s="29">
        <f>SUMPRODUCT(--(F$10=YEAR(Quarterly_PJ!$B$10:$SM$10)),Quarterly_PJ!$B99:$SM99)</f>
        <v>0</v>
      </c>
      <c r="G99" s="29">
        <f>SUMPRODUCT(--(G$10=YEAR(Quarterly_PJ!$B$10:$SM$10)),Quarterly_PJ!$B99:$SM99)</f>
        <v>0</v>
      </c>
      <c r="H99" s="29">
        <f>SUMPRODUCT(--(H$10=YEAR(Quarterly_PJ!$B$10:$SM$10)),Quarterly_PJ!$B99:$SM99)</f>
        <v>0</v>
      </c>
      <c r="I99" s="29">
        <f>SUMPRODUCT(--(I$10=YEAR(Quarterly_PJ!$B$10:$SM$10)),Quarterly_PJ!$B99:$SM99)</f>
        <v>0</v>
      </c>
      <c r="J99" s="29">
        <f>SUMPRODUCT(--(J$10=YEAR(Quarterly_PJ!$B$10:$SM$10)),Quarterly_PJ!$B99:$SM99)</f>
        <v>0</v>
      </c>
      <c r="K99" s="29">
        <f>SUMPRODUCT(--(K$10=YEAR(Quarterly_PJ!$B$10:$SM$10)),Quarterly_PJ!$B99:$SM99)</f>
        <v>0</v>
      </c>
      <c r="L99" s="29">
        <f>SUMPRODUCT(--(L$10=YEAR(Quarterly_PJ!$B$10:$SM$10)),Quarterly_PJ!$B99:$SM99)</f>
        <v>0</v>
      </c>
      <c r="M99" s="29">
        <f>SUMPRODUCT(--(M$10=YEAR(Quarterly_PJ!$B$10:$SM$10)),Quarterly_PJ!$B99:$SM99)</f>
        <v>0</v>
      </c>
      <c r="N99" s="29">
        <f>SUMPRODUCT(--(N$10=YEAR(Quarterly_PJ!$B$10:$SM$10)),Quarterly_PJ!$B99:$SM99)</f>
        <v>0</v>
      </c>
      <c r="O99" s="29">
        <f>SUMPRODUCT(--(O$10=YEAR(Quarterly_PJ!$B$10:$SM$10)),Quarterly_PJ!$B99:$SM99)</f>
        <v>0</v>
      </c>
      <c r="P99" s="29">
        <f>SUMPRODUCT(--(P$10=YEAR(Quarterly_PJ!$B$10:$SM$10)),Quarterly_PJ!$B99:$SM99)</f>
        <v>0</v>
      </c>
      <c r="Q99" s="29">
        <f>SUMPRODUCT(--(Q$10=YEAR(Quarterly_PJ!$B$10:$SM$10)),Quarterly_PJ!$B99:$SM99)</f>
        <v>0</v>
      </c>
      <c r="R99" s="29">
        <f>SUMPRODUCT(--(R$10=YEAR(Quarterly_PJ!$B$10:$SM$10)),Quarterly_PJ!$B99:$SM99)</f>
        <v>0</v>
      </c>
      <c r="S99" s="29">
        <f>SUMPRODUCT(--(S$10=YEAR(Quarterly_PJ!$B$10:$SM$10)),Quarterly_PJ!$B99:$SM99)</f>
        <v>0</v>
      </c>
      <c r="T99" s="29">
        <f>SUMPRODUCT(--(T$10=YEAR(Quarterly_PJ!$B$10:$SM$10)),Quarterly_PJ!$B99:$SM99)</f>
        <v>0</v>
      </c>
      <c r="U99" s="29">
        <f>SUMPRODUCT(--(U$10=YEAR(Quarterly_PJ!$B$10:$SM$10)),Quarterly_PJ!$B99:$SM99)</f>
        <v>0</v>
      </c>
      <c r="V99" s="29">
        <f>SUMPRODUCT(--(V$10=YEAR(Quarterly_PJ!$B$10:$SM$10)),Quarterly_PJ!$B99:$SM99)</f>
        <v>0</v>
      </c>
      <c r="W99" s="29">
        <f>SUMPRODUCT(--(W$10=YEAR(Quarterly_PJ!$B$10:$SM$10)),Quarterly_PJ!$B99:$SM99)</f>
        <v>0</v>
      </c>
      <c r="X99" s="29">
        <f>SUMPRODUCT(--(X$10=YEAR(Quarterly_PJ!$B$10:$SM$10)),Quarterly_PJ!$B99:$SM99)</f>
        <v>0</v>
      </c>
      <c r="Y99" s="29">
        <f>SUMPRODUCT(--(Y$10=YEAR(Quarterly_PJ!$B$10:$SM$10)),Quarterly_PJ!$B99:$SM99)</f>
        <v>0</v>
      </c>
      <c r="Z99" s="29">
        <f>SUMPRODUCT(--(Z$10=YEAR(Quarterly_PJ!$B$10:$SM$10)),Quarterly_PJ!$B99:$SM99)</f>
        <v>0</v>
      </c>
      <c r="AA99" s="29">
        <f>SUMPRODUCT(--(AA$10=YEAR(Quarterly_PJ!$B$10:$SM$10)),Quarterly_PJ!$B99:$SM99)</f>
        <v>0</v>
      </c>
      <c r="AB99" s="29">
        <f>SUMPRODUCT(--(AB$10=YEAR(Quarterly_PJ!$B$10:$SM$10)),Quarterly_PJ!$B99:$SM99)</f>
        <v>0</v>
      </c>
      <c r="AC99" s="29">
        <f>SUMPRODUCT(--(AC$10=YEAR(Quarterly_PJ!$B$10:$SM$10)),Quarterly_PJ!$B99:$SM99)</f>
        <v>0</v>
      </c>
      <c r="AD99" s="29">
        <f>SUMPRODUCT(--(AD$10=YEAR(Quarterly_PJ!$B$10:$SM$10)),Quarterly_PJ!$B99:$SM99)</f>
        <v>0</v>
      </c>
      <c r="AE99" s="29">
        <f>SUMPRODUCT(--(AE$10=YEAR(Quarterly_PJ!$B$10:$SM$10)),Quarterly_PJ!$B99:$SM99)</f>
        <v>0</v>
      </c>
      <c r="AF99" s="29">
        <f>SUMPRODUCT(--(AF$10=YEAR(Quarterly_PJ!$B$10:$SM$10)),Quarterly_PJ!$B99:$SM99)</f>
        <v>0</v>
      </c>
      <c r="AG99" s="29">
        <f>SUMPRODUCT(--(AG$10=YEAR(Quarterly_PJ!$B$10:$SM$10)),Quarterly_PJ!$B99:$SM99)</f>
        <v>0</v>
      </c>
      <c r="AH99" s="29">
        <f>SUMPRODUCT(--(AH$10=YEAR(Quarterly_PJ!$B$10:$SM$10)),Quarterly_PJ!$B99:$SM99)</f>
        <v>0</v>
      </c>
      <c r="AI99" s="29">
        <f>SUMPRODUCT(--(AI$10=YEAR(Quarterly_PJ!$B$10:$SM$10)),Quarterly_PJ!$B99:$SM99)</f>
        <v>0</v>
      </c>
      <c r="AJ99" s="29">
        <f>SUMPRODUCT(--(AJ$10=YEAR(Quarterly_PJ!$B$10:$SM$10)),Quarterly_PJ!$B99:$SM99)</f>
        <v>0</v>
      </c>
    </row>
    <row r="100" spans="1:36" outlineLevel="1" x14ac:dyDescent="0.25">
      <c r="A100" s="28" t="s">
        <v>37</v>
      </c>
      <c r="B100" s="29">
        <f>SUMPRODUCT(--(B$10=YEAR(Quarterly_PJ!$B$10:$SM$10)),Quarterly_PJ!$B100:$SM100)</f>
        <v>0</v>
      </c>
      <c r="C100" s="29">
        <f>SUMPRODUCT(--(C$10=YEAR(Quarterly_PJ!$B$10:$SM$10)),Quarterly_PJ!$B100:$SM100)</f>
        <v>0</v>
      </c>
      <c r="D100" s="29">
        <f>SUMPRODUCT(--(D$10=YEAR(Quarterly_PJ!$B$10:$SM$10)),Quarterly_PJ!$B100:$SM100)</f>
        <v>0</v>
      </c>
      <c r="E100" s="29">
        <f>SUMPRODUCT(--(E$10=YEAR(Quarterly_PJ!$B$10:$SM$10)),Quarterly_PJ!$B100:$SM100)</f>
        <v>0</v>
      </c>
      <c r="F100" s="29">
        <f>SUMPRODUCT(--(F$10=YEAR(Quarterly_PJ!$B$10:$SM$10)),Quarterly_PJ!$B100:$SM100)</f>
        <v>0</v>
      </c>
      <c r="G100" s="29">
        <f>SUMPRODUCT(--(G$10=YEAR(Quarterly_PJ!$B$10:$SM$10)),Quarterly_PJ!$B100:$SM100)</f>
        <v>0</v>
      </c>
      <c r="H100" s="29">
        <f>SUMPRODUCT(--(H$10=YEAR(Quarterly_PJ!$B$10:$SM$10)),Quarterly_PJ!$B100:$SM100)</f>
        <v>0</v>
      </c>
      <c r="I100" s="29">
        <f>SUMPRODUCT(--(I$10=YEAR(Quarterly_PJ!$B$10:$SM$10)),Quarterly_PJ!$B100:$SM100)</f>
        <v>0</v>
      </c>
      <c r="J100" s="29">
        <f>SUMPRODUCT(--(J$10=YEAR(Quarterly_PJ!$B$10:$SM$10)),Quarterly_PJ!$B100:$SM100)</f>
        <v>0</v>
      </c>
      <c r="K100" s="29">
        <f>SUMPRODUCT(--(K$10=YEAR(Quarterly_PJ!$B$10:$SM$10)),Quarterly_PJ!$B100:$SM100)</f>
        <v>0</v>
      </c>
      <c r="L100" s="29">
        <f>SUMPRODUCT(--(L$10=YEAR(Quarterly_PJ!$B$10:$SM$10)),Quarterly_PJ!$B100:$SM100)</f>
        <v>0</v>
      </c>
      <c r="M100" s="29">
        <f>SUMPRODUCT(--(M$10=YEAR(Quarterly_PJ!$B$10:$SM$10)),Quarterly_PJ!$B100:$SM100)</f>
        <v>0</v>
      </c>
      <c r="N100" s="29">
        <f>SUMPRODUCT(--(N$10=YEAR(Quarterly_PJ!$B$10:$SM$10)),Quarterly_PJ!$B100:$SM100)</f>
        <v>0</v>
      </c>
      <c r="O100" s="29">
        <f>SUMPRODUCT(--(O$10=YEAR(Quarterly_PJ!$B$10:$SM$10)),Quarterly_PJ!$B100:$SM100)</f>
        <v>0</v>
      </c>
      <c r="P100" s="29">
        <f>SUMPRODUCT(--(P$10=YEAR(Quarterly_PJ!$B$10:$SM$10)),Quarterly_PJ!$B100:$SM100)</f>
        <v>0</v>
      </c>
      <c r="Q100" s="29">
        <f>SUMPRODUCT(--(Q$10=YEAR(Quarterly_PJ!$B$10:$SM$10)),Quarterly_PJ!$B100:$SM100)</f>
        <v>0</v>
      </c>
      <c r="R100" s="29">
        <f>SUMPRODUCT(--(R$10=YEAR(Quarterly_PJ!$B$10:$SM$10)),Quarterly_PJ!$B100:$SM100)</f>
        <v>0</v>
      </c>
      <c r="S100" s="29">
        <f>SUMPRODUCT(--(S$10=YEAR(Quarterly_PJ!$B$10:$SM$10)),Quarterly_PJ!$B100:$SM100)</f>
        <v>-4.8944098854489998E-2</v>
      </c>
      <c r="T100" s="29">
        <f>SUMPRODUCT(--(T$10=YEAR(Quarterly_PJ!$B$10:$SM$10)),Quarterly_PJ!$B100:$SM100)</f>
        <v>-7.3712762766089707E-2</v>
      </c>
      <c r="U100" s="29">
        <f>SUMPRODUCT(--(U$10=YEAR(Quarterly_PJ!$B$10:$SM$10)),Quarterly_PJ!$B100:$SM100)</f>
        <v>-0.12091275526215201</v>
      </c>
      <c r="V100" s="29">
        <f>SUMPRODUCT(--(V$10=YEAR(Quarterly_PJ!$B$10:$SM$10)),Quarterly_PJ!$B100:$SM100)</f>
        <v>-0.18458856893181119</v>
      </c>
      <c r="W100" s="29">
        <f>SUMPRODUCT(--(W$10=YEAR(Quarterly_PJ!$B$10:$SM$10)),Quarterly_PJ!$B100:$SM100)</f>
        <v>-0.22517027461519923</v>
      </c>
      <c r="X100" s="29">
        <f>SUMPRODUCT(--(X$10=YEAR(Quarterly_PJ!$B$10:$SM$10)),Quarterly_PJ!$B100:$SM100)</f>
        <v>-0.27613100032359122</v>
      </c>
      <c r="Y100" s="29">
        <f>SUMPRODUCT(--(Y$10=YEAR(Quarterly_PJ!$B$10:$SM$10)),Quarterly_PJ!$B100:$SM100)</f>
        <v>-9.9647284097329397E-2</v>
      </c>
      <c r="Z100" s="29">
        <f>SUMPRODUCT(--(Z$10=YEAR(Quarterly_PJ!$B$10:$SM$10)),Quarterly_PJ!$B100:$SM100)</f>
        <v>-0.11711271375064901</v>
      </c>
      <c r="AA100" s="29">
        <f>SUMPRODUCT(--(AA$10=YEAR(Quarterly_PJ!$B$10:$SM$10)),Quarterly_PJ!$B100:$SM100)</f>
        <v>-0.11672190600124679</v>
      </c>
      <c r="AB100" s="29">
        <f>SUMPRODUCT(--(AB$10=YEAR(Quarterly_PJ!$B$10:$SM$10)),Quarterly_PJ!$B100:$SM100)</f>
        <v>-0.1300682328627456</v>
      </c>
      <c r="AC100" s="29">
        <f>SUMPRODUCT(--(AC$10=YEAR(Quarterly_PJ!$B$10:$SM$10)),Quarterly_PJ!$B100:$SM100)</f>
        <v>-9.8360592772474803E-2</v>
      </c>
      <c r="AD100" s="29">
        <f>SUMPRODUCT(--(AD$10=YEAR(Quarterly_PJ!$B$10:$SM$10)),Quarterly_PJ!$B100:$SM100)</f>
        <v>-0.1279694398287467</v>
      </c>
      <c r="AE100" s="29">
        <f>SUMPRODUCT(--(AE$10=YEAR(Quarterly_PJ!$B$10:$SM$10)),Quarterly_PJ!$B100:$SM100)</f>
        <v>-0.17953370445508726</v>
      </c>
      <c r="AF100" s="29">
        <f>SUMPRODUCT(--(AF$10=YEAR(Quarterly_PJ!$B$10:$SM$10)),Quarterly_PJ!$B100:$SM100)</f>
        <v>-0.23018682104539201</v>
      </c>
      <c r="AG100" s="29">
        <f>SUMPRODUCT(--(AG$10=YEAR(Quarterly_PJ!$B$10:$SM$10)),Quarterly_PJ!$B100:$SM100)</f>
        <v>-0.17905336727447518</v>
      </c>
      <c r="AH100" s="29">
        <f>SUMPRODUCT(--(AH$10=YEAR(Quarterly_PJ!$B$10:$SM$10)),Quarterly_PJ!$B100:$SM100)</f>
        <v>-0.1310135818074192</v>
      </c>
      <c r="AI100" s="29">
        <f>SUMPRODUCT(--(AI$10=YEAR(Quarterly_PJ!$B$10:$SM$10)),Quarterly_PJ!$B100:$SM100)</f>
        <v>-0.11448182186265601</v>
      </c>
      <c r="AJ100" s="29">
        <f>SUMPRODUCT(--(AJ$10=YEAR(Quarterly_PJ!$B$10:$SM$10)),Quarterly_PJ!$B100:$SM100)</f>
        <v>-6.2602656219900008E-2</v>
      </c>
    </row>
    <row r="101" spans="1:36" outlineLevel="1" x14ac:dyDescent="0.25">
      <c r="A101" s="28" t="s">
        <v>19</v>
      </c>
      <c r="B101" s="29">
        <f>SUMPRODUCT(--(B$10=YEAR(Quarterly_PJ!$B$10:$SM$10)),Quarterly_PJ!$B101:$SM101)</f>
        <v>0</v>
      </c>
      <c r="C101" s="29">
        <f>SUMPRODUCT(--(C$10=YEAR(Quarterly_PJ!$B$10:$SM$10)),Quarterly_PJ!$B101:$SM101)</f>
        <v>0</v>
      </c>
      <c r="D101" s="29">
        <f>SUMPRODUCT(--(D$10=YEAR(Quarterly_PJ!$B$10:$SM$10)),Quarterly_PJ!$B101:$SM101)</f>
        <v>0</v>
      </c>
      <c r="E101" s="29">
        <f>SUMPRODUCT(--(E$10=YEAR(Quarterly_PJ!$B$10:$SM$10)),Quarterly_PJ!$B101:$SM101)</f>
        <v>0</v>
      </c>
      <c r="F101" s="29">
        <f>SUMPRODUCT(--(F$10=YEAR(Quarterly_PJ!$B$10:$SM$10)),Quarterly_PJ!$B101:$SM101)</f>
        <v>0</v>
      </c>
      <c r="G101" s="29">
        <f>SUMPRODUCT(--(G$10=YEAR(Quarterly_PJ!$B$10:$SM$10)),Quarterly_PJ!$B101:$SM101)</f>
        <v>0</v>
      </c>
      <c r="H101" s="29">
        <f>SUMPRODUCT(--(H$10=YEAR(Quarterly_PJ!$B$10:$SM$10)),Quarterly_PJ!$B101:$SM101)</f>
        <v>0</v>
      </c>
      <c r="I101" s="29">
        <f>SUMPRODUCT(--(I$10=YEAR(Quarterly_PJ!$B$10:$SM$10)),Quarterly_PJ!$B101:$SM101)</f>
        <v>0</v>
      </c>
      <c r="J101" s="29">
        <f>SUMPRODUCT(--(J$10=YEAR(Quarterly_PJ!$B$10:$SM$10)),Quarterly_PJ!$B101:$SM101)</f>
        <v>0</v>
      </c>
      <c r="K101" s="29">
        <f>SUMPRODUCT(--(K$10=YEAR(Quarterly_PJ!$B$10:$SM$10)),Quarterly_PJ!$B101:$SM101)</f>
        <v>0</v>
      </c>
      <c r="L101" s="29">
        <f>SUMPRODUCT(--(L$10=YEAR(Quarterly_PJ!$B$10:$SM$10)),Quarterly_PJ!$B101:$SM101)</f>
        <v>0</v>
      </c>
      <c r="M101" s="29">
        <f>SUMPRODUCT(--(M$10=YEAR(Quarterly_PJ!$B$10:$SM$10)),Quarterly_PJ!$B101:$SM101)</f>
        <v>0</v>
      </c>
      <c r="N101" s="29">
        <f>SUMPRODUCT(--(N$10=YEAR(Quarterly_PJ!$B$10:$SM$10)),Quarterly_PJ!$B101:$SM101)</f>
        <v>0</v>
      </c>
      <c r="O101" s="29">
        <f>SUMPRODUCT(--(O$10=YEAR(Quarterly_PJ!$B$10:$SM$10)),Quarterly_PJ!$B101:$SM101)</f>
        <v>0</v>
      </c>
      <c r="P101" s="29">
        <f>SUMPRODUCT(--(P$10=YEAR(Quarterly_PJ!$B$10:$SM$10)),Quarterly_PJ!$B101:$SM101)</f>
        <v>0</v>
      </c>
      <c r="Q101" s="29">
        <f>SUMPRODUCT(--(Q$10=YEAR(Quarterly_PJ!$B$10:$SM$10)),Quarterly_PJ!$B101:$SM101)</f>
        <v>0</v>
      </c>
      <c r="R101" s="29">
        <f>SUMPRODUCT(--(R$10=YEAR(Quarterly_PJ!$B$10:$SM$10)),Quarterly_PJ!$B101:$SM101)</f>
        <v>0</v>
      </c>
      <c r="S101" s="29">
        <f>SUMPRODUCT(--(S$10=YEAR(Quarterly_PJ!$B$10:$SM$10)),Quarterly_PJ!$B101:$SM101)</f>
        <v>0</v>
      </c>
      <c r="T101" s="29">
        <f>SUMPRODUCT(--(T$10=YEAR(Quarterly_PJ!$B$10:$SM$10)),Quarterly_PJ!$B101:$SM101)</f>
        <v>0</v>
      </c>
      <c r="U101" s="29">
        <f>SUMPRODUCT(--(U$10=YEAR(Quarterly_PJ!$B$10:$SM$10)),Quarterly_PJ!$B101:$SM101)</f>
        <v>0</v>
      </c>
      <c r="V101" s="29">
        <f>SUMPRODUCT(--(V$10=YEAR(Quarterly_PJ!$B$10:$SM$10)),Quarterly_PJ!$B101:$SM101)</f>
        <v>0</v>
      </c>
      <c r="W101" s="29">
        <f>SUMPRODUCT(--(W$10=YEAR(Quarterly_PJ!$B$10:$SM$10)),Quarterly_PJ!$B101:$SM101)</f>
        <v>0</v>
      </c>
      <c r="X101" s="29">
        <f>SUMPRODUCT(--(X$10=YEAR(Quarterly_PJ!$B$10:$SM$10)),Quarterly_PJ!$B101:$SM101)</f>
        <v>0</v>
      </c>
      <c r="Y101" s="29">
        <f>SUMPRODUCT(--(Y$10=YEAR(Quarterly_PJ!$B$10:$SM$10)),Quarterly_PJ!$B101:$SM101)</f>
        <v>0</v>
      </c>
      <c r="Z101" s="29">
        <f>SUMPRODUCT(--(Z$10=YEAR(Quarterly_PJ!$B$10:$SM$10)),Quarterly_PJ!$B101:$SM101)</f>
        <v>0</v>
      </c>
      <c r="AA101" s="29">
        <f>SUMPRODUCT(--(AA$10=YEAR(Quarterly_PJ!$B$10:$SM$10)),Quarterly_PJ!$B101:$SM101)</f>
        <v>0</v>
      </c>
      <c r="AB101" s="29">
        <f>SUMPRODUCT(--(AB$10=YEAR(Quarterly_PJ!$B$10:$SM$10)),Quarterly_PJ!$B101:$SM101)</f>
        <v>0</v>
      </c>
      <c r="AC101" s="29">
        <f>SUMPRODUCT(--(AC$10=YEAR(Quarterly_PJ!$B$10:$SM$10)),Quarterly_PJ!$B101:$SM101)</f>
        <v>0</v>
      </c>
      <c r="AD101" s="29">
        <f>SUMPRODUCT(--(AD$10=YEAR(Quarterly_PJ!$B$10:$SM$10)),Quarterly_PJ!$B101:$SM101)</f>
        <v>0</v>
      </c>
      <c r="AE101" s="29">
        <f>SUMPRODUCT(--(AE$10=YEAR(Quarterly_PJ!$B$10:$SM$10)),Quarterly_PJ!$B101:$SM101)</f>
        <v>0</v>
      </c>
      <c r="AF101" s="29">
        <f>SUMPRODUCT(--(AF$10=YEAR(Quarterly_PJ!$B$10:$SM$10)),Quarterly_PJ!$B101:$SM101)</f>
        <v>0</v>
      </c>
      <c r="AG101" s="29">
        <f>SUMPRODUCT(--(AG$10=YEAR(Quarterly_PJ!$B$10:$SM$10)),Quarterly_PJ!$B101:$SM101)</f>
        <v>0</v>
      </c>
      <c r="AH101" s="29">
        <f>SUMPRODUCT(--(AH$10=YEAR(Quarterly_PJ!$B$10:$SM$10)),Quarterly_PJ!$B101:$SM101)</f>
        <v>0</v>
      </c>
      <c r="AI101" s="29">
        <f>SUMPRODUCT(--(AI$10=YEAR(Quarterly_PJ!$B$10:$SM$10)),Quarterly_PJ!$B101:$SM101)</f>
        <v>0</v>
      </c>
      <c r="AJ101" s="29">
        <f>SUMPRODUCT(--(AJ$10=YEAR(Quarterly_PJ!$B$10:$SM$10)),Quarterly_PJ!$B101:$SM101)</f>
        <v>0</v>
      </c>
    </row>
    <row r="102" spans="1:36" outlineLevel="1" x14ac:dyDescent="0.25">
      <c r="A102" s="28" t="s">
        <v>34</v>
      </c>
      <c r="B102" s="29">
        <f>SUMPRODUCT(--(B$10=YEAR(Quarterly_PJ!$B$10:$SM$10)),Quarterly_PJ!$B102:$SM102)</f>
        <v>0</v>
      </c>
      <c r="C102" s="29">
        <f>SUMPRODUCT(--(C$10=YEAR(Quarterly_PJ!$B$10:$SM$10)),Quarterly_PJ!$B102:$SM102)</f>
        <v>0</v>
      </c>
      <c r="D102" s="29">
        <f>SUMPRODUCT(--(D$10=YEAR(Quarterly_PJ!$B$10:$SM$10)),Quarterly_PJ!$B102:$SM102)</f>
        <v>0</v>
      </c>
      <c r="E102" s="29">
        <f>SUMPRODUCT(--(E$10=YEAR(Quarterly_PJ!$B$10:$SM$10)),Quarterly_PJ!$B102:$SM102)</f>
        <v>0</v>
      </c>
      <c r="F102" s="29">
        <f>SUMPRODUCT(--(F$10=YEAR(Quarterly_PJ!$B$10:$SM$10)),Quarterly_PJ!$B102:$SM102)</f>
        <v>0</v>
      </c>
      <c r="G102" s="29">
        <f>SUMPRODUCT(--(G$10=YEAR(Quarterly_PJ!$B$10:$SM$10)),Quarterly_PJ!$B102:$SM102)</f>
        <v>0</v>
      </c>
      <c r="H102" s="29">
        <f>SUMPRODUCT(--(H$10=YEAR(Quarterly_PJ!$B$10:$SM$10)),Quarterly_PJ!$B102:$SM102)</f>
        <v>0</v>
      </c>
      <c r="I102" s="29">
        <f>SUMPRODUCT(--(I$10=YEAR(Quarterly_PJ!$B$10:$SM$10)),Quarterly_PJ!$B102:$SM102)</f>
        <v>0</v>
      </c>
      <c r="J102" s="29">
        <f>SUMPRODUCT(--(J$10=YEAR(Quarterly_PJ!$B$10:$SM$10)),Quarterly_PJ!$B102:$SM102)</f>
        <v>0</v>
      </c>
      <c r="K102" s="29">
        <f>SUMPRODUCT(--(K$10=YEAR(Quarterly_PJ!$B$10:$SM$10)),Quarterly_PJ!$B102:$SM102)</f>
        <v>0</v>
      </c>
      <c r="L102" s="29">
        <f>SUMPRODUCT(--(L$10=YEAR(Quarterly_PJ!$B$10:$SM$10)),Quarterly_PJ!$B102:$SM102)</f>
        <v>0</v>
      </c>
      <c r="M102" s="29">
        <f>SUMPRODUCT(--(M$10=YEAR(Quarterly_PJ!$B$10:$SM$10)),Quarterly_PJ!$B102:$SM102)</f>
        <v>0</v>
      </c>
      <c r="N102" s="29">
        <f>SUMPRODUCT(--(N$10=YEAR(Quarterly_PJ!$B$10:$SM$10)),Quarterly_PJ!$B102:$SM102)</f>
        <v>0</v>
      </c>
      <c r="O102" s="29">
        <f>SUMPRODUCT(--(O$10=YEAR(Quarterly_PJ!$B$10:$SM$10)),Quarterly_PJ!$B102:$SM102)</f>
        <v>0</v>
      </c>
      <c r="P102" s="29">
        <f>SUMPRODUCT(--(P$10=YEAR(Quarterly_PJ!$B$10:$SM$10)),Quarterly_PJ!$B102:$SM102)</f>
        <v>0</v>
      </c>
      <c r="Q102" s="29">
        <f>SUMPRODUCT(--(Q$10=YEAR(Quarterly_PJ!$B$10:$SM$10)),Quarterly_PJ!$B102:$SM102)</f>
        <v>0</v>
      </c>
      <c r="R102" s="29">
        <f>SUMPRODUCT(--(R$10=YEAR(Quarterly_PJ!$B$10:$SM$10)),Quarterly_PJ!$B102:$SM102)</f>
        <v>0</v>
      </c>
      <c r="S102" s="29">
        <f>SUMPRODUCT(--(S$10=YEAR(Quarterly_PJ!$B$10:$SM$10)),Quarterly_PJ!$B102:$SM102)</f>
        <v>0</v>
      </c>
      <c r="T102" s="29">
        <f>SUMPRODUCT(--(T$10=YEAR(Quarterly_PJ!$B$10:$SM$10)),Quarterly_PJ!$B102:$SM102)</f>
        <v>0</v>
      </c>
      <c r="U102" s="29">
        <f>SUMPRODUCT(--(U$10=YEAR(Quarterly_PJ!$B$10:$SM$10)),Quarterly_PJ!$B102:$SM102)</f>
        <v>0</v>
      </c>
      <c r="V102" s="29">
        <f>SUMPRODUCT(--(V$10=YEAR(Quarterly_PJ!$B$10:$SM$10)),Quarterly_PJ!$B102:$SM102)</f>
        <v>0</v>
      </c>
      <c r="W102" s="29">
        <f>SUMPRODUCT(--(W$10=YEAR(Quarterly_PJ!$B$10:$SM$10)),Quarterly_PJ!$B102:$SM102)</f>
        <v>0</v>
      </c>
      <c r="X102" s="29">
        <f>SUMPRODUCT(--(X$10=YEAR(Quarterly_PJ!$B$10:$SM$10)),Quarterly_PJ!$B102:$SM102)</f>
        <v>0</v>
      </c>
      <c r="Y102" s="29">
        <f>SUMPRODUCT(--(Y$10=YEAR(Quarterly_PJ!$B$10:$SM$10)),Quarterly_PJ!$B102:$SM102)</f>
        <v>0</v>
      </c>
      <c r="Z102" s="29">
        <f>SUMPRODUCT(--(Z$10=YEAR(Quarterly_PJ!$B$10:$SM$10)),Quarterly_PJ!$B102:$SM102)</f>
        <v>0</v>
      </c>
      <c r="AA102" s="29">
        <f>SUMPRODUCT(--(AA$10=YEAR(Quarterly_PJ!$B$10:$SM$10)),Quarterly_PJ!$B102:$SM102)</f>
        <v>0</v>
      </c>
      <c r="AB102" s="29">
        <f>SUMPRODUCT(--(AB$10=YEAR(Quarterly_PJ!$B$10:$SM$10)),Quarterly_PJ!$B102:$SM102)</f>
        <v>0</v>
      </c>
      <c r="AC102" s="29">
        <f>SUMPRODUCT(--(AC$10=YEAR(Quarterly_PJ!$B$10:$SM$10)),Quarterly_PJ!$B102:$SM102)</f>
        <v>0</v>
      </c>
      <c r="AD102" s="29">
        <f>SUMPRODUCT(--(AD$10=YEAR(Quarterly_PJ!$B$10:$SM$10)),Quarterly_PJ!$B102:$SM102)</f>
        <v>0</v>
      </c>
      <c r="AE102" s="29">
        <f>SUMPRODUCT(--(AE$10=YEAR(Quarterly_PJ!$B$10:$SM$10)),Quarterly_PJ!$B102:$SM102)</f>
        <v>0</v>
      </c>
      <c r="AF102" s="29">
        <f>SUMPRODUCT(--(AF$10=YEAR(Quarterly_PJ!$B$10:$SM$10)),Quarterly_PJ!$B102:$SM102)</f>
        <v>0</v>
      </c>
      <c r="AG102" s="29">
        <f>SUMPRODUCT(--(AG$10=YEAR(Quarterly_PJ!$B$10:$SM$10)),Quarterly_PJ!$B102:$SM102)</f>
        <v>0</v>
      </c>
      <c r="AH102" s="29">
        <f>SUMPRODUCT(--(AH$10=YEAR(Quarterly_PJ!$B$10:$SM$10)),Quarterly_PJ!$B102:$SM102)</f>
        <v>0</v>
      </c>
      <c r="AI102" s="29">
        <f>SUMPRODUCT(--(AI$10=YEAR(Quarterly_PJ!$B$10:$SM$10)),Quarterly_PJ!$B102:$SM102)</f>
        <v>0</v>
      </c>
      <c r="AJ102" s="29">
        <f>SUMPRODUCT(--(AJ$10=YEAR(Quarterly_PJ!$B$10:$SM$10)),Quarterly_PJ!$B102:$SM102)</f>
        <v>0</v>
      </c>
    </row>
    <row r="103" spans="1:36" x14ac:dyDescent="0.25">
      <c r="A103" s="30" t="s">
        <v>22</v>
      </c>
      <c r="B103" s="31">
        <f t="shared" ref="B103" si="140">SUM(B104:B111)</f>
        <v>-12.892284480000001</v>
      </c>
      <c r="C103" s="31">
        <f t="shared" ref="C103:AF103" si="141">SUM(C104:C111)</f>
        <v>-13.217938719999999</v>
      </c>
      <c r="D103" s="31">
        <f t="shared" si="141"/>
        <v>-14.17708736</v>
      </c>
      <c r="E103" s="31">
        <f t="shared" si="141"/>
        <v>-14.092929639999999</v>
      </c>
      <c r="F103" s="31">
        <f t="shared" si="141"/>
        <v>-12.820395359999999</v>
      </c>
      <c r="G103" s="31">
        <f t="shared" si="141"/>
        <v>-13.59102712</v>
      </c>
      <c r="H103" s="31">
        <f t="shared" si="141"/>
        <v>-13.295312280000001</v>
      </c>
      <c r="I103" s="31">
        <f t="shared" si="141"/>
        <v>-10.968022799999998</v>
      </c>
      <c r="J103" s="31">
        <f t="shared" si="141"/>
        <v>-8.6707560800000003</v>
      </c>
      <c r="K103" s="31">
        <f t="shared" si="141"/>
        <v>-9.0207041337992706</v>
      </c>
      <c r="L103" s="31">
        <f t="shared" si="141"/>
        <v>-8.5389316999999991</v>
      </c>
      <c r="M103" s="31">
        <f t="shared" si="141"/>
        <v>-8.6975000840000014</v>
      </c>
      <c r="N103" s="31">
        <f t="shared" si="141"/>
        <v>-8.7227383160000009</v>
      </c>
      <c r="O103" s="31">
        <f t="shared" si="141"/>
        <v>-9.5064688687714494</v>
      </c>
      <c r="P103" s="31">
        <f t="shared" si="141"/>
        <v>-9.8161452956000002</v>
      </c>
      <c r="Q103" s="31">
        <f t="shared" si="141"/>
        <v>-9.8496954162818895</v>
      </c>
      <c r="R103" s="31">
        <f t="shared" si="141"/>
        <v>-9.4669791679999999</v>
      </c>
      <c r="S103" s="31">
        <f t="shared" si="141"/>
        <v>-9.9243475756000006</v>
      </c>
      <c r="T103" s="31">
        <f t="shared" si="141"/>
        <v>-9.1679457307999996</v>
      </c>
      <c r="U103" s="31">
        <f t="shared" si="141"/>
        <v>-9.6943201867000006</v>
      </c>
      <c r="V103" s="31">
        <f t="shared" si="141"/>
        <v>-10.581223594642461</v>
      </c>
      <c r="W103" s="31">
        <f t="shared" si="141"/>
        <v>-11.41264537719246</v>
      </c>
      <c r="X103" s="31">
        <f t="shared" si="141"/>
        <v>-11.058704003504721</v>
      </c>
      <c r="Y103" s="31">
        <f t="shared" si="141"/>
        <v>-11.546041170022589</v>
      </c>
      <c r="Z103" s="31">
        <f t="shared" si="141"/>
        <v>-11.80733975363386</v>
      </c>
      <c r="AA103" s="31">
        <f t="shared" si="141"/>
        <v>-11.839690745404539</v>
      </c>
      <c r="AB103" s="31">
        <f t="shared" si="141"/>
        <v>-11.702976831199999</v>
      </c>
      <c r="AC103" s="31">
        <f t="shared" si="141"/>
        <v>-11.758513567898341</v>
      </c>
      <c r="AD103" s="31">
        <f t="shared" si="141"/>
        <v>-11.40593881319052</v>
      </c>
      <c r="AE103" s="31">
        <f t="shared" si="141"/>
        <v>-10.26457823815695</v>
      </c>
      <c r="AF103" s="31">
        <f t="shared" si="141"/>
        <v>-10.129100061260029</v>
      </c>
      <c r="AG103" s="31">
        <f t="shared" ref="AG103:AH103" si="142">SUM(AG104:AG111)</f>
        <v>-10.810729596665839</v>
      </c>
      <c r="AH103" s="31">
        <f t="shared" si="142"/>
        <v>-9.5150301824119197</v>
      </c>
      <c r="AI103" s="31">
        <f t="shared" ref="AI103:AJ103" si="143">SUM(AI104:AI111)</f>
        <v>-9.6800637293417502</v>
      </c>
      <c r="AJ103" s="31">
        <f t="shared" si="143"/>
        <v>-9.4479179938316094</v>
      </c>
    </row>
    <row r="104" spans="1:36" outlineLevel="1" x14ac:dyDescent="0.25">
      <c r="A104" s="28" t="s">
        <v>18</v>
      </c>
      <c r="B104" s="29">
        <f>SUMPRODUCT(--(B$10=YEAR(Quarterly_PJ!$B$10:$SM$10)),Quarterly_PJ!$B104:$SM104)</f>
        <v>-12.892284480000001</v>
      </c>
      <c r="C104" s="29">
        <f>SUMPRODUCT(--(C$10=YEAR(Quarterly_PJ!$B$10:$SM$10)),Quarterly_PJ!$B104:$SM104)</f>
        <v>-13.217938719999999</v>
      </c>
      <c r="D104" s="29">
        <f>SUMPRODUCT(--(D$10=YEAR(Quarterly_PJ!$B$10:$SM$10)),Quarterly_PJ!$B104:$SM104)</f>
        <v>-14.17708736</v>
      </c>
      <c r="E104" s="29">
        <f>SUMPRODUCT(--(E$10=YEAR(Quarterly_PJ!$B$10:$SM$10)),Quarterly_PJ!$B104:$SM104)</f>
        <v>-14.092929639999999</v>
      </c>
      <c r="F104" s="29">
        <f>SUMPRODUCT(--(F$10=YEAR(Quarterly_PJ!$B$10:$SM$10)),Quarterly_PJ!$B104:$SM104)</f>
        <v>-12.820395359999999</v>
      </c>
      <c r="G104" s="29">
        <f>SUMPRODUCT(--(G$10=YEAR(Quarterly_PJ!$B$10:$SM$10)),Quarterly_PJ!$B104:$SM104)</f>
        <v>-13.59102712</v>
      </c>
      <c r="H104" s="29">
        <f>SUMPRODUCT(--(H$10=YEAR(Quarterly_PJ!$B$10:$SM$10)),Quarterly_PJ!$B104:$SM104)</f>
        <v>-13.295312280000001</v>
      </c>
      <c r="I104" s="29">
        <f>SUMPRODUCT(--(I$10=YEAR(Quarterly_PJ!$B$10:$SM$10)),Quarterly_PJ!$B104:$SM104)</f>
        <v>-10.968022799999998</v>
      </c>
      <c r="J104" s="29">
        <f>SUMPRODUCT(--(J$10=YEAR(Quarterly_PJ!$B$10:$SM$10)),Quarterly_PJ!$B104:$SM104)</f>
        <v>-8.6707560800000003</v>
      </c>
      <c r="K104" s="29">
        <f>SUMPRODUCT(--(K$10=YEAR(Quarterly_PJ!$B$10:$SM$10)),Quarterly_PJ!$B104:$SM104)</f>
        <v>-9.0207041337992706</v>
      </c>
      <c r="L104" s="29">
        <f>SUMPRODUCT(--(L$10=YEAR(Quarterly_PJ!$B$10:$SM$10)),Quarterly_PJ!$B104:$SM104)</f>
        <v>-8.5389316999999991</v>
      </c>
      <c r="M104" s="29">
        <f>SUMPRODUCT(--(M$10=YEAR(Quarterly_PJ!$B$10:$SM$10)),Quarterly_PJ!$B104:$SM104)</f>
        <v>-8.6975000840000014</v>
      </c>
      <c r="N104" s="29">
        <f>SUMPRODUCT(--(N$10=YEAR(Quarterly_PJ!$B$10:$SM$10)),Quarterly_PJ!$B104:$SM104)</f>
        <v>-8.7227383160000009</v>
      </c>
      <c r="O104" s="29">
        <f>SUMPRODUCT(--(O$10=YEAR(Quarterly_PJ!$B$10:$SM$10)),Quarterly_PJ!$B104:$SM104)</f>
        <v>-9.5064688687714494</v>
      </c>
      <c r="P104" s="29">
        <f>SUMPRODUCT(--(P$10=YEAR(Quarterly_PJ!$B$10:$SM$10)),Quarterly_PJ!$B104:$SM104)</f>
        <v>-9.8161452956000002</v>
      </c>
      <c r="Q104" s="29">
        <f>SUMPRODUCT(--(Q$10=YEAR(Quarterly_PJ!$B$10:$SM$10)),Quarterly_PJ!$B104:$SM104)</f>
        <v>-9.8496954162818895</v>
      </c>
      <c r="R104" s="29">
        <f>SUMPRODUCT(--(R$10=YEAR(Quarterly_PJ!$B$10:$SM$10)),Quarterly_PJ!$B104:$SM104)</f>
        <v>-9.4669791679999999</v>
      </c>
      <c r="S104" s="29">
        <f>SUMPRODUCT(--(S$10=YEAR(Quarterly_PJ!$B$10:$SM$10)),Quarterly_PJ!$B104:$SM104)</f>
        <v>-9.9243475756000006</v>
      </c>
      <c r="T104" s="29">
        <f>SUMPRODUCT(--(T$10=YEAR(Quarterly_PJ!$B$10:$SM$10)),Quarterly_PJ!$B104:$SM104)</f>
        <v>-9.1679457307999996</v>
      </c>
      <c r="U104" s="29">
        <f>SUMPRODUCT(--(U$10=YEAR(Quarterly_PJ!$B$10:$SM$10)),Quarterly_PJ!$B104:$SM104)</f>
        <v>-9.6943201867000006</v>
      </c>
      <c r="V104" s="29">
        <f>SUMPRODUCT(--(V$10=YEAR(Quarterly_PJ!$B$10:$SM$10)),Quarterly_PJ!$B104:$SM104)</f>
        <v>-10.581223594642461</v>
      </c>
      <c r="W104" s="29">
        <f>SUMPRODUCT(--(W$10=YEAR(Quarterly_PJ!$B$10:$SM$10)),Quarterly_PJ!$B104:$SM104)</f>
        <v>-11.41264537719246</v>
      </c>
      <c r="X104" s="29">
        <f>SUMPRODUCT(--(X$10=YEAR(Quarterly_PJ!$B$10:$SM$10)),Quarterly_PJ!$B104:$SM104)</f>
        <v>-11.058704003504721</v>
      </c>
      <c r="Y104" s="29">
        <f>SUMPRODUCT(--(Y$10=YEAR(Quarterly_PJ!$B$10:$SM$10)),Quarterly_PJ!$B104:$SM104)</f>
        <v>-11.546041170022589</v>
      </c>
      <c r="Z104" s="29">
        <f>SUMPRODUCT(--(Z$10=YEAR(Quarterly_PJ!$B$10:$SM$10)),Quarterly_PJ!$B104:$SM104)</f>
        <v>-11.80733975363386</v>
      </c>
      <c r="AA104" s="29">
        <f>SUMPRODUCT(--(AA$10=YEAR(Quarterly_PJ!$B$10:$SM$10)),Quarterly_PJ!$B104:$SM104)</f>
        <v>-11.839690745404539</v>
      </c>
      <c r="AB104" s="29">
        <f>SUMPRODUCT(--(AB$10=YEAR(Quarterly_PJ!$B$10:$SM$10)),Quarterly_PJ!$B104:$SM104)</f>
        <v>-11.702976831199999</v>
      </c>
      <c r="AC104" s="29">
        <f>SUMPRODUCT(--(AC$10=YEAR(Quarterly_PJ!$B$10:$SM$10)),Quarterly_PJ!$B104:$SM104)</f>
        <v>-11.758513567898341</v>
      </c>
      <c r="AD104" s="29">
        <f>SUMPRODUCT(--(AD$10=YEAR(Quarterly_PJ!$B$10:$SM$10)),Quarterly_PJ!$B104:$SM104)</f>
        <v>-11.40593881319052</v>
      </c>
      <c r="AE104" s="29">
        <f>SUMPRODUCT(--(AE$10=YEAR(Quarterly_PJ!$B$10:$SM$10)),Quarterly_PJ!$B104:$SM104)</f>
        <v>-10.26457823815695</v>
      </c>
      <c r="AF104" s="29">
        <f>SUMPRODUCT(--(AF$10=YEAR(Quarterly_PJ!$B$10:$SM$10)),Quarterly_PJ!$B104:$SM104)</f>
        <v>-10.129100061260029</v>
      </c>
      <c r="AG104" s="29">
        <f>SUMPRODUCT(--(AG$10=YEAR(Quarterly_PJ!$B$10:$SM$10)),Quarterly_PJ!$B104:$SM104)</f>
        <v>-10.810729596665839</v>
      </c>
      <c r="AH104" s="29">
        <f>SUMPRODUCT(--(AH$10=YEAR(Quarterly_PJ!$B$10:$SM$10)),Quarterly_PJ!$B104:$SM104)</f>
        <v>-9.5150301824119197</v>
      </c>
      <c r="AI104" s="29">
        <f>SUMPRODUCT(--(AI$10=YEAR(Quarterly_PJ!$B$10:$SM$10)),Quarterly_PJ!$B104:$SM104)</f>
        <v>-9.6800637293417502</v>
      </c>
      <c r="AJ104" s="29">
        <f>SUMPRODUCT(--(AJ$10=YEAR(Quarterly_PJ!$B$10:$SM$10)),Quarterly_PJ!$B104:$SM104)</f>
        <v>-9.4479179938316094</v>
      </c>
    </row>
    <row r="105" spans="1:36" outlineLevel="1" x14ac:dyDescent="0.25">
      <c r="A105" s="28" t="s">
        <v>17</v>
      </c>
      <c r="B105" s="29">
        <f>SUMPRODUCT(--(B$10=YEAR(Quarterly_PJ!$B$10:$SM$10)),Quarterly_PJ!$B105:$SM105)</f>
        <v>0</v>
      </c>
      <c r="C105" s="29">
        <f>SUMPRODUCT(--(C$10=YEAR(Quarterly_PJ!$B$10:$SM$10)),Quarterly_PJ!$B105:$SM105)</f>
        <v>0</v>
      </c>
      <c r="D105" s="29">
        <f>SUMPRODUCT(--(D$10=YEAR(Quarterly_PJ!$B$10:$SM$10)),Quarterly_PJ!$B105:$SM105)</f>
        <v>0</v>
      </c>
      <c r="E105" s="29">
        <f>SUMPRODUCT(--(E$10=YEAR(Quarterly_PJ!$B$10:$SM$10)),Quarterly_PJ!$B105:$SM105)</f>
        <v>0</v>
      </c>
      <c r="F105" s="29">
        <f>SUMPRODUCT(--(F$10=YEAR(Quarterly_PJ!$B$10:$SM$10)),Quarterly_PJ!$B105:$SM105)</f>
        <v>0</v>
      </c>
      <c r="G105" s="29">
        <f>SUMPRODUCT(--(G$10=YEAR(Quarterly_PJ!$B$10:$SM$10)),Quarterly_PJ!$B105:$SM105)</f>
        <v>0</v>
      </c>
      <c r="H105" s="29">
        <f>SUMPRODUCT(--(H$10=YEAR(Quarterly_PJ!$B$10:$SM$10)),Quarterly_PJ!$B105:$SM105)</f>
        <v>0</v>
      </c>
      <c r="I105" s="29">
        <f>SUMPRODUCT(--(I$10=YEAR(Quarterly_PJ!$B$10:$SM$10)),Quarterly_PJ!$B105:$SM105)</f>
        <v>0</v>
      </c>
      <c r="J105" s="29">
        <f>SUMPRODUCT(--(J$10=YEAR(Quarterly_PJ!$B$10:$SM$10)),Quarterly_PJ!$B105:$SM105)</f>
        <v>0</v>
      </c>
      <c r="K105" s="29">
        <f>SUMPRODUCT(--(K$10=YEAR(Quarterly_PJ!$B$10:$SM$10)),Quarterly_PJ!$B105:$SM105)</f>
        <v>0</v>
      </c>
      <c r="L105" s="29">
        <f>SUMPRODUCT(--(L$10=YEAR(Quarterly_PJ!$B$10:$SM$10)),Quarterly_PJ!$B105:$SM105)</f>
        <v>0</v>
      </c>
      <c r="M105" s="29">
        <f>SUMPRODUCT(--(M$10=YEAR(Quarterly_PJ!$B$10:$SM$10)),Quarterly_PJ!$B105:$SM105)</f>
        <v>0</v>
      </c>
      <c r="N105" s="29">
        <f>SUMPRODUCT(--(N$10=YEAR(Quarterly_PJ!$B$10:$SM$10)),Quarterly_PJ!$B105:$SM105)</f>
        <v>0</v>
      </c>
      <c r="O105" s="29">
        <f>SUMPRODUCT(--(O$10=YEAR(Quarterly_PJ!$B$10:$SM$10)),Quarterly_PJ!$B105:$SM105)</f>
        <v>0</v>
      </c>
      <c r="P105" s="29">
        <f>SUMPRODUCT(--(P$10=YEAR(Quarterly_PJ!$B$10:$SM$10)),Quarterly_PJ!$B105:$SM105)</f>
        <v>0</v>
      </c>
      <c r="Q105" s="29">
        <f>SUMPRODUCT(--(Q$10=YEAR(Quarterly_PJ!$B$10:$SM$10)),Quarterly_PJ!$B105:$SM105)</f>
        <v>0</v>
      </c>
      <c r="R105" s="29">
        <f>SUMPRODUCT(--(R$10=YEAR(Quarterly_PJ!$B$10:$SM$10)),Quarterly_PJ!$B105:$SM105)</f>
        <v>0</v>
      </c>
      <c r="S105" s="29">
        <f>SUMPRODUCT(--(S$10=YEAR(Quarterly_PJ!$B$10:$SM$10)),Quarterly_PJ!$B105:$SM105)</f>
        <v>0</v>
      </c>
      <c r="T105" s="29">
        <f>SUMPRODUCT(--(T$10=YEAR(Quarterly_PJ!$B$10:$SM$10)),Quarterly_PJ!$B105:$SM105)</f>
        <v>0</v>
      </c>
      <c r="U105" s="29">
        <f>SUMPRODUCT(--(U$10=YEAR(Quarterly_PJ!$B$10:$SM$10)),Quarterly_PJ!$B105:$SM105)</f>
        <v>0</v>
      </c>
      <c r="V105" s="29">
        <f>SUMPRODUCT(--(V$10=YEAR(Quarterly_PJ!$B$10:$SM$10)),Quarterly_PJ!$B105:$SM105)</f>
        <v>0</v>
      </c>
      <c r="W105" s="29">
        <f>SUMPRODUCT(--(W$10=YEAR(Quarterly_PJ!$B$10:$SM$10)),Quarterly_PJ!$B105:$SM105)</f>
        <v>0</v>
      </c>
      <c r="X105" s="29">
        <f>SUMPRODUCT(--(X$10=YEAR(Quarterly_PJ!$B$10:$SM$10)),Quarterly_PJ!$B105:$SM105)</f>
        <v>0</v>
      </c>
      <c r="Y105" s="29">
        <f>SUMPRODUCT(--(Y$10=YEAR(Quarterly_PJ!$B$10:$SM$10)),Quarterly_PJ!$B105:$SM105)</f>
        <v>0</v>
      </c>
      <c r="Z105" s="29">
        <f>SUMPRODUCT(--(Z$10=YEAR(Quarterly_PJ!$B$10:$SM$10)),Quarterly_PJ!$B105:$SM105)</f>
        <v>0</v>
      </c>
      <c r="AA105" s="29">
        <f>SUMPRODUCT(--(AA$10=YEAR(Quarterly_PJ!$B$10:$SM$10)),Quarterly_PJ!$B105:$SM105)</f>
        <v>0</v>
      </c>
      <c r="AB105" s="29">
        <f>SUMPRODUCT(--(AB$10=YEAR(Quarterly_PJ!$B$10:$SM$10)),Quarterly_PJ!$B105:$SM105)</f>
        <v>0</v>
      </c>
      <c r="AC105" s="29">
        <f>SUMPRODUCT(--(AC$10=YEAR(Quarterly_PJ!$B$10:$SM$10)),Quarterly_PJ!$B105:$SM105)</f>
        <v>0</v>
      </c>
      <c r="AD105" s="29">
        <f>SUMPRODUCT(--(AD$10=YEAR(Quarterly_PJ!$B$10:$SM$10)),Quarterly_PJ!$B105:$SM105)</f>
        <v>0</v>
      </c>
      <c r="AE105" s="29">
        <f>SUMPRODUCT(--(AE$10=YEAR(Quarterly_PJ!$B$10:$SM$10)),Quarterly_PJ!$B105:$SM105)</f>
        <v>0</v>
      </c>
      <c r="AF105" s="29">
        <f>SUMPRODUCT(--(AF$10=YEAR(Quarterly_PJ!$B$10:$SM$10)),Quarterly_PJ!$B105:$SM105)</f>
        <v>0</v>
      </c>
      <c r="AG105" s="29">
        <f>SUMPRODUCT(--(AG$10=YEAR(Quarterly_PJ!$B$10:$SM$10)),Quarterly_PJ!$B105:$SM105)</f>
        <v>0</v>
      </c>
      <c r="AH105" s="29">
        <f>SUMPRODUCT(--(AH$10=YEAR(Quarterly_PJ!$B$10:$SM$10)),Quarterly_PJ!$B105:$SM105)</f>
        <v>0</v>
      </c>
      <c r="AI105" s="29">
        <f>SUMPRODUCT(--(AI$10=YEAR(Quarterly_PJ!$B$10:$SM$10)),Quarterly_PJ!$B105:$SM105)</f>
        <v>0</v>
      </c>
      <c r="AJ105" s="29">
        <f>SUMPRODUCT(--(AJ$10=YEAR(Quarterly_PJ!$B$10:$SM$10)),Quarterly_PJ!$B105:$SM105)</f>
        <v>0</v>
      </c>
    </row>
    <row r="106" spans="1:36" outlineLevel="1" x14ac:dyDescent="0.25">
      <c r="A106" s="28" t="s">
        <v>36</v>
      </c>
      <c r="B106" s="29">
        <f>SUMPRODUCT(--(B$10=YEAR(Quarterly_PJ!$B$10:$SM$10)),Quarterly_PJ!$B106:$SM106)</f>
        <v>0</v>
      </c>
      <c r="C106" s="29">
        <f>SUMPRODUCT(--(C$10=YEAR(Quarterly_PJ!$B$10:$SM$10)),Quarterly_PJ!$B106:$SM106)</f>
        <v>0</v>
      </c>
      <c r="D106" s="29">
        <f>SUMPRODUCT(--(D$10=YEAR(Quarterly_PJ!$B$10:$SM$10)),Quarterly_PJ!$B106:$SM106)</f>
        <v>0</v>
      </c>
      <c r="E106" s="29">
        <f>SUMPRODUCT(--(E$10=YEAR(Quarterly_PJ!$B$10:$SM$10)),Quarterly_PJ!$B106:$SM106)</f>
        <v>0</v>
      </c>
      <c r="F106" s="29">
        <f>SUMPRODUCT(--(F$10=YEAR(Quarterly_PJ!$B$10:$SM$10)),Quarterly_PJ!$B106:$SM106)</f>
        <v>0</v>
      </c>
      <c r="G106" s="29">
        <f>SUMPRODUCT(--(G$10=YEAR(Quarterly_PJ!$B$10:$SM$10)),Quarterly_PJ!$B106:$SM106)</f>
        <v>0</v>
      </c>
      <c r="H106" s="29">
        <f>SUMPRODUCT(--(H$10=YEAR(Quarterly_PJ!$B$10:$SM$10)),Quarterly_PJ!$B106:$SM106)</f>
        <v>0</v>
      </c>
      <c r="I106" s="29">
        <f>SUMPRODUCT(--(I$10=YEAR(Quarterly_PJ!$B$10:$SM$10)),Quarterly_PJ!$B106:$SM106)</f>
        <v>0</v>
      </c>
      <c r="J106" s="29">
        <f>SUMPRODUCT(--(J$10=YEAR(Quarterly_PJ!$B$10:$SM$10)),Quarterly_PJ!$B106:$SM106)</f>
        <v>0</v>
      </c>
      <c r="K106" s="29">
        <f>SUMPRODUCT(--(K$10=YEAR(Quarterly_PJ!$B$10:$SM$10)),Quarterly_PJ!$B106:$SM106)</f>
        <v>0</v>
      </c>
      <c r="L106" s="29">
        <f>SUMPRODUCT(--(L$10=YEAR(Quarterly_PJ!$B$10:$SM$10)),Quarterly_PJ!$B106:$SM106)</f>
        <v>0</v>
      </c>
      <c r="M106" s="29">
        <f>SUMPRODUCT(--(M$10=YEAR(Quarterly_PJ!$B$10:$SM$10)),Quarterly_PJ!$B106:$SM106)</f>
        <v>0</v>
      </c>
      <c r="N106" s="29">
        <f>SUMPRODUCT(--(N$10=YEAR(Quarterly_PJ!$B$10:$SM$10)),Quarterly_PJ!$B106:$SM106)</f>
        <v>0</v>
      </c>
      <c r="O106" s="29">
        <f>SUMPRODUCT(--(O$10=YEAR(Quarterly_PJ!$B$10:$SM$10)),Quarterly_PJ!$B106:$SM106)</f>
        <v>0</v>
      </c>
      <c r="P106" s="29">
        <f>SUMPRODUCT(--(P$10=YEAR(Quarterly_PJ!$B$10:$SM$10)),Quarterly_PJ!$B106:$SM106)</f>
        <v>0</v>
      </c>
      <c r="Q106" s="29">
        <f>SUMPRODUCT(--(Q$10=YEAR(Quarterly_PJ!$B$10:$SM$10)),Quarterly_PJ!$B106:$SM106)</f>
        <v>0</v>
      </c>
      <c r="R106" s="29">
        <f>SUMPRODUCT(--(R$10=YEAR(Quarterly_PJ!$B$10:$SM$10)),Quarterly_PJ!$B106:$SM106)</f>
        <v>0</v>
      </c>
      <c r="S106" s="29">
        <f>SUMPRODUCT(--(S$10=YEAR(Quarterly_PJ!$B$10:$SM$10)),Quarterly_PJ!$B106:$SM106)</f>
        <v>0</v>
      </c>
      <c r="T106" s="29">
        <f>SUMPRODUCT(--(T$10=YEAR(Quarterly_PJ!$B$10:$SM$10)),Quarterly_PJ!$B106:$SM106)</f>
        <v>0</v>
      </c>
      <c r="U106" s="29">
        <f>SUMPRODUCT(--(U$10=YEAR(Quarterly_PJ!$B$10:$SM$10)),Quarterly_PJ!$B106:$SM106)</f>
        <v>0</v>
      </c>
      <c r="V106" s="29">
        <f>SUMPRODUCT(--(V$10=YEAR(Quarterly_PJ!$B$10:$SM$10)),Quarterly_PJ!$B106:$SM106)</f>
        <v>0</v>
      </c>
      <c r="W106" s="29">
        <f>SUMPRODUCT(--(W$10=YEAR(Quarterly_PJ!$B$10:$SM$10)),Quarterly_PJ!$B106:$SM106)</f>
        <v>0</v>
      </c>
      <c r="X106" s="29">
        <f>SUMPRODUCT(--(X$10=YEAR(Quarterly_PJ!$B$10:$SM$10)),Quarterly_PJ!$B106:$SM106)</f>
        <v>0</v>
      </c>
      <c r="Y106" s="29">
        <f>SUMPRODUCT(--(Y$10=YEAR(Quarterly_PJ!$B$10:$SM$10)),Quarterly_PJ!$B106:$SM106)</f>
        <v>0</v>
      </c>
      <c r="Z106" s="29">
        <f>SUMPRODUCT(--(Z$10=YEAR(Quarterly_PJ!$B$10:$SM$10)),Quarterly_PJ!$B106:$SM106)</f>
        <v>0</v>
      </c>
      <c r="AA106" s="29">
        <f>SUMPRODUCT(--(AA$10=YEAR(Quarterly_PJ!$B$10:$SM$10)),Quarterly_PJ!$B106:$SM106)</f>
        <v>0</v>
      </c>
      <c r="AB106" s="29">
        <f>SUMPRODUCT(--(AB$10=YEAR(Quarterly_PJ!$B$10:$SM$10)),Quarterly_PJ!$B106:$SM106)</f>
        <v>0</v>
      </c>
      <c r="AC106" s="29">
        <f>SUMPRODUCT(--(AC$10=YEAR(Quarterly_PJ!$B$10:$SM$10)),Quarterly_PJ!$B106:$SM106)</f>
        <v>0</v>
      </c>
      <c r="AD106" s="29">
        <f>SUMPRODUCT(--(AD$10=YEAR(Quarterly_PJ!$B$10:$SM$10)),Quarterly_PJ!$B106:$SM106)</f>
        <v>0</v>
      </c>
      <c r="AE106" s="29">
        <f>SUMPRODUCT(--(AE$10=YEAR(Quarterly_PJ!$B$10:$SM$10)),Quarterly_PJ!$B106:$SM106)</f>
        <v>0</v>
      </c>
      <c r="AF106" s="29">
        <f>SUMPRODUCT(--(AF$10=YEAR(Quarterly_PJ!$B$10:$SM$10)),Quarterly_PJ!$B106:$SM106)</f>
        <v>0</v>
      </c>
      <c r="AG106" s="29">
        <f>SUMPRODUCT(--(AG$10=YEAR(Quarterly_PJ!$B$10:$SM$10)),Quarterly_PJ!$B106:$SM106)</f>
        <v>0</v>
      </c>
      <c r="AH106" s="29">
        <f>SUMPRODUCT(--(AH$10=YEAR(Quarterly_PJ!$B$10:$SM$10)),Quarterly_PJ!$B106:$SM106)</f>
        <v>0</v>
      </c>
      <c r="AI106" s="29">
        <f>SUMPRODUCT(--(AI$10=YEAR(Quarterly_PJ!$B$10:$SM$10)),Quarterly_PJ!$B106:$SM106)</f>
        <v>0</v>
      </c>
      <c r="AJ106" s="29">
        <f>SUMPRODUCT(--(AJ$10=YEAR(Quarterly_PJ!$B$10:$SM$10)),Quarterly_PJ!$B106:$SM106)</f>
        <v>0</v>
      </c>
    </row>
    <row r="107" spans="1:36" outlineLevel="1" x14ac:dyDescent="0.25">
      <c r="A107" s="28" t="s">
        <v>32</v>
      </c>
      <c r="B107" s="29">
        <f>SUMPRODUCT(--(B$10=YEAR(Quarterly_PJ!$B$10:$SM$10)),Quarterly_PJ!$B107:$SM107)</f>
        <v>0</v>
      </c>
      <c r="C107" s="29">
        <f>SUMPRODUCT(--(C$10=YEAR(Quarterly_PJ!$B$10:$SM$10)),Quarterly_PJ!$B107:$SM107)</f>
        <v>0</v>
      </c>
      <c r="D107" s="29">
        <f>SUMPRODUCT(--(D$10=YEAR(Quarterly_PJ!$B$10:$SM$10)),Quarterly_PJ!$B107:$SM107)</f>
        <v>0</v>
      </c>
      <c r="E107" s="29">
        <f>SUMPRODUCT(--(E$10=YEAR(Quarterly_PJ!$B$10:$SM$10)),Quarterly_PJ!$B107:$SM107)</f>
        <v>0</v>
      </c>
      <c r="F107" s="29">
        <f>SUMPRODUCT(--(F$10=YEAR(Quarterly_PJ!$B$10:$SM$10)),Quarterly_PJ!$B107:$SM107)</f>
        <v>0</v>
      </c>
      <c r="G107" s="29">
        <f>SUMPRODUCT(--(G$10=YEAR(Quarterly_PJ!$B$10:$SM$10)),Quarterly_PJ!$B107:$SM107)</f>
        <v>0</v>
      </c>
      <c r="H107" s="29">
        <f>SUMPRODUCT(--(H$10=YEAR(Quarterly_PJ!$B$10:$SM$10)),Quarterly_PJ!$B107:$SM107)</f>
        <v>0</v>
      </c>
      <c r="I107" s="29">
        <f>SUMPRODUCT(--(I$10=YEAR(Quarterly_PJ!$B$10:$SM$10)),Quarterly_PJ!$B107:$SM107)</f>
        <v>0</v>
      </c>
      <c r="J107" s="29">
        <f>SUMPRODUCT(--(J$10=YEAR(Quarterly_PJ!$B$10:$SM$10)),Quarterly_PJ!$B107:$SM107)</f>
        <v>0</v>
      </c>
      <c r="K107" s="29">
        <f>SUMPRODUCT(--(K$10=YEAR(Quarterly_PJ!$B$10:$SM$10)),Quarterly_PJ!$B107:$SM107)</f>
        <v>0</v>
      </c>
      <c r="L107" s="29">
        <f>SUMPRODUCT(--(L$10=YEAR(Quarterly_PJ!$B$10:$SM$10)),Quarterly_PJ!$B107:$SM107)</f>
        <v>0</v>
      </c>
      <c r="M107" s="29">
        <f>SUMPRODUCT(--(M$10=YEAR(Quarterly_PJ!$B$10:$SM$10)),Quarterly_PJ!$B107:$SM107)</f>
        <v>0</v>
      </c>
      <c r="N107" s="29">
        <f>SUMPRODUCT(--(N$10=YEAR(Quarterly_PJ!$B$10:$SM$10)),Quarterly_PJ!$B107:$SM107)</f>
        <v>0</v>
      </c>
      <c r="O107" s="29">
        <f>SUMPRODUCT(--(O$10=YEAR(Quarterly_PJ!$B$10:$SM$10)),Quarterly_PJ!$B107:$SM107)</f>
        <v>0</v>
      </c>
      <c r="P107" s="29">
        <f>SUMPRODUCT(--(P$10=YEAR(Quarterly_PJ!$B$10:$SM$10)),Quarterly_PJ!$B107:$SM107)</f>
        <v>0</v>
      </c>
      <c r="Q107" s="29">
        <f>SUMPRODUCT(--(Q$10=YEAR(Quarterly_PJ!$B$10:$SM$10)),Quarterly_PJ!$B107:$SM107)</f>
        <v>0</v>
      </c>
      <c r="R107" s="29">
        <f>SUMPRODUCT(--(R$10=YEAR(Quarterly_PJ!$B$10:$SM$10)),Quarterly_PJ!$B107:$SM107)</f>
        <v>0</v>
      </c>
      <c r="S107" s="29">
        <f>SUMPRODUCT(--(S$10=YEAR(Quarterly_PJ!$B$10:$SM$10)),Quarterly_PJ!$B107:$SM107)</f>
        <v>0</v>
      </c>
      <c r="T107" s="29">
        <f>SUMPRODUCT(--(T$10=YEAR(Quarterly_PJ!$B$10:$SM$10)),Quarterly_PJ!$B107:$SM107)</f>
        <v>0</v>
      </c>
      <c r="U107" s="29">
        <f>SUMPRODUCT(--(U$10=YEAR(Quarterly_PJ!$B$10:$SM$10)),Quarterly_PJ!$B107:$SM107)</f>
        <v>0</v>
      </c>
      <c r="V107" s="29">
        <f>SUMPRODUCT(--(V$10=YEAR(Quarterly_PJ!$B$10:$SM$10)),Quarterly_PJ!$B107:$SM107)</f>
        <v>0</v>
      </c>
      <c r="W107" s="29">
        <f>SUMPRODUCT(--(W$10=YEAR(Quarterly_PJ!$B$10:$SM$10)),Quarterly_PJ!$B107:$SM107)</f>
        <v>0</v>
      </c>
      <c r="X107" s="29">
        <f>SUMPRODUCT(--(X$10=YEAR(Quarterly_PJ!$B$10:$SM$10)),Quarterly_PJ!$B107:$SM107)</f>
        <v>0</v>
      </c>
      <c r="Y107" s="29">
        <f>SUMPRODUCT(--(Y$10=YEAR(Quarterly_PJ!$B$10:$SM$10)),Quarterly_PJ!$B107:$SM107)</f>
        <v>0</v>
      </c>
      <c r="Z107" s="29">
        <f>SUMPRODUCT(--(Z$10=YEAR(Quarterly_PJ!$B$10:$SM$10)),Quarterly_PJ!$B107:$SM107)</f>
        <v>0</v>
      </c>
      <c r="AA107" s="29">
        <f>SUMPRODUCT(--(AA$10=YEAR(Quarterly_PJ!$B$10:$SM$10)),Quarterly_PJ!$B107:$SM107)</f>
        <v>0</v>
      </c>
      <c r="AB107" s="29">
        <f>SUMPRODUCT(--(AB$10=YEAR(Quarterly_PJ!$B$10:$SM$10)),Quarterly_PJ!$B107:$SM107)</f>
        <v>0</v>
      </c>
      <c r="AC107" s="29">
        <f>SUMPRODUCT(--(AC$10=YEAR(Quarterly_PJ!$B$10:$SM$10)),Quarterly_PJ!$B107:$SM107)</f>
        <v>0</v>
      </c>
      <c r="AD107" s="29">
        <f>SUMPRODUCT(--(AD$10=YEAR(Quarterly_PJ!$B$10:$SM$10)),Quarterly_PJ!$B107:$SM107)</f>
        <v>0</v>
      </c>
      <c r="AE107" s="29">
        <f>SUMPRODUCT(--(AE$10=YEAR(Quarterly_PJ!$B$10:$SM$10)),Quarterly_PJ!$B107:$SM107)</f>
        <v>0</v>
      </c>
      <c r="AF107" s="29">
        <f>SUMPRODUCT(--(AF$10=YEAR(Quarterly_PJ!$B$10:$SM$10)),Quarterly_PJ!$B107:$SM107)</f>
        <v>0</v>
      </c>
      <c r="AG107" s="29">
        <f>SUMPRODUCT(--(AG$10=YEAR(Quarterly_PJ!$B$10:$SM$10)),Quarterly_PJ!$B107:$SM107)</f>
        <v>0</v>
      </c>
      <c r="AH107" s="29">
        <f>SUMPRODUCT(--(AH$10=YEAR(Quarterly_PJ!$B$10:$SM$10)),Quarterly_PJ!$B107:$SM107)</f>
        <v>0</v>
      </c>
      <c r="AI107" s="29">
        <f>SUMPRODUCT(--(AI$10=YEAR(Quarterly_PJ!$B$10:$SM$10)),Quarterly_PJ!$B107:$SM107)</f>
        <v>0</v>
      </c>
      <c r="AJ107" s="29">
        <f>SUMPRODUCT(--(AJ$10=YEAR(Quarterly_PJ!$B$10:$SM$10)),Quarterly_PJ!$B107:$SM107)</f>
        <v>0</v>
      </c>
    </row>
    <row r="108" spans="1:36" outlineLevel="1" x14ac:dyDescent="0.25">
      <c r="A108" s="28" t="s">
        <v>33</v>
      </c>
      <c r="B108" s="29">
        <f>SUMPRODUCT(--(B$10=YEAR(Quarterly_PJ!$B$10:$SM$10)),Quarterly_PJ!$B108:$SM108)</f>
        <v>0</v>
      </c>
      <c r="C108" s="29">
        <f>SUMPRODUCT(--(C$10=YEAR(Quarterly_PJ!$B$10:$SM$10)),Quarterly_PJ!$B108:$SM108)</f>
        <v>0</v>
      </c>
      <c r="D108" s="29">
        <f>SUMPRODUCT(--(D$10=YEAR(Quarterly_PJ!$B$10:$SM$10)),Quarterly_PJ!$B108:$SM108)</f>
        <v>0</v>
      </c>
      <c r="E108" s="29">
        <f>SUMPRODUCT(--(E$10=YEAR(Quarterly_PJ!$B$10:$SM$10)),Quarterly_PJ!$B108:$SM108)</f>
        <v>0</v>
      </c>
      <c r="F108" s="29">
        <f>SUMPRODUCT(--(F$10=YEAR(Quarterly_PJ!$B$10:$SM$10)),Quarterly_PJ!$B108:$SM108)</f>
        <v>0</v>
      </c>
      <c r="G108" s="29">
        <f>SUMPRODUCT(--(G$10=YEAR(Quarterly_PJ!$B$10:$SM$10)),Quarterly_PJ!$B108:$SM108)</f>
        <v>0</v>
      </c>
      <c r="H108" s="29">
        <f>SUMPRODUCT(--(H$10=YEAR(Quarterly_PJ!$B$10:$SM$10)),Quarterly_PJ!$B108:$SM108)</f>
        <v>0</v>
      </c>
      <c r="I108" s="29">
        <f>SUMPRODUCT(--(I$10=YEAR(Quarterly_PJ!$B$10:$SM$10)),Quarterly_PJ!$B108:$SM108)</f>
        <v>0</v>
      </c>
      <c r="J108" s="29">
        <f>SUMPRODUCT(--(J$10=YEAR(Quarterly_PJ!$B$10:$SM$10)),Quarterly_PJ!$B108:$SM108)</f>
        <v>0</v>
      </c>
      <c r="K108" s="29">
        <f>SUMPRODUCT(--(K$10=YEAR(Quarterly_PJ!$B$10:$SM$10)),Quarterly_PJ!$B108:$SM108)</f>
        <v>0</v>
      </c>
      <c r="L108" s="29">
        <f>SUMPRODUCT(--(L$10=YEAR(Quarterly_PJ!$B$10:$SM$10)),Quarterly_PJ!$B108:$SM108)</f>
        <v>0</v>
      </c>
      <c r="M108" s="29">
        <f>SUMPRODUCT(--(M$10=YEAR(Quarterly_PJ!$B$10:$SM$10)),Quarterly_PJ!$B108:$SM108)</f>
        <v>0</v>
      </c>
      <c r="N108" s="29">
        <f>SUMPRODUCT(--(N$10=YEAR(Quarterly_PJ!$B$10:$SM$10)),Quarterly_PJ!$B108:$SM108)</f>
        <v>0</v>
      </c>
      <c r="O108" s="29">
        <f>SUMPRODUCT(--(O$10=YEAR(Quarterly_PJ!$B$10:$SM$10)),Quarterly_PJ!$B108:$SM108)</f>
        <v>0</v>
      </c>
      <c r="P108" s="29">
        <f>SUMPRODUCT(--(P$10=YEAR(Quarterly_PJ!$B$10:$SM$10)),Quarterly_PJ!$B108:$SM108)</f>
        <v>0</v>
      </c>
      <c r="Q108" s="29">
        <f>SUMPRODUCT(--(Q$10=YEAR(Quarterly_PJ!$B$10:$SM$10)),Quarterly_PJ!$B108:$SM108)</f>
        <v>0</v>
      </c>
      <c r="R108" s="29">
        <f>SUMPRODUCT(--(R$10=YEAR(Quarterly_PJ!$B$10:$SM$10)),Quarterly_PJ!$B108:$SM108)</f>
        <v>0</v>
      </c>
      <c r="S108" s="29">
        <f>SUMPRODUCT(--(S$10=YEAR(Quarterly_PJ!$B$10:$SM$10)),Quarterly_PJ!$B108:$SM108)</f>
        <v>0</v>
      </c>
      <c r="T108" s="29">
        <f>SUMPRODUCT(--(T$10=YEAR(Quarterly_PJ!$B$10:$SM$10)),Quarterly_PJ!$B108:$SM108)</f>
        <v>0</v>
      </c>
      <c r="U108" s="29">
        <f>SUMPRODUCT(--(U$10=YEAR(Quarterly_PJ!$B$10:$SM$10)),Quarterly_PJ!$B108:$SM108)</f>
        <v>0</v>
      </c>
      <c r="V108" s="29">
        <f>SUMPRODUCT(--(V$10=YEAR(Quarterly_PJ!$B$10:$SM$10)),Quarterly_PJ!$B108:$SM108)</f>
        <v>0</v>
      </c>
      <c r="W108" s="29">
        <f>SUMPRODUCT(--(W$10=YEAR(Quarterly_PJ!$B$10:$SM$10)),Quarterly_PJ!$B108:$SM108)</f>
        <v>0</v>
      </c>
      <c r="X108" s="29">
        <f>SUMPRODUCT(--(X$10=YEAR(Quarterly_PJ!$B$10:$SM$10)),Quarterly_PJ!$B108:$SM108)</f>
        <v>0</v>
      </c>
      <c r="Y108" s="29">
        <f>SUMPRODUCT(--(Y$10=YEAR(Quarterly_PJ!$B$10:$SM$10)),Quarterly_PJ!$B108:$SM108)</f>
        <v>0</v>
      </c>
      <c r="Z108" s="29">
        <f>SUMPRODUCT(--(Z$10=YEAR(Quarterly_PJ!$B$10:$SM$10)),Quarterly_PJ!$B108:$SM108)</f>
        <v>0</v>
      </c>
      <c r="AA108" s="29">
        <f>SUMPRODUCT(--(AA$10=YEAR(Quarterly_PJ!$B$10:$SM$10)),Quarterly_PJ!$B108:$SM108)</f>
        <v>0</v>
      </c>
      <c r="AB108" s="29">
        <f>SUMPRODUCT(--(AB$10=YEAR(Quarterly_PJ!$B$10:$SM$10)),Quarterly_PJ!$B108:$SM108)</f>
        <v>0</v>
      </c>
      <c r="AC108" s="29">
        <f>SUMPRODUCT(--(AC$10=YEAR(Quarterly_PJ!$B$10:$SM$10)),Quarterly_PJ!$B108:$SM108)</f>
        <v>0</v>
      </c>
      <c r="AD108" s="29">
        <f>SUMPRODUCT(--(AD$10=YEAR(Quarterly_PJ!$B$10:$SM$10)),Quarterly_PJ!$B108:$SM108)</f>
        <v>0</v>
      </c>
      <c r="AE108" s="29">
        <f>SUMPRODUCT(--(AE$10=YEAR(Quarterly_PJ!$B$10:$SM$10)),Quarterly_PJ!$B108:$SM108)</f>
        <v>0</v>
      </c>
      <c r="AF108" s="29">
        <f>SUMPRODUCT(--(AF$10=YEAR(Quarterly_PJ!$B$10:$SM$10)),Quarterly_PJ!$B108:$SM108)</f>
        <v>0</v>
      </c>
      <c r="AG108" s="29">
        <f>SUMPRODUCT(--(AG$10=YEAR(Quarterly_PJ!$B$10:$SM$10)),Quarterly_PJ!$B108:$SM108)</f>
        <v>0</v>
      </c>
      <c r="AH108" s="29">
        <f>SUMPRODUCT(--(AH$10=YEAR(Quarterly_PJ!$B$10:$SM$10)),Quarterly_PJ!$B108:$SM108)</f>
        <v>0</v>
      </c>
      <c r="AI108" s="29">
        <f>SUMPRODUCT(--(AI$10=YEAR(Quarterly_PJ!$B$10:$SM$10)),Quarterly_PJ!$B108:$SM108)</f>
        <v>0</v>
      </c>
      <c r="AJ108" s="29">
        <f>SUMPRODUCT(--(AJ$10=YEAR(Quarterly_PJ!$B$10:$SM$10)),Quarterly_PJ!$B108:$SM108)</f>
        <v>0</v>
      </c>
    </row>
    <row r="109" spans="1:36" outlineLevel="1" x14ac:dyDescent="0.25">
      <c r="A109" s="28" t="s">
        <v>37</v>
      </c>
      <c r="B109" s="29">
        <f>SUMPRODUCT(--(B$10=YEAR(Quarterly_PJ!$B$10:$SM$10)),Quarterly_PJ!$B109:$SM109)</f>
        <v>0</v>
      </c>
      <c r="C109" s="29">
        <f>SUMPRODUCT(--(C$10=YEAR(Quarterly_PJ!$B$10:$SM$10)),Quarterly_PJ!$B109:$SM109)</f>
        <v>0</v>
      </c>
      <c r="D109" s="29">
        <f>SUMPRODUCT(--(D$10=YEAR(Quarterly_PJ!$B$10:$SM$10)),Quarterly_PJ!$B109:$SM109)</f>
        <v>0</v>
      </c>
      <c r="E109" s="29">
        <f>SUMPRODUCT(--(E$10=YEAR(Quarterly_PJ!$B$10:$SM$10)),Quarterly_PJ!$B109:$SM109)</f>
        <v>0</v>
      </c>
      <c r="F109" s="29">
        <f>SUMPRODUCT(--(F$10=YEAR(Quarterly_PJ!$B$10:$SM$10)),Quarterly_PJ!$B109:$SM109)</f>
        <v>0</v>
      </c>
      <c r="G109" s="29">
        <f>SUMPRODUCT(--(G$10=YEAR(Quarterly_PJ!$B$10:$SM$10)),Quarterly_PJ!$B109:$SM109)</f>
        <v>0</v>
      </c>
      <c r="H109" s="29">
        <f>SUMPRODUCT(--(H$10=YEAR(Quarterly_PJ!$B$10:$SM$10)),Quarterly_PJ!$B109:$SM109)</f>
        <v>0</v>
      </c>
      <c r="I109" s="29">
        <f>SUMPRODUCT(--(I$10=YEAR(Quarterly_PJ!$B$10:$SM$10)),Quarterly_PJ!$B109:$SM109)</f>
        <v>0</v>
      </c>
      <c r="J109" s="29">
        <f>SUMPRODUCT(--(J$10=YEAR(Quarterly_PJ!$B$10:$SM$10)),Quarterly_PJ!$B109:$SM109)</f>
        <v>0</v>
      </c>
      <c r="K109" s="29">
        <f>SUMPRODUCT(--(K$10=YEAR(Quarterly_PJ!$B$10:$SM$10)),Quarterly_PJ!$B109:$SM109)</f>
        <v>0</v>
      </c>
      <c r="L109" s="29">
        <f>SUMPRODUCT(--(L$10=YEAR(Quarterly_PJ!$B$10:$SM$10)),Quarterly_PJ!$B109:$SM109)</f>
        <v>0</v>
      </c>
      <c r="M109" s="29">
        <f>SUMPRODUCT(--(M$10=YEAR(Quarterly_PJ!$B$10:$SM$10)),Quarterly_PJ!$B109:$SM109)</f>
        <v>0</v>
      </c>
      <c r="N109" s="29">
        <f>SUMPRODUCT(--(N$10=YEAR(Quarterly_PJ!$B$10:$SM$10)),Quarterly_PJ!$B109:$SM109)</f>
        <v>0</v>
      </c>
      <c r="O109" s="29">
        <f>SUMPRODUCT(--(O$10=YEAR(Quarterly_PJ!$B$10:$SM$10)),Quarterly_PJ!$B109:$SM109)</f>
        <v>0</v>
      </c>
      <c r="P109" s="29">
        <f>SUMPRODUCT(--(P$10=YEAR(Quarterly_PJ!$B$10:$SM$10)),Quarterly_PJ!$B109:$SM109)</f>
        <v>0</v>
      </c>
      <c r="Q109" s="29">
        <f>SUMPRODUCT(--(Q$10=YEAR(Quarterly_PJ!$B$10:$SM$10)),Quarterly_PJ!$B109:$SM109)</f>
        <v>0</v>
      </c>
      <c r="R109" s="29">
        <f>SUMPRODUCT(--(R$10=YEAR(Quarterly_PJ!$B$10:$SM$10)),Quarterly_PJ!$B109:$SM109)</f>
        <v>0</v>
      </c>
      <c r="S109" s="29">
        <f>SUMPRODUCT(--(S$10=YEAR(Quarterly_PJ!$B$10:$SM$10)),Quarterly_PJ!$B109:$SM109)</f>
        <v>0</v>
      </c>
      <c r="T109" s="29">
        <f>SUMPRODUCT(--(T$10=YEAR(Quarterly_PJ!$B$10:$SM$10)),Quarterly_PJ!$B109:$SM109)</f>
        <v>0</v>
      </c>
      <c r="U109" s="29">
        <f>SUMPRODUCT(--(U$10=YEAR(Quarterly_PJ!$B$10:$SM$10)),Quarterly_PJ!$B109:$SM109)</f>
        <v>0</v>
      </c>
      <c r="V109" s="29">
        <f>SUMPRODUCT(--(V$10=YEAR(Quarterly_PJ!$B$10:$SM$10)),Quarterly_PJ!$B109:$SM109)</f>
        <v>0</v>
      </c>
      <c r="W109" s="29">
        <f>SUMPRODUCT(--(W$10=YEAR(Quarterly_PJ!$B$10:$SM$10)),Quarterly_PJ!$B109:$SM109)</f>
        <v>0</v>
      </c>
      <c r="X109" s="29">
        <f>SUMPRODUCT(--(X$10=YEAR(Quarterly_PJ!$B$10:$SM$10)),Quarterly_PJ!$B109:$SM109)</f>
        <v>0</v>
      </c>
      <c r="Y109" s="29">
        <f>SUMPRODUCT(--(Y$10=YEAR(Quarterly_PJ!$B$10:$SM$10)),Quarterly_PJ!$B109:$SM109)</f>
        <v>0</v>
      </c>
      <c r="Z109" s="29">
        <f>SUMPRODUCT(--(Z$10=YEAR(Quarterly_PJ!$B$10:$SM$10)),Quarterly_PJ!$B109:$SM109)</f>
        <v>0</v>
      </c>
      <c r="AA109" s="29">
        <f>SUMPRODUCT(--(AA$10=YEAR(Quarterly_PJ!$B$10:$SM$10)),Quarterly_PJ!$B109:$SM109)</f>
        <v>0</v>
      </c>
      <c r="AB109" s="29">
        <f>SUMPRODUCT(--(AB$10=YEAR(Quarterly_PJ!$B$10:$SM$10)),Quarterly_PJ!$B109:$SM109)</f>
        <v>0</v>
      </c>
      <c r="AC109" s="29">
        <f>SUMPRODUCT(--(AC$10=YEAR(Quarterly_PJ!$B$10:$SM$10)),Quarterly_PJ!$B109:$SM109)</f>
        <v>0</v>
      </c>
      <c r="AD109" s="29">
        <f>SUMPRODUCT(--(AD$10=YEAR(Quarterly_PJ!$B$10:$SM$10)),Quarterly_PJ!$B109:$SM109)</f>
        <v>0</v>
      </c>
      <c r="AE109" s="29">
        <f>SUMPRODUCT(--(AE$10=YEAR(Quarterly_PJ!$B$10:$SM$10)),Quarterly_PJ!$B109:$SM109)</f>
        <v>0</v>
      </c>
      <c r="AF109" s="29">
        <f>SUMPRODUCT(--(AF$10=YEAR(Quarterly_PJ!$B$10:$SM$10)),Quarterly_PJ!$B109:$SM109)</f>
        <v>0</v>
      </c>
      <c r="AG109" s="29">
        <f>SUMPRODUCT(--(AG$10=YEAR(Quarterly_PJ!$B$10:$SM$10)),Quarterly_PJ!$B109:$SM109)</f>
        <v>0</v>
      </c>
      <c r="AH109" s="29">
        <f>SUMPRODUCT(--(AH$10=YEAR(Quarterly_PJ!$B$10:$SM$10)),Quarterly_PJ!$B109:$SM109)</f>
        <v>0</v>
      </c>
      <c r="AI109" s="29">
        <f>SUMPRODUCT(--(AI$10=YEAR(Quarterly_PJ!$B$10:$SM$10)),Quarterly_PJ!$B109:$SM109)</f>
        <v>0</v>
      </c>
      <c r="AJ109" s="29">
        <f>SUMPRODUCT(--(AJ$10=YEAR(Quarterly_PJ!$B$10:$SM$10)),Quarterly_PJ!$B109:$SM109)</f>
        <v>0</v>
      </c>
    </row>
    <row r="110" spans="1:36" outlineLevel="1" x14ac:dyDescent="0.25">
      <c r="A110" s="28" t="s">
        <v>19</v>
      </c>
      <c r="B110" s="29">
        <f>SUMPRODUCT(--(B$10=YEAR(Quarterly_PJ!$B$10:$SM$10)),Quarterly_PJ!$B110:$SM110)</f>
        <v>0</v>
      </c>
      <c r="C110" s="29">
        <f>SUMPRODUCT(--(C$10=YEAR(Quarterly_PJ!$B$10:$SM$10)),Quarterly_PJ!$B110:$SM110)</f>
        <v>0</v>
      </c>
      <c r="D110" s="29">
        <f>SUMPRODUCT(--(D$10=YEAR(Quarterly_PJ!$B$10:$SM$10)),Quarterly_PJ!$B110:$SM110)</f>
        <v>0</v>
      </c>
      <c r="E110" s="29">
        <f>SUMPRODUCT(--(E$10=YEAR(Quarterly_PJ!$B$10:$SM$10)),Quarterly_PJ!$B110:$SM110)</f>
        <v>0</v>
      </c>
      <c r="F110" s="29">
        <f>SUMPRODUCT(--(F$10=YEAR(Quarterly_PJ!$B$10:$SM$10)),Quarterly_PJ!$B110:$SM110)</f>
        <v>0</v>
      </c>
      <c r="G110" s="29">
        <f>SUMPRODUCT(--(G$10=YEAR(Quarterly_PJ!$B$10:$SM$10)),Quarterly_PJ!$B110:$SM110)</f>
        <v>0</v>
      </c>
      <c r="H110" s="29">
        <f>SUMPRODUCT(--(H$10=YEAR(Quarterly_PJ!$B$10:$SM$10)),Quarterly_PJ!$B110:$SM110)</f>
        <v>0</v>
      </c>
      <c r="I110" s="29">
        <f>SUMPRODUCT(--(I$10=YEAR(Quarterly_PJ!$B$10:$SM$10)),Quarterly_PJ!$B110:$SM110)</f>
        <v>0</v>
      </c>
      <c r="J110" s="29">
        <f>SUMPRODUCT(--(J$10=YEAR(Quarterly_PJ!$B$10:$SM$10)),Quarterly_PJ!$B110:$SM110)</f>
        <v>0</v>
      </c>
      <c r="K110" s="29">
        <f>SUMPRODUCT(--(K$10=YEAR(Quarterly_PJ!$B$10:$SM$10)),Quarterly_PJ!$B110:$SM110)</f>
        <v>0</v>
      </c>
      <c r="L110" s="29">
        <f>SUMPRODUCT(--(L$10=YEAR(Quarterly_PJ!$B$10:$SM$10)),Quarterly_PJ!$B110:$SM110)</f>
        <v>0</v>
      </c>
      <c r="M110" s="29">
        <f>SUMPRODUCT(--(M$10=YEAR(Quarterly_PJ!$B$10:$SM$10)),Quarterly_PJ!$B110:$SM110)</f>
        <v>0</v>
      </c>
      <c r="N110" s="29">
        <f>SUMPRODUCT(--(N$10=YEAR(Quarterly_PJ!$B$10:$SM$10)),Quarterly_PJ!$B110:$SM110)</f>
        <v>0</v>
      </c>
      <c r="O110" s="29">
        <f>SUMPRODUCT(--(O$10=YEAR(Quarterly_PJ!$B$10:$SM$10)),Quarterly_PJ!$B110:$SM110)</f>
        <v>0</v>
      </c>
      <c r="P110" s="29">
        <f>SUMPRODUCT(--(P$10=YEAR(Quarterly_PJ!$B$10:$SM$10)),Quarterly_PJ!$B110:$SM110)</f>
        <v>0</v>
      </c>
      <c r="Q110" s="29">
        <f>SUMPRODUCT(--(Q$10=YEAR(Quarterly_PJ!$B$10:$SM$10)),Quarterly_PJ!$B110:$SM110)</f>
        <v>0</v>
      </c>
      <c r="R110" s="29">
        <f>SUMPRODUCT(--(R$10=YEAR(Quarterly_PJ!$B$10:$SM$10)),Quarterly_PJ!$B110:$SM110)</f>
        <v>0</v>
      </c>
      <c r="S110" s="29">
        <f>SUMPRODUCT(--(S$10=YEAR(Quarterly_PJ!$B$10:$SM$10)),Quarterly_PJ!$B110:$SM110)</f>
        <v>0</v>
      </c>
      <c r="T110" s="29">
        <f>SUMPRODUCT(--(T$10=YEAR(Quarterly_PJ!$B$10:$SM$10)),Quarterly_PJ!$B110:$SM110)</f>
        <v>0</v>
      </c>
      <c r="U110" s="29">
        <f>SUMPRODUCT(--(U$10=YEAR(Quarterly_PJ!$B$10:$SM$10)),Quarterly_PJ!$B110:$SM110)</f>
        <v>0</v>
      </c>
      <c r="V110" s="29">
        <f>SUMPRODUCT(--(V$10=YEAR(Quarterly_PJ!$B$10:$SM$10)),Quarterly_PJ!$B110:$SM110)</f>
        <v>0</v>
      </c>
      <c r="W110" s="29">
        <f>SUMPRODUCT(--(W$10=YEAR(Quarterly_PJ!$B$10:$SM$10)),Quarterly_PJ!$B110:$SM110)</f>
        <v>0</v>
      </c>
      <c r="X110" s="29">
        <f>SUMPRODUCT(--(X$10=YEAR(Quarterly_PJ!$B$10:$SM$10)),Quarterly_PJ!$B110:$SM110)</f>
        <v>0</v>
      </c>
      <c r="Y110" s="29">
        <f>SUMPRODUCT(--(Y$10=YEAR(Quarterly_PJ!$B$10:$SM$10)),Quarterly_PJ!$B110:$SM110)</f>
        <v>0</v>
      </c>
      <c r="Z110" s="29">
        <f>SUMPRODUCT(--(Z$10=YEAR(Quarterly_PJ!$B$10:$SM$10)),Quarterly_PJ!$B110:$SM110)</f>
        <v>0</v>
      </c>
      <c r="AA110" s="29">
        <f>SUMPRODUCT(--(AA$10=YEAR(Quarterly_PJ!$B$10:$SM$10)),Quarterly_PJ!$B110:$SM110)</f>
        <v>0</v>
      </c>
      <c r="AB110" s="29">
        <f>SUMPRODUCT(--(AB$10=YEAR(Quarterly_PJ!$B$10:$SM$10)),Quarterly_PJ!$B110:$SM110)</f>
        <v>0</v>
      </c>
      <c r="AC110" s="29">
        <f>SUMPRODUCT(--(AC$10=YEAR(Quarterly_PJ!$B$10:$SM$10)),Quarterly_PJ!$B110:$SM110)</f>
        <v>0</v>
      </c>
      <c r="AD110" s="29">
        <f>SUMPRODUCT(--(AD$10=YEAR(Quarterly_PJ!$B$10:$SM$10)),Quarterly_PJ!$B110:$SM110)</f>
        <v>0</v>
      </c>
      <c r="AE110" s="29">
        <f>SUMPRODUCT(--(AE$10=YEAR(Quarterly_PJ!$B$10:$SM$10)),Quarterly_PJ!$B110:$SM110)</f>
        <v>0</v>
      </c>
      <c r="AF110" s="29">
        <f>SUMPRODUCT(--(AF$10=YEAR(Quarterly_PJ!$B$10:$SM$10)),Quarterly_PJ!$B110:$SM110)</f>
        <v>0</v>
      </c>
      <c r="AG110" s="29">
        <f>SUMPRODUCT(--(AG$10=YEAR(Quarterly_PJ!$B$10:$SM$10)),Quarterly_PJ!$B110:$SM110)</f>
        <v>0</v>
      </c>
      <c r="AH110" s="29">
        <f>SUMPRODUCT(--(AH$10=YEAR(Quarterly_PJ!$B$10:$SM$10)),Quarterly_PJ!$B110:$SM110)</f>
        <v>0</v>
      </c>
      <c r="AI110" s="29">
        <f>SUMPRODUCT(--(AI$10=YEAR(Quarterly_PJ!$B$10:$SM$10)),Quarterly_PJ!$B110:$SM110)</f>
        <v>0</v>
      </c>
      <c r="AJ110" s="29">
        <f>SUMPRODUCT(--(AJ$10=YEAR(Quarterly_PJ!$B$10:$SM$10)),Quarterly_PJ!$B110:$SM110)</f>
        <v>0</v>
      </c>
    </row>
    <row r="111" spans="1:36" outlineLevel="1" x14ac:dyDescent="0.25">
      <c r="A111" s="28" t="s">
        <v>34</v>
      </c>
      <c r="B111" s="29">
        <f>SUMPRODUCT(--(B$10=YEAR(Quarterly_PJ!$B$10:$SM$10)),Quarterly_PJ!$B111:$SM111)</f>
        <v>0</v>
      </c>
      <c r="C111" s="29">
        <f>SUMPRODUCT(--(C$10=YEAR(Quarterly_PJ!$B$10:$SM$10)),Quarterly_PJ!$B111:$SM111)</f>
        <v>0</v>
      </c>
      <c r="D111" s="29">
        <f>SUMPRODUCT(--(D$10=YEAR(Quarterly_PJ!$B$10:$SM$10)),Quarterly_PJ!$B111:$SM111)</f>
        <v>0</v>
      </c>
      <c r="E111" s="29">
        <f>SUMPRODUCT(--(E$10=YEAR(Quarterly_PJ!$B$10:$SM$10)),Quarterly_PJ!$B111:$SM111)</f>
        <v>0</v>
      </c>
      <c r="F111" s="29">
        <f>SUMPRODUCT(--(F$10=YEAR(Quarterly_PJ!$B$10:$SM$10)),Quarterly_PJ!$B111:$SM111)</f>
        <v>0</v>
      </c>
      <c r="G111" s="29">
        <f>SUMPRODUCT(--(G$10=YEAR(Quarterly_PJ!$B$10:$SM$10)),Quarterly_PJ!$B111:$SM111)</f>
        <v>0</v>
      </c>
      <c r="H111" s="29">
        <f>SUMPRODUCT(--(H$10=YEAR(Quarterly_PJ!$B$10:$SM$10)),Quarterly_PJ!$B111:$SM111)</f>
        <v>0</v>
      </c>
      <c r="I111" s="29">
        <f>SUMPRODUCT(--(I$10=YEAR(Quarterly_PJ!$B$10:$SM$10)),Quarterly_PJ!$B111:$SM111)</f>
        <v>0</v>
      </c>
      <c r="J111" s="29">
        <f>SUMPRODUCT(--(J$10=YEAR(Quarterly_PJ!$B$10:$SM$10)),Quarterly_PJ!$B111:$SM111)</f>
        <v>0</v>
      </c>
      <c r="K111" s="29">
        <f>SUMPRODUCT(--(K$10=YEAR(Quarterly_PJ!$B$10:$SM$10)),Quarterly_PJ!$B111:$SM111)</f>
        <v>0</v>
      </c>
      <c r="L111" s="29">
        <f>SUMPRODUCT(--(L$10=YEAR(Quarterly_PJ!$B$10:$SM$10)),Quarterly_PJ!$B111:$SM111)</f>
        <v>0</v>
      </c>
      <c r="M111" s="29">
        <f>SUMPRODUCT(--(M$10=YEAR(Quarterly_PJ!$B$10:$SM$10)),Quarterly_PJ!$B111:$SM111)</f>
        <v>0</v>
      </c>
      <c r="N111" s="29">
        <f>SUMPRODUCT(--(N$10=YEAR(Quarterly_PJ!$B$10:$SM$10)),Quarterly_PJ!$B111:$SM111)</f>
        <v>0</v>
      </c>
      <c r="O111" s="29">
        <f>SUMPRODUCT(--(O$10=YEAR(Quarterly_PJ!$B$10:$SM$10)),Quarterly_PJ!$B111:$SM111)</f>
        <v>0</v>
      </c>
      <c r="P111" s="29">
        <f>SUMPRODUCT(--(P$10=YEAR(Quarterly_PJ!$B$10:$SM$10)),Quarterly_PJ!$B111:$SM111)</f>
        <v>0</v>
      </c>
      <c r="Q111" s="29">
        <f>SUMPRODUCT(--(Q$10=YEAR(Quarterly_PJ!$B$10:$SM$10)),Quarterly_PJ!$B111:$SM111)</f>
        <v>0</v>
      </c>
      <c r="R111" s="29">
        <f>SUMPRODUCT(--(R$10=YEAR(Quarterly_PJ!$B$10:$SM$10)),Quarterly_PJ!$B111:$SM111)</f>
        <v>0</v>
      </c>
      <c r="S111" s="29">
        <f>SUMPRODUCT(--(S$10=YEAR(Quarterly_PJ!$B$10:$SM$10)),Quarterly_PJ!$B111:$SM111)</f>
        <v>0</v>
      </c>
      <c r="T111" s="29">
        <f>SUMPRODUCT(--(T$10=YEAR(Quarterly_PJ!$B$10:$SM$10)),Quarterly_PJ!$B111:$SM111)</f>
        <v>0</v>
      </c>
      <c r="U111" s="29">
        <f>SUMPRODUCT(--(U$10=YEAR(Quarterly_PJ!$B$10:$SM$10)),Quarterly_PJ!$B111:$SM111)</f>
        <v>0</v>
      </c>
      <c r="V111" s="29">
        <f>SUMPRODUCT(--(V$10=YEAR(Quarterly_PJ!$B$10:$SM$10)),Quarterly_PJ!$B111:$SM111)</f>
        <v>0</v>
      </c>
      <c r="W111" s="29">
        <f>SUMPRODUCT(--(W$10=YEAR(Quarterly_PJ!$B$10:$SM$10)),Quarterly_PJ!$B111:$SM111)</f>
        <v>0</v>
      </c>
      <c r="X111" s="29">
        <f>SUMPRODUCT(--(X$10=YEAR(Quarterly_PJ!$B$10:$SM$10)),Quarterly_PJ!$B111:$SM111)</f>
        <v>0</v>
      </c>
      <c r="Y111" s="29">
        <f>SUMPRODUCT(--(Y$10=YEAR(Quarterly_PJ!$B$10:$SM$10)),Quarterly_PJ!$B111:$SM111)</f>
        <v>0</v>
      </c>
      <c r="Z111" s="29">
        <f>SUMPRODUCT(--(Z$10=YEAR(Quarterly_PJ!$B$10:$SM$10)),Quarterly_PJ!$B111:$SM111)</f>
        <v>0</v>
      </c>
      <c r="AA111" s="29">
        <f>SUMPRODUCT(--(AA$10=YEAR(Quarterly_PJ!$B$10:$SM$10)),Quarterly_PJ!$B111:$SM111)</f>
        <v>0</v>
      </c>
      <c r="AB111" s="29">
        <f>SUMPRODUCT(--(AB$10=YEAR(Quarterly_PJ!$B$10:$SM$10)),Quarterly_PJ!$B111:$SM111)</f>
        <v>0</v>
      </c>
      <c r="AC111" s="29">
        <f>SUMPRODUCT(--(AC$10=YEAR(Quarterly_PJ!$B$10:$SM$10)),Quarterly_PJ!$B111:$SM111)</f>
        <v>0</v>
      </c>
      <c r="AD111" s="29">
        <f>SUMPRODUCT(--(AD$10=YEAR(Quarterly_PJ!$B$10:$SM$10)),Quarterly_PJ!$B111:$SM111)</f>
        <v>0</v>
      </c>
      <c r="AE111" s="29">
        <f>SUMPRODUCT(--(AE$10=YEAR(Quarterly_PJ!$B$10:$SM$10)),Quarterly_PJ!$B111:$SM111)</f>
        <v>0</v>
      </c>
      <c r="AF111" s="29">
        <f>SUMPRODUCT(--(AF$10=YEAR(Quarterly_PJ!$B$10:$SM$10)),Quarterly_PJ!$B111:$SM111)</f>
        <v>0</v>
      </c>
      <c r="AG111" s="29">
        <f>SUMPRODUCT(--(AG$10=YEAR(Quarterly_PJ!$B$10:$SM$10)),Quarterly_PJ!$B111:$SM111)</f>
        <v>0</v>
      </c>
      <c r="AH111" s="29">
        <f>SUMPRODUCT(--(AH$10=YEAR(Quarterly_PJ!$B$10:$SM$10)),Quarterly_PJ!$B111:$SM111)</f>
        <v>0</v>
      </c>
      <c r="AI111" s="29">
        <f>SUMPRODUCT(--(AI$10=YEAR(Quarterly_PJ!$B$10:$SM$10)),Quarterly_PJ!$B111:$SM111)</f>
        <v>0</v>
      </c>
      <c r="AJ111" s="29">
        <f>SUMPRODUCT(--(AJ$10=YEAR(Quarterly_PJ!$B$10:$SM$10)),Quarterly_PJ!$B111:$SM111)</f>
        <v>0</v>
      </c>
    </row>
    <row r="112" spans="1:36" x14ac:dyDescent="0.25">
      <c r="A112" s="30" t="s">
        <v>23</v>
      </c>
      <c r="B112" s="31">
        <f t="shared" ref="B112" si="144">SUM(B113:B120)</f>
        <v>-18.452024476829564</v>
      </c>
      <c r="C112" s="31">
        <f t="shared" ref="C112:AF112" si="145">SUM(C113:C120)</f>
        <v>-18.280866813804529</v>
      </c>
      <c r="D112" s="31">
        <f t="shared" si="145"/>
        <v>-18.093101878072879</v>
      </c>
      <c r="E112" s="31">
        <f t="shared" si="145"/>
        <v>-15.76607580063426</v>
      </c>
      <c r="F112" s="31">
        <f t="shared" si="145"/>
        <v>-18.852436488794808</v>
      </c>
      <c r="G112" s="31">
        <f t="shared" si="145"/>
        <v>-18.618247318334358</v>
      </c>
      <c r="H112" s="31">
        <f t="shared" si="145"/>
        <v>-21.023157047208301</v>
      </c>
      <c r="I112" s="31">
        <f t="shared" si="145"/>
        <v>-15.697585396671391</v>
      </c>
      <c r="J112" s="31">
        <f t="shared" si="145"/>
        <v>-18.460939049468287</v>
      </c>
      <c r="K112" s="31">
        <f t="shared" si="145"/>
        <v>-26.637169612263037</v>
      </c>
      <c r="L112" s="31">
        <f t="shared" si="145"/>
        <v>-21.243376870270243</v>
      </c>
      <c r="M112" s="31">
        <f t="shared" si="145"/>
        <v>-25.393818564205482</v>
      </c>
      <c r="N112" s="31">
        <f t="shared" si="145"/>
        <v>-22.200593299274239</v>
      </c>
      <c r="O112" s="31">
        <f t="shared" si="145"/>
        <v>-24.86752490421204</v>
      </c>
      <c r="P112" s="31">
        <f t="shared" si="145"/>
        <v>-35.179186235021447</v>
      </c>
      <c r="Q112" s="31">
        <f t="shared" si="145"/>
        <v>-34.42452012250547</v>
      </c>
      <c r="R112" s="31">
        <f t="shared" si="145"/>
        <v>-24.767990475857751</v>
      </c>
      <c r="S112" s="31">
        <f t="shared" si="145"/>
        <v>-24.767720109268588</v>
      </c>
      <c r="T112" s="31">
        <f t="shared" si="145"/>
        <v>-24.286049927933128</v>
      </c>
      <c r="U112" s="31">
        <f t="shared" si="145"/>
        <v>-23.958407682370186</v>
      </c>
      <c r="V112" s="31">
        <f t="shared" si="145"/>
        <v>-26.411288471650963</v>
      </c>
      <c r="W112" s="31">
        <f t="shared" si="145"/>
        <v>-26.791649184204136</v>
      </c>
      <c r="X112" s="31">
        <f t="shared" si="145"/>
        <v>-28.024682634416557</v>
      </c>
      <c r="Y112" s="31">
        <f t="shared" si="145"/>
        <v>-22.762091193124732</v>
      </c>
      <c r="Z112" s="31">
        <f t="shared" si="145"/>
        <v>-25.004384883910834</v>
      </c>
      <c r="AA112" s="31">
        <f t="shared" si="145"/>
        <v>-25.648934634117047</v>
      </c>
      <c r="AB112" s="31">
        <f t="shared" si="145"/>
        <v>-25.146162788816348</v>
      </c>
      <c r="AC112" s="31">
        <f t="shared" si="145"/>
        <v>-22.679086510250418</v>
      </c>
      <c r="AD112" s="31">
        <f t="shared" si="145"/>
        <v>-21.168110511917298</v>
      </c>
      <c r="AE112" s="31">
        <f t="shared" si="145"/>
        <v>-21.191088552192433</v>
      </c>
      <c r="AF112" s="31">
        <f t="shared" si="145"/>
        <v>-20.18602709168929</v>
      </c>
      <c r="AG112" s="31">
        <f t="shared" ref="AG112:AH112" si="146">SUM(AG113:AG120)</f>
        <v>-17.863121687765609</v>
      </c>
      <c r="AH112" s="31">
        <f t="shared" si="146"/>
        <v>-16.396075107466178</v>
      </c>
      <c r="AI112" s="31">
        <f t="shared" ref="AI112:AJ112" si="147">SUM(AI113:AI120)</f>
        <v>-19.573998394545509</v>
      </c>
      <c r="AJ112" s="31">
        <f t="shared" si="147"/>
        <v>-19.974330632504266</v>
      </c>
    </row>
    <row r="113" spans="1:36" outlineLevel="1" x14ac:dyDescent="0.25">
      <c r="A113" s="28" t="s">
        <v>18</v>
      </c>
      <c r="B113" s="29">
        <f>SUMPRODUCT(--(B$10=YEAR(Quarterly_PJ!$B$10:$SM$10)),Quarterly_PJ!$B113:$SM113)</f>
        <v>-0.41005200000000003</v>
      </c>
      <c r="C113" s="29">
        <f>SUMPRODUCT(--(C$10=YEAR(Quarterly_PJ!$B$10:$SM$10)),Quarterly_PJ!$B113:$SM113)</f>
        <v>-0.41005200000000003</v>
      </c>
      <c r="D113" s="29">
        <f>SUMPRODUCT(--(D$10=YEAR(Quarterly_PJ!$B$10:$SM$10)),Quarterly_PJ!$B113:$SM113)</f>
        <v>-0.41005200000000003</v>
      </c>
      <c r="E113" s="29">
        <f>SUMPRODUCT(--(E$10=YEAR(Quarterly_PJ!$B$10:$SM$10)),Quarterly_PJ!$B113:$SM113)</f>
        <v>-0.41005200000000003</v>
      </c>
      <c r="F113" s="29">
        <f>SUMPRODUCT(--(F$10=YEAR(Quarterly_PJ!$B$10:$SM$10)),Quarterly_PJ!$B113:$SM113)</f>
        <v>-0.41005200000000003</v>
      </c>
      <c r="G113" s="29">
        <f>SUMPRODUCT(--(G$10=YEAR(Quarterly_PJ!$B$10:$SM$10)),Quarterly_PJ!$B113:$SM113)</f>
        <v>-0.41005200000000003</v>
      </c>
      <c r="H113" s="29">
        <f>SUMPRODUCT(--(H$10=YEAR(Quarterly_PJ!$B$10:$SM$10)),Quarterly_PJ!$B113:$SM113)</f>
        <v>-0.41005200000000003</v>
      </c>
      <c r="I113" s="29">
        <f>SUMPRODUCT(--(I$10=YEAR(Quarterly_PJ!$B$10:$SM$10)),Quarterly_PJ!$B113:$SM113)</f>
        <v>-0.41005200000000003</v>
      </c>
      <c r="J113" s="29">
        <f>SUMPRODUCT(--(J$10=YEAR(Quarterly_PJ!$B$10:$SM$10)),Quarterly_PJ!$B113:$SM113)</f>
        <v>-0.41005200000000003</v>
      </c>
      <c r="K113" s="29">
        <f>SUMPRODUCT(--(K$10=YEAR(Quarterly_PJ!$B$10:$SM$10)),Quarterly_PJ!$B113:$SM113)</f>
        <v>-0.41005200000000003</v>
      </c>
      <c r="L113" s="29">
        <f>SUMPRODUCT(--(L$10=YEAR(Quarterly_PJ!$B$10:$SM$10)),Quarterly_PJ!$B113:$SM113)</f>
        <v>-0.41005200000000003</v>
      </c>
      <c r="M113" s="29">
        <f>SUMPRODUCT(--(M$10=YEAR(Quarterly_PJ!$B$10:$SM$10)),Quarterly_PJ!$B113:$SM113)</f>
        <v>-0.41005200000000003</v>
      </c>
      <c r="N113" s="29">
        <f>SUMPRODUCT(--(N$10=YEAR(Quarterly_PJ!$B$10:$SM$10)),Quarterly_PJ!$B113:$SM113)</f>
        <v>-0.41005200000000003</v>
      </c>
      <c r="O113" s="29">
        <f>SUMPRODUCT(--(O$10=YEAR(Quarterly_PJ!$B$10:$SM$10)),Quarterly_PJ!$B113:$SM113)</f>
        <v>-0.41005200000000003</v>
      </c>
      <c r="P113" s="29">
        <f>SUMPRODUCT(--(P$10=YEAR(Quarterly_PJ!$B$10:$SM$10)),Quarterly_PJ!$B113:$SM113)</f>
        <v>-0.41005200000000003</v>
      </c>
      <c r="Q113" s="29">
        <f>SUMPRODUCT(--(Q$10=YEAR(Quarterly_PJ!$B$10:$SM$10)),Quarterly_PJ!$B113:$SM113)</f>
        <v>-0.41005200000000003</v>
      </c>
      <c r="R113" s="29">
        <f>SUMPRODUCT(--(R$10=YEAR(Quarterly_PJ!$B$10:$SM$10)),Quarterly_PJ!$B113:$SM113)</f>
        <v>-0.41005200000000003</v>
      </c>
      <c r="S113" s="29">
        <f>SUMPRODUCT(--(S$10=YEAR(Quarterly_PJ!$B$10:$SM$10)),Quarterly_PJ!$B113:$SM113)</f>
        <v>-0.41005200000000003</v>
      </c>
      <c r="T113" s="29">
        <f>SUMPRODUCT(--(T$10=YEAR(Quarterly_PJ!$B$10:$SM$10)),Quarterly_PJ!$B113:$SM113)</f>
        <v>-0.41005200000000003</v>
      </c>
      <c r="U113" s="29">
        <f>SUMPRODUCT(--(U$10=YEAR(Quarterly_PJ!$B$10:$SM$10)),Quarterly_PJ!$B113:$SM113)</f>
        <v>-0.23930995485940171</v>
      </c>
      <c r="V113" s="29">
        <f>SUMPRODUCT(--(V$10=YEAR(Quarterly_PJ!$B$10:$SM$10)),Quarterly_PJ!$B113:$SM113)</f>
        <v>-0.58079009560886574</v>
      </c>
      <c r="W113" s="29">
        <f>SUMPRODUCT(--(W$10=YEAR(Quarterly_PJ!$B$10:$SM$10)),Quarterly_PJ!$B113:$SM113)</f>
        <v>-0.65037992207673001</v>
      </c>
      <c r="X113" s="29">
        <f>SUMPRODUCT(--(X$10=YEAR(Quarterly_PJ!$B$10:$SM$10)),Quarterly_PJ!$B113:$SM113)</f>
        <v>-0.16722282159077839</v>
      </c>
      <c r="Y113" s="29">
        <f>SUMPRODUCT(--(Y$10=YEAR(Quarterly_PJ!$B$10:$SM$10)),Quarterly_PJ!$B113:$SM113)</f>
        <v>-0.22823951151418251</v>
      </c>
      <c r="Z113" s="29">
        <f>SUMPRODUCT(--(Z$10=YEAR(Quarterly_PJ!$B$10:$SM$10)),Quarterly_PJ!$B113:$SM113)</f>
        <v>-1.715144253896387</v>
      </c>
      <c r="AA113" s="29">
        <f>SUMPRODUCT(--(AA$10=YEAR(Quarterly_PJ!$B$10:$SM$10)),Quarterly_PJ!$B113:$SM113)</f>
        <v>-2.275764449078729</v>
      </c>
      <c r="AB113" s="29">
        <f>SUMPRODUCT(--(AB$10=YEAR(Quarterly_PJ!$B$10:$SM$10)),Quarterly_PJ!$B113:$SM113)</f>
        <v>-2.5511410507542309</v>
      </c>
      <c r="AC113" s="29">
        <f>SUMPRODUCT(--(AC$10=YEAR(Quarterly_PJ!$B$10:$SM$10)),Quarterly_PJ!$B113:$SM113)</f>
        <v>-3.0742883070383833</v>
      </c>
      <c r="AD113" s="29">
        <f>SUMPRODUCT(--(AD$10=YEAR(Quarterly_PJ!$B$10:$SM$10)),Quarterly_PJ!$B113:$SM113)</f>
        <v>-0.83834640674275562</v>
      </c>
      <c r="AE113" s="29">
        <f>SUMPRODUCT(--(AE$10=YEAR(Quarterly_PJ!$B$10:$SM$10)),Quarterly_PJ!$B113:$SM113)</f>
        <v>-0.61943192610111775</v>
      </c>
      <c r="AF113" s="29">
        <f>SUMPRODUCT(--(AF$10=YEAR(Quarterly_PJ!$B$10:$SM$10)),Quarterly_PJ!$B113:$SM113)</f>
        <v>-0.40775910835516399</v>
      </c>
      <c r="AG113" s="29">
        <f>SUMPRODUCT(--(AG$10=YEAR(Quarterly_PJ!$B$10:$SM$10)),Quarterly_PJ!$B113:$SM113)</f>
        <v>-0.3215422961507336</v>
      </c>
      <c r="AH113" s="29">
        <f>SUMPRODUCT(--(AH$10=YEAR(Quarterly_PJ!$B$10:$SM$10)),Quarterly_PJ!$B113:$SM113)</f>
        <v>-0.40503320853790348</v>
      </c>
      <c r="AI113" s="29">
        <f>SUMPRODUCT(--(AI$10=YEAR(Quarterly_PJ!$B$10:$SM$10)),Quarterly_PJ!$B113:$SM113)</f>
        <v>-0.24100059407541979</v>
      </c>
      <c r="AJ113" s="29">
        <f>SUMPRODUCT(--(AJ$10=YEAR(Quarterly_PJ!$B$10:$SM$10)),Quarterly_PJ!$B113:$SM113)</f>
        <v>-0.67082921959420905</v>
      </c>
    </row>
    <row r="114" spans="1:36" outlineLevel="1" x14ac:dyDescent="0.25">
      <c r="A114" s="28" t="s">
        <v>17</v>
      </c>
      <c r="B114" s="29">
        <f>SUMPRODUCT(--(B$10=YEAR(Quarterly_PJ!$B$10:$SM$10)),Quarterly_PJ!$B114:$SM114)</f>
        <v>-2.6640179294091357</v>
      </c>
      <c r="C114" s="29">
        <f>SUMPRODUCT(--(C$10=YEAR(Quarterly_PJ!$B$10:$SM$10)),Quarterly_PJ!$B114:$SM114)</f>
        <v>-2.1076992639286702</v>
      </c>
      <c r="D114" s="29">
        <f>SUMPRODUCT(--(D$10=YEAR(Quarterly_PJ!$B$10:$SM$10)),Quarterly_PJ!$B114:$SM114)</f>
        <v>-1.1020595573760901</v>
      </c>
      <c r="E114" s="29">
        <f>SUMPRODUCT(--(E$10=YEAR(Quarterly_PJ!$B$10:$SM$10)),Quarterly_PJ!$B114:$SM114)</f>
        <v>1.4081799384357898</v>
      </c>
      <c r="F114" s="29">
        <f>SUMPRODUCT(--(F$10=YEAR(Quarterly_PJ!$B$10:$SM$10)),Quarterly_PJ!$B114:$SM114)</f>
        <v>-1.32803769895478</v>
      </c>
      <c r="G114" s="29">
        <f>SUMPRODUCT(--(G$10=YEAR(Quarterly_PJ!$B$10:$SM$10)),Quarterly_PJ!$B114:$SM114)</f>
        <v>-0.83284333940671007</v>
      </c>
      <c r="H114" s="29">
        <f>SUMPRODUCT(--(H$10=YEAR(Quarterly_PJ!$B$10:$SM$10)),Quarterly_PJ!$B114:$SM114)</f>
        <v>-2.2616927229845598</v>
      </c>
      <c r="I114" s="29">
        <f>SUMPRODUCT(--(I$10=YEAR(Quarterly_PJ!$B$10:$SM$10)),Quarterly_PJ!$B114:$SM114)</f>
        <v>4.7116409194518001</v>
      </c>
      <c r="J114" s="29">
        <f>SUMPRODUCT(--(J$10=YEAR(Quarterly_PJ!$B$10:$SM$10)),Quarterly_PJ!$B114:$SM114)</f>
        <v>1.7397491913099603</v>
      </c>
      <c r="K114" s="29">
        <f>SUMPRODUCT(--(K$10=YEAR(Quarterly_PJ!$B$10:$SM$10)),Quarterly_PJ!$B114:$SM114)</f>
        <v>-5.8840548394316796</v>
      </c>
      <c r="L114" s="29">
        <f>SUMPRODUCT(--(L$10=YEAR(Quarterly_PJ!$B$10:$SM$10)),Quarterly_PJ!$B114:$SM114)</f>
        <v>0.82617496710540772</v>
      </c>
      <c r="M114" s="29">
        <f>SUMPRODUCT(--(M$10=YEAR(Quarterly_PJ!$B$10:$SM$10)),Quarterly_PJ!$B114:$SM114)</f>
        <v>-2.1583068224771198</v>
      </c>
      <c r="N114" s="29">
        <f>SUMPRODUCT(--(N$10=YEAR(Quarterly_PJ!$B$10:$SM$10)),Quarterly_PJ!$B114:$SM114)</f>
        <v>0.44536371980739997</v>
      </c>
      <c r="O114" s="29">
        <f>SUMPRODUCT(--(O$10=YEAR(Quarterly_PJ!$B$10:$SM$10)),Quarterly_PJ!$B114:$SM114)</f>
        <v>-2.4771629077502699</v>
      </c>
      <c r="P114" s="29">
        <f>SUMPRODUCT(--(P$10=YEAR(Quarterly_PJ!$B$10:$SM$10)),Quarterly_PJ!$B114:$SM114)</f>
        <v>-12.40361437091409</v>
      </c>
      <c r="Q114" s="29">
        <f>SUMPRODUCT(--(Q$10=YEAR(Quarterly_PJ!$B$10:$SM$10)),Quarterly_PJ!$B114:$SM114)</f>
        <v>-10.872633019346502</v>
      </c>
      <c r="R114" s="29">
        <f>SUMPRODUCT(--(R$10=YEAR(Quarterly_PJ!$B$10:$SM$10)),Quarterly_PJ!$B114:$SM114)</f>
        <v>-0.91741078667814979</v>
      </c>
      <c r="S114" s="29">
        <f>SUMPRODUCT(--(S$10=YEAR(Quarterly_PJ!$B$10:$SM$10)),Quarterly_PJ!$B114:$SM114)</f>
        <v>-1.0462797800238053</v>
      </c>
      <c r="T114" s="29">
        <f>SUMPRODUCT(--(T$10=YEAR(Quarterly_PJ!$B$10:$SM$10)),Quarterly_PJ!$B114:$SM114)</f>
        <v>-1.2794948507539701</v>
      </c>
      <c r="U114" s="29">
        <f>SUMPRODUCT(--(U$10=YEAR(Quarterly_PJ!$B$10:$SM$10)),Quarterly_PJ!$B114:$SM114)</f>
        <v>-0.91456217479092194</v>
      </c>
      <c r="V114" s="29">
        <f>SUMPRODUCT(--(V$10=YEAR(Quarterly_PJ!$B$10:$SM$10)),Quarterly_PJ!$B114:$SM114)</f>
        <v>-0.98421297248715001</v>
      </c>
      <c r="W114" s="29">
        <f>SUMPRODUCT(--(W$10=YEAR(Quarterly_PJ!$B$10:$SM$10)),Quarterly_PJ!$B114:$SM114)</f>
        <v>-0.9334240572301159</v>
      </c>
      <c r="X114" s="29">
        <f>SUMPRODUCT(--(X$10=YEAR(Quarterly_PJ!$B$10:$SM$10)),Quarterly_PJ!$B114:$SM114)</f>
        <v>-3.1012416522850996</v>
      </c>
      <c r="Y114" s="29">
        <f>SUMPRODUCT(--(Y$10=YEAR(Quarterly_PJ!$B$10:$SM$10)),Quarterly_PJ!$B114:$SM114)</f>
        <v>2.3317194234290239E-2</v>
      </c>
      <c r="Z114" s="29">
        <f>SUMPRODUCT(--(Z$10=YEAR(Quarterly_PJ!$B$10:$SM$10)),Quarterly_PJ!$B114:$SM114)</f>
        <v>-0.94692280180144806</v>
      </c>
      <c r="AA114" s="29">
        <f>SUMPRODUCT(--(AA$10=YEAR(Quarterly_PJ!$B$10:$SM$10)),Quarterly_PJ!$B114:$SM114)</f>
        <v>-1.2016459511546</v>
      </c>
      <c r="AB114" s="29">
        <f>SUMPRODUCT(--(AB$10=YEAR(Quarterly_PJ!$B$10:$SM$10)),Quarterly_PJ!$B114:$SM114)</f>
        <v>-1.4814638005915881</v>
      </c>
      <c r="AC114" s="29">
        <f>SUMPRODUCT(--(AC$10=YEAR(Quarterly_PJ!$B$10:$SM$10)),Quarterly_PJ!$B114:$SM114)</f>
        <v>2.3384791296365068</v>
      </c>
      <c r="AD114" s="29">
        <f>SUMPRODUCT(--(AD$10=YEAR(Quarterly_PJ!$B$10:$SM$10)),Quarterly_PJ!$B114:$SM114)</f>
        <v>2.599375341403098</v>
      </c>
      <c r="AE114" s="29">
        <f>SUMPRODUCT(--(AE$10=YEAR(Quarterly_PJ!$B$10:$SM$10)),Quarterly_PJ!$B114:$SM114)</f>
        <v>2.3128190566744822</v>
      </c>
      <c r="AF114" s="29">
        <f>SUMPRODUCT(--(AF$10=YEAR(Quarterly_PJ!$B$10:$SM$10)),Quarterly_PJ!$B114:$SM114)</f>
        <v>1.5825683891814442</v>
      </c>
      <c r="AG114" s="29">
        <f>SUMPRODUCT(--(AG$10=YEAR(Quarterly_PJ!$B$10:$SM$10)),Quarterly_PJ!$B114:$SM114)</f>
        <v>3.455537801785745</v>
      </c>
      <c r="AH114" s="29">
        <f>SUMPRODUCT(--(AH$10=YEAR(Quarterly_PJ!$B$10:$SM$10)),Quarterly_PJ!$B114:$SM114)</f>
        <v>3.7891783323192345</v>
      </c>
      <c r="AI114" s="29">
        <f>SUMPRODUCT(--(AI$10=YEAR(Quarterly_PJ!$B$10:$SM$10)),Quarterly_PJ!$B114:$SM114)</f>
        <v>-0.35706663555654261</v>
      </c>
      <c r="AJ114" s="29">
        <f>SUMPRODUCT(--(AJ$10=YEAR(Quarterly_PJ!$B$10:$SM$10)),Quarterly_PJ!$B114:$SM114)</f>
        <v>0.49352736456897395</v>
      </c>
    </row>
    <row r="115" spans="1:36" outlineLevel="1" x14ac:dyDescent="0.25">
      <c r="A115" s="28" t="s">
        <v>36</v>
      </c>
      <c r="B115" s="29">
        <f>SUMPRODUCT(--(B$10=YEAR(Quarterly_PJ!$B$10:$SM$10)),Quarterly_PJ!$B115:$SM115)</f>
        <v>-3.732657894261</v>
      </c>
      <c r="C115" s="29">
        <f>SUMPRODUCT(--(C$10=YEAR(Quarterly_PJ!$B$10:$SM$10)),Quarterly_PJ!$B115:$SM115)</f>
        <v>-3.8389164472840003</v>
      </c>
      <c r="D115" s="29">
        <f>SUMPRODUCT(--(D$10=YEAR(Quarterly_PJ!$B$10:$SM$10)),Quarterly_PJ!$B115:$SM115)</f>
        <v>-4.4236940000000002</v>
      </c>
      <c r="E115" s="29">
        <f>SUMPRODUCT(--(E$10=YEAR(Quarterly_PJ!$B$10:$SM$10)),Quarterly_PJ!$B115:$SM115)</f>
        <v>-4.5153371885000002</v>
      </c>
      <c r="F115" s="29">
        <f>SUMPRODUCT(--(F$10=YEAR(Quarterly_PJ!$B$10:$SM$10)),Quarterly_PJ!$B115:$SM115)</f>
        <v>-4.9426749999999995</v>
      </c>
      <c r="G115" s="29">
        <f>SUMPRODUCT(--(G$10=YEAR(Quarterly_PJ!$B$10:$SM$10)),Quarterly_PJ!$B115:$SM115)</f>
        <v>-4.967962</v>
      </c>
      <c r="H115" s="29">
        <f>SUMPRODUCT(--(H$10=YEAR(Quarterly_PJ!$B$10:$SM$10)),Quarterly_PJ!$B115:$SM115)</f>
        <v>-5.5837059999999994</v>
      </c>
      <c r="I115" s="29">
        <f>SUMPRODUCT(--(I$10=YEAR(Quarterly_PJ!$B$10:$SM$10)),Quarterly_PJ!$B115:$SM115)</f>
        <v>-6.040845</v>
      </c>
      <c r="J115" s="29">
        <f>SUMPRODUCT(--(J$10=YEAR(Quarterly_PJ!$B$10:$SM$10)),Quarterly_PJ!$B115:$SM115)</f>
        <v>-5.9770449999999995</v>
      </c>
      <c r="K115" s="29">
        <f>SUMPRODUCT(--(K$10=YEAR(Quarterly_PJ!$B$10:$SM$10)),Quarterly_PJ!$B115:$SM115)</f>
        <v>-6.1089581235549399</v>
      </c>
      <c r="L115" s="29">
        <f>SUMPRODUCT(--(L$10=YEAR(Quarterly_PJ!$B$10:$SM$10)),Quarterly_PJ!$B115:$SM115)</f>
        <v>-6.4281860000000002</v>
      </c>
      <c r="M115" s="29">
        <f>SUMPRODUCT(--(M$10=YEAR(Quarterly_PJ!$B$10:$SM$10)),Quarterly_PJ!$B115:$SM115)</f>
        <v>-7.0207660000000001</v>
      </c>
      <c r="N115" s="29">
        <f>SUMPRODUCT(--(N$10=YEAR(Quarterly_PJ!$B$10:$SM$10)),Quarterly_PJ!$B115:$SM115)</f>
        <v>-6.8894249999999992</v>
      </c>
      <c r="O115" s="29">
        <f>SUMPRODUCT(--(O$10=YEAR(Quarterly_PJ!$B$10:$SM$10)),Quarterly_PJ!$B115:$SM115)</f>
        <v>-6.7876029999999998</v>
      </c>
      <c r="P115" s="29">
        <f>SUMPRODUCT(--(P$10=YEAR(Quarterly_PJ!$B$10:$SM$10)),Quarterly_PJ!$B115:$SM115)</f>
        <v>-7.1240730000000001</v>
      </c>
      <c r="Q115" s="29">
        <f>SUMPRODUCT(--(Q$10=YEAR(Quarterly_PJ!$B$10:$SM$10)),Quarterly_PJ!$B115:$SM115)</f>
        <v>-7.1788490000000005</v>
      </c>
      <c r="R115" s="29">
        <f>SUMPRODUCT(--(R$10=YEAR(Quarterly_PJ!$B$10:$SM$10)),Quarterly_PJ!$B115:$SM115)</f>
        <v>-7.2911650899999998</v>
      </c>
      <c r="S115" s="29">
        <f>SUMPRODUCT(--(S$10=YEAR(Quarterly_PJ!$B$10:$SM$10)),Quarterly_PJ!$B115:$SM115)</f>
        <v>-7.0939649999999999</v>
      </c>
      <c r="T115" s="29">
        <f>SUMPRODUCT(--(T$10=YEAR(Quarterly_PJ!$B$10:$SM$10)),Quarterly_PJ!$B115:$SM115)</f>
        <v>-5.8020646500000002</v>
      </c>
      <c r="U115" s="29">
        <f>SUMPRODUCT(--(U$10=YEAR(Quarterly_PJ!$B$10:$SM$10)),Quarterly_PJ!$B115:$SM115)</f>
        <v>-7.0580743999999989</v>
      </c>
      <c r="V115" s="29">
        <f>SUMPRODUCT(--(V$10=YEAR(Quarterly_PJ!$B$10:$SM$10)),Quarterly_PJ!$B115:$SM115)</f>
        <v>-8.5428372999999986</v>
      </c>
      <c r="W115" s="29">
        <f>SUMPRODUCT(--(W$10=YEAR(Quarterly_PJ!$B$10:$SM$10)),Quarterly_PJ!$B115:$SM115)</f>
        <v>-9.5020906409999988</v>
      </c>
      <c r="X115" s="29">
        <f>SUMPRODUCT(--(X$10=YEAR(Quarterly_PJ!$B$10:$SM$10)),Quarterly_PJ!$B115:$SM115)</f>
        <v>-8.6330190924369603</v>
      </c>
      <c r="Y115" s="29">
        <f>SUMPRODUCT(--(Y$10=YEAR(Quarterly_PJ!$B$10:$SM$10)),Quarterly_PJ!$B115:$SM115)</f>
        <v>-7.0498234565176805</v>
      </c>
      <c r="Z115" s="29">
        <f>SUMPRODUCT(--(Z$10=YEAR(Quarterly_PJ!$B$10:$SM$10)),Quarterly_PJ!$B115:$SM115)</f>
        <v>-7.2653635417746791</v>
      </c>
      <c r="AA115" s="29">
        <f>SUMPRODUCT(--(AA$10=YEAR(Quarterly_PJ!$B$10:$SM$10)),Quarterly_PJ!$B115:$SM115)</f>
        <v>-6.8610483335620192</v>
      </c>
      <c r="AB115" s="29">
        <f>SUMPRODUCT(--(AB$10=YEAR(Quarterly_PJ!$B$10:$SM$10)),Quarterly_PJ!$B115:$SM115)</f>
        <v>-5.9992271475835892</v>
      </c>
      <c r="AC115" s="29">
        <f>SUMPRODUCT(--(AC$10=YEAR(Quarterly_PJ!$B$10:$SM$10)),Quarterly_PJ!$B115:$SM115)</f>
        <v>-6.5598005732051803</v>
      </c>
      <c r="AD115" s="29">
        <f>SUMPRODUCT(--(AD$10=YEAR(Quarterly_PJ!$B$10:$SM$10)),Quarterly_PJ!$B115:$SM115)</f>
        <v>-7.7531486468468698</v>
      </c>
      <c r="AE115" s="29">
        <f>SUMPRODUCT(--(AE$10=YEAR(Quarterly_PJ!$B$10:$SM$10)),Quarterly_PJ!$B115:$SM115)</f>
        <v>-7.3062052066614402</v>
      </c>
      <c r="AF115" s="29">
        <f>SUMPRODUCT(--(AF$10=YEAR(Quarterly_PJ!$B$10:$SM$10)),Quarterly_PJ!$B115:$SM115)</f>
        <v>-5.7841075634824808</v>
      </c>
      <c r="AG115" s="29">
        <f>SUMPRODUCT(--(AG$10=YEAR(Quarterly_PJ!$B$10:$SM$10)),Quarterly_PJ!$B115:$SM115)</f>
        <v>-5.39685461046441</v>
      </c>
      <c r="AH115" s="29">
        <f>SUMPRODUCT(--(AH$10=YEAR(Quarterly_PJ!$B$10:$SM$10)),Quarterly_PJ!$B115:$SM115)</f>
        <v>-4.5000654912684688</v>
      </c>
      <c r="AI115" s="29">
        <f>SUMPRODUCT(--(AI$10=YEAR(Quarterly_PJ!$B$10:$SM$10)),Quarterly_PJ!$B115:$SM115)</f>
        <v>-3.9222393039225971</v>
      </c>
      <c r="AJ115" s="29">
        <f>SUMPRODUCT(--(AJ$10=YEAR(Quarterly_PJ!$B$10:$SM$10)),Quarterly_PJ!$B115:$SM115)</f>
        <v>-4.5168725105671896</v>
      </c>
    </row>
    <row r="116" spans="1:36" outlineLevel="1" x14ac:dyDescent="0.25">
      <c r="A116" s="28" t="s">
        <v>32</v>
      </c>
      <c r="B116" s="29">
        <f>SUMPRODUCT(--(B$10=YEAR(Quarterly_PJ!$B$10:$SM$10)),Quarterly_PJ!$B116:$SM116)</f>
        <v>0</v>
      </c>
      <c r="C116" s="29">
        <f>SUMPRODUCT(--(C$10=YEAR(Quarterly_PJ!$B$10:$SM$10)),Quarterly_PJ!$B116:$SM116)</f>
        <v>0</v>
      </c>
      <c r="D116" s="29">
        <f>SUMPRODUCT(--(D$10=YEAR(Quarterly_PJ!$B$10:$SM$10)),Quarterly_PJ!$B116:$SM116)</f>
        <v>0</v>
      </c>
      <c r="E116" s="29">
        <f>SUMPRODUCT(--(E$10=YEAR(Quarterly_PJ!$B$10:$SM$10)),Quarterly_PJ!$B116:$SM116)</f>
        <v>0</v>
      </c>
      <c r="F116" s="29">
        <f>SUMPRODUCT(--(F$10=YEAR(Quarterly_PJ!$B$10:$SM$10)),Quarterly_PJ!$B116:$SM116)</f>
        <v>0</v>
      </c>
      <c r="G116" s="29">
        <f>SUMPRODUCT(--(G$10=YEAR(Quarterly_PJ!$B$10:$SM$10)),Quarterly_PJ!$B116:$SM116)</f>
        <v>0</v>
      </c>
      <c r="H116" s="29">
        <f>SUMPRODUCT(--(H$10=YEAR(Quarterly_PJ!$B$10:$SM$10)),Quarterly_PJ!$B116:$SM116)</f>
        <v>0</v>
      </c>
      <c r="I116" s="29">
        <f>SUMPRODUCT(--(I$10=YEAR(Quarterly_PJ!$B$10:$SM$10)),Quarterly_PJ!$B116:$SM116)</f>
        <v>0</v>
      </c>
      <c r="J116" s="29">
        <f>SUMPRODUCT(--(J$10=YEAR(Quarterly_PJ!$B$10:$SM$10)),Quarterly_PJ!$B116:$SM116)</f>
        <v>0</v>
      </c>
      <c r="K116" s="29">
        <f>SUMPRODUCT(--(K$10=YEAR(Quarterly_PJ!$B$10:$SM$10)),Quarterly_PJ!$B116:$SM116)</f>
        <v>0</v>
      </c>
      <c r="L116" s="29">
        <f>SUMPRODUCT(--(L$10=YEAR(Quarterly_PJ!$B$10:$SM$10)),Quarterly_PJ!$B116:$SM116)</f>
        <v>0</v>
      </c>
      <c r="M116" s="29">
        <f>SUMPRODUCT(--(M$10=YEAR(Quarterly_PJ!$B$10:$SM$10)),Quarterly_PJ!$B116:$SM116)</f>
        <v>0</v>
      </c>
      <c r="N116" s="29">
        <f>SUMPRODUCT(--(N$10=YEAR(Quarterly_PJ!$B$10:$SM$10)),Quarterly_PJ!$B116:$SM116)</f>
        <v>0</v>
      </c>
      <c r="O116" s="29">
        <f>SUMPRODUCT(--(O$10=YEAR(Quarterly_PJ!$B$10:$SM$10)),Quarterly_PJ!$B116:$SM116)</f>
        <v>0</v>
      </c>
      <c r="P116" s="29">
        <f>SUMPRODUCT(--(P$10=YEAR(Quarterly_PJ!$B$10:$SM$10)),Quarterly_PJ!$B116:$SM116)</f>
        <v>0</v>
      </c>
      <c r="Q116" s="29">
        <f>SUMPRODUCT(--(Q$10=YEAR(Quarterly_PJ!$B$10:$SM$10)),Quarterly_PJ!$B116:$SM116)</f>
        <v>0</v>
      </c>
      <c r="R116" s="29">
        <f>SUMPRODUCT(--(R$10=YEAR(Quarterly_PJ!$B$10:$SM$10)),Quarterly_PJ!$B116:$SM116)</f>
        <v>0</v>
      </c>
      <c r="S116" s="29">
        <f>SUMPRODUCT(--(S$10=YEAR(Quarterly_PJ!$B$10:$SM$10)),Quarterly_PJ!$B116:$SM116)</f>
        <v>0</v>
      </c>
      <c r="T116" s="29">
        <f>SUMPRODUCT(--(T$10=YEAR(Quarterly_PJ!$B$10:$SM$10)),Quarterly_PJ!$B116:$SM116)</f>
        <v>0</v>
      </c>
      <c r="U116" s="29">
        <f>SUMPRODUCT(--(U$10=YEAR(Quarterly_PJ!$B$10:$SM$10)),Quarterly_PJ!$B116:$SM116)</f>
        <v>0</v>
      </c>
      <c r="V116" s="29">
        <f>SUMPRODUCT(--(V$10=YEAR(Quarterly_PJ!$B$10:$SM$10)),Quarterly_PJ!$B116:$SM116)</f>
        <v>0</v>
      </c>
      <c r="W116" s="29">
        <f>SUMPRODUCT(--(W$10=YEAR(Quarterly_PJ!$B$10:$SM$10)),Quarterly_PJ!$B116:$SM116)</f>
        <v>0</v>
      </c>
      <c r="X116" s="29">
        <f>SUMPRODUCT(--(X$10=YEAR(Quarterly_PJ!$B$10:$SM$10)),Quarterly_PJ!$B116:$SM116)</f>
        <v>0</v>
      </c>
      <c r="Y116" s="29">
        <f>SUMPRODUCT(--(Y$10=YEAR(Quarterly_PJ!$B$10:$SM$10)),Quarterly_PJ!$B116:$SM116)</f>
        <v>0</v>
      </c>
      <c r="Z116" s="29">
        <f>SUMPRODUCT(--(Z$10=YEAR(Quarterly_PJ!$B$10:$SM$10)),Quarterly_PJ!$B116:$SM116)</f>
        <v>0</v>
      </c>
      <c r="AA116" s="29">
        <f>SUMPRODUCT(--(AA$10=YEAR(Quarterly_PJ!$B$10:$SM$10)),Quarterly_PJ!$B116:$SM116)</f>
        <v>0</v>
      </c>
      <c r="AB116" s="29">
        <f>SUMPRODUCT(--(AB$10=YEAR(Quarterly_PJ!$B$10:$SM$10)),Quarterly_PJ!$B116:$SM116)</f>
        <v>0</v>
      </c>
      <c r="AC116" s="29">
        <f>SUMPRODUCT(--(AC$10=YEAR(Quarterly_PJ!$B$10:$SM$10)),Quarterly_PJ!$B116:$SM116)</f>
        <v>0</v>
      </c>
      <c r="AD116" s="29">
        <f>SUMPRODUCT(--(AD$10=YEAR(Quarterly_PJ!$B$10:$SM$10)),Quarterly_PJ!$B116:$SM116)</f>
        <v>0</v>
      </c>
      <c r="AE116" s="29">
        <f>SUMPRODUCT(--(AE$10=YEAR(Quarterly_PJ!$B$10:$SM$10)),Quarterly_PJ!$B116:$SM116)</f>
        <v>0</v>
      </c>
      <c r="AF116" s="29">
        <f>SUMPRODUCT(--(AF$10=YEAR(Quarterly_PJ!$B$10:$SM$10)),Quarterly_PJ!$B116:$SM116)</f>
        <v>0</v>
      </c>
      <c r="AG116" s="29">
        <f>SUMPRODUCT(--(AG$10=YEAR(Quarterly_PJ!$B$10:$SM$10)),Quarterly_PJ!$B116:$SM116)</f>
        <v>0</v>
      </c>
      <c r="AH116" s="29">
        <f>SUMPRODUCT(--(AH$10=YEAR(Quarterly_PJ!$B$10:$SM$10)),Quarterly_PJ!$B116:$SM116)</f>
        <v>0</v>
      </c>
      <c r="AI116" s="29">
        <f>SUMPRODUCT(--(AI$10=YEAR(Quarterly_PJ!$B$10:$SM$10)),Quarterly_PJ!$B116:$SM116)</f>
        <v>0</v>
      </c>
      <c r="AJ116" s="29">
        <f>SUMPRODUCT(--(AJ$10=YEAR(Quarterly_PJ!$B$10:$SM$10)),Quarterly_PJ!$B116:$SM116)</f>
        <v>0</v>
      </c>
    </row>
    <row r="117" spans="1:36" outlineLevel="1" x14ac:dyDescent="0.25">
      <c r="A117" s="28" t="s">
        <v>33</v>
      </c>
      <c r="B117" s="29">
        <f>SUMPRODUCT(--(B$10=YEAR(Quarterly_PJ!$B$10:$SM$10)),Quarterly_PJ!$B117:$SM117)</f>
        <v>0</v>
      </c>
      <c r="C117" s="29">
        <f>SUMPRODUCT(--(C$10=YEAR(Quarterly_PJ!$B$10:$SM$10)),Quarterly_PJ!$B117:$SM117)</f>
        <v>0</v>
      </c>
      <c r="D117" s="29">
        <f>SUMPRODUCT(--(D$10=YEAR(Quarterly_PJ!$B$10:$SM$10)),Quarterly_PJ!$B117:$SM117)</f>
        <v>0</v>
      </c>
      <c r="E117" s="29">
        <f>SUMPRODUCT(--(E$10=YEAR(Quarterly_PJ!$B$10:$SM$10)),Quarterly_PJ!$B117:$SM117)</f>
        <v>0</v>
      </c>
      <c r="F117" s="29">
        <f>SUMPRODUCT(--(F$10=YEAR(Quarterly_PJ!$B$10:$SM$10)),Quarterly_PJ!$B117:$SM117)</f>
        <v>0</v>
      </c>
      <c r="G117" s="29">
        <f>SUMPRODUCT(--(G$10=YEAR(Quarterly_PJ!$B$10:$SM$10)),Quarterly_PJ!$B117:$SM117)</f>
        <v>0</v>
      </c>
      <c r="H117" s="29">
        <f>SUMPRODUCT(--(H$10=YEAR(Quarterly_PJ!$B$10:$SM$10)),Quarterly_PJ!$B117:$SM117)</f>
        <v>0</v>
      </c>
      <c r="I117" s="29">
        <f>SUMPRODUCT(--(I$10=YEAR(Quarterly_PJ!$B$10:$SM$10)),Quarterly_PJ!$B117:$SM117)</f>
        <v>0</v>
      </c>
      <c r="J117" s="29">
        <f>SUMPRODUCT(--(J$10=YEAR(Quarterly_PJ!$B$10:$SM$10)),Quarterly_PJ!$B117:$SM117)</f>
        <v>0</v>
      </c>
      <c r="K117" s="29">
        <f>SUMPRODUCT(--(K$10=YEAR(Quarterly_PJ!$B$10:$SM$10)),Quarterly_PJ!$B117:$SM117)</f>
        <v>0</v>
      </c>
      <c r="L117" s="29">
        <f>SUMPRODUCT(--(L$10=YEAR(Quarterly_PJ!$B$10:$SM$10)),Quarterly_PJ!$B117:$SM117)</f>
        <v>0</v>
      </c>
      <c r="M117" s="29">
        <f>SUMPRODUCT(--(M$10=YEAR(Quarterly_PJ!$B$10:$SM$10)),Quarterly_PJ!$B117:$SM117)</f>
        <v>0</v>
      </c>
      <c r="N117" s="29">
        <f>SUMPRODUCT(--(N$10=YEAR(Quarterly_PJ!$B$10:$SM$10)),Quarterly_PJ!$B117:$SM117)</f>
        <v>0</v>
      </c>
      <c r="O117" s="29">
        <f>SUMPRODUCT(--(O$10=YEAR(Quarterly_PJ!$B$10:$SM$10)),Quarterly_PJ!$B117:$SM117)</f>
        <v>0</v>
      </c>
      <c r="P117" s="29">
        <f>SUMPRODUCT(--(P$10=YEAR(Quarterly_PJ!$B$10:$SM$10)),Quarterly_PJ!$B117:$SM117)</f>
        <v>0</v>
      </c>
      <c r="Q117" s="29">
        <f>SUMPRODUCT(--(Q$10=YEAR(Quarterly_PJ!$B$10:$SM$10)),Quarterly_PJ!$B117:$SM117)</f>
        <v>0</v>
      </c>
      <c r="R117" s="29">
        <f>SUMPRODUCT(--(R$10=YEAR(Quarterly_PJ!$B$10:$SM$10)),Quarterly_PJ!$B117:$SM117)</f>
        <v>0</v>
      </c>
      <c r="S117" s="29">
        <f>SUMPRODUCT(--(S$10=YEAR(Quarterly_PJ!$B$10:$SM$10)),Quarterly_PJ!$B117:$SM117)</f>
        <v>0</v>
      </c>
      <c r="T117" s="29">
        <f>SUMPRODUCT(--(T$10=YEAR(Quarterly_PJ!$B$10:$SM$10)),Quarterly_PJ!$B117:$SM117)</f>
        <v>0</v>
      </c>
      <c r="U117" s="29">
        <f>SUMPRODUCT(--(U$10=YEAR(Quarterly_PJ!$B$10:$SM$10)),Quarterly_PJ!$B117:$SM117)</f>
        <v>0</v>
      </c>
      <c r="V117" s="29">
        <f>SUMPRODUCT(--(V$10=YEAR(Quarterly_PJ!$B$10:$SM$10)),Quarterly_PJ!$B117:$SM117)</f>
        <v>0</v>
      </c>
      <c r="W117" s="29">
        <f>SUMPRODUCT(--(W$10=YEAR(Quarterly_PJ!$B$10:$SM$10)),Quarterly_PJ!$B117:$SM117)</f>
        <v>0</v>
      </c>
      <c r="X117" s="29">
        <f>SUMPRODUCT(--(X$10=YEAR(Quarterly_PJ!$B$10:$SM$10)),Quarterly_PJ!$B117:$SM117)</f>
        <v>0</v>
      </c>
      <c r="Y117" s="29">
        <f>SUMPRODUCT(--(Y$10=YEAR(Quarterly_PJ!$B$10:$SM$10)),Quarterly_PJ!$B117:$SM117)</f>
        <v>0</v>
      </c>
      <c r="Z117" s="29">
        <f>SUMPRODUCT(--(Z$10=YEAR(Quarterly_PJ!$B$10:$SM$10)),Quarterly_PJ!$B117:$SM117)</f>
        <v>0</v>
      </c>
      <c r="AA117" s="29">
        <f>SUMPRODUCT(--(AA$10=YEAR(Quarterly_PJ!$B$10:$SM$10)),Quarterly_PJ!$B117:$SM117)</f>
        <v>0</v>
      </c>
      <c r="AB117" s="29">
        <f>SUMPRODUCT(--(AB$10=YEAR(Quarterly_PJ!$B$10:$SM$10)),Quarterly_PJ!$B117:$SM117)</f>
        <v>0</v>
      </c>
      <c r="AC117" s="29">
        <f>SUMPRODUCT(--(AC$10=YEAR(Quarterly_PJ!$B$10:$SM$10)),Quarterly_PJ!$B117:$SM117)</f>
        <v>0</v>
      </c>
      <c r="AD117" s="29">
        <f>SUMPRODUCT(--(AD$10=YEAR(Quarterly_PJ!$B$10:$SM$10)),Quarterly_PJ!$B117:$SM117)</f>
        <v>0</v>
      </c>
      <c r="AE117" s="29">
        <f>SUMPRODUCT(--(AE$10=YEAR(Quarterly_PJ!$B$10:$SM$10)),Quarterly_PJ!$B117:$SM117)</f>
        <v>0</v>
      </c>
      <c r="AF117" s="29">
        <f>SUMPRODUCT(--(AF$10=YEAR(Quarterly_PJ!$B$10:$SM$10)),Quarterly_PJ!$B117:$SM117)</f>
        <v>0</v>
      </c>
      <c r="AG117" s="29">
        <f>SUMPRODUCT(--(AG$10=YEAR(Quarterly_PJ!$B$10:$SM$10)),Quarterly_PJ!$B117:$SM117)</f>
        <v>0</v>
      </c>
      <c r="AH117" s="29">
        <f>SUMPRODUCT(--(AH$10=YEAR(Quarterly_PJ!$B$10:$SM$10)),Quarterly_PJ!$B117:$SM117)</f>
        <v>0</v>
      </c>
      <c r="AI117" s="29">
        <f>SUMPRODUCT(--(AI$10=YEAR(Quarterly_PJ!$B$10:$SM$10)),Quarterly_PJ!$B117:$SM117)</f>
        <v>0</v>
      </c>
      <c r="AJ117" s="29">
        <f>SUMPRODUCT(--(AJ$10=YEAR(Quarterly_PJ!$B$10:$SM$10)),Quarterly_PJ!$B117:$SM117)</f>
        <v>0</v>
      </c>
    </row>
    <row r="118" spans="1:36" outlineLevel="1" x14ac:dyDescent="0.25">
      <c r="A118" s="28" t="s">
        <v>37</v>
      </c>
      <c r="B118" s="29">
        <f>SUMPRODUCT(--(B$10=YEAR(Quarterly_PJ!$B$10:$SM$10)),Quarterly_PJ!$B118:$SM118)</f>
        <v>0</v>
      </c>
      <c r="C118" s="29">
        <f>SUMPRODUCT(--(C$10=YEAR(Quarterly_PJ!$B$10:$SM$10)),Quarterly_PJ!$B118:$SM118)</f>
        <v>0</v>
      </c>
      <c r="D118" s="29">
        <f>SUMPRODUCT(--(D$10=YEAR(Quarterly_PJ!$B$10:$SM$10)),Quarterly_PJ!$B118:$SM118)</f>
        <v>0</v>
      </c>
      <c r="E118" s="29">
        <f>SUMPRODUCT(--(E$10=YEAR(Quarterly_PJ!$B$10:$SM$10)),Quarterly_PJ!$B118:$SM118)</f>
        <v>0</v>
      </c>
      <c r="F118" s="29">
        <f>SUMPRODUCT(--(F$10=YEAR(Quarterly_PJ!$B$10:$SM$10)),Quarterly_PJ!$B118:$SM118)</f>
        <v>0</v>
      </c>
      <c r="G118" s="29">
        <f>SUMPRODUCT(--(G$10=YEAR(Quarterly_PJ!$B$10:$SM$10)),Quarterly_PJ!$B118:$SM118)</f>
        <v>0</v>
      </c>
      <c r="H118" s="29">
        <f>SUMPRODUCT(--(H$10=YEAR(Quarterly_PJ!$B$10:$SM$10)),Quarterly_PJ!$B118:$SM118)</f>
        <v>0</v>
      </c>
      <c r="I118" s="29">
        <f>SUMPRODUCT(--(I$10=YEAR(Quarterly_PJ!$B$10:$SM$10)),Quarterly_PJ!$B118:$SM118)</f>
        <v>0</v>
      </c>
      <c r="J118" s="29">
        <f>SUMPRODUCT(--(J$10=YEAR(Quarterly_PJ!$B$10:$SM$10)),Quarterly_PJ!$B118:$SM118)</f>
        <v>0</v>
      </c>
      <c r="K118" s="29">
        <f>SUMPRODUCT(--(K$10=YEAR(Quarterly_PJ!$B$10:$SM$10)),Quarterly_PJ!$B118:$SM118)</f>
        <v>0</v>
      </c>
      <c r="L118" s="29">
        <f>SUMPRODUCT(--(L$10=YEAR(Quarterly_PJ!$B$10:$SM$10)),Quarterly_PJ!$B118:$SM118)</f>
        <v>0</v>
      </c>
      <c r="M118" s="29">
        <f>SUMPRODUCT(--(M$10=YEAR(Quarterly_PJ!$B$10:$SM$10)),Quarterly_PJ!$B118:$SM118)</f>
        <v>0</v>
      </c>
      <c r="N118" s="29">
        <f>SUMPRODUCT(--(N$10=YEAR(Quarterly_PJ!$B$10:$SM$10)),Quarterly_PJ!$B118:$SM118)</f>
        <v>0</v>
      </c>
      <c r="O118" s="29">
        <f>SUMPRODUCT(--(O$10=YEAR(Quarterly_PJ!$B$10:$SM$10)),Quarterly_PJ!$B118:$SM118)</f>
        <v>0</v>
      </c>
      <c r="P118" s="29">
        <f>SUMPRODUCT(--(P$10=YEAR(Quarterly_PJ!$B$10:$SM$10)),Quarterly_PJ!$B118:$SM118)</f>
        <v>0</v>
      </c>
      <c r="Q118" s="29">
        <f>SUMPRODUCT(--(Q$10=YEAR(Quarterly_PJ!$B$10:$SM$10)),Quarterly_PJ!$B118:$SM118)</f>
        <v>0</v>
      </c>
      <c r="R118" s="29">
        <f>SUMPRODUCT(--(R$10=YEAR(Quarterly_PJ!$B$10:$SM$10)),Quarterly_PJ!$B118:$SM118)</f>
        <v>0</v>
      </c>
      <c r="S118" s="29">
        <f>SUMPRODUCT(--(S$10=YEAR(Quarterly_PJ!$B$10:$SM$10)),Quarterly_PJ!$B118:$SM118)</f>
        <v>0</v>
      </c>
      <c r="T118" s="29">
        <f>SUMPRODUCT(--(T$10=YEAR(Quarterly_PJ!$B$10:$SM$10)),Quarterly_PJ!$B118:$SM118)</f>
        <v>0</v>
      </c>
      <c r="U118" s="29">
        <f>SUMPRODUCT(--(U$10=YEAR(Quarterly_PJ!$B$10:$SM$10)),Quarterly_PJ!$B118:$SM118)</f>
        <v>0</v>
      </c>
      <c r="V118" s="29">
        <f>SUMPRODUCT(--(V$10=YEAR(Quarterly_PJ!$B$10:$SM$10)),Quarterly_PJ!$B118:$SM118)</f>
        <v>0</v>
      </c>
      <c r="W118" s="29">
        <f>SUMPRODUCT(--(W$10=YEAR(Quarterly_PJ!$B$10:$SM$10)),Quarterly_PJ!$B118:$SM118)</f>
        <v>0</v>
      </c>
      <c r="X118" s="29">
        <f>SUMPRODUCT(--(X$10=YEAR(Quarterly_PJ!$B$10:$SM$10)),Quarterly_PJ!$B118:$SM118)</f>
        <v>0</v>
      </c>
      <c r="Y118" s="29">
        <f>SUMPRODUCT(--(Y$10=YEAR(Quarterly_PJ!$B$10:$SM$10)),Quarterly_PJ!$B118:$SM118)</f>
        <v>0</v>
      </c>
      <c r="Z118" s="29">
        <f>SUMPRODUCT(--(Z$10=YEAR(Quarterly_PJ!$B$10:$SM$10)),Quarterly_PJ!$B118:$SM118)</f>
        <v>0</v>
      </c>
      <c r="AA118" s="29">
        <f>SUMPRODUCT(--(AA$10=YEAR(Quarterly_PJ!$B$10:$SM$10)),Quarterly_PJ!$B118:$SM118)</f>
        <v>0</v>
      </c>
      <c r="AB118" s="29">
        <f>SUMPRODUCT(--(AB$10=YEAR(Quarterly_PJ!$B$10:$SM$10)),Quarterly_PJ!$B118:$SM118)</f>
        <v>0</v>
      </c>
      <c r="AC118" s="29">
        <f>SUMPRODUCT(--(AC$10=YEAR(Quarterly_PJ!$B$10:$SM$10)),Quarterly_PJ!$B118:$SM118)</f>
        <v>0</v>
      </c>
      <c r="AD118" s="29">
        <f>SUMPRODUCT(--(AD$10=YEAR(Quarterly_PJ!$B$10:$SM$10)),Quarterly_PJ!$B118:$SM118)</f>
        <v>0</v>
      </c>
      <c r="AE118" s="29">
        <f>SUMPRODUCT(--(AE$10=YEAR(Quarterly_PJ!$B$10:$SM$10)),Quarterly_PJ!$B118:$SM118)</f>
        <v>0</v>
      </c>
      <c r="AF118" s="29">
        <f>SUMPRODUCT(--(AF$10=YEAR(Quarterly_PJ!$B$10:$SM$10)),Quarterly_PJ!$B118:$SM118)</f>
        <v>0</v>
      </c>
      <c r="AG118" s="29">
        <f>SUMPRODUCT(--(AG$10=YEAR(Quarterly_PJ!$B$10:$SM$10)),Quarterly_PJ!$B118:$SM118)</f>
        <v>0</v>
      </c>
      <c r="AH118" s="29">
        <f>SUMPRODUCT(--(AH$10=YEAR(Quarterly_PJ!$B$10:$SM$10)),Quarterly_PJ!$B118:$SM118)</f>
        <v>0</v>
      </c>
      <c r="AI118" s="29">
        <f>SUMPRODUCT(--(AI$10=YEAR(Quarterly_PJ!$B$10:$SM$10)),Quarterly_PJ!$B118:$SM118)</f>
        <v>0</v>
      </c>
      <c r="AJ118" s="29">
        <f>SUMPRODUCT(--(AJ$10=YEAR(Quarterly_PJ!$B$10:$SM$10)),Quarterly_PJ!$B118:$SM118)</f>
        <v>0</v>
      </c>
    </row>
    <row r="119" spans="1:36" outlineLevel="1" x14ac:dyDescent="0.25">
      <c r="A119" s="28" t="s">
        <v>19</v>
      </c>
      <c r="B119" s="29">
        <f>SUMPRODUCT(--(B$10=YEAR(Quarterly_PJ!$B$10:$SM$10)),Quarterly_PJ!$B119:$SM119)</f>
        <v>-11.645296653159431</v>
      </c>
      <c r="C119" s="29">
        <f>SUMPRODUCT(--(C$10=YEAR(Quarterly_PJ!$B$10:$SM$10)),Quarterly_PJ!$B119:$SM119)</f>
        <v>-11.92419910259186</v>
      </c>
      <c r="D119" s="29">
        <f>SUMPRODUCT(--(D$10=YEAR(Quarterly_PJ!$B$10:$SM$10)),Quarterly_PJ!$B119:$SM119)</f>
        <v>-12.157296320696789</v>
      </c>
      <c r="E119" s="29">
        <f>SUMPRODUCT(--(E$10=YEAR(Quarterly_PJ!$B$10:$SM$10)),Quarterly_PJ!$B119:$SM119)</f>
        <v>-12.24886655057005</v>
      </c>
      <c r="F119" s="29">
        <f>SUMPRODUCT(--(F$10=YEAR(Quarterly_PJ!$B$10:$SM$10)),Quarterly_PJ!$B119:$SM119)</f>
        <v>-12.17167178984003</v>
      </c>
      <c r="G119" s="29">
        <f>SUMPRODUCT(--(G$10=YEAR(Quarterly_PJ!$B$10:$SM$10)),Quarterly_PJ!$B119:$SM119)</f>
        <v>-12.407389978927648</v>
      </c>
      <c r="H119" s="29">
        <f>SUMPRODUCT(--(H$10=YEAR(Quarterly_PJ!$B$10:$SM$10)),Quarterly_PJ!$B119:$SM119)</f>
        <v>-12.76770632422374</v>
      </c>
      <c r="I119" s="29">
        <f>SUMPRODUCT(--(I$10=YEAR(Quarterly_PJ!$B$10:$SM$10)),Quarterly_PJ!$B119:$SM119)</f>
        <v>-13.958329316123191</v>
      </c>
      <c r="J119" s="29">
        <f>SUMPRODUCT(--(J$10=YEAR(Quarterly_PJ!$B$10:$SM$10)),Quarterly_PJ!$B119:$SM119)</f>
        <v>-13.81359124077825</v>
      </c>
      <c r="K119" s="29">
        <f>SUMPRODUCT(--(K$10=YEAR(Quarterly_PJ!$B$10:$SM$10)),Quarterly_PJ!$B119:$SM119)</f>
        <v>-14.23410464927642</v>
      </c>
      <c r="L119" s="29">
        <f>SUMPRODUCT(--(L$10=YEAR(Quarterly_PJ!$B$10:$SM$10)),Quarterly_PJ!$B119:$SM119)</f>
        <v>-15.23131383737565</v>
      </c>
      <c r="M119" s="29">
        <f>SUMPRODUCT(--(M$10=YEAR(Quarterly_PJ!$B$10:$SM$10)),Quarterly_PJ!$B119:$SM119)</f>
        <v>-15.804693741728361</v>
      </c>
      <c r="N119" s="29">
        <f>SUMPRODUCT(--(N$10=YEAR(Quarterly_PJ!$B$10:$SM$10)),Quarterly_PJ!$B119:$SM119)</f>
        <v>-15.346480019081641</v>
      </c>
      <c r="O119" s="29">
        <f>SUMPRODUCT(--(O$10=YEAR(Quarterly_PJ!$B$10:$SM$10)),Quarterly_PJ!$B119:$SM119)</f>
        <v>-15.192706996461771</v>
      </c>
      <c r="P119" s="29">
        <f>SUMPRODUCT(--(P$10=YEAR(Quarterly_PJ!$B$10:$SM$10)),Quarterly_PJ!$B119:$SM119)</f>
        <v>-15.241446864107353</v>
      </c>
      <c r="Q119" s="29">
        <f>SUMPRODUCT(--(Q$10=YEAR(Quarterly_PJ!$B$10:$SM$10)),Quarterly_PJ!$B119:$SM119)</f>
        <v>-15.962986103158968</v>
      </c>
      <c r="R119" s="29">
        <f>SUMPRODUCT(--(R$10=YEAR(Quarterly_PJ!$B$10:$SM$10)),Quarterly_PJ!$B119:$SM119)</f>
        <v>-16.1493625991796</v>
      </c>
      <c r="S119" s="29">
        <f>SUMPRODUCT(--(S$10=YEAR(Quarterly_PJ!$B$10:$SM$10)),Quarterly_PJ!$B119:$SM119)</f>
        <v>-16.217423329244781</v>
      </c>
      <c r="T119" s="29">
        <f>SUMPRODUCT(--(T$10=YEAR(Quarterly_PJ!$B$10:$SM$10)),Quarterly_PJ!$B119:$SM119)</f>
        <v>-16.794438427179159</v>
      </c>
      <c r="U119" s="29">
        <f>SUMPRODUCT(--(U$10=YEAR(Quarterly_PJ!$B$10:$SM$10)),Quarterly_PJ!$B119:$SM119)</f>
        <v>-15.746461152719862</v>
      </c>
      <c r="V119" s="29">
        <f>SUMPRODUCT(--(V$10=YEAR(Quarterly_PJ!$B$10:$SM$10)),Quarterly_PJ!$B119:$SM119)</f>
        <v>-16.303448103554949</v>
      </c>
      <c r="W119" s="29">
        <f>SUMPRODUCT(--(W$10=YEAR(Quarterly_PJ!$B$10:$SM$10)),Quarterly_PJ!$B119:$SM119)</f>
        <v>-15.70575456389729</v>
      </c>
      <c r="X119" s="29">
        <f>SUMPRODUCT(--(X$10=YEAR(Quarterly_PJ!$B$10:$SM$10)),Quarterly_PJ!$B119:$SM119)</f>
        <v>-16.12319906810372</v>
      </c>
      <c r="Y119" s="29">
        <f>SUMPRODUCT(--(Y$10=YEAR(Quarterly_PJ!$B$10:$SM$10)),Quarterly_PJ!$B119:$SM119)</f>
        <v>-15.507345419327159</v>
      </c>
      <c r="Z119" s="29">
        <f>SUMPRODUCT(--(Z$10=YEAR(Quarterly_PJ!$B$10:$SM$10)),Quarterly_PJ!$B119:$SM119)</f>
        <v>-15.076954286438319</v>
      </c>
      <c r="AA119" s="29">
        <f>SUMPRODUCT(--(AA$10=YEAR(Quarterly_PJ!$B$10:$SM$10)),Quarterly_PJ!$B119:$SM119)</f>
        <v>-15.3104759003217</v>
      </c>
      <c r="AB119" s="29">
        <f>SUMPRODUCT(--(AB$10=YEAR(Quarterly_PJ!$B$10:$SM$10)),Quarterly_PJ!$B119:$SM119)</f>
        <v>-15.114330789886939</v>
      </c>
      <c r="AC119" s="29">
        <f>SUMPRODUCT(--(AC$10=YEAR(Quarterly_PJ!$B$10:$SM$10)),Quarterly_PJ!$B119:$SM119)</f>
        <v>-15.383476759643361</v>
      </c>
      <c r="AD119" s="29">
        <f>SUMPRODUCT(--(AD$10=YEAR(Quarterly_PJ!$B$10:$SM$10)),Quarterly_PJ!$B119:$SM119)</f>
        <v>-15.175990799730769</v>
      </c>
      <c r="AE119" s="29">
        <f>SUMPRODUCT(--(AE$10=YEAR(Quarterly_PJ!$B$10:$SM$10)),Quarterly_PJ!$B119:$SM119)</f>
        <v>-15.578270476104359</v>
      </c>
      <c r="AF119" s="29">
        <f>SUMPRODUCT(--(AF$10=YEAR(Quarterly_PJ!$B$10:$SM$10)),Quarterly_PJ!$B119:$SM119)</f>
        <v>-15.57672880903309</v>
      </c>
      <c r="AG119" s="29">
        <f>SUMPRODUCT(--(AG$10=YEAR(Quarterly_PJ!$B$10:$SM$10)),Quarterly_PJ!$B119:$SM119)</f>
        <v>-15.60026258293621</v>
      </c>
      <c r="AH119" s="29">
        <f>SUMPRODUCT(--(AH$10=YEAR(Quarterly_PJ!$B$10:$SM$10)),Quarterly_PJ!$B119:$SM119)</f>
        <v>-15.280154739979041</v>
      </c>
      <c r="AI119" s="29">
        <f>SUMPRODUCT(--(AI$10=YEAR(Quarterly_PJ!$B$10:$SM$10)),Quarterly_PJ!$B119:$SM119)</f>
        <v>-15.05369186099095</v>
      </c>
      <c r="AJ119" s="29">
        <f>SUMPRODUCT(--(AJ$10=YEAR(Quarterly_PJ!$B$10:$SM$10)),Quarterly_PJ!$B119:$SM119)</f>
        <v>-15.280156266911842</v>
      </c>
    </row>
    <row r="120" spans="1:36" outlineLevel="1" x14ac:dyDescent="0.25">
      <c r="A120" s="28" t="s">
        <v>34</v>
      </c>
      <c r="B120" s="29">
        <f>SUMPRODUCT(--(B$10=YEAR(Quarterly_PJ!$B$10:$SM$10)),Quarterly_PJ!$B120:$SM120)</f>
        <v>0</v>
      </c>
      <c r="C120" s="29">
        <f>SUMPRODUCT(--(C$10=YEAR(Quarterly_PJ!$B$10:$SM$10)),Quarterly_PJ!$B120:$SM120)</f>
        <v>0</v>
      </c>
      <c r="D120" s="29">
        <f>SUMPRODUCT(--(D$10=YEAR(Quarterly_PJ!$B$10:$SM$10)),Quarterly_PJ!$B120:$SM120)</f>
        <v>0</v>
      </c>
      <c r="E120" s="29">
        <f>SUMPRODUCT(--(E$10=YEAR(Quarterly_PJ!$B$10:$SM$10)),Quarterly_PJ!$B120:$SM120)</f>
        <v>0</v>
      </c>
      <c r="F120" s="29">
        <f>SUMPRODUCT(--(F$10=YEAR(Quarterly_PJ!$B$10:$SM$10)),Quarterly_PJ!$B120:$SM120)</f>
        <v>0</v>
      </c>
      <c r="G120" s="29">
        <f>SUMPRODUCT(--(G$10=YEAR(Quarterly_PJ!$B$10:$SM$10)),Quarterly_PJ!$B120:$SM120)</f>
        <v>0</v>
      </c>
      <c r="H120" s="29">
        <f>SUMPRODUCT(--(H$10=YEAR(Quarterly_PJ!$B$10:$SM$10)),Quarterly_PJ!$B120:$SM120)</f>
        <v>0</v>
      </c>
      <c r="I120" s="29">
        <f>SUMPRODUCT(--(I$10=YEAR(Quarterly_PJ!$B$10:$SM$10)),Quarterly_PJ!$B120:$SM120)</f>
        <v>0</v>
      </c>
      <c r="J120" s="29">
        <f>SUMPRODUCT(--(J$10=YEAR(Quarterly_PJ!$B$10:$SM$10)),Quarterly_PJ!$B120:$SM120)</f>
        <v>0</v>
      </c>
      <c r="K120" s="29">
        <f>SUMPRODUCT(--(K$10=YEAR(Quarterly_PJ!$B$10:$SM$10)),Quarterly_PJ!$B120:$SM120)</f>
        <v>0</v>
      </c>
      <c r="L120" s="29">
        <f>SUMPRODUCT(--(L$10=YEAR(Quarterly_PJ!$B$10:$SM$10)),Quarterly_PJ!$B120:$SM120)</f>
        <v>0</v>
      </c>
      <c r="M120" s="29">
        <f>SUMPRODUCT(--(M$10=YEAR(Quarterly_PJ!$B$10:$SM$10)),Quarterly_PJ!$B120:$SM120)</f>
        <v>0</v>
      </c>
      <c r="N120" s="29">
        <f>SUMPRODUCT(--(N$10=YEAR(Quarterly_PJ!$B$10:$SM$10)),Quarterly_PJ!$B120:$SM120)</f>
        <v>0</v>
      </c>
      <c r="O120" s="29">
        <f>SUMPRODUCT(--(O$10=YEAR(Quarterly_PJ!$B$10:$SM$10)),Quarterly_PJ!$B120:$SM120)</f>
        <v>0</v>
      </c>
      <c r="P120" s="29">
        <f>SUMPRODUCT(--(P$10=YEAR(Quarterly_PJ!$B$10:$SM$10)),Quarterly_PJ!$B120:$SM120)</f>
        <v>0</v>
      </c>
      <c r="Q120" s="29">
        <f>SUMPRODUCT(--(Q$10=YEAR(Quarterly_PJ!$B$10:$SM$10)),Quarterly_PJ!$B120:$SM120)</f>
        <v>0</v>
      </c>
      <c r="R120" s="29">
        <f>SUMPRODUCT(--(R$10=YEAR(Quarterly_PJ!$B$10:$SM$10)),Quarterly_PJ!$B120:$SM120)</f>
        <v>0</v>
      </c>
      <c r="S120" s="29">
        <f>SUMPRODUCT(--(S$10=YEAR(Quarterly_PJ!$B$10:$SM$10)),Quarterly_PJ!$B120:$SM120)</f>
        <v>0</v>
      </c>
      <c r="T120" s="29">
        <f>SUMPRODUCT(--(T$10=YEAR(Quarterly_PJ!$B$10:$SM$10)),Quarterly_PJ!$B120:$SM120)</f>
        <v>0</v>
      </c>
      <c r="U120" s="29">
        <f>SUMPRODUCT(--(U$10=YEAR(Quarterly_PJ!$B$10:$SM$10)),Quarterly_PJ!$B120:$SM120)</f>
        <v>0</v>
      </c>
      <c r="V120" s="29">
        <f>SUMPRODUCT(--(V$10=YEAR(Quarterly_PJ!$B$10:$SM$10)),Quarterly_PJ!$B120:$SM120)</f>
        <v>0</v>
      </c>
      <c r="W120" s="29">
        <f>SUMPRODUCT(--(W$10=YEAR(Quarterly_PJ!$B$10:$SM$10)),Quarterly_PJ!$B120:$SM120)</f>
        <v>0</v>
      </c>
      <c r="X120" s="29">
        <f>SUMPRODUCT(--(X$10=YEAR(Quarterly_PJ!$B$10:$SM$10)),Quarterly_PJ!$B120:$SM120)</f>
        <v>0</v>
      </c>
      <c r="Y120" s="29">
        <f>SUMPRODUCT(--(Y$10=YEAR(Quarterly_PJ!$B$10:$SM$10)),Quarterly_PJ!$B120:$SM120)</f>
        <v>0</v>
      </c>
      <c r="Z120" s="29">
        <f>SUMPRODUCT(--(Z$10=YEAR(Quarterly_PJ!$B$10:$SM$10)),Quarterly_PJ!$B120:$SM120)</f>
        <v>0</v>
      </c>
      <c r="AA120" s="29">
        <f>SUMPRODUCT(--(AA$10=YEAR(Quarterly_PJ!$B$10:$SM$10)),Quarterly_PJ!$B120:$SM120)</f>
        <v>0</v>
      </c>
      <c r="AB120" s="29">
        <f>SUMPRODUCT(--(AB$10=YEAR(Quarterly_PJ!$B$10:$SM$10)),Quarterly_PJ!$B120:$SM120)</f>
        <v>0</v>
      </c>
      <c r="AC120" s="29">
        <f>SUMPRODUCT(--(AC$10=YEAR(Quarterly_PJ!$B$10:$SM$10)),Quarterly_PJ!$B120:$SM120)</f>
        <v>0</v>
      </c>
      <c r="AD120" s="29">
        <f>SUMPRODUCT(--(AD$10=YEAR(Quarterly_PJ!$B$10:$SM$10)),Quarterly_PJ!$B120:$SM120)</f>
        <v>0</v>
      </c>
      <c r="AE120" s="29">
        <f>SUMPRODUCT(--(AE$10=YEAR(Quarterly_PJ!$B$10:$SM$10)),Quarterly_PJ!$B120:$SM120)</f>
        <v>0</v>
      </c>
      <c r="AF120" s="29">
        <f>SUMPRODUCT(--(AF$10=YEAR(Quarterly_PJ!$B$10:$SM$10)),Quarterly_PJ!$B120:$SM120)</f>
        <v>0</v>
      </c>
      <c r="AG120" s="29">
        <f>SUMPRODUCT(--(AG$10=YEAR(Quarterly_PJ!$B$10:$SM$10)),Quarterly_PJ!$B120:$SM120)</f>
        <v>0</v>
      </c>
      <c r="AH120" s="29">
        <f>SUMPRODUCT(--(AH$10=YEAR(Quarterly_PJ!$B$10:$SM$10)),Quarterly_PJ!$B120:$SM120)</f>
        <v>0</v>
      </c>
      <c r="AI120" s="29">
        <f>SUMPRODUCT(--(AI$10=YEAR(Quarterly_PJ!$B$10:$SM$10)),Quarterly_PJ!$B120:$SM120)</f>
        <v>0</v>
      </c>
      <c r="AJ120" s="29">
        <f>SUMPRODUCT(--(AJ$10=YEAR(Quarterly_PJ!$B$10:$SM$10)),Quarterly_PJ!$B120:$SM120)</f>
        <v>0</v>
      </c>
    </row>
    <row r="121" spans="1:36" x14ac:dyDescent="0.25">
      <c r="A121" s="7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</row>
    <row r="122" spans="1:36" ht="17.25" x14ac:dyDescent="0.25">
      <c r="A122" s="26" t="s">
        <v>12</v>
      </c>
      <c r="B122" s="34">
        <f t="shared" ref="B122" si="148">SUM(B123:B124)</f>
        <v>-24.5348305509741</v>
      </c>
      <c r="C122" s="34">
        <f t="shared" ref="C122:AF122" si="149">SUM(C123:C124)</f>
        <v>-29.760706476449919</v>
      </c>
      <c r="D122" s="34">
        <f t="shared" si="149"/>
        <v>-27.376335815400029</v>
      </c>
      <c r="E122" s="34">
        <f t="shared" si="149"/>
        <v>-29.437487678208157</v>
      </c>
      <c r="F122" s="34">
        <f t="shared" si="149"/>
        <v>-36.657113714256596</v>
      </c>
      <c r="G122" s="34">
        <f t="shared" si="149"/>
        <v>-46.825538398696224</v>
      </c>
      <c r="H122" s="34">
        <f t="shared" si="149"/>
        <v>-58.385120367212302</v>
      </c>
      <c r="I122" s="34">
        <f t="shared" si="149"/>
        <v>-60.917917387510386</v>
      </c>
      <c r="J122" s="34">
        <f t="shared" si="149"/>
        <v>-57.122409443512822</v>
      </c>
      <c r="K122" s="34">
        <f t="shared" si="149"/>
        <v>-64.07791528611385</v>
      </c>
      <c r="L122" s="34">
        <f t="shared" si="149"/>
        <v>-72.635683514897494</v>
      </c>
      <c r="M122" s="34">
        <f t="shared" si="149"/>
        <v>-62.517861231932784</v>
      </c>
      <c r="N122" s="34">
        <f t="shared" si="149"/>
        <v>-66.791914102622343</v>
      </c>
      <c r="O122" s="34">
        <f t="shared" si="149"/>
        <v>-34.99517471879409</v>
      </c>
      <c r="P122" s="34">
        <f t="shared" si="149"/>
        <v>-42.447577609414722</v>
      </c>
      <c r="Q122" s="34">
        <f t="shared" si="149"/>
        <v>-22.829503534698816</v>
      </c>
      <c r="R122" s="34">
        <f t="shared" si="149"/>
        <v>-26.839075300914629</v>
      </c>
      <c r="S122" s="34">
        <f t="shared" si="149"/>
        <v>-26.674364421107789</v>
      </c>
      <c r="T122" s="34">
        <f t="shared" si="149"/>
        <v>-31.711545864506348</v>
      </c>
      <c r="U122" s="34">
        <f t="shared" si="149"/>
        <v>-36.659657877323937</v>
      </c>
      <c r="V122" s="34">
        <f t="shared" si="149"/>
        <v>-34.978542304127537</v>
      </c>
      <c r="W122" s="34">
        <f t="shared" si="149"/>
        <v>-36.694720580343557</v>
      </c>
      <c r="X122" s="34">
        <f t="shared" si="149"/>
        <v>-43.90965485679726</v>
      </c>
      <c r="Y122" s="34">
        <f t="shared" si="149"/>
        <v>-51.669534180874081</v>
      </c>
      <c r="Z122" s="34">
        <f t="shared" si="149"/>
        <v>-71.925423303509632</v>
      </c>
      <c r="AA122" s="34">
        <f t="shared" si="149"/>
        <v>-64.946565288603452</v>
      </c>
      <c r="AB122" s="34">
        <f t="shared" si="149"/>
        <v>-76.947999873593503</v>
      </c>
      <c r="AC122" s="34">
        <f t="shared" si="149"/>
        <v>-74.009589971511389</v>
      </c>
      <c r="AD122" s="34">
        <f t="shared" si="149"/>
        <v>-61.052112166351918</v>
      </c>
      <c r="AE122" s="34">
        <f t="shared" si="149"/>
        <v>-68.954298072675783</v>
      </c>
      <c r="AF122" s="34">
        <f t="shared" si="149"/>
        <v>-61.09296303775816</v>
      </c>
      <c r="AG122" s="34">
        <f t="shared" ref="AG122:AH122" si="150">SUM(AG123:AG124)</f>
        <v>-54.800717489078224</v>
      </c>
      <c r="AH122" s="34">
        <f t="shared" si="150"/>
        <v>-48.862717659452692</v>
      </c>
      <c r="AI122" s="34">
        <f t="shared" ref="AI122:AJ122" si="151">SUM(AI123:AI124)</f>
        <v>-53.187164988364586</v>
      </c>
      <c r="AJ122" s="34">
        <f t="shared" si="151"/>
        <v>-32.298965950670421</v>
      </c>
    </row>
    <row r="123" spans="1:36" outlineLevel="1" x14ac:dyDescent="0.25">
      <c r="A123" s="28" t="s">
        <v>17</v>
      </c>
      <c r="B123" s="29">
        <f>SUMPRODUCT(--(B$10=YEAR(Quarterly_PJ!$B$10:$SM$10)),Quarterly_PJ!$B123:$SM123)</f>
        <v>-10.741111010332901</v>
      </c>
      <c r="C123" s="29">
        <f>SUMPRODUCT(--(C$10=YEAR(Quarterly_PJ!$B$10:$SM$10)),Quarterly_PJ!$B123:$SM123)</f>
        <v>-9.4091734775199196</v>
      </c>
      <c r="D123" s="29">
        <f>SUMPRODUCT(--(D$10=YEAR(Quarterly_PJ!$B$10:$SM$10)),Quarterly_PJ!$B123:$SM123)</f>
        <v>-9.5814882181981496</v>
      </c>
      <c r="E123" s="29">
        <f>SUMPRODUCT(--(E$10=YEAR(Quarterly_PJ!$B$10:$SM$10)),Quarterly_PJ!$B123:$SM123)</f>
        <v>-9.6130306700515593</v>
      </c>
      <c r="F123" s="29">
        <f>SUMPRODUCT(--(F$10=YEAR(Quarterly_PJ!$B$10:$SM$10)),Quarterly_PJ!$B123:$SM123)</f>
        <v>-11.87251685340328</v>
      </c>
      <c r="G123" s="29">
        <f>SUMPRODUCT(--(G$10=YEAR(Quarterly_PJ!$B$10:$SM$10)),Quarterly_PJ!$B123:$SM123)</f>
        <v>-10.345433458933499</v>
      </c>
      <c r="H123" s="29">
        <f>SUMPRODUCT(--(H$10=YEAR(Quarterly_PJ!$B$10:$SM$10)),Quarterly_PJ!$B123:$SM123)</f>
        <v>-10.673777802775</v>
      </c>
      <c r="I123" s="29">
        <f>SUMPRODUCT(--(I$10=YEAR(Quarterly_PJ!$B$10:$SM$10)),Quarterly_PJ!$B123:$SM123)</f>
        <v>-12.042079493799179</v>
      </c>
      <c r="J123" s="29">
        <f>SUMPRODUCT(--(J$10=YEAR(Quarterly_PJ!$B$10:$SM$10)),Quarterly_PJ!$B123:$SM123)</f>
        <v>-10.57807407815412</v>
      </c>
      <c r="K123" s="29">
        <f>SUMPRODUCT(--(K$10=YEAR(Quarterly_PJ!$B$10:$SM$10)),Quarterly_PJ!$B123:$SM123)</f>
        <v>-9.9363682161687485</v>
      </c>
      <c r="L123" s="29">
        <f>SUMPRODUCT(--(L$10=YEAR(Quarterly_PJ!$B$10:$SM$10)),Quarterly_PJ!$B123:$SM123)</f>
        <v>-10.9354127399276</v>
      </c>
      <c r="M123" s="29">
        <f>SUMPRODUCT(--(M$10=YEAR(Quarterly_PJ!$B$10:$SM$10)),Quarterly_PJ!$B123:$SM123)</f>
        <v>-7.2619642136826794</v>
      </c>
      <c r="N123" s="29">
        <f>SUMPRODUCT(--(N$10=YEAR(Quarterly_PJ!$B$10:$SM$10)),Quarterly_PJ!$B123:$SM123)</f>
        <v>-9.1459848291270411</v>
      </c>
      <c r="O123" s="29">
        <f>SUMPRODUCT(--(O$10=YEAR(Quarterly_PJ!$B$10:$SM$10)),Quarterly_PJ!$B123:$SM123)</f>
        <v>-8.9562290136692191</v>
      </c>
      <c r="P123" s="29">
        <f>SUMPRODUCT(--(P$10=YEAR(Quarterly_PJ!$B$10:$SM$10)),Quarterly_PJ!$B123:$SM123)</f>
        <v>-10.44556527220602</v>
      </c>
      <c r="Q123" s="29">
        <f>SUMPRODUCT(--(Q$10=YEAR(Quarterly_PJ!$B$10:$SM$10)),Quarterly_PJ!$B123:$SM123)</f>
        <v>-9.9912677545448894</v>
      </c>
      <c r="R123" s="29">
        <f>SUMPRODUCT(--(R$10=YEAR(Quarterly_PJ!$B$10:$SM$10)),Quarterly_PJ!$B123:$SM123)</f>
        <v>-11.943062174131459</v>
      </c>
      <c r="S123" s="29">
        <f>SUMPRODUCT(--(S$10=YEAR(Quarterly_PJ!$B$10:$SM$10)),Quarterly_PJ!$B123:$SM123)</f>
        <v>-11.409017210592669</v>
      </c>
      <c r="T123" s="29">
        <f>SUMPRODUCT(--(T$10=YEAR(Quarterly_PJ!$B$10:$SM$10)),Quarterly_PJ!$B123:$SM123)</f>
        <v>-13.6339153294885</v>
      </c>
      <c r="U123" s="29">
        <f>SUMPRODUCT(--(U$10=YEAR(Quarterly_PJ!$B$10:$SM$10)),Quarterly_PJ!$B123:$SM123)</f>
        <v>-11.25973611143711</v>
      </c>
      <c r="V123" s="29">
        <f>SUMPRODUCT(--(V$10=YEAR(Quarterly_PJ!$B$10:$SM$10)),Quarterly_PJ!$B123:$SM123)</f>
        <v>-9.5351407989322592</v>
      </c>
      <c r="W123" s="29">
        <f>SUMPRODUCT(--(W$10=YEAR(Quarterly_PJ!$B$10:$SM$10)),Quarterly_PJ!$B123:$SM123)</f>
        <v>-12.34438439801176</v>
      </c>
      <c r="X123" s="29">
        <f>SUMPRODUCT(--(X$10=YEAR(Quarterly_PJ!$B$10:$SM$10)),Quarterly_PJ!$B123:$SM123)</f>
        <v>-12.246718001735861</v>
      </c>
      <c r="Y123" s="29">
        <f>SUMPRODUCT(--(Y$10=YEAR(Quarterly_PJ!$B$10:$SM$10)),Quarterly_PJ!$B123:$SM123)</f>
        <v>-12.094557640301911</v>
      </c>
      <c r="Z123" s="29">
        <f>SUMPRODUCT(--(Z$10=YEAR(Quarterly_PJ!$B$10:$SM$10)),Quarterly_PJ!$B123:$SM123)</f>
        <v>-12.747688477705639</v>
      </c>
      <c r="AA123" s="29">
        <f>SUMPRODUCT(--(AA$10=YEAR(Quarterly_PJ!$B$10:$SM$10)),Quarterly_PJ!$B123:$SM123)</f>
        <v>-14.76451115189165</v>
      </c>
      <c r="AB123" s="29">
        <f>SUMPRODUCT(--(AB$10=YEAR(Quarterly_PJ!$B$10:$SM$10)),Quarterly_PJ!$B123:$SM123)</f>
        <v>-18.796775499651709</v>
      </c>
      <c r="AC123" s="29">
        <f>SUMPRODUCT(--(AC$10=YEAR(Quarterly_PJ!$B$10:$SM$10)),Quarterly_PJ!$B123:$SM123)</f>
        <v>-20.693969661293593</v>
      </c>
      <c r="AD123" s="29">
        <f>SUMPRODUCT(--(AD$10=YEAR(Quarterly_PJ!$B$10:$SM$10)),Quarterly_PJ!$B123:$SM123)</f>
        <v>-16.152858424289011</v>
      </c>
      <c r="AE123" s="29">
        <f>SUMPRODUCT(--(AE$10=YEAR(Quarterly_PJ!$B$10:$SM$10)),Quarterly_PJ!$B123:$SM123)</f>
        <v>-17.921565186054679</v>
      </c>
      <c r="AF123" s="29">
        <f>SUMPRODUCT(--(AF$10=YEAR(Quarterly_PJ!$B$10:$SM$10)),Quarterly_PJ!$B123:$SM123)</f>
        <v>-14.862659517758159</v>
      </c>
      <c r="AG123" s="29">
        <f>SUMPRODUCT(--(AG$10=YEAR(Quarterly_PJ!$B$10:$SM$10)),Quarterly_PJ!$B123:$SM123)</f>
        <v>-16.972590409078222</v>
      </c>
      <c r="AH123" s="29">
        <f>SUMPRODUCT(--(AH$10=YEAR(Quarterly_PJ!$B$10:$SM$10)),Quarterly_PJ!$B123:$SM123)</f>
        <v>-13.598584731912689</v>
      </c>
      <c r="AI123" s="29">
        <f>SUMPRODUCT(--(AI$10=YEAR(Quarterly_PJ!$B$10:$SM$10)),Quarterly_PJ!$B123:$SM123)</f>
        <v>-14.56369216437858</v>
      </c>
      <c r="AJ123" s="29">
        <f>SUMPRODUCT(--(AJ$10=YEAR(Quarterly_PJ!$B$10:$SM$10)),Quarterly_PJ!$B123:$SM123)</f>
        <v>-11.80715403827042</v>
      </c>
    </row>
    <row r="124" spans="1:36" outlineLevel="1" x14ac:dyDescent="0.25">
      <c r="A124" s="28" t="s">
        <v>36</v>
      </c>
      <c r="B124" s="29">
        <f>SUMPRODUCT(--(B$10=YEAR(Quarterly_PJ!$B$10:$SM$10)),Quarterly_PJ!$B124:$SM124)</f>
        <v>-13.793719540641201</v>
      </c>
      <c r="C124" s="29">
        <f>SUMPRODUCT(--(C$10=YEAR(Quarterly_PJ!$B$10:$SM$10)),Quarterly_PJ!$B124:$SM124)</f>
        <v>-20.351532998930001</v>
      </c>
      <c r="D124" s="29">
        <f>SUMPRODUCT(--(D$10=YEAR(Quarterly_PJ!$B$10:$SM$10)),Quarterly_PJ!$B124:$SM124)</f>
        <v>-17.79484759720188</v>
      </c>
      <c r="E124" s="29">
        <f>SUMPRODUCT(--(E$10=YEAR(Quarterly_PJ!$B$10:$SM$10)),Quarterly_PJ!$B124:$SM124)</f>
        <v>-19.8244570081566</v>
      </c>
      <c r="F124" s="29">
        <f>SUMPRODUCT(--(F$10=YEAR(Quarterly_PJ!$B$10:$SM$10)),Quarterly_PJ!$B124:$SM124)</f>
        <v>-24.78459686085332</v>
      </c>
      <c r="G124" s="29">
        <f>SUMPRODUCT(--(G$10=YEAR(Quarterly_PJ!$B$10:$SM$10)),Quarterly_PJ!$B124:$SM124)</f>
        <v>-36.480104939762725</v>
      </c>
      <c r="H124" s="29">
        <f>SUMPRODUCT(--(H$10=YEAR(Quarterly_PJ!$B$10:$SM$10)),Quarterly_PJ!$B124:$SM124)</f>
        <v>-47.711342564437302</v>
      </c>
      <c r="I124" s="29">
        <f>SUMPRODUCT(--(I$10=YEAR(Quarterly_PJ!$B$10:$SM$10)),Quarterly_PJ!$B124:$SM124)</f>
        <v>-48.875837893711207</v>
      </c>
      <c r="J124" s="29">
        <f>SUMPRODUCT(--(J$10=YEAR(Quarterly_PJ!$B$10:$SM$10)),Quarterly_PJ!$B124:$SM124)</f>
        <v>-46.544335365358698</v>
      </c>
      <c r="K124" s="29">
        <f>SUMPRODUCT(--(K$10=YEAR(Quarterly_PJ!$B$10:$SM$10)),Quarterly_PJ!$B124:$SM124)</f>
        <v>-54.141547069945098</v>
      </c>
      <c r="L124" s="29">
        <f>SUMPRODUCT(--(L$10=YEAR(Quarterly_PJ!$B$10:$SM$10)),Quarterly_PJ!$B124:$SM124)</f>
        <v>-61.700270774969901</v>
      </c>
      <c r="M124" s="29">
        <f>SUMPRODUCT(--(M$10=YEAR(Quarterly_PJ!$B$10:$SM$10)),Quarterly_PJ!$B124:$SM124)</f>
        <v>-55.255897018250103</v>
      </c>
      <c r="N124" s="29">
        <f>SUMPRODUCT(--(N$10=YEAR(Quarterly_PJ!$B$10:$SM$10)),Quarterly_PJ!$B124:$SM124)</f>
        <v>-57.645929273495298</v>
      </c>
      <c r="O124" s="29">
        <f>SUMPRODUCT(--(O$10=YEAR(Quarterly_PJ!$B$10:$SM$10)),Quarterly_PJ!$B124:$SM124)</f>
        <v>-26.03894570512487</v>
      </c>
      <c r="P124" s="29">
        <f>SUMPRODUCT(--(P$10=YEAR(Quarterly_PJ!$B$10:$SM$10)),Quarterly_PJ!$B124:$SM124)</f>
        <v>-32.002012337208704</v>
      </c>
      <c r="Q124" s="29">
        <f>SUMPRODUCT(--(Q$10=YEAR(Quarterly_PJ!$B$10:$SM$10)),Quarterly_PJ!$B124:$SM124)</f>
        <v>-12.838235780153928</v>
      </c>
      <c r="R124" s="29">
        <f>SUMPRODUCT(--(R$10=YEAR(Quarterly_PJ!$B$10:$SM$10)),Quarterly_PJ!$B124:$SM124)</f>
        <v>-14.896013126783171</v>
      </c>
      <c r="S124" s="29">
        <f>SUMPRODUCT(--(S$10=YEAR(Quarterly_PJ!$B$10:$SM$10)),Quarterly_PJ!$B124:$SM124)</f>
        <v>-15.265347210515118</v>
      </c>
      <c r="T124" s="29">
        <f>SUMPRODUCT(--(T$10=YEAR(Quarterly_PJ!$B$10:$SM$10)),Quarterly_PJ!$B124:$SM124)</f>
        <v>-18.07763053501785</v>
      </c>
      <c r="U124" s="29">
        <f>SUMPRODUCT(--(U$10=YEAR(Quarterly_PJ!$B$10:$SM$10)),Quarterly_PJ!$B124:$SM124)</f>
        <v>-25.39992176588683</v>
      </c>
      <c r="V124" s="29">
        <f>SUMPRODUCT(--(V$10=YEAR(Quarterly_PJ!$B$10:$SM$10)),Quarterly_PJ!$B124:$SM124)</f>
        <v>-25.443401505195279</v>
      </c>
      <c r="W124" s="29">
        <f>SUMPRODUCT(--(W$10=YEAR(Quarterly_PJ!$B$10:$SM$10)),Quarterly_PJ!$B124:$SM124)</f>
        <v>-24.350336182331798</v>
      </c>
      <c r="X124" s="29">
        <f>SUMPRODUCT(--(X$10=YEAR(Quarterly_PJ!$B$10:$SM$10)),Quarterly_PJ!$B124:$SM124)</f>
        <v>-31.662936855061396</v>
      </c>
      <c r="Y124" s="29">
        <f>SUMPRODUCT(--(Y$10=YEAR(Quarterly_PJ!$B$10:$SM$10)),Quarterly_PJ!$B124:$SM124)</f>
        <v>-39.574976540572166</v>
      </c>
      <c r="Z124" s="29">
        <f>SUMPRODUCT(--(Z$10=YEAR(Quarterly_PJ!$B$10:$SM$10)),Quarterly_PJ!$B124:$SM124)</f>
        <v>-59.177734825803995</v>
      </c>
      <c r="AA124" s="29">
        <f>SUMPRODUCT(--(AA$10=YEAR(Quarterly_PJ!$B$10:$SM$10)),Quarterly_PJ!$B124:$SM124)</f>
        <v>-50.182054136711798</v>
      </c>
      <c r="AB124" s="29">
        <f>SUMPRODUCT(--(AB$10=YEAR(Quarterly_PJ!$B$10:$SM$10)),Quarterly_PJ!$B124:$SM124)</f>
        <v>-58.151224373941794</v>
      </c>
      <c r="AC124" s="29">
        <f>SUMPRODUCT(--(AC$10=YEAR(Quarterly_PJ!$B$10:$SM$10)),Quarterly_PJ!$B124:$SM124)</f>
        <v>-53.315620310217803</v>
      </c>
      <c r="AD124" s="29">
        <f>SUMPRODUCT(--(AD$10=YEAR(Quarterly_PJ!$B$10:$SM$10)),Quarterly_PJ!$B124:$SM124)</f>
        <v>-44.899253742062903</v>
      </c>
      <c r="AE124" s="29">
        <f>SUMPRODUCT(--(AE$10=YEAR(Quarterly_PJ!$B$10:$SM$10)),Quarterly_PJ!$B124:$SM124)</f>
        <v>-51.032732886621105</v>
      </c>
      <c r="AF124" s="29">
        <f>SUMPRODUCT(--(AF$10=YEAR(Quarterly_PJ!$B$10:$SM$10)),Quarterly_PJ!$B124:$SM124)</f>
        <v>-46.23030352</v>
      </c>
      <c r="AG124" s="29">
        <f>SUMPRODUCT(--(AG$10=YEAR(Quarterly_PJ!$B$10:$SM$10)),Quarterly_PJ!$B124:$SM124)</f>
        <v>-37.828127080000002</v>
      </c>
      <c r="AH124" s="29">
        <f>SUMPRODUCT(--(AH$10=YEAR(Quarterly_PJ!$B$10:$SM$10)),Quarterly_PJ!$B124:$SM124)</f>
        <v>-35.264132927540004</v>
      </c>
      <c r="AI124" s="29">
        <f>SUMPRODUCT(--(AI$10=YEAR(Quarterly_PJ!$B$10:$SM$10)),Quarterly_PJ!$B124:$SM124)</f>
        <v>-38.623472823986006</v>
      </c>
      <c r="AJ124" s="29">
        <f>SUMPRODUCT(--(AJ$10=YEAR(Quarterly_PJ!$B$10:$SM$10)),Quarterly_PJ!$B124:$SM124)</f>
        <v>-20.491811912400003</v>
      </c>
    </row>
    <row r="125" spans="1:36" x14ac:dyDescent="0.25">
      <c r="A125" s="35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</row>
    <row r="126" spans="1:36" x14ac:dyDescent="0.25">
      <c r="A126" s="26" t="s">
        <v>24</v>
      </c>
      <c r="B126" s="32">
        <f t="shared" ref="B126" si="152">B127+B135+B143+B151+B159</f>
        <v>389.16917081912487</v>
      </c>
      <c r="C126" s="32">
        <f t="shared" ref="C126:AF126" si="153">C127+C135+C143+C151+C159</f>
        <v>391.48096664601496</v>
      </c>
      <c r="D126" s="32">
        <f t="shared" si="153"/>
        <v>401.68762008634275</v>
      </c>
      <c r="E126" s="32">
        <f t="shared" si="153"/>
        <v>410.76674268131563</v>
      </c>
      <c r="F126" s="32">
        <f t="shared" si="153"/>
        <v>431.10756009696763</v>
      </c>
      <c r="G126" s="32">
        <f t="shared" si="153"/>
        <v>438.65997439677437</v>
      </c>
      <c r="H126" s="32">
        <f t="shared" si="153"/>
        <v>444.41601475492189</v>
      </c>
      <c r="I126" s="32">
        <f t="shared" si="153"/>
        <v>449.71083022007736</v>
      </c>
      <c r="J126" s="32">
        <f t="shared" si="153"/>
        <v>446.42520346272113</v>
      </c>
      <c r="K126" s="32">
        <f t="shared" si="153"/>
        <v>460.01901339066114</v>
      </c>
      <c r="L126" s="32">
        <f t="shared" si="153"/>
        <v>481.54820967624744</v>
      </c>
      <c r="M126" s="32">
        <f t="shared" si="153"/>
        <v>491.87877995166946</v>
      </c>
      <c r="N126" s="32">
        <f t="shared" si="153"/>
        <v>515.0279954618693</v>
      </c>
      <c r="O126" s="32">
        <f t="shared" si="153"/>
        <v>514.37325033374248</v>
      </c>
      <c r="P126" s="32">
        <f t="shared" si="153"/>
        <v>521.78110163111251</v>
      </c>
      <c r="Q126" s="32">
        <f t="shared" si="153"/>
        <v>512.79378012815823</v>
      </c>
      <c r="R126" s="32">
        <f t="shared" si="153"/>
        <v>516.66252704072951</v>
      </c>
      <c r="S126" s="32">
        <f t="shared" si="153"/>
        <v>522.66906893236364</v>
      </c>
      <c r="T126" s="32">
        <f t="shared" si="153"/>
        <v>515.2401604844697</v>
      </c>
      <c r="U126" s="32">
        <f t="shared" si="153"/>
        <v>507.44106476589269</v>
      </c>
      <c r="V126" s="32">
        <f t="shared" si="153"/>
        <v>519.29520686914316</v>
      </c>
      <c r="W126" s="32">
        <f t="shared" si="153"/>
        <v>517.36884853986044</v>
      </c>
      <c r="X126" s="32">
        <f t="shared" si="153"/>
        <v>523.73271427847862</v>
      </c>
      <c r="Y126" s="32">
        <f t="shared" si="153"/>
        <v>530.61690621895809</v>
      </c>
      <c r="Z126" s="32">
        <f t="shared" si="153"/>
        <v>550.02246798029398</v>
      </c>
      <c r="AA126" s="32">
        <f t="shared" si="153"/>
        <v>555.84443060911428</v>
      </c>
      <c r="AB126" s="32">
        <f t="shared" si="153"/>
        <v>555.98061225318895</v>
      </c>
      <c r="AC126" s="32">
        <f t="shared" si="153"/>
        <v>569.3795716613015</v>
      </c>
      <c r="AD126" s="32">
        <f t="shared" si="153"/>
        <v>573.8921918198937</v>
      </c>
      <c r="AE126" s="32">
        <f t="shared" si="153"/>
        <v>582.13893012520145</v>
      </c>
      <c r="AF126" s="32">
        <f t="shared" si="153"/>
        <v>540.5641548733031</v>
      </c>
      <c r="AG126" s="32">
        <f t="shared" ref="AG126:AH126" si="154">AG127+AG135+AG143+AG151+AG159</f>
        <v>547.30426208114352</v>
      </c>
      <c r="AH126" s="32">
        <f t="shared" si="154"/>
        <v>538.41749092482075</v>
      </c>
      <c r="AI126" s="32">
        <f t="shared" ref="AI126:AJ126" si="155">AI127+AI135+AI143+AI151+AI159</f>
        <v>535.88222568727019</v>
      </c>
      <c r="AJ126" s="32">
        <f t="shared" si="155"/>
        <v>524.76233194827819</v>
      </c>
    </row>
    <row r="127" spans="1:36" x14ac:dyDescent="0.25">
      <c r="A127" s="30" t="s">
        <v>8</v>
      </c>
      <c r="B127" s="36">
        <f t="shared" ref="B127" si="156">SUM(B128:B134)</f>
        <v>20.76359337764454</v>
      </c>
      <c r="C127" s="36">
        <f t="shared" ref="C127:AF127" si="157">SUM(C128:C134)</f>
        <v>19.1913980794533</v>
      </c>
      <c r="D127" s="36">
        <f t="shared" si="157"/>
        <v>20.83014114046896</v>
      </c>
      <c r="E127" s="36">
        <f t="shared" si="157"/>
        <v>21.145875845314997</v>
      </c>
      <c r="F127" s="36">
        <f t="shared" si="157"/>
        <v>22.308175855950616</v>
      </c>
      <c r="G127" s="36">
        <f t="shared" si="157"/>
        <v>23.357595032523587</v>
      </c>
      <c r="H127" s="36">
        <f t="shared" si="157"/>
        <v>24.114420241682318</v>
      </c>
      <c r="I127" s="36">
        <f t="shared" si="157"/>
        <v>26.058963194986131</v>
      </c>
      <c r="J127" s="36">
        <f t="shared" si="157"/>
        <v>27.111536923636226</v>
      </c>
      <c r="K127" s="36">
        <f t="shared" si="157"/>
        <v>27.944546771288675</v>
      </c>
      <c r="L127" s="36">
        <f t="shared" si="157"/>
        <v>27.121980262510341</v>
      </c>
      <c r="M127" s="36">
        <f t="shared" si="157"/>
        <v>27.890988179758271</v>
      </c>
      <c r="N127" s="36">
        <f t="shared" si="157"/>
        <v>29.911889582120672</v>
      </c>
      <c r="O127" s="36">
        <f t="shared" si="157"/>
        <v>31.52793454467329</v>
      </c>
      <c r="P127" s="36">
        <f t="shared" si="157"/>
        <v>28.908203293420943</v>
      </c>
      <c r="Q127" s="36">
        <f t="shared" si="157"/>
        <v>31.362958427743362</v>
      </c>
      <c r="R127" s="36">
        <f t="shared" si="157"/>
        <v>32.27477987869355</v>
      </c>
      <c r="S127" s="36">
        <f t="shared" si="157"/>
        <v>32.010151392032995</v>
      </c>
      <c r="T127" s="36">
        <f t="shared" si="157"/>
        <v>31.613952753003524</v>
      </c>
      <c r="U127" s="36">
        <f t="shared" si="157"/>
        <v>28.750705998920601</v>
      </c>
      <c r="V127" s="36">
        <f t="shared" si="157"/>
        <v>27.22762519951732</v>
      </c>
      <c r="W127" s="36">
        <f t="shared" si="157"/>
        <v>28.372285476558012</v>
      </c>
      <c r="X127" s="36">
        <f t="shared" si="157"/>
        <v>31.08848901660518</v>
      </c>
      <c r="Y127" s="36">
        <f t="shared" si="157"/>
        <v>32.562167779984414</v>
      </c>
      <c r="Z127" s="36">
        <f t="shared" si="157"/>
        <v>32.247315347901164</v>
      </c>
      <c r="AA127" s="36">
        <f t="shared" si="157"/>
        <v>31.086534848897696</v>
      </c>
      <c r="AB127" s="36">
        <f t="shared" si="157"/>
        <v>29.351554805444007</v>
      </c>
      <c r="AC127" s="36">
        <f t="shared" si="157"/>
        <v>28.391173190522728</v>
      </c>
      <c r="AD127" s="36">
        <f t="shared" si="157"/>
        <v>27.816486132823943</v>
      </c>
      <c r="AE127" s="36">
        <f t="shared" si="157"/>
        <v>32.235858011287625</v>
      </c>
      <c r="AF127" s="36">
        <f t="shared" si="157"/>
        <v>33.079618114115988</v>
      </c>
      <c r="AG127" s="36">
        <f t="shared" ref="AG127:AH127" si="158">SUM(AG128:AG134)</f>
        <v>31.068051195913235</v>
      </c>
      <c r="AH127" s="36">
        <f t="shared" si="158"/>
        <v>28.36668421157162</v>
      </c>
      <c r="AI127" s="36">
        <f t="shared" ref="AI127:AJ127" si="159">SUM(AI128:AI134)</f>
        <v>29.107578354921209</v>
      </c>
      <c r="AJ127" s="36">
        <f t="shared" si="159"/>
        <v>31.176832353276932</v>
      </c>
    </row>
    <row r="128" spans="1:36" outlineLevel="2" x14ac:dyDescent="0.25">
      <c r="A128" s="28" t="s">
        <v>18</v>
      </c>
      <c r="B128" s="29">
        <f>SUMPRODUCT(--(B$10=YEAR(Quarterly_PJ!$B$10:$SM$10)),Quarterly_PJ!$B128:$SM128)</f>
        <v>0.39144867589584387</v>
      </c>
      <c r="C128" s="29">
        <f>SUMPRODUCT(--(C$10=YEAR(Quarterly_PJ!$B$10:$SM$10)),Quarterly_PJ!$B128:$SM128)</f>
        <v>0.38053641811491962</v>
      </c>
      <c r="D128" s="29">
        <f>SUMPRODUCT(--(D$10=YEAR(Quarterly_PJ!$B$10:$SM$10)),Quarterly_PJ!$B128:$SM128)</f>
        <v>0.35201751186785318</v>
      </c>
      <c r="E128" s="29">
        <f>SUMPRODUCT(--(E$10=YEAR(Quarterly_PJ!$B$10:$SM$10)),Quarterly_PJ!$B128:$SM128)</f>
        <v>0.371315745560716</v>
      </c>
      <c r="F128" s="29">
        <f>SUMPRODUCT(--(F$10=YEAR(Quarterly_PJ!$B$10:$SM$10)),Quarterly_PJ!$B128:$SM128)</f>
        <v>0.71807599000864453</v>
      </c>
      <c r="G128" s="29">
        <f>SUMPRODUCT(--(G$10=YEAR(Quarterly_PJ!$B$10:$SM$10)),Quarterly_PJ!$B128:$SM128)</f>
        <v>0.99468483247839212</v>
      </c>
      <c r="H128" s="29">
        <f>SUMPRODUCT(--(H$10=YEAR(Quarterly_PJ!$B$10:$SM$10)),Quarterly_PJ!$B128:$SM128)</f>
        <v>1.0310403505418879</v>
      </c>
      <c r="I128" s="29">
        <f>SUMPRODUCT(--(I$10=YEAR(Quarterly_PJ!$B$10:$SM$10)),Quarterly_PJ!$B128:$SM128)</f>
        <v>0.91246681425075393</v>
      </c>
      <c r="J128" s="29">
        <f>SUMPRODUCT(--(J$10=YEAR(Quarterly_PJ!$B$10:$SM$10)),Quarterly_PJ!$B128:$SM128)</f>
        <v>0.75780270569868602</v>
      </c>
      <c r="K128" s="29">
        <f>SUMPRODUCT(--(K$10=YEAR(Quarterly_PJ!$B$10:$SM$10)),Quarterly_PJ!$B128:$SM128)</f>
        <v>0.48775639999999998</v>
      </c>
      <c r="L128" s="29">
        <f>SUMPRODUCT(--(L$10=YEAR(Quarterly_PJ!$B$10:$SM$10)),Quarterly_PJ!$B128:$SM128)</f>
        <v>0.58381038820000009</v>
      </c>
      <c r="M128" s="29">
        <f>SUMPRODUCT(--(M$10=YEAR(Quarterly_PJ!$B$10:$SM$10)),Quarterly_PJ!$B128:$SM128)</f>
        <v>0.58675531400000003</v>
      </c>
      <c r="N128" s="29">
        <f>SUMPRODUCT(--(N$10=YEAR(Quarterly_PJ!$B$10:$SM$10)),Quarterly_PJ!$B128:$SM128)</f>
        <v>0.62645469570000001</v>
      </c>
      <c r="O128" s="29">
        <f>SUMPRODUCT(--(O$10=YEAR(Quarterly_PJ!$B$10:$SM$10)),Quarterly_PJ!$B128:$SM128)</f>
        <v>0.5543586398</v>
      </c>
      <c r="P128" s="29">
        <f>SUMPRODUCT(--(P$10=YEAR(Quarterly_PJ!$B$10:$SM$10)),Quarterly_PJ!$B128:$SM128)</f>
        <v>0.53325638515076701</v>
      </c>
      <c r="Q128" s="29">
        <f>SUMPRODUCT(--(Q$10=YEAR(Quarterly_PJ!$B$10:$SM$10)),Quarterly_PJ!$B128:$SM128)</f>
        <v>1.2231787920000001</v>
      </c>
      <c r="R128" s="29">
        <f>SUMPRODUCT(--(R$10=YEAR(Quarterly_PJ!$B$10:$SM$10)),Quarterly_PJ!$B128:$SM128)</f>
        <v>1.982382686824375</v>
      </c>
      <c r="S128" s="29">
        <f>SUMPRODUCT(--(S$10=YEAR(Quarterly_PJ!$B$10:$SM$10)),Quarterly_PJ!$B128:$SM128)</f>
        <v>1.4624097358167429</v>
      </c>
      <c r="T128" s="29">
        <f>SUMPRODUCT(--(T$10=YEAR(Quarterly_PJ!$B$10:$SM$10)),Quarterly_PJ!$B128:$SM128)</f>
        <v>1.7370653733104542</v>
      </c>
      <c r="U128" s="29">
        <f>SUMPRODUCT(--(U$10=YEAR(Quarterly_PJ!$B$10:$SM$10)),Quarterly_PJ!$B128:$SM128)</f>
        <v>0.8413120404181309</v>
      </c>
      <c r="V128" s="29">
        <f>SUMPRODUCT(--(V$10=YEAR(Quarterly_PJ!$B$10:$SM$10)),Quarterly_PJ!$B128:$SM128)</f>
        <v>1.9451949204042294</v>
      </c>
      <c r="W128" s="29">
        <f>SUMPRODUCT(--(W$10=YEAR(Quarterly_PJ!$B$10:$SM$10)),Quarterly_PJ!$B128:$SM128)</f>
        <v>2.1162362824131837</v>
      </c>
      <c r="X128" s="29">
        <f>SUMPRODUCT(--(X$10=YEAR(Quarterly_PJ!$B$10:$SM$10)),Quarterly_PJ!$B128:$SM128)</f>
        <v>3.5989944110956182</v>
      </c>
      <c r="Y128" s="29">
        <f>SUMPRODUCT(--(Y$10=YEAR(Quarterly_PJ!$B$10:$SM$10)),Quarterly_PJ!$B128:$SM128)</f>
        <v>3.2262942648445363</v>
      </c>
      <c r="Z128" s="29">
        <f>SUMPRODUCT(--(Z$10=YEAR(Quarterly_PJ!$B$10:$SM$10)),Quarterly_PJ!$B128:$SM128)</f>
        <v>1.5863262870034849</v>
      </c>
      <c r="AA128" s="29">
        <f>SUMPRODUCT(--(AA$10=YEAR(Quarterly_PJ!$B$10:$SM$10)),Quarterly_PJ!$B128:$SM128)</f>
        <v>2.0838464653715745</v>
      </c>
      <c r="AB128" s="29">
        <f>SUMPRODUCT(--(AB$10=YEAR(Quarterly_PJ!$B$10:$SM$10)),Quarterly_PJ!$B128:$SM128)</f>
        <v>1.1654212562377964</v>
      </c>
      <c r="AC128" s="29">
        <f>SUMPRODUCT(--(AC$10=YEAR(Quarterly_PJ!$B$10:$SM$10)),Quarterly_PJ!$B128:$SM128)</f>
        <v>2.7066735420201837</v>
      </c>
      <c r="AD128" s="29">
        <f>SUMPRODUCT(--(AD$10=YEAR(Quarterly_PJ!$B$10:$SM$10)),Quarterly_PJ!$B128:$SM128)</f>
        <v>2.1562236801597519</v>
      </c>
      <c r="AE128" s="29">
        <f>SUMPRODUCT(--(AE$10=YEAR(Quarterly_PJ!$B$10:$SM$10)),Quarterly_PJ!$B128:$SM128)</f>
        <v>1.8945269572308758</v>
      </c>
      <c r="AF128" s="29">
        <f>SUMPRODUCT(--(AF$10=YEAR(Quarterly_PJ!$B$10:$SM$10)),Quarterly_PJ!$B128:$SM128)</f>
        <v>1.6074913756506222</v>
      </c>
      <c r="AG128" s="29">
        <f>SUMPRODUCT(--(AG$10=YEAR(Quarterly_PJ!$B$10:$SM$10)),Quarterly_PJ!$B128:$SM128)</f>
        <v>1.515886903726827</v>
      </c>
      <c r="AH128" s="29">
        <f>SUMPRODUCT(--(AH$10=YEAR(Quarterly_PJ!$B$10:$SM$10)),Quarterly_PJ!$B128:$SM128)</f>
        <v>1.5144950863049669</v>
      </c>
      <c r="AI128" s="29">
        <f>SUMPRODUCT(--(AI$10=YEAR(Quarterly_PJ!$B$10:$SM$10)),Quarterly_PJ!$B128:$SM128)</f>
        <v>1.6124091249753492</v>
      </c>
      <c r="AJ128" s="29">
        <f>SUMPRODUCT(--(AJ$10=YEAR(Quarterly_PJ!$B$10:$SM$10)),Quarterly_PJ!$B128:$SM128)</f>
        <v>1.39719000557719</v>
      </c>
    </row>
    <row r="129" spans="1:36" outlineLevel="2" x14ac:dyDescent="0.25">
      <c r="A129" s="28" t="s">
        <v>17</v>
      </c>
      <c r="B129" s="29">
        <f>SUMPRODUCT(--(B$10=YEAR(Quarterly_PJ!$B$10:$SM$10)),Quarterly_PJ!$B129:$SM129)</f>
        <v>15.62046708115631</v>
      </c>
      <c r="C129" s="29">
        <f>SUMPRODUCT(--(C$10=YEAR(Quarterly_PJ!$B$10:$SM$10)),Quarterly_PJ!$B129:$SM129)</f>
        <v>13.93913004273157</v>
      </c>
      <c r="D129" s="29">
        <f>SUMPRODUCT(--(D$10=YEAR(Quarterly_PJ!$B$10:$SM$10)),Quarterly_PJ!$B129:$SM129)</f>
        <v>15.509738583836929</v>
      </c>
      <c r="E129" s="29">
        <f>SUMPRODUCT(--(E$10=YEAR(Quarterly_PJ!$B$10:$SM$10)),Quarterly_PJ!$B129:$SM129)</f>
        <v>15.70158967200193</v>
      </c>
      <c r="F129" s="29">
        <f>SUMPRODUCT(--(F$10=YEAR(Quarterly_PJ!$B$10:$SM$10)),Quarterly_PJ!$B129:$SM129)</f>
        <v>16.27544477564804</v>
      </c>
      <c r="G129" s="29">
        <f>SUMPRODUCT(--(G$10=YEAR(Quarterly_PJ!$B$10:$SM$10)),Quarterly_PJ!$B129:$SM129)</f>
        <v>16.794936120372981</v>
      </c>
      <c r="H129" s="29">
        <f>SUMPRODUCT(--(H$10=YEAR(Quarterly_PJ!$B$10:$SM$10)),Quarterly_PJ!$B129:$SM129)</f>
        <v>17.25675169116699</v>
      </c>
      <c r="I129" s="29">
        <f>SUMPRODUCT(--(I$10=YEAR(Quarterly_PJ!$B$10:$SM$10)),Quarterly_PJ!$B129:$SM129)</f>
        <v>18.653121235889312</v>
      </c>
      <c r="J129" s="29">
        <f>SUMPRODUCT(--(J$10=YEAR(Quarterly_PJ!$B$10:$SM$10)),Quarterly_PJ!$B129:$SM129)</f>
        <v>19.679941651927358</v>
      </c>
      <c r="K129" s="29">
        <f>SUMPRODUCT(--(K$10=YEAR(Quarterly_PJ!$B$10:$SM$10)),Quarterly_PJ!$B129:$SM129)</f>
        <v>20.57836023556861</v>
      </c>
      <c r="L129" s="29">
        <f>SUMPRODUCT(--(L$10=YEAR(Quarterly_PJ!$B$10:$SM$10)),Quarterly_PJ!$B129:$SM129)</f>
        <v>19.512614563827629</v>
      </c>
      <c r="M129" s="29">
        <f>SUMPRODUCT(--(M$10=YEAR(Quarterly_PJ!$B$10:$SM$10)),Quarterly_PJ!$B129:$SM129)</f>
        <v>19.76081178011648</v>
      </c>
      <c r="N129" s="29">
        <f>SUMPRODUCT(--(N$10=YEAR(Quarterly_PJ!$B$10:$SM$10)),Quarterly_PJ!$B129:$SM129)</f>
        <v>21.79144049649511</v>
      </c>
      <c r="O129" s="29">
        <f>SUMPRODUCT(--(O$10=YEAR(Quarterly_PJ!$B$10:$SM$10)),Quarterly_PJ!$B129:$SM129)</f>
        <v>23.180472611549121</v>
      </c>
      <c r="P129" s="29">
        <f>SUMPRODUCT(--(P$10=YEAR(Quarterly_PJ!$B$10:$SM$10)),Quarterly_PJ!$B129:$SM129)</f>
        <v>20.853397048445181</v>
      </c>
      <c r="Q129" s="29">
        <f>SUMPRODUCT(--(Q$10=YEAR(Quarterly_PJ!$B$10:$SM$10)),Quarterly_PJ!$B129:$SM129)</f>
        <v>22.362516006002171</v>
      </c>
      <c r="R129" s="29">
        <f>SUMPRODUCT(--(R$10=YEAR(Quarterly_PJ!$B$10:$SM$10)),Quarterly_PJ!$B129:$SM129)</f>
        <v>21.903308199750413</v>
      </c>
      <c r="S129" s="29">
        <f>SUMPRODUCT(--(S$10=YEAR(Quarterly_PJ!$B$10:$SM$10)),Quarterly_PJ!$B129:$SM129)</f>
        <v>21.619683161881312</v>
      </c>
      <c r="T129" s="29">
        <f>SUMPRODUCT(--(T$10=YEAR(Quarterly_PJ!$B$10:$SM$10)),Quarterly_PJ!$B129:$SM129)</f>
        <v>20.08387573204342</v>
      </c>
      <c r="U129" s="29">
        <f>SUMPRODUCT(--(U$10=YEAR(Quarterly_PJ!$B$10:$SM$10)),Quarterly_PJ!$B129:$SM129)</f>
        <v>18.191843764718111</v>
      </c>
      <c r="V129" s="29">
        <f>SUMPRODUCT(--(V$10=YEAR(Quarterly_PJ!$B$10:$SM$10)),Quarterly_PJ!$B129:$SM129)</f>
        <v>15.036528406334911</v>
      </c>
      <c r="W129" s="29">
        <f>SUMPRODUCT(--(W$10=YEAR(Quarterly_PJ!$B$10:$SM$10)),Quarterly_PJ!$B129:$SM129)</f>
        <v>16.4280008681095</v>
      </c>
      <c r="X129" s="29">
        <f>SUMPRODUCT(--(X$10=YEAR(Quarterly_PJ!$B$10:$SM$10)),Quarterly_PJ!$B129:$SM129)</f>
        <v>17.210717064614492</v>
      </c>
      <c r="Y129" s="29">
        <f>SUMPRODUCT(--(Y$10=YEAR(Quarterly_PJ!$B$10:$SM$10)),Quarterly_PJ!$B129:$SM129)</f>
        <v>19.045626314048221</v>
      </c>
      <c r="Z129" s="29">
        <f>SUMPRODUCT(--(Z$10=YEAR(Quarterly_PJ!$B$10:$SM$10)),Quarterly_PJ!$B129:$SM129)</f>
        <v>19.07619958718189</v>
      </c>
      <c r="AA129" s="29">
        <f>SUMPRODUCT(--(AA$10=YEAR(Quarterly_PJ!$B$10:$SM$10)),Quarterly_PJ!$B129:$SM129)</f>
        <v>16.618906486641151</v>
      </c>
      <c r="AB129" s="29">
        <f>SUMPRODUCT(--(AB$10=YEAR(Quarterly_PJ!$B$10:$SM$10)),Quarterly_PJ!$B129:$SM129)</f>
        <v>17.22257997199327</v>
      </c>
      <c r="AC129" s="29">
        <f>SUMPRODUCT(--(AC$10=YEAR(Quarterly_PJ!$B$10:$SM$10)),Quarterly_PJ!$B129:$SM129)</f>
        <v>14.70373591697367</v>
      </c>
      <c r="AD129" s="29">
        <f>SUMPRODUCT(--(AD$10=YEAR(Quarterly_PJ!$B$10:$SM$10)),Quarterly_PJ!$B129:$SM129)</f>
        <v>15.433830955021</v>
      </c>
      <c r="AE129" s="29">
        <f>SUMPRODUCT(--(AE$10=YEAR(Quarterly_PJ!$B$10:$SM$10)),Quarterly_PJ!$B129:$SM129)</f>
        <v>19.784982933966862</v>
      </c>
      <c r="AF129" s="29">
        <f>SUMPRODUCT(--(AF$10=YEAR(Quarterly_PJ!$B$10:$SM$10)),Quarterly_PJ!$B129:$SM129)</f>
        <v>19.659309644013433</v>
      </c>
      <c r="AG129" s="29">
        <f>SUMPRODUCT(--(AG$10=YEAR(Quarterly_PJ!$B$10:$SM$10)),Quarterly_PJ!$B129:$SM129)</f>
        <v>18.218571712484838</v>
      </c>
      <c r="AH129" s="29">
        <f>SUMPRODUCT(--(AH$10=YEAR(Quarterly_PJ!$B$10:$SM$10)),Quarterly_PJ!$B129:$SM129)</f>
        <v>16.681606493424901</v>
      </c>
      <c r="AI129" s="29">
        <f>SUMPRODUCT(--(AI$10=YEAR(Quarterly_PJ!$B$10:$SM$10)),Quarterly_PJ!$B129:$SM129)</f>
        <v>17.099382412216677</v>
      </c>
      <c r="AJ129" s="29">
        <f>SUMPRODUCT(--(AJ$10=YEAR(Quarterly_PJ!$B$10:$SM$10)),Quarterly_PJ!$B129:$SM129)</f>
        <v>18.187267872165339</v>
      </c>
    </row>
    <row r="130" spans="1:36" outlineLevel="2" x14ac:dyDescent="0.25">
      <c r="A130" s="28" t="s">
        <v>36</v>
      </c>
      <c r="B130" s="29">
        <f>SUMPRODUCT(--(B$10=YEAR(Quarterly_PJ!$B$10:$SM$10)),Quarterly_PJ!$B130:$SM130)</f>
        <v>1.9979607800000001</v>
      </c>
      <c r="C130" s="29">
        <f>SUMPRODUCT(--(C$10=YEAR(Quarterly_PJ!$B$10:$SM$10)),Quarterly_PJ!$B130:$SM130)</f>
        <v>2.0094510560000001</v>
      </c>
      <c r="D130" s="29">
        <f>SUMPRODUCT(--(D$10=YEAR(Quarterly_PJ!$B$10:$SM$10)),Quarterly_PJ!$B130:$SM130)</f>
        <v>1.9612631119999999</v>
      </c>
      <c r="E130" s="29">
        <f>SUMPRODUCT(--(E$10=YEAR(Quarterly_PJ!$B$10:$SM$10)),Quarterly_PJ!$B130:$SM130)</f>
        <v>1.9608787240000001</v>
      </c>
      <c r="F130" s="29">
        <f>SUMPRODUCT(--(F$10=YEAR(Quarterly_PJ!$B$10:$SM$10)),Quarterly_PJ!$B130:$SM130)</f>
        <v>1.9626980279999999</v>
      </c>
      <c r="G130" s="29">
        <f>SUMPRODUCT(--(G$10=YEAR(Quarterly_PJ!$B$10:$SM$10)),Quarterly_PJ!$B130:$SM130)</f>
        <v>2.0414382</v>
      </c>
      <c r="H130" s="29">
        <f>SUMPRODUCT(--(H$10=YEAR(Quarterly_PJ!$B$10:$SM$10)),Quarterly_PJ!$B130:$SM130)</f>
        <v>2.013884032</v>
      </c>
      <c r="I130" s="29">
        <f>SUMPRODUCT(--(I$10=YEAR(Quarterly_PJ!$B$10:$SM$10)),Quarterly_PJ!$B130:$SM130)</f>
        <v>2.122414376</v>
      </c>
      <c r="J130" s="29">
        <f>SUMPRODUCT(--(J$10=YEAR(Quarterly_PJ!$B$10:$SM$10)),Quarterly_PJ!$B130:$SM130)</f>
        <v>2.0303521400000002</v>
      </c>
      <c r="K130" s="29">
        <f>SUMPRODUCT(--(K$10=YEAR(Quarterly_PJ!$B$10:$SM$10)),Quarterly_PJ!$B130:$SM130)</f>
        <v>1.9746511760000001</v>
      </c>
      <c r="L130" s="29">
        <f>SUMPRODUCT(--(L$10=YEAR(Quarterly_PJ!$B$10:$SM$10)),Quarterly_PJ!$B130:$SM130)</f>
        <v>2.0955044799999998</v>
      </c>
      <c r="M130" s="29">
        <f>SUMPRODUCT(--(M$10=YEAR(Quarterly_PJ!$B$10:$SM$10)),Quarterly_PJ!$B130:$SM130)</f>
        <v>2.1193501079999999</v>
      </c>
      <c r="N130" s="29">
        <f>SUMPRODUCT(--(N$10=YEAR(Quarterly_PJ!$B$10:$SM$10)),Quarterly_PJ!$B130:$SM130)</f>
        <v>2.03934456</v>
      </c>
      <c r="O130" s="29">
        <f>SUMPRODUCT(--(O$10=YEAR(Quarterly_PJ!$B$10:$SM$10)),Quarterly_PJ!$B130:$SM130)</f>
        <v>2.0644909560000002</v>
      </c>
      <c r="P130" s="29">
        <f>SUMPRODUCT(--(P$10=YEAR(Quarterly_PJ!$B$10:$SM$10)),Quarterly_PJ!$B130:$SM130)</f>
        <v>1.9621104599999999</v>
      </c>
      <c r="Q130" s="29">
        <f>SUMPRODUCT(--(Q$10=YEAR(Quarterly_PJ!$B$10:$SM$10)),Quarterly_PJ!$B130:$SM130)</f>
        <v>2.0563416280000002</v>
      </c>
      <c r="R130" s="29">
        <f>SUMPRODUCT(--(R$10=YEAR(Quarterly_PJ!$B$10:$SM$10)),Quarterly_PJ!$B130:$SM130)</f>
        <v>1.8844699999999999</v>
      </c>
      <c r="S130" s="29">
        <f>SUMPRODUCT(--(S$10=YEAR(Quarterly_PJ!$B$10:$SM$10)),Quarterly_PJ!$B130:$SM130)</f>
        <v>1.8084100000000001</v>
      </c>
      <c r="T130" s="29">
        <f>SUMPRODUCT(--(T$10=YEAR(Quarterly_PJ!$B$10:$SM$10)),Quarterly_PJ!$B130:$SM130)</f>
        <v>1.7308300000000001</v>
      </c>
      <c r="U130" s="29">
        <f>SUMPRODUCT(--(U$10=YEAR(Quarterly_PJ!$B$10:$SM$10)),Quarterly_PJ!$B130:$SM130)</f>
        <v>1.7234999999999998</v>
      </c>
      <c r="V130" s="29">
        <f>SUMPRODUCT(--(V$10=YEAR(Quarterly_PJ!$B$10:$SM$10)),Quarterly_PJ!$B130:$SM130)</f>
        <v>1.4707610399999997</v>
      </c>
      <c r="W130" s="29">
        <f>SUMPRODUCT(--(W$10=YEAR(Quarterly_PJ!$B$10:$SM$10)),Quarterly_PJ!$B130:$SM130)</f>
        <v>1.6727324670000001</v>
      </c>
      <c r="X130" s="29">
        <f>SUMPRODUCT(--(X$10=YEAR(Quarterly_PJ!$B$10:$SM$10)),Quarterly_PJ!$B130:$SM130)</f>
        <v>1.5624138259999998</v>
      </c>
      <c r="Y130" s="29">
        <f>SUMPRODUCT(--(Y$10=YEAR(Quarterly_PJ!$B$10:$SM$10)),Quarterly_PJ!$B130:$SM130)</f>
        <v>1.5472912361487492</v>
      </c>
      <c r="Z130" s="29">
        <f>SUMPRODUCT(--(Z$10=YEAR(Quarterly_PJ!$B$10:$SM$10)),Quarterly_PJ!$B130:$SM130)</f>
        <v>1.6318447453431251</v>
      </c>
      <c r="AA130" s="29">
        <f>SUMPRODUCT(--(AA$10=YEAR(Quarterly_PJ!$B$10:$SM$10)),Quarterly_PJ!$B130:$SM130)</f>
        <v>1.648162779522802</v>
      </c>
      <c r="AB130" s="29">
        <f>SUMPRODUCT(--(AB$10=YEAR(Quarterly_PJ!$B$10:$SM$10)),Quarterly_PJ!$B130:$SM130)</f>
        <v>1.2848403006834748</v>
      </c>
      <c r="AC130" s="29">
        <f>SUMPRODUCT(--(AC$10=YEAR(Quarterly_PJ!$B$10:$SM$10)),Quarterly_PJ!$B130:$SM130)</f>
        <v>1.449734508068917</v>
      </c>
      <c r="AD130" s="29">
        <f>SUMPRODUCT(--(AD$10=YEAR(Quarterly_PJ!$B$10:$SM$10)),Quarterly_PJ!$B130:$SM130)</f>
        <v>1.35929464531676</v>
      </c>
      <c r="AE130" s="29">
        <f>SUMPRODUCT(--(AE$10=YEAR(Quarterly_PJ!$B$10:$SM$10)),Quarterly_PJ!$B130:$SM130)</f>
        <v>1.3498166856204841</v>
      </c>
      <c r="AF130" s="29">
        <f>SUMPRODUCT(--(AF$10=YEAR(Quarterly_PJ!$B$10:$SM$10)),Quarterly_PJ!$B130:$SM130)</f>
        <v>1.4174677730743328</v>
      </c>
      <c r="AG130" s="29">
        <f>SUMPRODUCT(--(AG$10=YEAR(Quarterly_PJ!$B$10:$SM$10)),Quarterly_PJ!$B130:$SM130)</f>
        <v>1.306614428482</v>
      </c>
      <c r="AH130" s="29">
        <f>SUMPRODUCT(--(AH$10=YEAR(Quarterly_PJ!$B$10:$SM$10)),Quarterly_PJ!$B130:$SM130)</f>
        <v>1.0066472906376001</v>
      </c>
      <c r="AI130" s="29">
        <f>SUMPRODUCT(--(AI$10=YEAR(Quarterly_PJ!$B$10:$SM$10)),Quarterly_PJ!$B130:$SM130)</f>
        <v>1.0461100998532</v>
      </c>
      <c r="AJ130" s="29">
        <f>SUMPRODUCT(--(AJ$10=YEAR(Quarterly_PJ!$B$10:$SM$10)),Quarterly_PJ!$B130:$SM130)</f>
        <v>1.1748318930384001</v>
      </c>
    </row>
    <row r="131" spans="1:36" outlineLevel="2" x14ac:dyDescent="0.25">
      <c r="A131" s="28" t="s">
        <v>32</v>
      </c>
      <c r="B131" s="29">
        <f>SUMPRODUCT(--(B$10=YEAR(Quarterly_PJ!$B$10:$SM$10)),Quarterly_PJ!$B131:$SM131)</f>
        <v>0</v>
      </c>
      <c r="C131" s="29">
        <f>SUMPRODUCT(--(C$10=YEAR(Quarterly_PJ!$B$10:$SM$10)),Quarterly_PJ!$B131:$SM131)</f>
        <v>0</v>
      </c>
      <c r="D131" s="29">
        <f>SUMPRODUCT(--(D$10=YEAR(Quarterly_PJ!$B$10:$SM$10)),Quarterly_PJ!$B131:$SM131)</f>
        <v>0</v>
      </c>
      <c r="E131" s="29">
        <f>SUMPRODUCT(--(E$10=YEAR(Quarterly_PJ!$B$10:$SM$10)),Quarterly_PJ!$B131:$SM131)</f>
        <v>0</v>
      </c>
      <c r="F131" s="29">
        <f>SUMPRODUCT(--(F$10=YEAR(Quarterly_PJ!$B$10:$SM$10)),Quarterly_PJ!$B131:$SM131)</f>
        <v>0</v>
      </c>
      <c r="G131" s="29">
        <f>SUMPRODUCT(--(G$10=YEAR(Quarterly_PJ!$B$10:$SM$10)),Quarterly_PJ!$B131:$SM131)</f>
        <v>0</v>
      </c>
      <c r="H131" s="29">
        <f>SUMPRODUCT(--(H$10=YEAR(Quarterly_PJ!$B$10:$SM$10)),Quarterly_PJ!$B131:$SM131)</f>
        <v>0</v>
      </c>
      <c r="I131" s="29">
        <f>SUMPRODUCT(--(I$10=YEAR(Quarterly_PJ!$B$10:$SM$10)),Quarterly_PJ!$B131:$SM131)</f>
        <v>0</v>
      </c>
      <c r="J131" s="29">
        <f>SUMPRODUCT(--(J$10=YEAR(Quarterly_PJ!$B$10:$SM$10)),Quarterly_PJ!$B131:$SM131)</f>
        <v>0</v>
      </c>
      <c r="K131" s="29">
        <f>SUMPRODUCT(--(K$10=YEAR(Quarterly_PJ!$B$10:$SM$10)),Quarterly_PJ!$B131:$SM131)</f>
        <v>0</v>
      </c>
      <c r="L131" s="29">
        <f>SUMPRODUCT(--(L$10=YEAR(Quarterly_PJ!$B$10:$SM$10)),Quarterly_PJ!$B131:$SM131)</f>
        <v>0</v>
      </c>
      <c r="M131" s="29">
        <f>SUMPRODUCT(--(M$10=YEAR(Quarterly_PJ!$B$10:$SM$10)),Quarterly_PJ!$B131:$SM131)</f>
        <v>0</v>
      </c>
      <c r="N131" s="29">
        <f>SUMPRODUCT(--(N$10=YEAR(Quarterly_PJ!$B$10:$SM$10)),Quarterly_PJ!$B131:$SM131)</f>
        <v>0</v>
      </c>
      <c r="O131" s="29">
        <f>SUMPRODUCT(--(O$10=YEAR(Quarterly_PJ!$B$10:$SM$10)),Quarterly_PJ!$B131:$SM131)</f>
        <v>0</v>
      </c>
      <c r="P131" s="29">
        <f>SUMPRODUCT(--(P$10=YEAR(Quarterly_PJ!$B$10:$SM$10)),Quarterly_PJ!$B131:$SM131)</f>
        <v>0</v>
      </c>
      <c r="Q131" s="29">
        <f>SUMPRODUCT(--(Q$10=YEAR(Quarterly_PJ!$B$10:$SM$10)),Quarterly_PJ!$B131:$SM131)</f>
        <v>0</v>
      </c>
      <c r="R131" s="29">
        <f>SUMPRODUCT(--(R$10=YEAR(Quarterly_PJ!$B$10:$SM$10)),Quarterly_PJ!$B131:$SM131)</f>
        <v>0</v>
      </c>
      <c r="S131" s="29">
        <f>SUMPRODUCT(--(S$10=YEAR(Quarterly_PJ!$B$10:$SM$10)),Quarterly_PJ!$B131:$SM131)</f>
        <v>0</v>
      </c>
      <c r="T131" s="29">
        <f>SUMPRODUCT(--(T$10=YEAR(Quarterly_PJ!$B$10:$SM$10)),Quarterly_PJ!$B131:$SM131)</f>
        <v>0</v>
      </c>
      <c r="U131" s="29">
        <f>SUMPRODUCT(--(U$10=YEAR(Quarterly_PJ!$B$10:$SM$10)),Quarterly_PJ!$B131:$SM131)</f>
        <v>0</v>
      </c>
      <c r="V131" s="29">
        <f>SUMPRODUCT(--(V$10=YEAR(Quarterly_PJ!$B$10:$SM$10)),Quarterly_PJ!$B131:$SM131)</f>
        <v>0</v>
      </c>
      <c r="W131" s="29">
        <f>SUMPRODUCT(--(W$10=YEAR(Quarterly_PJ!$B$10:$SM$10)),Quarterly_PJ!$B131:$SM131)</f>
        <v>0</v>
      </c>
      <c r="X131" s="29">
        <f>SUMPRODUCT(--(X$10=YEAR(Quarterly_PJ!$B$10:$SM$10)),Quarterly_PJ!$B131:$SM131)</f>
        <v>0</v>
      </c>
      <c r="Y131" s="29">
        <f>SUMPRODUCT(--(Y$10=YEAR(Quarterly_PJ!$B$10:$SM$10)),Quarterly_PJ!$B131:$SM131)</f>
        <v>0</v>
      </c>
      <c r="Z131" s="29">
        <f>SUMPRODUCT(--(Z$10=YEAR(Quarterly_PJ!$B$10:$SM$10)),Quarterly_PJ!$B131:$SM131)</f>
        <v>0</v>
      </c>
      <c r="AA131" s="29">
        <f>SUMPRODUCT(--(AA$10=YEAR(Quarterly_PJ!$B$10:$SM$10)),Quarterly_PJ!$B131:$SM131)</f>
        <v>0</v>
      </c>
      <c r="AB131" s="29">
        <f>SUMPRODUCT(--(AB$10=YEAR(Quarterly_PJ!$B$10:$SM$10)),Quarterly_PJ!$B131:$SM131)</f>
        <v>0</v>
      </c>
      <c r="AC131" s="29">
        <f>SUMPRODUCT(--(AC$10=YEAR(Quarterly_PJ!$B$10:$SM$10)),Quarterly_PJ!$B131:$SM131)</f>
        <v>0</v>
      </c>
      <c r="AD131" s="29">
        <f>SUMPRODUCT(--(AD$10=YEAR(Quarterly_PJ!$B$10:$SM$10)),Quarterly_PJ!$B131:$SM131)</f>
        <v>0</v>
      </c>
      <c r="AE131" s="29">
        <f>SUMPRODUCT(--(AE$10=YEAR(Quarterly_PJ!$B$10:$SM$10)),Quarterly_PJ!$B131:$SM131)</f>
        <v>0</v>
      </c>
      <c r="AF131" s="29">
        <f>SUMPRODUCT(--(AF$10=YEAR(Quarterly_PJ!$B$10:$SM$10)),Quarterly_PJ!$B131:$SM131)</f>
        <v>0</v>
      </c>
      <c r="AG131" s="29">
        <f>SUMPRODUCT(--(AG$10=YEAR(Quarterly_PJ!$B$10:$SM$10)),Quarterly_PJ!$B131:$SM131)</f>
        <v>0</v>
      </c>
      <c r="AH131" s="29">
        <f>SUMPRODUCT(--(AH$10=YEAR(Quarterly_PJ!$B$10:$SM$10)),Quarterly_PJ!$B131:$SM131)</f>
        <v>0</v>
      </c>
      <c r="AI131" s="29">
        <f>SUMPRODUCT(--(AI$10=YEAR(Quarterly_PJ!$B$10:$SM$10)),Quarterly_PJ!$B131:$SM131)</f>
        <v>0</v>
      </c>
      <c r="AJ131" s="29">
        <f>SUMPRODUCT(--(AJ$10=YEAR(Quarterly_PJ!$B$10:$SM$10)),Quarterly_PJ!$B131:$SM131)</f>
        <v>0</v>
      </c>
    </row>
    <row r="132" spans="1:36" outlineLevel="2" x14ac:dyDescent="0.25">
      <c r="A132" s="28" t="s">
        <v>33</v>
      </c>
      <c r="B132" s="29">
        <f>SUMPRODUCT(--(B$10=YEAR(Quarterly_PJ!$B$10:$SM$10)),Quarterly_PJ!$B132:$SM132)</f>
        <v>0.31001200000000001</v>
      </c>
      <c r="C132" s="29">
        <f>SUMPRODUCT(--(C$10=YEAR(Quarterly_PJ!$B$10:$SM$10)),Quarterly_PJ!$B132:$SM132)</f>
        <v>0.31152800000000003</v>
      </c>
      <c r="D132" s="29">
        <f>SUMPRODUCT(--(D$10=YEAR(Quarterly_PJ!$B$10:$SM$10)),Quarterly_PJ!$B132:$SM132)</f>
        <v>0.31304399999999999</v>
      </c>
      <c r="E132" s="29">
        <f>SUMPRODUCT(--(E$10=YEAR(Quarterly_PJ!$B$10:$SM$10)),Quarterly_PJ!$B132:$SM132)</f>
        <v>0.31456000000000001</v>
      </c>
      <c r="F132" s="29">
        <f>SUMPRODUCT(--(F$10=YEAR(Quarterly_PJ!$B$10:$SM$10)),Quarterly_PJ!$B132:$SM132)</f>
        <v>0.31607600000000002</v>
      </c>
      <c r="G132" s="29">
        <f>SUMPRODUCT(--(G$10=YEAR(Quarterly_PJ!$B$10:$SM$10)),Quarterly_PJ!$B132:$SM132)</f>
        <v>0.31759199999999999</v>
      </c>
      <c r="H132" s="29">
        <f>SUMPRODUCT(--(H$10=YEAR(Quarterly_PJ!$B$10:$SM$10)),Quarterly_PJ!$B132:$SM132)</f>
        <v>0.319108</v>
      </c>
      <c r="I132" s="29">
        <f>SUMPRODUCT(--(I$10=YEAR(Quarterly_PJ!$B$10:$SM$10)),Quarterly_PJ!$B132:$SM132)</f>
        <v>0.32102399999999998</v>
      </c>
      <c r="J132" s="29">
        <f>SUMPRODUCT(--(J$10=YEAR(Quarterly_PJ!$B$10:$SM$10)),Quarterly_PJ!$B132:$SM132)</f>
        <v>0.32253999999999999</v>
      </c>
      <c r="K132" s="29">
        <f>SUMPRODUCT(--(K$10=YEAR(Quarterly_PJ!$B$10:$SM$10)),Quarterly_PJ!$B132:$SM132)</f>
        <v>0.32405600000000001</v>
      </c>
      <c r="L132" s="29">
        <f>SUMPRODUCT(--(L$10=YEAR(Quarterly_PJ!$B$10:$SM$10)),Quarterly_PJ!$B132:$SM132)</f>
        <v>0.32557199999999997</v>
      </c>
      <c r="M132" s="29">
        <f>SUMPRODUCT(--(M$10=YEAR(Quarterly_PJ!$B$10:$SM$10)),Quarterly_PJ!$B132:$SM132)</f>
        <v>0.32888800000000001</v>
      </c>
      <c r="N132" s="29">
        <f>SUMPRODUCT(--(N$10=YEAR(Quarterly_PJ!$B$10:$SM$10)),Quarterly_PJ!$B132:$SM132)</f>
        <v>0.357404</v>
      </c>
      <c r="O132" s="29">
        <f>SUMPRODUCT(--(O$10=YEAR(Quarterly_PJ!$B$10:$SM$10)),Quarterly_PJ!$B132:$SM132)</f>
        <v>0.49891999999999997</v>
      </c>
      <c r="P132" s="29">
        <f>SUMPRODUCT(--(P$10=YEAR(Quarterly_PJ!$B$10:$SM$10)),Quarterly_PJ!$B132:$SM132)</f>
        <v>0.50043599999999999</v>
      </c>
      <c r="Q132" s="29">
        <f>SUMPRODUCT(--(Q$10=YEAR(Quarterly_PJ!$B$10:$SM$10)),Quarterly_PJ!$B132:$SM132)</f>
        <v>0.4758</v>
      </c>
      <c r="R132" s="29">
        <f>SUMPRODUCT(--(R$10=YEAR(Quarterly_PJ!$B$10:$SM$10)),Quarterly_PJ!$B132:$SM132)</f>
        <v>0.4758</v>
      </c>
      <c r="S132" s="29">
        <f>SUMPRODUCT(--(S$10=YEAR(Quarterly_PJ!$B$10:$SM$10)),Quarterly_PJ!$B132:$SM132)</f>
        <v>0.64915203399999999</v>
      </c>
      <c r="T132" s="29">
        <f>SUMPRODUCT(--(T$10=YEAR(Quarterly_PJ!$B$10:$SM$10)),Quarterly_PJ!$B132:$SM132)</f>
        <v>0.82250406799999998</v>
      </c>
      <c r="U132" s="29">
        <f>SUMPRODUCT(--(U$10=YEAR(Quarterly_PJ!$B$10:$SM$10)),Quarterly_PJ!$B132:$SM132)</f>
        <v>0.89487299510950802</v>
      </c>
      <c r="V132" s="29">
        <f>SUMPRODUCT(--(V$10=YEAR(Quarterly_PJ!$B$10:$SM$10)),Quarterly_PJ!$B132:$SM132)</f>
        <v>0.84453441680357999</v>
      </c>
      <c r="W132" s="29">
        <f>SUMPRODUCT(--(W$10=YEAR(Quarterly_PJ!$B$10:$SM$10)),Quarterly_PJ!$B132:$SM132)</f>
        <v>0.74480812406799601</v>
      </c>
      <c r="X132" s="29">
        <f>SUMPRODUCT(--(X$10=YEAR(Quarterly_PJ!$B$10:$SM$10)),Quarterly_PJ!$B132:$SM132)</f>
        <v>0.69439983997144406</v>
      </c>
      <c r="Y132" s="29">
        <f>SUMPRODUCT(--(Y$10=YEAR(Quarterly_PJ!$B$10:$SM$10)),Quarterly_PJ!$B132:$SM132)</f>
        <v>0.57720772244576801</v>
      </c>
      <c r="Z132" s="29">
        <f>SUMPRODUCT(--(Z$10=YEAR(Quarterly_PJ!$B$10:$SM$10)),Quarterly_PJ!$B132:$SM132)</f>
        <v>0.59144903782282399</v>
      </c>
      <c r="AA132" s="29">
        <f>SUMPRODUCT(--(AA$10=YEAR(Quarterly_PJ!$B$10:$SM$10)),Quarterly_PJ!$B132:$SM132)</f>
        <v>0.49669524543445598</v>
      </c>
      <c r="AB132" s="29">
        <f>SUMPRODUCT(--(AB$10=YEAR(Quarterly_PJ!$B$10:$SM$10)),Quarterly_PJ!$B132:$SM132)</f>
        <v>0.41682648261250799</v>
      </c>
      <c r="AC132" s="29">
        <f>SUMPRODUCT(--(AC$10=YEAR(Quarterly_PJ!$B$10:$SM$10)),Quarterly_PJ!$B132:$SM132)</f>
        <v>0.42805633068883597</v>
      </c>
      <c r="AD132" s="29">
        <f>SUMPRODUCT(--(AD$10=YEAR(Quarterly_PJ!$B$10:$SM$10)),Quarterly_PJ!$B132:$SM132)</f>
        <v>0.46423852608843202</v>
      </c>
      <c r="AE132" s="29">
        <f>SUMPRODUCT(--(AE$10=YEAR(Quarterly_PJ!$B$10:$SM$10)),Quarterly_PJ!$B132:$SM132)</f>
        <v>0.44500000000000001</v>
      </c>
      <c r="AF132" s="29">
        <f>SUMPRODUCT(--(AF$10=YEAR(Quarterly_PJ!$B$10:$SM$10)),Quarterly_PJ!$B132:$SM132)</f>
        <v>0.44500000000000001</v>
      </c>
      <c r="AG132" s="29">
        <f>SUMPRODUCT(--(AG$10=YEAR(Quarterly_PJ!$B$10:$SM$10)),Quarterly_PJ!$B132:$SM132)</f>
        <v>0.44500000000000001</v>
      </c>
      <c r="AH132" s="29">
        <f>SUMPRODUCT(--(AH$10=YEAR(Quarterly_PJ!$B$10:$SM$10)),Quarterly_PJ!$B132:$SM132)</f>
        <v>0.44500000000000001</v>
      </c>
      <c r="AI132" s="29">
        <f>SUMPRODUCT(--(AI$10=YEAR(Quarterly_PJ!$B$10:$SM$10)),Quarterly_PJ!$B132:$SM132)</f>
        <v>0.44500000000000001</v>
      </c>
      <c r="AJ132" s="29">
        <f>SUMPRODUCT(--(AJ$10=YEAR(Quarterly_PJ!$B$10:$SM$10)),Quarterly_PJ!$B132:$SM132)</f>
        <v>0.44500000000000001</v>
      </c>
    </row>
    <row r="133" spans="1:36" outlineLevel="2" x14ac:dyDescent="0.25">
      <c r="A133" s="28" t="s">
        <v>37</v>
      </c>
      <c r="B133" s="29">
        <f>SUMPRODUCT(--(B$10=YEAR(Quarterly_PJ!$B$10:$SM$10)),Quarterly_PJ!$B133:$SM133)</f>
        <v>0</v>
      </c>
      <c r="C133" s="29">
        <f>SUMPRODUCT(--(C$10=YEAR(Quarterly_PJ!$B$10:$SM$10)),Quarterly_PJ!$B133:$SM133)</f>
        <v>0</v>
      </c>
      <c r="D133" s="29">
        <f>SUMPRODUCT(--(D$10=YEAR(Quarterly_PJ!$B$10:$SM$10)),Quarterly_PJ!$B133:$SM133)</f>
        <v>0</v>
      </c>
      <c r="E133" s="29">
        <f>SUMPRODUCT(--(E$10=YEAR(Quarterly_PJ!$B$10:$SM$10)),Quarterly_PJ!$B133:$SM133)</f>
        <v>0</v>
      </c>
      <c r="F133" s="29">
        <f>SUMPRODUCT(--(F$10=YEAR(Quarterly_PJ!$B$10:$SM$10)),Quarterly_PJ!$B133:$SM133)</f>
        <v>0</v>
      </c>
      <c r="G133" s="29">
        <f>SUMPRODUCT(--(G$10=YEAR(Quarterly_PJ!$B$10:$SM$10)),Quarterly_PJ!$B133:$SM133)</f>
        <v>0</v>
      </c>
      <c r="H133" s="29">
        <f>SUMPRODUCT(--(H$10=YEAR(Quarterly_PJ!$B$10:$SM$10)),Quarterly_PJ!$B133:$SM133)</f>
        <v>0</v>
      </c>
      <c r="I133" s="29">
        <f>SUMPRODUCT(--(I$10=YEAR(Quarterly_PJ!$B$10:$SM$10)),Quarterly_PJ!$B133:$SM133)</f>
        <v>0</v>
      </c>
      <c r="J133" s="29">
        <f>SUMPRODUCT(--(J$10=YEAR(Quarterly_PJ!$B$10:$SM$10)),Quarterly_PJ!$B133:$SM133)</f>
        <v>0</v>
      </c>
      <c r="K133" s="29">
        <f>SUMPRODUCT(--(K$10=YEAR(Quarterly_PJ!$B$10:$SM$10)),Quarterly_PJ!$B133:$SM133)</f>
        <v>0</v>
      </c>
      <c r="L133" s="29">
        <f>SUMPRODUCT(--(L$10=YEAR(Quarterly_PJ!$B$10:$SM$10)),Quarterly_PJ!$B133:$SM133)</f>
        <v>0</v>
      </c>
      <c r="M133" s="29">
        <f>SUMPRODUCT(--(M$10=YEAR(Quarterly_PJ!$B$10:$SM$10)),Quarterly_PJ!$B133:$SM133)</f>
        <v>0</v>
      </c>
      <c r="N133" s="29">
        <f>SUMPRODUCT(--(N$10=YEAR(Quarterly_PJ!$B$10:$SM$10)),Quarterly_PJ!$B133:$SM133)</f>
        <v>0</v>
      </c>
      <c r="O133" s="29">
        <f>SUMPRODUCT(--(O$10=YEAR(Quarterly_PJ!$B$10:$SM$10)),Quarterly_PJ!$B133:$SM133)</f>
        <v>0</v>
      </c>
      <c r="P133" s="29">
        <f>SUMPRODUCT(--(P$10=YEAR(Quarterly_PJ!$B$10:$SM$10)),Quarterly_PJ!$B133:$SM133)</f>
        <v>0</v>
      </c>
      <c r="Q133" s="29">
        <f>SUMPRODUCT(--(Q$10=YEAR(Quarterly_PJ!$B$10:$SM$10)),Quarterly_PJ!$B133:$SM133)</f>
        <v>0</v>
      </c>
      <c r="R133" s="29">
        <f>SUMPRODUCT(--(R$10=YEAR(Quarterly_PJ!$B$10:$SM$10)),Quarterly_PJ!$B133:$SM133)</f>
        <v>0</v>
      </c>
      <c r="S133" s="29">
        <f>SUMPRODUCT(--(S$10=YEAR(Quarterly_PJ!$B$10:$SM$10)),Quarterly_PJ!$B133:$SM133)</f>
        <v>0</v>
      </c>
      <c r="T133" s="29">
        <f>SUMPRODUCT(--(T$10=YEAR(Quarterly_PJ!$B$10:$SM$10)),Quarterly_PJ!$B133:$SM133)</f>
        <v>0</v>
      </c>
      <c r="U133" s="29">
        <f>SUMPRODUCT(--(U$10=YEAR(Quarterly_PJ!$B$10:$SM$10)),Quarterly_PJ!$B133:$SM133)</f>
        <v>0</v>
      </c>
      <c r="V133" s="29">
        <f>SUMPRODUCT(--(V$10=YEAR(Quarterly_PJ!$B$10:$SM$10)),Quarterly_PJ!$B133:$SM133)</f>
        <v>0</v>
      </c>
      <c r="W133" s="29">
        <f>SUMPRODUCT(--(W$10=YEAR(Quarterly_PJ!$B$10:$SM$10)),Quarterly_PJ!$B133:$SM133)</f>
        <v>0</v>
      </c>
      <c r="X133" s="29">
        <f>SUMPRODUCT(--(X$10=YEAR(Quarterly_PJ!$B$10:$SM$10)),Quarterly_PJ!$B133:$SM133)</f>
        <v>0</v>
      </c>
      <c r="Y133" s="29">
        <f>SUMPRODUCT(--(Y$10=YEAR(Quarterly_PJ!$B$10:$SM$10)),Quarterly_PJ!$B133:$SM133)</f>
        <v>0</v>
      </c>
      <c r="Z133" s="29">
        <f>SUMPRODUCT(--(Z$10=YEAR(Quarterly_PJ!$B$10:$SM$10)),Quarterly_PJ!$B133:$SM133)</f>
        <v>0</v>
      </c>
      <c r="AA133" s="29">
        <f>SUMPRODUCT(--(AA$10=YEAR(Quarterly_PJ!$B$10:$SM$10)),Quarterly_PJ!$B133:$SM133)</f>
        <v>0</v>
      </c>
      <c r="AB133" s="29">
        <f>SUMPRODUCT(--(AB$10=YEAR(Quarterly_PJ!$B$10:$SM$10)),Quarterly_PJ!$B133:$SM133)</f>
        <v>0</v>
      </c>
      <c r="AC133" s="29">
        <f>SUMPRODUCT(--(AC$10=YEAR(Quarterly_PJ!$B$10:$SM$10)),Quarterly_PJ!$B133:$SM133)</f>
        <v>0</v>
      </c>
      <c r="AD133" s="29">
        <f>SUMPRODUCT(--(AD$10=YEAR(Quarterly_PJ!$B$10:$SM$10)),Quarterly_PJ!$B133:$SM133)</f>
        <v>0</v>
      </c>
      <c r="AE133" s="29">
        <f>SUMPRODUCT(--(AE$10=YEAR(Quarterly_PJ!$B$10:$SM$10)),Quarterly_PJ!$B133:$SM133)</f>
        <v>0</v>
      </c>
      <c r="AF133" s="29">
        <f>SUMPRODUCT(--(AF$10=YEAR(Quarterly_PJ!$B$10:$SM$10)),Quarterly_PJ!$B133:$SM133)</f>
        <v>0</v>
      </c>
      <c r="AG133" s="29">
        <f>SUMPRODUCT(--(AG$10=YEAR(Quarterly_PJ!$B$10:$SM$10)),Quarterly_PJ!$B133:$SM133)</f>
        <v>0</v>
      </c>
      <c r="AH133" s="29">
        <f>SUMPRODUCT(--(AH$10=YEAR(Quarterly_PJ!$B$10:$SM$10)),Quarterly_PJ!$B133:$SM133)</f>
        <v>0</v>
      </c>
      <c r="AI133" s="29">
        <f>SUMPRODUCT(--(AI$10=YEAR(Quarterly_PJ!$B$10:$SM$10)),Quarterly_PJ!$B133:$SM133)</f>
        <v>0</v>
      </c>
      <c r="AJ133" s="29">
        <f>SUMPRODUCT(--(AJ$10=YEAR(Quarterly_PJ!$B$10:$SM$10)),Quarterly_PJ!$B133:$SM133)</f>
        <v>0</v>
      </c>
    </row>
    <row r="134" spans="1:36" outlineLevel="2" x14ac:dyDescent="0.25">
      <c r="A134" s="28" t="s">
        <v>19</v>
      </c>
      <c r="B134" s="29">
        <f>SUMPRODUCT(--(B$10=YEAR(Quarterly_PJ!$B$10:$SM$10)),Quarterly_PJ!$B134:$SM134)</f>
        <v>2.4437048405923862</v>
      </c>
      <c r="C134" s="29">
        <f>SUMPRODUCT(--(C$10=YEAR(Quarterly_PJ!$B$10:$SM$10)),Quarterly_PJ!$B134:$SM134)</f>
        <v>2.5507525626068119</v>
      </c>
      <c r="D134" s="29">
        <f>SUMPRODUCT(--(D$10=YEAR(Quarterly_PJ!$B$10:$SM$10)),Quarterly_PJ!$B134:$SM134)</f>
        <v>2.6940779327641753</v>
      </c>
      <c r="E134" s="29">
        <f>SUMPRODUCT(--(E$10=YEAR(Quarterly_PJ!$B$10:$SM$10)),Quarterly_PJ!$B134:$SM134)</f>
        <v>2.7975317037523517</v>
      </c>
      <c r="F134" s="29">
        <f>SUMPRODUCT(--(F$10=YEAR(Quarterly_PJ!$B$10:$SM$10)),Quarterly_PJ!$B134:$SM134)</f>
        <v>3.0358810622939338</v>
      </c>
      <c r="G134" s="29">
        <f>SUMPRODUCT(--(G$10=YEAR(Quarterly_PJ!$B$10:$SM$10)),Quarterly_PJ!$B134:$SM134)</f>
        <v>3.208943879672213</v>
      </c>
      <c r="H134" s="29">
        <f>SUMPRODUCT(--(H$10=YEAR(Quarterly_PJ!$B$10:$SM$10)),Quarterly_PJ!$B134:$SM134)</f>
        <v>3.4936361679734418</v>
      </c>
      <c r="I134" s="29">
        <f>SUMPRODUCT(--(I$10=YEAR(Quarterly_PJ!$B$10:$SM$10)),Quarterly_PJ!$B134:$SM134)</f>
        <v>4.0499367688460621</v>
      </c>
      <c r="J134" s="29">
        <f>SUMPRODUCT(--(J$10=YEAR(Quarterly_PJ!$B$10:$SM$10)),Quarterly_PJ!$B134:$SM134)</f>
        <v>4.32090042601018</v>
      </c>
      <c r="K134" s="29">
        <f>SUMPRODUCT(--(K$10=YEAR(Quarterly_PJ!$B$10:$SM$10)),Quarterly_PJ!$B134:$SM134)</f>
        <v>4.5797229597200699</v>
      </c>
      <c r="L134" s="29">
        <f>SUMPRODUCT(--(L$10=YEAR(Quarterly_PJ!$B$10:$SM$10)),Quarterly_PJ!$B134:$SM134)</f>
        <v>4.6044788304827104</v>
      </c>
      <c r="M134" s="29">
        <f>SUMPRODUCT(--(M$10=YEAR(Quarterly_PJ!$B$10:$SM$10)),Quarterly_PJ!$B134:$SM134)</f>
        <v>5.0951829776417901</v>
      </c>
      <c r="N134" s="29">
        <f>SUMPRODUCT(--(N$10=YEAR(Quarterly_PJ!$B$10:$SM$10)),Quarterly_PJ!$B134:$SM134)</f>
        <v>5.0972458299255603</v>
      </c>
      <c r="O134" s="29">
        <f>SUMPRODUCT(--(O$10=YEAR(Quarterly_PJ!$B$10:$SM$10)),Quarterly_PJ!$B134:$SM134)</f>
        <v>5.2296923373241704</v>
      </c>
      <c r="P134" s="29">
        <f>SUMPRODUCT(--(P$10=YEAR(Quarterly_PJ!$B$10:$SM$10)),Quarterly_PJ!$B134:$SM134)</f>
        <v>5.0590033998249906</v>
      </c>
      <c r="Q134" s="29">
        <f>SUMPRODUCT(--(Q$10=YEAR(Quarterly_PJ!$B$10:$SM$10)),Quarterly_PJ!$B134:$SM134)</f>
        <v>5.2451220017411897</v>
      </c>
      <c r="R134" s="29">
        <f>SUMPRODUCT(--(R$10=YEAR(Quarterly_PJ!$B$10:$SM$10)),Quarterly_PJ!$B134:$SM134)</f>
        <v>6.0288189921187598</v>
      </c>
      <c r="S134" s="29">
        <f>SUMPRODUCT(--(S$10=YEAR(Quarterly_PJ!$B$10:$SM$10)),Quarterly_PJ!$B134:$SM134)</f>
        <v>6.4704964603349406</v>
      </c>
      <c r="T134" s="29">
        <f>SUMPRODUCT(--(T$10=YEAR(Quarterly_PJ!$B$10:$SM$10)),Quarterly_PJ!$B134:$SM134)</f>
        <v>7.2396775796496495</v>
      </c>
      <c r="U134" s="29">
        <f>SUMPRODUCT(--(U$10=YEAR(Quarterly_PJ!$B$10:$SM$10)),Quarterly_PJ!$B134:$SM134)</f>
        <v>7.09917719867485</v>
      </c>
      <c r="V134" s="29">
        <f>SUMPRODUCT(--(V$10=YEAR(Quarterly_PJ!$B$10:$SM$10)),Quarterly_PJ!$B134:$SM134)</f>
        <v>7.9306064159746006</v>
      </c>
      <c r="W134" s="29">
        <f>SUMPRODUCT(--(W$10=YEAR(Quarterly_PJ!$B$10:$SM$10)),Quarterly_PJ!$B134:$SM134)</f>
        <v>7.4105077349673305</v>
      </c>
      <c r="X134" s="29">
        <f>SUMPRODUCT(--(X$10=YEAR(Quarterly_PJ!$B$10:$SM$10)),Quarterly_PJ!$B134:$SM134)</f>
        <v>8.0219638749236299</v>
      </c>
      <c r="Y134" s="29">
        <f>SUMPRODUCT(--(Y$10=YEAR(Quarterly_PJ!$B$10:$SM$10)),Quarterly_PJ!$B134:$SM134)</f>
        <v>8.1657482424971395</v>
      </c>
      <c r="Z134" s="29">
        <f>SUMPRODUCT(--(Z$10=YEAR(Quarterly_PJ!$B$10:$SM$10)),Quarterly_PJ!$B134:$SM134)</f>
        <v>9.3614956905498392</v>
      </c>
      <c r="AA134" s="29">
        <f>SUMPRODUCT(--(AA$10=YEAR(Quarterly_PJ!$B$10:$SM$10)),Quarterly_PJ!$B134:$SM134)</f>
        <v>10.23892387192771</v>
      </c>
      <c r="AB134" s="29">
        <f>SUMPRODUCT(--(AB$10=YEAR(Quarterly_PJ!$B$10:$SM$10)),Quarterly_PJ!$B134:$SM134)</f>
        <v>9.2618867939169611</v>
      </c>
      <c r="AC134" s="29">
        <f>SUMPRODUCT(--(AC$10=YEAR(Quarterly_PJ!$B$10:$SM$10)),Quarterly_PJ!$B134:$SM134)</f>
        <v>9.1029728927711204</v>
      </c>
      <c r="AD134" s="29">
        <f>SUMPRODUCT(--(AD$10=YEAR(Quarterly_PJ!$B$10:$SM$10)),Quarterly_PJ!$B134:$SM134)</f>
        <v>8.4028983262379988</v>
      </c>
      <c r="AE134" s="29">
        <f>SUMPRODUCT(--(AE$10=YEAR(Quarterly_PJ!$B$10:$SM$10)),Quarterly_PJ!$B134:$SM134)</f>
        <v>8.7615314344694006</v>
      </c>
      <c r="AF134" s="29">
        <f>SUMPRODUCT(--(AF$10=YEAR(Quarterly_PJ!$B$10:$SM$10)),Quarterly_PJ!$B134:$SM134)</f>
        <v>9.9503493213776011</v>
      </c>
      <c r="AG134" s="29">
        <f>SUMPRODUCT(--(AG$10=YEAR(Quarterly_PJ!$B$10:$SM$10)),Quarterly_PJ!$B134:$SM134)</f>
        <v>9.5819781512195696</v>
      </c>
      <c r="AH134" s="29">
        <f>SUMPRODUCT(--(AH$10=YEAR(Quarterly_PJ!$B$10:$SM$10)),Quarterly_PJ!$B134:$SM134)</f>
        <v>8.7189353412041513</v>
      </c>
      <c r="AI134" s="29">
        <f>SUMPRODUCT(--(AI$10=YEAR(Quarterly_PJ!$B$10:$SM$10)),Quarterly_PJ!$B134:$SM134)</f>
        <v>8.9046767178759811</v>
      </c>
      <c r="AJ134" s="29">
        <f>SUMPRODUCT(--(AJ$10=YEAR(Quarterly_PJ!$B$10:$SM$10)),Quarterly_PJ!$B134:$SM134)</f>
        <v>9.9725425824960006</v>
      </c>
    </row>
    <row r="135" spans="1:36" ht="17.25" x14ac:dyDescent="0.25">
      <c r="A135" s="30" t="s">
        <v>15</v>
      </c>
      <c r="B135" s="36">
        <f t="shared" ref="B135" si="160">SUM(B136:B142)</f>
        <v>149.24444889915347</v>
      </c>
      <c r="C135" s="36">
        <f t="shared" ref="C135:AF135" si="161">SUM(C136:C142)</f>
        <v>152.81179450945206</v>
      </c>
      <c r="D135" s="36">
        <f t="shared" si="161"/>
        <v>155.79827541466869</v>
      </c>
      <c r="E135" s="36">
        <f t="shared" si="161"/>
        <v>162.33006062074443</v>
      </c>
      <c r="F135" s="36">
        <f t="shared" si="161"/>
        <v>166.74373891385247</v>
      </c>
      <c r="G135" s="36">
        <f t="shared" si="161"/>
        <v>164.32060163691034</v>
      </c>
      <c r="H135" s="36">
        <f t="shared" si="161"/>
        <v>167.41426525961668</v>
      </c>
      <c r="I135" s="36">
        <f t="shared" si="161"/>
        <v>165.00747667853616</v>
      </c>
      <c r="J135" s="36">
        <f t="shared" si="161"/>
        <v>157.64048032771069</v>
      </c>
      <c r="K135" s="36">
        <f t="shared" si="161"/>
        <v>162.92059149928443</v>
      </c>
      <c r="L135" s="36">
        <f t="shared" si="161"/>
        <v>174.64773059430729</v>
      </c>
      <c r="M135" s="36">
        <f t="shared" si="161"/>
        <v>180.64577096782693</v>
      </c>
      <c r="N135" s="36">
        <f t="shared" si="161"/>
        <v>193.70553145695914</v>
      </c>
      <c r="O135" s="36">
        <f t="shared" si="161"/>
        <v>179.2556277017357</v>
      </c>
      <c r="P135" s="36">
        <f t="shared" si="161"/>
        <v>179.99412172416865</v>
      </c>
      <c r="Q135" s="36">
        <f t="shared" si="161"/>
        <v>167.32223315978172</v>
      </c>
      <c r="R135" s="36">
        <f t="shared" si="161"/>
        <v>165.12352795181701</v>
      </c>
      <c r="S135" s="36">
        <f t="shared" si="161"/>
        <v>171.08724761315437</v>
      </c>
      <c r="T135" s="36">
        <f t="shared" si="161"/>
        <v>166.17813170663811</v>
      </c>
      <c r="U135" s="36">
        <f t="shared" si="161"/>
        <v>161.50527369124597</v>
      </c>
      <c r="V135" s="36">
        <f t="shared" si="161"/>
        <v>173.09794333846912</v>
      </c>
      <c r="W135" s="36">
        <f t="shared" si="161"/>
        <v>170.45456635236206</v>
      </c>
      <c r="X135" s="36">
        <f t="shared" si="161"/>
        <v>174.49639153559508</v>
      </c>
      <c r="Y135" s="36">
        <f t="shared" si="161"/>
        <v>179.61762858104285</v>
      </c>
      <c r="Z135" s="36">
        <f t="shared" si="161"/>
        <v>194.4200564015772</v>
      </c>
      <c r="AA135" s="36">
        <f t="shared" si="161"/>
        <v>191.76646357399571</v>
      </c>
      <c r="AB135" s="36">
        <f t="shared" si="161"/>
        <v>193.45607038846913</v>
      </c>
      <c r="AC135" s="36">
        <f t="shared" si="161"/>
        <v>192.13545435060632</v>
      </c>
      <c r="AD135" s="36">
        <f t="shared" si="161"/>
        <v>191.46168399947985</v>
      </c>
      <c r="AE135" s="36">
        <f t="shared" si="161"/>
        <v>198.666269240323</v>
      </c>
      <c r="AF135" s="36">
        <f t="shared" si="161"/>
        <v>178.5630426007996</v>
      </c>
      <c r="AG135" s="36">
        <f t="shared" ref="AG135:AH135" si="162">SUM(AG136:AG142)</f>
        <v>175.81302968632392</v>
      </c>
      <c r="AH135" s="36">
        <f t="shared" si="162"/>
        <v>171.71250448667072</v>
      </c>
      <c r="AI135" s="36">
        <f t="shared" ref="AI135:AJ135" si="163">SUM(AI136:AI142)</f>
        <v>163.06766926276418</v>
      </c>
      <c r="AJ135" s="36">
        <f t="shared" si="163"/>
        <v>150.82345321204681</v>
      </c>
    </row>
    <row r="136" spans="1:36" outlineLevel="2" x14ac:dyDescent="0.25">
      <c r="A136" s="28" t="s">
        <v>18</v>
      </c>
      <c r="B136" s="29">
        <f>SUMPRODUCT(--(B$10=YEAR(Quarterly_PJ!$B$10:$SM$10)),Quarterly_PJ!$B136:$SM136)</f>
        <v>23.402376296243162</v>
      </c>
      <c r="C136" s="29">
        <f>SUMPRODUCT(--(C$10=YEAR(Quarterly_PJ!$B$10:$SM$10)),Quarterly_PJ!$B136:$SM136)</f>
        <v>24.202861890378234</v>
      </c>
      <c r="D136" s="29">
        <f>SUMPRODUCT(--(D$10=YEAR(Quarterly_PJ!$B$10:$SM$10)),Quarterly_PJ!$B136:$SM136)</f>
        <v>22.095056524604139</v>
      </c>
      <c r="E136" s="29">
        <f>SUMPRODUCT(--(E$10=YEAR(Quarterly_PJ!$B$10:$SM$10)),Quarterly_PJ!$B136:$SM136)</f>
        <v>26.14402019580233</v>
      </c>
      <c r="F136" s="29">
        <f>SUMPRODUCT(--(F$10=YEAR(Quarterly_PJ!$B$10:$SM$10)),Quarterly_PJ!$B136:$SM136)</f>
        <v>24.738653678206202</v>
      </c>
      <c r="G136" s="29">
        <f>SUMPRODUCT(--(G$10=YEAR(Quarterly_PJ!$B$10:$SM$10)),Quarterly_PJ!$B136:$SM136)</f>
        <v>22.058097248545181</v>
      </c>
      <c r="H136" s="29">
        <f>SUMPRODUCT(--(H$10=YEAR(Quarterly_PJ!$B$10:$SM$10)),Quarterly_PJ!$B136:$SM136)</f>
        <v>21.173499551392311</v>
      </c>
      <c r="I136" s="29">
        <f>SUMPRODUCT(--(I$10=YEAR(Quarterly_PJ!$B$10:$SM$10)),Quarterly_PJ!$B136:$SM136)</f>
        <v>20.35098335620691</v>
      </c>
      <c r="J136" s="29">
        <f>SUMPRODUCT(--(J$10=YEAR(Quarterly_PJ!$B$10:$SM$10)),Quarterly_PJ!$B136:$SM136)</f>
        <v>19.287620014343389</v>
      </c>
      <c r="K136" s="29">
        <f>SUMPRODUCT(--(K$10=YEAR(Quarterly_PJ!$B$10:$SM$10)),Quarterly_PJ!$B136:$SM136)</f>
        <v>17.282729712481171</v>
      </c>
      <c r="L136" s="29">
        <f>SUMPRODUCT(--(L$10=YEAR(Quarterly_PJ!$B$10:$SM$10)),Quarterly_PJ!$B136:$SM136)</f>
        <v>17.528423412259478</v>
      </c>
      <c r="M136" s="29">
        <f>SUMPRODUCT(--(M$10=YEAR(Quarterly_PJ!$B$10:$SM$10)),Quarterly_PJ!$B136:$SM136)</f>
        <v>22.657093091538002</v>
      </c>
      <c r="N136" s="29">
        <f>SUMPRODUCT(--(N$10=YEAR(Quarterly_PJ!$B$10:$SM$10)),Quarterly_PJ!$B136:$SM136)</f>
        <v>23.241505782482399</v>
      </c>
      <c r="O136" s="29">
        <f>SUMPRODUCT(--(O$10=YEAR(Quarterly_PJ!$B$10:$SM$10)),Quarterly_PJ!$B136:$SM136)</f>
        <v>28.433045375609602</v>
      </c>
      <c r="P136" s="29">
        <f>SUMPRODUCT(--(P$10=YEAR(Quarterly_PJ!$B$10:$SM$10)),Quarterly_PJ!$B136:$SM136)</f>
        <v>21.42536569351816</v>
      </c>
      <c r="Q136" s="29">
        <f>SUMPRODUCT(--(Q$10=YEAR(Quarterly_PJ!$B$10:$SM$10)),Quarterly_PJ!$B136:$SM136)</f>
        <v>19.6710585979732</v>
      </c>
      <c r="R136" s="29">
        <f>SUMPRODUCT(--(R$10=YEAR(Quarterly_PJ!$B$10:$SM$10)),Quarterly_PJ!$B136:$SM136)</f>
        <v>20.568729057649421</v>
      </c>
      <c r="S136" s="29">
        <f>SUMPRODUCT(--(S$10=YEAR(Quarterly_PJ!$B$10:$SM$10)),Quarterly_PJ!$B136:$SM136)</f>
        <v>23.339911855462258</v>
      </c>
      <c r="T136" s="29">
        <f>SUMPRODUCT(--(T$10=YEAR(Quarterly_PJ!$B$10:$SM$10)),Quarterly_PJ!$B136:$SM136)</f>
        <v>24.309041610272551</v>
      </c>
      <c r="U136" s="29">
        <f>SUMPRODUCT(--(U$10=YEAR(Quarterly_PJ!$B$10:$SM$10)),Quarterly_PJ!$B136:$SM136)</f>
        <v>19.42373375229068</v>
      </c>
      <c r="V136" s="29">
        <f>SUMPRODUCT(--(V$10=YEAR(Quarterly_PJ!$B$10:$SM$10)),Quarterly_PJ!$B136:$SM136)</f>
        <v>20.81930211481626</v>
      </c>
      <c r="W136" s="29">
        <f>SUMPRODUCT(--(W$10=YEAR(Quarterly_PJ!$B$10:$SM$10)),Quarterly_PJ!$B136:$SM136)</f>
        <v>18.755693800413759</v>
      </c>
      <c r="X136" s="29">
        <f>SUMPRODUCT(--(X$10=YEAR(Quarterly_PJ!$B$10:$SM$10)),Quarterly_PJ!$B136:$SM136)</f>
        <v>19.253208467592771</v>
      </c>
      <c r="Y136" s="29">
        <f>SUMPRODUCT(--(Y$10=YEAR(Quarterly_PJ!$B$10:$SM$10)),Quarterly_PJ!$B136:$SM136)</f>
        <v>22.045228726586707</v>
      </c>
      <c r="Z136" s="29">
        <f>SUMPRODUCT(--(Z$10=YEAR(Quarterly_PJ!$B$10:$SM$10)),Quarterly_PJ!$B136:$SM136)</f>
        <v>21.997188644577431</v>
      </c>
      <c r="AA136" s="29">
        <f>SUMPRODUCT(--(AA$10=YEAR(Quarterly_PJ!$B$10:$SM$10)),Quarterly_PJ!$B136:$SM136)</f>
        <v>22.48397434633722</v>
      </c>
      <c r="AB136" s="29">
        <f>SUMPRODUCT(--(AB$10=YEAR(Quarterly_PJ!$B$10:$SM$10)),Quarterly_PJ!$B136:$SM136)</f>
        <v>20.58380717886855</v>
      </c>
      <c r="AC136" s="29">
        <f>SUMPRODUCT(--(AC$10=YEAR(Quarterly_PJ!$B$10:$SM$10)),Quarterly_PJ!$B136:$SM136)</f>
        <v>19.906000612015308</v>
      </c>
      <c r="AD136" s="29">
        <f>SUMPRODUCT(--(AD$10=YEAR(Quarterly_PJ!$B$10:$SM$10)),Quarterly_PJ!$B136:$SM136)</f>
        <v>23.15985526286217</v>
      </c>
      <c r="AE136" s="29">
        <f>SUMPRODUCT(--(AE$10=YEAR(Quarterly_PJ!$B$10:$SM$10)),Quarterly_PJ!$B136:$SM136)</f>
        <v>21.629329044194101</v>
      </c>
      <c r="AF136" s="29">
        <f>SUMPRODUCT(--(AF$10=YEAR(Quarterly_PJ!$B$10:$SM$10)),Quarterly_PJ!$B136:$SM136)</f>
        <v>19.101595765141621</v>
      </c>
      <c r="AG136" s="29">
        <f>SUMPRODUCT(--(AG$10=YEAR(Quarterly_PJ!$B$10:$SM$10)),Quarterly_PJ!$B136:$SM136)</f>
        <v>19.318651060017441</v>
      </c>
      <c r="AH136" s="29">
        <f>SUMPRODUCT(--(AH$10=YEAR(Quarterly_PJ!$B$10:$SM$10)),Quarterly_PJ!$B136:$SM136)</f>
        <v>18.619853835235823</v>
      </c>
      <c r="AI136" s="29">
        <f>SUMPRODUCT(--(AI$10=YEAR(Quarterly_PJ!$B$10:$SM$10)),Quarterly_PJ!$B136:$SM136)</f>
        <v>16.406692648391012</v>
      </c>
      <c r="AJ136" s="29">
        <f>SUMPRODUCT(--(AJ$10=YEAR(Quarterly_PJ!$B$10:$SM$10)),Quarterly_PJ!$B136:$SM136)</f>
        <v>15.32165845043748</v>
      </c>
    </row>
    <row r="137" spans="1:36" outlineLevel="2" x14ac:dyDescent="0.25">
      <c r="A137" s="28" t="s">
        <v>17</v>
      </c>
      <c r="B137" s="29">
        <f>SUMPRODUCT(--(B$10=YEAR(Quarterly_PJ!$B$10:$SM$10)),Quarterly_PJ!$B137:$SM137)</f>
        <v>12.030485407843688</v>
      </c>
      <c r="C137" s="29">
        <f>SUMPRODUCT(--(C$10=YEAR(Quarterly_PJ!$B$10:$SM$10)),Quarterly_PJ!$B137:$SM137)</f>
        <v>11.709433770268431</v>
      </c>
      <c r="D137" s="29">
        <f>SUMPRODUCT(--(D$10=YEAR(Quarterly_PJ!$B$10:$SM$10)),Quarterly_PJ!$B137:$SM137)</f>
        <v>15.359596812163071</v>
      </c>
      <c r="E137" s="29">
        <f>SUMPRODUCT(--(E$10=YEAR(Quarterly_PJ!$B$10:$SM$10)),Quarterly_PJ!$B137:$SM137)</f>
        <v>11.82996119299807</v>
      </c>
      <c r="F137" s="29">
        <f>SUMPRODUCT(--(F$10=YEAR(Quarterly_PJ!$B$10:$SM$10)),Quarterly_PJ!$B137:$SM137)</f>
        <v>12.635180155351961</v>
      </c>
      <c r="G137" s="29">
        <f>SUMPRODUCT(--(G$10=YEAR(Quarterly_PJ!$B$10:$SM$10)),Quarterly_PJ!$B137:$SM137)</f>
        <v>13.152293083627031</v>
      </c>
      <c r="H137" s="29">
        <f>SUMPRODUCT(--(H$10=YEAR(Quarterly_PJ!$B$10:$SM$10)),Quarterly_PJ!$B137:$SM137)</f>
        <v>13.833317067833011</v>
      </c>
      <c r="I137" s="29">
        <f>SUMPRODUCT(--(I$10=YEAR(Quarterly_PJ!$B$10:$SM$10)),Quarterly_PJ!$B137:$SM137)</f>
        <v>13.361713356110691</v>
      </c>
      <c r="J137" s="29">
        <f>SUMPRODUCT(--(J$10=YEAR(Quarterly_PJ!$B$10:$SM$10)),Quarterly_PJ!$B137:$SM137)</f>
        <v>11.98998103707264</v>
      </c>
      <c r="K137" s="29">
        <f>SUMPRODUCT(--(K$10=YEAR(Quarterly_PJ!$B$10:$SM$10)),Quarterly_PJ!$B137:$SM137)</f>
        <v>10.791535056431389</v>
      </c>
      <c r="L137" s="29">
        <f>SUMPRODUCT(--(L$10=YEAR(Quarterly_PJ!$B$10:$SM$10)),Quarterly_PJ!$B137:$SM137)</f>
        <v>13.84925101117237</v>
      </c>
      <c r="M137" s="29">
        <f>SUMPRODUCT(--(M$10=YEAR(Quarterly_PJ!$B$10:$SM$10)),Quarterly_PJ!$B137:$SM137)</f>
        <v>14.089014415883518</v>
      </c>
      <c r="N137" s="29">
        <f>SUMPRODUCT(--(N$10=YEAR(Quarterly_PJ!$B$10:$SM$10)),Quarterly_PJ!$B137:$SM137)</f>
        <v>15.032311912504891</v>
      </c>
      <c r="O137" s="29">
        <f>SUMPRODUCT(--(O$10=YEAR(Quarterly_PJ!$B$10:$SM$10)),Quarterly_PJ!$B137:$SM137)</f>
        <v>15.54818844925088</v>
      </c>
      <c r="P137" s="29">
        <f>SUMPRODUCT(--(P$10=YEAR(Quarterly_PJ!$B$10:$SM$10)),Quarterly_PJ!$B137:$SM137)</f>
        <v>17.85472253355481</v>
      </c>
      <c r="Q137" s="29">
        <f>SUMPRODUCT(--(Q$10=YEAR(Quarterly_PJ!$B$10:$SM$10)),Quarterly_PJ!$B137:$SM137)</f>
        <v>18.655602544401582</v>
      </c>
      <c r="R137" s="29">
        <f>SUMPRODUCT(--(R$10=YEAR(Quarterly_PJ!$B$10:$SM$10)),Quarterly_PJ!$B137:$SM137)</f>
        <v>19.016351555129589</v>
      </c>
      <c r="S137" s="29">
        <f>SUMPRODUCT(--(S$10=YEAR(Quarterly_PJ!$B$10:$SM$10)),Quarterly_PJ!$B137:$SM137)</f>
        <v>20.705881584982439</v>
      </c>
      <c r="T137" s="29">
        <f>SUMPRODUCT(--(T$10=YEAR(Quarterly_PJ!$B$10:$SM$10)),Quarterly_PJ!$B137:$SM137)</f>
        <v>19.986651390926582</v>
      </c>
      <c r="U137" s="29">
        <f>SUMPRODUCT(--(U$10=YEAR(Quarterly_PJ!$B$10:$SM$10)),Quarterly_PJ!$B137:$SM137)</f>
        <v>17.662553037841889</v>
      </c>
      <c r="V137" s="29">
        <f>SUMPRODUCT(--(V$10=YEAR(Quarterly_PJ!$B$10:$SM$10)),Quarterly_PJ!$B137:$SM137)</f>
        <v>15.012786725240531</v>
      </c>
      <c r="W137" s="29">
        <f>SUMPRODUCT(--(W$10=YEAR(Quarterly_PJ!$B$10:$SM$10)),Quarterly_PJ!$B137:$SM137)</f>
        <v>16.108496941375748</v>
      </c>
      <c r="X137" s="29">
        <f>SUMPRODUCT(--(X$10=YEAR(Quarterly_PJ!$B$10:$SM$10)),Quarterly_PJ!$B137:$SM137)</f>
        <v>16.920951314838611</v>
      </c>
      <c r="Y137" s="29">
        <f>SUMPRODUCT(--(Y$10=YEAR(Quarterly_PJ!$B$10:$SM$10)),Quarterly_PJ!$B137:$SM137)</f>
        <v>19.252262985582028</v>
      </c>
      <c r="Z137" s="29">
        <f>SUMPRODUCT(--(Z$10=YEAR(Quarterly_PJ!$B$10:$SM$10)),Quarterly_PJ!$B137:$SM137)</f>
        <v>19.620445219708049</v>
      </c>
      <c r="AA137" s="29">
        <f>SUMPRODUCT(--(AA$10=YEAR(Quarterly_PJ!$B$10:$SM$10)),Quarterly_PJ!$B137:$SM137)</f>
        <v>20.328084592779213</v>
      </c>
      <c r="AB137" s="29">
        <f>SUMPRODUCT(--(AB$10=YEAR(Quarterly_PJ!$B$10:$SM$10)),Quarterly_PJ!$B137:$SM137)</f>
        <v>21.595447406736451</v>
      </c>
      <c r="AC137" s="29">
        <f>SUMPRODUCT(--(AC$10=YEAR(Quarterly_PJ!$B$10:$SM$10)),Quarterly_PJ!$B137:$SM137)</f>
        <v>22.154713825367899</v>
      </c>
      <c r="AD137" s="29">
        <f>SUMPRODUCT(--(AD$10=YEAR(Quarterly_PJ!$B$10:$SM$10)),Quarterly_PJ!$B137:$SM137)</f>
        <v>21.107084775048001</v>
      </c>
      <c r="AE137" s="29">
        <f>SUMPRODUCT(--(AE$10=YEAR(Quarterly_PJ!$B$10:$SM$10)),Quarterly_PJ!$B137:$SM137)</f>
        <v>24.0613431966799</v>
      </c>
      <c r="AF137" s="29">
        <f>SUMPRODUCT(--(AF$10=YEAR(Quarterly_PJ!$B$10:$SM$10)),Quarterly_PJ!$B137:$SM137)</f>
        <v>20.53947610330528</v>
      </c>
      <c r="AG137" s="29">
        <f>SUMPRODUCT(--(AG$10=YEAR(Quarterly_PJ!$B$10:$SM$10)),Quarterly_PJ!$B137:$SM137)</f>
        <v>22.654387839898131</v>
      </c>
      <c r="AH137" s="29">
        <f>SUMPRODUCT(--(AH$10=YEAR(Quarterly_PJ!$B$10:$SM$10)),Quarterly_PJ!$B137:$SM137)</f>
        <v>23.598841372863951</v>
      </c>
      <c r="AI137" s="29">
        <f>SUMPRODUCT(--(AI$10=YEAR(Quarterly_PJ!$B$10:$SM$10)),Quarterly_PJ!$B137:$SM137)</f>
        <v>22.335384546092513</v>
      </c>
      <c r="AJ137" s="29">
        <f>SUMPRODUCT(--(AJ$10=YEAR(Quarterly_PJ!$B$10:$SM$10)),Quarterly_PJ!$B137:$SM137)</f>
        <v>21.585437774458157</v>
      </c>
    </row>
    <row r="138" spans="1:36" outlineLevel="2" x14ac:dyDescent="0.25">
      <c r="A138" s="28" t="s">
        <v>36</v>
      </c>
      <c r="B138" s="29">
        <f>SUMPRODUCT(--(B$10=YEAR(Quarterly_PJ!$B$10:$SM$10)),Quarterly_PJ!$B138:$SM138)</f>
        <v>55.310137548</v>
      </c>
      <c r="C138" s="29">
        <f>SUMPRODUCT(--(C$10=YEAR(Quarterly_PJ!$B$10:$SM$10)),Quarterly_PJ!$B138:$SM138)</f>
        <v>57.240728263999998</v>
      </c>
      <c r="D138" s="29">
        <f>SUMPRODUCT(--(D$10=YEAR(Quarterly_PJ!$B$10:$SM$10)),Quarterly_PJ!$B138:$SM138)</f>
        <v>58.515677787999998</v>
      </c>
      <c r="E138" s="29">
        <f>SUMPRODUCT(--(E$10=YEAR(Quarterly_PJ!$B$10:$SM$10)),Quarterly_PJ!$B138:$SM138)</f>
        <v>59.447986344</v>
      </c>
      <c r="F138" s="29">
        <f>SUMPRODUCT(--(F$10=YEAR(Quarterly_PJ!$B$10:$SM$10)),Quarterly_PJ!$B138:$SM138)</f>
        <v>61.667239828</v>
      </c>
      <c r="G138" s="29">
        <f>SUMPRODUCT(--(G$10=YEAR(Quarterly_PJ!$B$10:$SM$10)),Quarterly_PJ!$B138:$SM138)</f>
        <v>59.758329783999997</v>
      </c>
      <c r="H138" s="29">
        <f>SUMPRODUCT(--(H$10=YEAR(Quarterly_PJ!$B$10:$SM$10)),Quarterly_PJ!$B138:$SM138)</f>
        <v>61.780732936</v>
      </c>
      <c r="I138" s="29">
        <f>SUMPRODUCT(--(I$10=YEAR(Quarterly_PJ!$B$10:$SM$10)),Quarterly_PJ!$B138:$SM138)</f>
        <v>57.653317199999996</v>
      </c>
      <c r="J138" s="29">
        <f>SUMPRODUCT(--(J$10=YEAR(Quarterly_PJ!$B$10:$SM$10)),Quarterly_PJ!$B138:$SM138)</f>
        <v>54.256427960000003</v>
      </c>
      <c r="K138" s="29">
        <f>SUMPRODUCT(--(K$10=YEAR(Quarterly_PJ!$B$10:$SM$10)),Quarterly_PJ!$B138:$SM138)</f>
        <v>57.366355683999998</v>
      </c>
      <c r="L138" s="29">
        <f>SUMPRODUCT(--(L$10=YEAR(Quarterly_PJ!$B$10:$SM$10)),Quarterly_PJ!$B138:$SM138)</f>
        <v>62.996561372000002</v>
      </c>
      <c r="M138" s="29">
        <f>SUMPRODUCT(--(M$10=YEAR(Quarterly_PJ!$B$10:$SM$10)),Quarterly_PJ!$B138:$SM138)</f>
        <v>60.459049987999997</v>
      </c>
      <c r="N138" s="29">
        <f>SUMPRODUCT(--(N$10=YEAR(Quarterly_PJ!$B$10:$SM$10)),Quarterly_PJ!$B138:$SM138)</f>
        <v>64.355171283999994</v>
      </c>
      <c r="O138" s="29">
        <f>SUMPRODUCT(--(O$10=YEAR(Quarterly_PJ!$B$10:$SM$10)),Quarterly_PJ!$B138:$SM138)</f>
        <v>45.008788463999998</v>
      </c>
      <c r="P138" s="29">
        <f>SUMPRODUCT(--(P$10=YEAR(Quarterly_PJ!$B$10:$SM$10)),Quarterly_PJ!$B138:$SM138)</f>
        <v>45.931117376000003</v>
      </c>
      <c r="Q138" s="29">
        <f>SUMPRODUCT(--(Q$10=YEAR(Quarterly_PJ!$B$10:$SM$10)),Quarterly_PJ!$B138:$SM138)</f>
        <v>34.089375484000001</v>
      </c>
      <c r="R138" s="29">
        <f>SUMPRODUCT(--(R$10=YEAR(Quarterly_PJ!$B$10:$SM$10)),Quarterly_PJ!$B138:$SM138)</f>
        <v>32.972454386999999</v>
      </c>
      <c r="S138" s="29">
        <f>SUMPRODUCT(--(S$10=YEAR(Quarterly_PJ!$B$10:$SM$10)),Quarterly_PJ!$B138:$SM138)</f>
        <v>34.71416129</v>
      </c>
      <c r="T138" s="29">
        <f>SUMPRODUCT(--(T$10=YEAR(Quarterly_PJ!$B$10:$SM$10)),Quarterly_PJ!$B138:$SM138)</f>
        <v>34.575822559000002</v>
      </c>
      <c r="U138" s="29">
        <f>SUMPRODUCT(--(U$10=YEAR(Quarterly_PJ!$B$10:$SM$10)),Quarterly_PJ!$B138:$SM138)</f>
        <v>41.271290977999996</v>
      </c>
      <c r="V138" s="29">
        <f>SUMPRODUCT(--(V$10=YEAR(Quarterly_PJ!$B$10:$SM$10)),Quarterly_PJ!$B138:$SM138)</f>
        <v>45.946436332000005</v>
      </c>
      <c r="W138" s="29">
        <f>SUMPRODUCT(--(W$10=YEAR(Quarterly_PJ!$B$10:$SM$10)),Quarterly_PJ!$B138:$SM138)</f>
        <v>44.966201382999998</v>
      </c>
      <c r="X138" s="29">
        <f>SUMPRODUCT(--(X$10=YEAR(Quarterly_PJ!$B$10:$SM$10)),Quarterly_PJ!$B138:$SM138)</f>
        <v>50.732471642</v>
      </c>
      <c r="Y138" s="29">
        <f>SUMPRODUCT(--(Y$10=YEAR(Quarterly_PJ!$B$10:$SM$10)),Quarterly_PJ!$B138:$SM138)</f>
        <v>54.962285148771301</v>
      </c>
      <c r="Z138" s="29">
        <f>SUMPRODUCT(--(Z$10=YEAR(Quarterly_PJ!$B$10:$SM$10)),Quarterly_PJ!$B138:$SM138)</f>
        <v>66.8963646732781</v>
      </c>
      <c r="AA138" s="29">
        <f>SUMPRODUCT(--(AA$10=YEAR(Quarterly_PJ!$B$10:$SM$10)),Quarterly_PJ!$B138:$SM138)</f>
        <v>60.995443038842801</v>
      </c>
      <c r="AB138" s="29">
        <f>SUMPRODUCT(--(AB$10=YEAR(Quarterly_PJ!$B$10:$SM$10)),Quarterly_PJ!$B138:$SM138)</f>
        <v>62.800858622498893</v>
      </c>
      <c r="AC138" s="29">
        <f>SUMPRODUCT(--(AC$10=YEAR(Quarterly_PJ!$B$10:$SM$10)),Quarterly_PJ!$B138:$SM138)</f>
        <v>63.859580597147499</v>
      </c>
      <c r="AD138" s="29">
        <f>SUMPRODUCT(--(AD$10=YEAR(Quarterly_PJ!$B$10:$SM$10)),Quarterly_PJ!$B138:$SM138)</f>
        <v>61.438887208928108</v>
      </c>
      <c r="AE138" s="29">
        <f>SUMPRODUCT(--(AE$10=YEAR(Quarterly_PJ!$B$10:$SM$10)),Quarterly_PJ!$B138:$SM138)</f>
        <v>67.593244621492204</v>
      </c>
      <c r="AF138" s="29">
        <f>SUMPRODUCT(--(AF$10=YEAR(Quarterly_PJ!$B$10:$SM$10)),Quarterly_PJ!$B138:$SM138)</f>
        <v>60.667843799109804</v>
      </c>
      <c r="AG138" s="29">
        <f>SUMPRODUCT(--(AG$10=YEAR(Quarterly_PJ!$B$10:$SM$10)),Quarterly_PJ!$B138:$SM138)</f>
        <v>53.865300335365802</v>
      </c>
      <c r="AH138" s="29">
        <f>SUMPRODUCT(--(AH$10=YEAR(Quarterly_PJ!$B$10:$SM$10)),Quarterly_PJ!$B138:$SM138)</f>
        <v>49.840877896829895</v>
      </c>
      <c r="AI138" s="29">
        <f>SUMPRODUCT(--(AI$10=YEAR(Quarterly_PJ!$B$10:$SM$10)),Quarterly_PJ!$B138:$SM138)</f>
        <v>52.719641359522001</v>
      </c>
      <c r="AJ138" s="29">
        <f>SUMPRODUCT(--(AJ$10=YEAR(Quarterly_PJ!$B$10:$SM$10)),Quarterly_PJ!$B138:$SM138)</f>
        <v>42.27379550104753</v>
      </c>
    </row>
    <row r="139" spans="1:36" outlineLevel="2" x14ac:dyDescent="0.25">
      <c r="A139" s="28" t="s">
        <v>32</v>
      </c>
      <c r="B139" s="29">
        <f>SUMPRODUCT(--(B$10=YEAR(Quarterly_PJ!$B$10:$SM$10)),Quarterly_PJ!$B139:$SM139)</f>
        <v>0</v>
      </c>
      <c r="C139" s="29">
        <f>SUMPRODUCT(--(C$10=YEAR(Quarterly_PJ!$B$10:$SM$10)),Quarterly_PJ!$B139:$SM139)</f>
        <v>0</v>
      </c>
      <c r="D139" s="29">
        <f>SUMPRODUCT(--(D$10=YEAR(Quarterly_PJ!$B$10:$SM$10)),Quarterly_PJ!$B139:$SM139)</f>
        <v>0</v>
      </c>
      <c r="E139" s="29">
        <f>SUMPRODUCT(--(E$10=YEAR(Quarterly_PJ!$B$10:$SM$10)),Quarterly_PJ!$B139:$SM139)</f>
        <v>0</v>
      </c>
      <c r="F139" s="29">
        <f>SUMPRODUCT(--(F$10=YEAR(Quarterly_PJ!$B$10:$SM$10)),Quarterly_PJ!$B139:$SM139)</f>
        <v>0</v>
      </c>
      <c r="G139" s="29">
        <f>SUMPRODUCT(--(G$10=YEAR(Quarterly_PJ!$B$10:$SM$10)),Quarterly_PJ!$B139:$SM139)</f>
        <v>0</v>
      </c>
      <c r="H139" s="29">
        <f>SUMPRODUCT(--(H$10=YEAR(Quarterly_PJ!$B$10:$SM$10)),Quarterly_PJ!$B139:$SM139)</f>
        <v>0</v>
      </c>
      <c r="I139" s="29">
        <f>SUMPRODUCT(--(I$10=YEAR(Quarterly_PJ!$B$10:$SM$10)),Quarterly_PJ!$B139:$SM139)</f>
        <v>0</v>
      </c>
      <c r="J139" s="29">
        <f>SUMPRODUCT(--(J$10=YEAR(Quarterly_PJ!$B$10:$SM$10)),Quarterly_PJ!$B139:$SM139)</f>
        <v>0</v>
      </c>
      <c r="K139" s="29">
        <f>SUMPRODUCT(--(K$10=YEAR(Quarterly_PJ!$B$10:$SM$10)),Quarterly_PJ!$B139:$SM139)</f>
        <v>0</v>
      </c>
      <c r="L139" s="29">
        <f>SUMPRODUCT(--(L$10=YEAR(Quarterly_PJ!$B$10:$SM$10)),Quarterly_PJ!$B139:$SM139)</f>
        <v>0</v>
      </c>
      <c r="M139" s="29">
        <f>SUMPRODUCT(--(M$10=YEAR(Quarterly_PJ!$B$10:$SM$10)),Quarterly_PJ!$B139:$SM139)</f>
        <v>0</v>
      </c>
      <c r="N139" s="29">
        <f>SUMPRODUCT(--(N$10=YEAR(Quarterly_PJ!$B$10:$SM$10)),Quarterly_PJ!$B139:$SM139)</f>
        <v>0</v>
      </c>
      <c r="O139" s="29">
        <f>SUMPRODUCT(--(O$10=YEAR(Quarterly_PJ!$B$10:$SM$10)),Quarterly_PJ!$B139:$SM139)</f>
        <v>0</v>
      </c>
      <c r="P139" s="29">
        <f>SUMPRODUCT(--(P$10=YEAR(Quarterly_PJ!$B$10:$SM$10)),Quarterly_PJ!$B139:$SM139)</f>
        <v>0</v>
      </c>
      <c r="Q139" s="29">
        <f>SUMPRODUCT(--(Q$10=YEAR(Quarterly_PJ!$B$10:$SM$10)),Quarterly_PJ!$B139:$SM139)</f>
        <v>0</v>
      </c>
      <c r="R139" s="29">
        <f>SUMPRODUCT(--(R$10=YEAR(Quarterly_PJ!$B$10:$SM$10)),Quarterly_PJ!$B139:$SM139)</f>
        <v>0</v>
      </c>
      <c r="S139" s="29">
        <f>SUMPRODUCT(--(S$10=YEAR(Quarterly_PJ!$B$10:$SM$10)),Quarterly_PJ!$B139:$SM139)</f>
        <v>0</v>
      </c>
      <c r="T139" s="29">
        <f>SUMPRODUCT(--(T$10=YEAR(Quarterly_PJ!$B$10:$SM$10)),Quarterly_PJ!$B139:$SM139)</f>
        <v>0</v>
      </c>
      <c r="U139" s="29">
        <f>SUMPRODUCT(--(U$10=YEAR(Quarterly_PJ!$B$10:$SM$10)),Quarterly_PJ!$B139:$SM139)</f>
        <v>0</v>
      </c>
      <c r="V139" s="29">
        <f>SUMPRODUCT(--(V$10=YEAR(Quarterly_PJ!$B$10:$SM$10)),Quarterly_PJ!$B139:$SM139)</f>
        <v>0</v>
      </c>
      <c r="W139" s="29">
        <f>SUMPRODUCT(--(W$10=YEAR(Quarterly_PJ!$B$10:$SM$10)),Quarterly_PJ!$B139:$SM139)</f>
        <v>0</v>
      </c>
      <c r="X139" s="29">
        <f>SUMPRODUCT(--(X$10=YEAR(Quarterly_PJ!$B$10:$SM$10)),Quarterly_PJ!$B139:$SM139)</f>
        <v>0</v>
      </c>
      <c r="Y139" s="29">
        <f>SUMPRODUCT(--(Y$10=YEAR(Quarterly_PJ!$B$10:$SM$10)),Quarterly_PJ!$B139:$SM139)</f>
        <v>0</v>
      </c>
      <c r="Z139" s="29">
        <f>SUMPRODUCT(--(Z$10=YEAR(Quarterly_PJ!$B$10:$SM$10)),Quarterly_PJ!$B139:$SM139)</f>
        <v>0</v>
      </c>
      <c r="AA139" s="29">
        <f>SUMPRODUCT(--(AA$10=YEAR(Quarterly_PJ!$B$10:$SM$10)),Quarterly_PJ!$B139:$SM139)</f>
        <v>0</v>
      </c>
      <c r="AB139" s="29">
        <f>SUMPRODUCT(--(AB$10=YEAR(Quarterly_PJ!$B$10:$SM$10)),Quarterly_PJ!$B139:$SM139)</f>
        <v>0</v>
      </c>
      <c r="AC139" s="29">
        <f>SUMPRODUCT(--(AC$10=YEAR(Quarterly_PJ!$B$10:$SM$10)),Quarterly_PJ!$B139:$SM139)</f>
        <v>0</v>
      </c>
      <c r="AD139" s="29">
        <f>SUMPRODUCT(--(AD$10=YEAR(Quarterly_PJ!$B$10:$SM$10)),Quarterly_PJ!$B139:$SM139)</f>
        <v>0</v>
      </c>
      <c r="AE139" s="29">
        <f>SUMPRODUCT(--(AE$10=YEAR(Quarterly_PJ!$B$10:$SM$10)),Quarterly_PJ!$B139:$SM139)</f>
        <v>0</v>
      </c>
      <c r="AF139" s="29">
        <f>SUMPRODUCT(--(AF$10=YEAR(Quarterly_PJ!$B$10:$SM$10)),Quarterly_PJ!$B139:$SM139)</f>
        <v>0</v>
      </c>
      <c r="AG139" s="29">
        <f>SUMPRODUCT(--(AG$10=YEAR(Quarterly_PJ!$B$10:$SM$10)),Quarterly_PJ!$B139:$SM139)</f>
        <v>0</v>
      </c>
      <c r="AH139" s="29">
        <f>SUMPRODUCT(--(AH$10=YEAR(Quarterly_PJ!$B$10:$SM$10)),Quarterly_PJ!$B139:$SM139)</f>
        <v>0</v>
      </c>
      <c r="AI139" s="29">
        <f>SUMPRODUCT(--(AI$10=YEAR(Quarterly_PJ!$B$10:$SM$10)),Quarterly_PJ!$B139:$SM139)</f>
        <v>0</v>
      </c>
      <c r="AJ139" s="29">
        <f>SUMPRODUCT(--(AJ$10=YEAR(Quarterly_PJ!$B$10:$SM$10)),Quarterly_PJ!$B139:$SM139)</f>
        <v>0</v>
      </c>
    </row>
    <row r="140" spans="1:36" outlineLevel="2" x14ac:dyDescent="0.25">
      <c r="A140" s="28" t="s">
        <v>33</v>
      </c>
      <c r="B140" s="29">
        <f>SUMPRODUCT(--(B$10=YEAR(Quarterly_PJ!$B$10:$SM$10)),Quarterly_PJ!$B140:$SM140)</f>
        <v>4.6668480100474401</v>
      </c>
      <c r="C140" s="29">
        <f>SUMPRODUCT(--(C$10=YEAR(Quarterly_PJ!$B$10:$SM$10)),Quarterly_PJ!$B140:$SM140)</f>
        <v>4.6688359066958398</v>
      </c>
      <c r="D140" s="29">
        <f>SUMPRODUCT(--(D$10=YEAR(Quarterly_PJ!$B$10:$SM$10)),Quarterly_PJ!$B140:$SM140)</f>
        <v>4.7775224645811196</v>
      </c>
      <c r="E140" s="29">
        <f>SUMPRODUCT(--(E$10=YEAR(Quarterly_PJ!$B$10:$SM$10)),Quarterly_PJ!$B140:$SM140)</f>
        <v>4.9930496763211201</v>
      </c>
      <c r="F140" s="29">
        <f>SUMPRODUCT(--(F$10=YEAR(Quarterly_PJ!$B$10:$SM$10)),Quarterly_PJ!$B140:$SM140)</f>
        <v>5.1233315531657198</v>
      </c>
      <c r="G140" s="29">
        <f>SUMPRODUCT(--(G$10=YEAR(Quarterly_PJ!$B$10:$SM$10)),Quarterly_PJ!$B140:$SM140)</f>
        <v>5.0827819779371204</v>
      </c>
      <c r="H140" s="29">
        <f>SUMPRODUCT(--(H$10=YEAR(Quarterly_PJ!$B$10:$SM$10)),Quarterly_PJ!$B140:$SM140)</f>
        <v>5.06357213495588</v>
      </c>
      <c r="I140" s="29">
        <f>SUMPRODUCT(--(I$10=YEAR(Quarterly_PJ!$B$10:$SM$10)),Quarterly_PJ!$B140:$SM140)</f>
        <v>5.0871174858655204</v>
      </c>
      <c r="J140" s="29">
        <f>SUMPRODUCT(--(J$10=YEAR(Quarterly_PJ!$B$10:$SM$10)),Quarterly_PJ!$B140:$SM140)</f>
        <v>5.0884050712109996</v>
      </c>
      <c r="K140" s="29">
        <f>SUMPRODUCT(--(K$10=YEAR(Quarterly_PJ!$B$10:$SM$10)),Quarterly_PJ!$B140:$SM140)</f>
        <v>5.2321819955827999</v>
      </c>
      <c r="L140" s="29">
        <f>SUMPRODUCT(--(L$10=YEAR(Quarterly_PJ!$B$10:$SM$10)),Quarterly_PJ!$B140:$SM140)</f>
        <v>5.3816516429910397</v>
      </c>
      <c r="M140" s="29">
        <f>SUMPRODUCT(--(M$10=YEAR(Quarterly_PJ!$B$10:$SM$10)),Quarterly_PJ!$B140:$SM140)</f>
        <v>5.44624382170832</v>
      </c>
      <c r="N140" s="29">
        <f>SUMPRODUCT(--(N$10=YEAR(Quarterly_PJ!$B$10:$SM$10)),Quarterly_PJ!$B140:$SM140)</f>
        <v>5.3106772158182798</v>
      </c>
      <c r="O140" s="29">
        <f>SUMPRODUCT(--(O$10=YEAR(Quarterly_PJ!$B$10:$SM$10)),Quarterly_PJ!$B140:$SM140)</f>
        <v>5.3141730183837197</v>
      </c>
      <c r="P140" s="29">
        <f>SUMPRODUCT(--(P$10=YEAR(Quarterly_PJ!$B$10:$SM$10)),Quarterly_PJ!$B140:$SM140)</f>
        <v>5.5871343001900797</v>
      </c>
      <c r="Q140" s="29">
        <f>SUMPRODUCT(--(Q$10=YEAR(Quarterly_PJ!$B$10:$SM$10)),Quarterly_PJ!$B140:$SM140)</f>
        <v>5.6866043358182798</v>
      </c>
      <c r="R140" s="29">
        <f>SUMPRODUCT(--(R$10=YEAR(Quarterly_PJ!$B$10:$SM$10)),Quarterly_PJ!$B140:$SM140)</f>
        <v>5.6348762635146397</v>
      </c>
      <c r="S140" s="29">
        <f>SUMPRODUCT(--(S$10=YEAR(Quarterly_PJ!$B$10:$SM$10)),Quarterly_PJ!$B140:$SM140)</f>
        <v>5.7997475303419197</v>
      </c>
      <c r="T140" s="29">
        <f>SUMPRODUCT(--(T$10=YEAR(Quarterly_PJ!$B$10:$SM$10)),Quarterly_PJ!$B140:$SM140)</f>
        <v>5.7889759243209999</v>
      </c>
      <c r="U140" s="29">
        <f>SUMPRODUCT(--(U$10=YEAR(Quarterly_PJ!$B$10:$SM$10)),Quarterly_PJ!$B140:$SM140)</f>
        <v>6.0297071559999997</v>
      </c>
      <c r="V140" s="29">
        <f>SUMPRODUCT(--(V$10=YEAR(Quarterly_PJ!$B$10:$SM$10)),Quarterly_PJ!$B140:$SM140)</f>
        <v>5.7127115980000003</v>
      </c>
      <c r="W140" s="29">
        <f>SUMPRODUCT(--(W$10=YEAR(Quarterly_PJ!$B$10:$SM$10)),Quarterly_PJ!$B140:$SM140)</f>
        <v>5.7266916097999996</v>
      </c>
      <c r="X140" s="29">
        <f>SUMPRODUCT(--(X$10=YEAR(Quarterly_PJ!$B$10:$SM$10)),Quarterly_PJ!$B140:$SM140)</f>
        <v>5.8071955692000001</v>
      </c>
      <c r="Y140" s="29">
        <f>SUMPRODUCT(--(Y$10=YEAR(Quarterly_PJ!$B$10:$SM$10)),Quarterly_PJ!$B140:$SM140)</f>
        <v>4.8759557129999997</v>
      </c>
      <c r="Z140" s="29">
        <f>SUMPRODUCT(--(Z$10=YEAR(Quarterly_PJ!$B$10:$SM$10)),Quarterly_PJ!$B140:$SM140)</f>
        <v>4.7503547286999197</v>
      </c>
      <c r="AA140" s="29">
        <f>SUMPRODUCT(--(AA$10=YEAR(Quarterly_PJ!$B$10:$SM$10)),Quarterly_PJ!$B140:$SM140)</f>
        <v>5.10009968459884</v>
      </c>
      <c r="AB140" s="29">
        <f>SUMPRODUCT(--(AB$10=YEAR(Quarterly_PJ!$B$10:$SM$10)),Quarterly_PJ!$B140:$SM140)</f>
        <v>5.0593034562000003</v>
      </c>
      <c r="AC140" s="29">
        <f>SUMPRODUCT(--(AC$10=YEAR(Quarterly_PJ!$B$10:$SM$10)),Quarterly_PJ!$B140:$SM140)</f>
        <v>5.1484734387079998</v>
      </c>
      <c r="AD140" s="29">
        <f>SUMPRODUCT(--(AD$10=YEAR(Quarterly_PJ!$B$10:$SM$10)),Quarterly_PJ!$B140:$SM140)</f>
        <v>4.9624382666107199</v>
      </c>
      <c r="AE140" s="29">
        <f>SUMPRODUCT(--(AE$10=YEAR(Quarterly_PJ!$B$10:$SM$10)),Quarterly_PJ!$B140:$SM140)</f>
        <v>5.0167672474999998</v>
      </c>
      <c r="AF140" s="29">
        <f>SUMPRODUCT(--(AF$10=YEAR(Quarterly_PJ!$B$10:$SM$10)),Quarterly_PJ!$B140:$SM140)</f>
        <v>4.8467216559999997</v>
      </c>
      <c r="AG140" s="29">
        <f>SUMPRODUCT(--(AG$10=YEAR(Quarterly_PJ!$B$10:$SM$10)),Quarterly_PJ!$B140:$SM140)</f>
        <v>4.4625135646</v>
      </c>
      <c r="AH140" s="29">
        <f>SUMPRODUCT(--(AH$10=YEAR(Quarterly_PJ!$B$10:$SM$10)),Quarterly_PJ!$B140:$SM140)</f>
        <v>4.3789877845999996</v>
      </c>
      <c r="AI140" s="29">
        <f>SUMPRODUCT(--(AI$10=YEAR(Quarterly_PJ!$B$10:$SM$10)),Quarterly_PJ!$B140:$SM140)</f>
        <v>4.4382413298000003</v>
      </c>
      <c r="AJ140" s="29">
        <f>SUMPRODUCT(--(AJ$10=YEAR(Quarterly_PJ!$B$10:$SM$10)),Quarterly_PJ!$B140:$SM140)</f>
        <v>4.3445695536000004</v>
      </c>
    </row>
    <row r="141" spans="1:36" outlineLevel="2" x14ac:dyDescent="0.25">
      <c r="A141" s="28" t="s">
        <v>37</v>
      </c>
      <c r="B141" s="29">
        <f>SUMPRODUCT(--(B$10=YEAR(Quarterly_PJ!$B$10:$SM$10)),Quarterly_PJ!$B141:$SM141)</f>
        <v>8.5409972134782794</v>
      </c>
      <c r="C141" s="29">
        <f>SUMPRODUCT(--(C$10=YEAR(Quarterly_PJ!$B$10:$SM$10)),Quarterly_PJ!$B141:$SM141)</f>
        <v>8.8592164775325593</v>
      </c>
      <c r="D141" s="29">
        <f>SUMPRODUCT(--(D$10=YEAR(Quarterly_PJ!$B$10:$SM$10)),Quarterly_PJ!$B141:$SM141)</f>
        <v>10.275605215068371</v>
      </c>
      <c r="E141" s="29">
        <f>SUMPRODUCT(--(E$10=YEAR(Quarterly_PJ!$B$10:$SM$10)),Quarterly_PJ!$B141:$SM141)</f>
        <v>11.613636986978019</v>
      </c>
      <c r="F141" s="29">
        <f>SUMPRODUCT(--(F$10=YEAR(Quarterly_PJ!$B$10:$SM$10)),Quarterly_PJ!$B141:$SM141)</f>
        <v>13.151817657999191</v>
      </c>
      <c r="G141" s="29">
        <f>SUMPRODUCT(--(G$10=YEAR(Quarterly_PJ!$B$10:$SM$10)),Quarterly_PJ!$B141:$SM141)</f>
        <v>14.192782205530339</v>
      </c>
      <c r="H141" s="29">
        <f>SUMPRODUCT(--(H$10=YEAR(Quarterly_PJ!$B$10:$SM$10)),Quarterly_PJ!$B141:$SM141)</f>
        <v>14.889165252996671</v>
      </c>
      <c r="I141" s="29">
        <f>SUMPRODUCT(--(I$10=YEAR(Quarterly_PJ!$B$10:$SM$10)),Quarterly_PJ!$B141:$SM141)</f>
        <v>16.033051041369252</v>
      </c>
      <c r="J141" s="29">
        <f>SUMPRODUCT(--(J$10=YEAR(Quarterly_PJ!$B$10:$SM$10)),Quarterly_PJ!$B141:$SM141)</f>
        <v>15.01634480309656</v>
      </c>
      <c r="K141" s="29">
        <f>SUMPRODUCT(--(K$10=YEAR(Quarterly_PJ!$B$10:$SM$10)),Quarterly_PJ!$B141:$SM141)</f>
        <v>19.165344424270479</v>
      </c>
      <c r="L141" s="29">
        <f>SUMPRODUCT(--(L$10=YEAR(Quarterly_PJ!$B$10:$SM$10)),Quarterly_PJ!$B141:$SM141)</f>
        <v>20.066843766024789</v>
      </c>
      <c r="M141" s="29">
        <f>SUMPRODUCT(--(M$10=YEAR(Quarterly_PJ!$B$10:$SM$10)),Quarterly_PJ!$B141:$SM141)</f>
        <v>22.7252890073045</v>
      </c>
      <c r="N141" s="29">
        <f>SUMPRODUCT(--(N$10=YEAR(Quarterly_PJ!$B$10:$SM$10)),Quarterly_PJ!$B141:$SM141)</f>
        <v>28.079099811138278</v>
      </c>
      <c r="O141" s="29">
        <f>SUMPRODUCT(--(O$10=YEAR(Quarterly_PJ!$B$10:$SM$10)),Quarterly_PJ!$B141:$SM141)</f>
        <v>28.884200690258819</v>
      </c>
      <c r="P141" s="29">
        <f>SUMPRODUCT(--(P$10=YEAR(Quarterly_PJ!$B$10:$SM$10)),Quarterly_PJ!$B141:$SM141)</f>
        <v>30.62621274943962</v>
      </c>
      <c r="Q141" s="29">
        <f>SUMPRODUCT(--(Q$10=YEAR(Quarterly_PJ!$B$10:$SM$10)),Quarterly_PJ!$B141:$SM141)</f>
        <v>29.783220874232271</v>
      </c>
      <c r="R141" s="29">
        <f>SUMPRODUCT(--(R$10=YEAR(Quarterly_PJ!$B$10:$SM$10)),Quarterly_PJ!$B141:$SM141)</f>
        <v>29.140073762629761</v>
      </c>
      <c r="S141" s="29">
        <f>SUMPRODUCT(--(S$10=YEAR(Quarterly_PJ!$B$10:$SM$10)),Quarterly_PJ!$B141:$SM141)</f>
        <v>28.572768631257862</v>
      </c>
      <c r="T141" s="29">
        <f>SUMPRODUCT(--(T$10=YEAR(Quarterly_PJ!$B$10:$SM$10)),Quarterly_PJ!$B141:$SM141)</f>
        <v>25.221550926806898</v>
      </c>
      <c r="U141" s="29">
        <f>SUMPRODUCT(--(U$10=YEAR(Quarterly_PJ!$B$10:$SM$10)),Quarterly_PJ!$B141:$SM141)</f>
        <v>21.664589298029711</v>
      </c>
      <c r="V141" s="29">
        <f>SUMPRODUCT(--(V$10=YEAR(Quarterly_PJ!$B$10:$SM$10)),Quarterly_PJ!$B141:$SM141)</f>
        <v>25.249271191687647</v>
      </c>
      <c r="W141" s="29">
        <f>SUMPRODUCT(--(W$10=YEAR(Quarterly_PJ!$B$10:$SM$10)),Quarterly_PJ!$B141:$SM141)</f>
        <v>24.976323947389837</v>
      </c>
      <c r="X141" s="29">
        <f>SUMPRODUCT(--(X$10=YEAR(Quarterly_PJ!$B$10:$SM$10)),Quarterly_PJ!$B141:$SM141)</f>
        <v>25.321347024691299</v>
      </c>
      <c r="Y141" s="29">
        <f>SUMPRODUCT(--(Y$10=YEAR(Quarterly_PJ!$B$10:$SM$10)),Quarterly_PJ!$B141:$SM141)</f>
        <v>23.715619090371021</v>
      </c>
      <c r="Z141" s="29">
        <f>SUMPRODUCT(--(Z$10=YEAR(Quarterly_PJ!$B$10:$SM$10)),Quarterly_PJ!$B141:$SM141)</f>
        <v>23.98183182086699</v>
      </c>
      <c r="AA141" s="29">
        <f>SUMPRODUCT(--(AA$10=YEAR(Quarterly_PJ!$B$10:$SM$10)),Quarterly_PJ!$B141:$SM141)</f>
        <v>25.28967197544333</v>
      </c>
      <c r="AB141" s="29">
        <f>SUMPRODUCT(--(AB$10=YEAR(Quarterly_PJ!$B$10:$SM$10)),Quarterly_PJ!$B141:$SM141)</f>
        <v>26.17243052748524</v>
      </c>
      <c r="AC141" s="29">
        <f>SUMPRODUCT(--(AC$10=YEAR(Quarterly_PJ!$B$10:$SM$10)),Quarterly_PJ!$B141:$SM141)</f>
        <v>25.599221020161437</v>
      </c>
      <c r="AD141" s="29">
        <f>SUMPRODUCT(--(AD$10=YEAR(Quarterly_PJ!$B$10:$SM$10)),Quarterly_PJ!$B141:$SM141)</f>
        <v>24.675106385683129</v>
      </c>
      <c r="AE141" s="29">
        <f>SUMPRODUCT(--(AE$10=YEAR(Quarterly_PJ!$B$10:$SM$10)),Quarterly_PJ!$B141:$SM141)</f>
        <v>23.949288620145023</v>
      </c>
      <c r="AF141" s="29">
        <f>SUMPRODUCT(--(AF$10=YEAR(Quarterly_PJ!$B$10:$SM$10)),Quarterly_PJ!$B141:$SM141)</f>
        <v>19.78134394075051</v>
      </c>
      <c r="AG141" s="29">
        <f>SUMPRODUCT(--(AG$10=YEAR(Quarterly_PJ!$B$10:$SM$10)),Quarterly_PJ!$B141:$SM141)</f>
        <v>23.365376589850033</v>
      </c>
      <c r="AH141" s="29">
        <f>SUMPRODUCT(--(AH$10=YEAR(Quarterly_PJ!$B$10:$SM$10)),Quarterly_PJ!$B141:$SM141)</f>
        <v>23.421509885084653</v>
      </c>
      <c r="AI141" s="29">
        <f>SUMPRODUCT(--(AI$10=YEAR(Quarterly_PJ!$B$10:$SM$10)),Quarterly_PJ!$B141:$SM141)</f>
        <v>16.967608365297632</v>
      </c>
      <c r="AJ141" s="29">
        <f>SUMPRODUCT(--(AJ$10=YEAR(Quarterly_PJ!$B$10:$SM$10)),Quarterly_PJ!$B141:$SM141)</f>
        <v>18.382983800252461</v>
      </c>
    </row>
    <row r="142" spans="1:36" outlineLevel="2" x14ac:dyDescent="0.25">
      <c r="A142" s="28" t="s">
        <v>19</v>
      </c>
      <c r="B142" s="29">
        <f>SUMPRODUCT(--(B$10=YEAR(Quarterly_PJ!$B$10:$SM$10)),Quarterly_PJ!$B142:$SM142)</f>
        <v>45.293604423540899</v>
      </c>
      <c r="C142" s="29">
        <f>SUMPRODUCT(--(C$10=YEAR(Quarterly_PJ!$B$10:$SM$10)),Quarterly_PJ!$B142:$SM142)</f>
        <v>46.130718200576993</v>
      </c>
      <c r="D142" s="29">
        <f>SUMPRODUCT(--(D$10=YEAR(Quarterly_PJ!$B$10:$SM$10)),Quarterly_PJ!$B142:$SM142)</f>
        <v>44.774816610252003</v>
      </c>
      <c r="E142" s="29">
        <f>SUMPRODUCT(--(E$10=YEAR(Quarterly_PJ!$B$10:$SM$10)),Quarterly_PJ!$B142:$SM142)</f>
        <v>48.301406224644893</v>
      </c>
      <c r="F142" s="29">
        <f>SUMPRODUCT(--(F$10=YEAR(Quarterly_PJ!$B$10:$SM$10)),Quarterly_PJ!$B142:$SM142)</f>
        <v>49.427516041129401</v>
      </c>
      <c r="G142" s="29">
        <f>SUMPRODUCT(--(G$10=YEAR(Quarterly_PJ!$B$10:$SM$10)),Quarterly_PJ!$B142:$SM142)</f>
        <v>50.076317337270694</v>
      </c>
      <c r="H142" s="29">
        <f>SUMPRODUCT(--(H$10=YEAR(Quarterly_PJ!$B$10:$SM$10)),Quarterly_PJ!$B142:$SM142)</f>
        <v>50.673978316438806</v>
      </c>
      <c r="I142" s="29">
        <f>SUMPRODUCT(--(I$10=YEAR(Quarterly_PJ!$B$10:$SM$10)),Quarterly_PJ!$B142:$SM142)</f>
        <v>52.521294238983799</v>
      </c>
      <c r="J142" s="29">
        <f>SUMPRODUCT(--(J$10=YEAR(Quarterly_PJ!$B$10:$SM$10)),Quarterly_PJ!$B142:$SM142)</f>
        <v>52.001701441987095</v>
      </c>
      <c r="K142" s="29">
        <f>SUMPRODUCT(--(K$10=YEAR(Quarterly_PJ!$B$10:$SM$10)),Quarterly_PJ!$B142:$SM142)</f>
        <v>53.082444626518601</v>
      </c>
      <c r="L142" s="29">
        <f>SUMPRODUCT(--(L$10=YEAR(Quarterly_PJ!$B$10:$SM$10)),Quarterly_PJ!$B142:$SM142)</f>
        <v>54.824999389859599</v>
      </c>
      <c r="M142" s="29">
        <f>SUMPRODUCT(--(M$10=YEAR(Quarterly_PJ!$B$10:$SM$10)),Quarterly_PJ!$B142:$SM142)</f>
        <v>55.269080643392599</v>
      </c>
      <c r="N142" s="29">
        <f>SUMPRODUCT(--(N$10=YEAR(Quarterly_PJ!$B$10:$SM$10)),Quarterly_PJ!$B142:$SM142)</f>
        <v>57.686765451015305</v>
      </c>
      <c r="O142" s="29">
        <f>SUMPRODUCT(--(O$10=YEAR(Quarterly_PJ!$B$10:$SM$10)),Quarterly_PJ!$B142:$SM142)</f>
        <v>56.067231704232697</v>
      </c>
      <c r="P142" s="29">
        <f>SUMPRODUCT(--(P$10=YEAR(Quarterly_PJ!$B$10:$SM$10)),Quarterly_PJ!$B142:$SM142)</f>
        <v>58.569569071465999</v>
      </c>
      <c r="Q142" s="29">
        <f>SUMPRODUCT(--(Q$10=YEAR(Quarterly_PJ!$B$10:$SM$10)),Quarterly_PJ!$B142:$SM142)</f>
        <v>59.436371323356397</v>
      </c>
      <c r="R142" s="29">
        <f>SUMPRODUCT(--(R$10=YEAR(Quarterly_PJ!$B$10:$SM$10)),Quarterly_PJ!$B142:$SM142)</f>
        <v>57.791042925893599</v>
      </c>
      <c r="S142" s="29">
        <f>SUMPRODUCT(--(S$10=YEAR(Quarterly_PJ!$B$10:$SM$10)),Quarterly_PJ!$B142:$SM142)</f>
        <v>57.954776721109901</v>
      </c>
      <c r="T142" s="29">
        <f>SUMPRODUCT(--(T$10=YEAR(Quarterly_PJ!$B$10:$SM$10)),Quarterly_PJ!$B142:$SM142)</f>
        <v>56.296089295311099</v>
      </c>
      <c r="U142" s="29">
        <f>SUMPRODUCT(--(U$10=YEAR(Quarterly_PJ!$B$10:$SM$10)),Quarterly_PJ!$B142:$SM142)</f>
        <v>55.453399469083706</v>
      </c>
      <c r="V142" s="29">
        <f>SUMPRODUCT(--(V$10=YEAR(Quarterly_PJ!$B$10:$SM$10)),Quarterly_PJ!$B142:$SM142)</f>
        <v>60.357435376724695</v>
      </c>
      <c r="W142" s="29">
        <f>SUMPRODUCT(--(W$10=YEAR(Quarterly_PJ!$B$10:$SM$10)),Quarterly_PJ!$B142:$SM142)</f>
        <v>59.921158670382702</v>
      </c>
      <c r="X142" s="29">
        <f>SUMPRODUCT(--(X$10=YEAR(Quarterly_PJ!$B$10:$SM$10)),Quarterly_PJ!$B142:$SM142)</f>
        <v>56.461217517272402</v>
      </c>
      <c r="Y142" s="29">
        <f>SUMPRODUCT(--(Y$10=YEAR(Quarterly_PJ!$B$10:$SM$10)),Quarterly_PJ!$B142:$SM142)</f>
        <v>54.766276916731798</v>
      </c>
      <c r="Z142" s="29">
        <f>SUMPRODUCT(--(Z$10=YEAR(Quarterly_PJ!$B$10:$SM$10)),Quarterly_PJ!$B142:$SM142)</f>
        <v>57.1738713144467</v>
      </c>
      <c r="AA142" s="29">
        <f>SUMPRODUCT(--(AA$10=YEAR(Quarterly_PJ!$B$10:$SM$10)),Quarterly_PJ!$B142:$SM142)</f>
        <v>57.569189935994302</v>
      </c>
      <c r="AB142" s="29">
        <f>SUMPRODUCT(--(AB$10=YEAR(Quarterly_PJ!$B$10:$SM$10)),Quarterly_PJ!$B142:$SM142)</f>
        <v>57.244223196680004</v>
      </c>
      <c r="AC142" s="29">
        <f>SUMPRODUCT(--(AC$10=YEAR(Quarterly_PJ!$B$10:$SM$10)),Quarterly_PJ!$B142:$SM142)</f>
        <v>55.467464857206195</v>
      </c>
      <c r="AD142" s="29">
        <f>SUMPRODUCT(--(AD$10=YEAR(Quarterly_PJ!$B$10:$SM$10)),Quarterly_PJ!$B142:$SM142)</f>
        <v>56.118312100347701</v>
      </c>
      <c r="AE142" s="29">
        <f>SUMPRODUCT(--(AE$10=YEAR(Quarterly_PJ!$B$10:$SM$10)),Quarterly_PJ!$B142:$SM142)</f>
        <v>56.416296510311795</v>
      </c>
      <c r="AF142" s="29">
        <f>SUMPRODUCT(--(AF$10=YEAR(Quarterly_PJ!$B$10:$SM$10)),Quarterly_PJ!$B142:$SM142)</f>
        <v>53.626061336492398</v>
      </c>
      <c r="AG142" s="29">
        <f>SUMPRODUCT(--(AG$10=YEAR(Quarterly_PJ!$B$10:$SM$10)),Quarterly_PJ!$B142:$SM142)</f>
        <v>52.146800296592502</v>
      </c>
      <c r="AH142" s="29">
        <f>SUMPRODUCT(--(AH$10=YEAR(Quarterly_PJ!$B$10:$SM$10)),Quarterly_PJ!$B142:$SM142)</f>
        <v>51.852433712056403</v>
      </c>
      <c r="AI142" s="29">
        <f>SUMPRODUCT(--(AI$10=YEAR(Quarterly_PJ!$B$10:$SM$10)),Quarterly_PJ!$B142:$SM142)</f>
        <v>50.200101013660998</v>
      </c>
      <c r="AJ142" s="29">
        <f>SUMPRODUCT(--(AJ$10=YEAR(Quarterly_PJ!$B$10:$SM$10)),Quarterly_PJ!$B142:$SM142)</f>
        <v>48.915008132251195</v>
      </c>
    </row>
    <row r="143" spans="1:36" x14ac:dyDescent="0.25">
      <c r="A143" s="37" t="s">
        <v>9</v>
      </c>
      <c r="B143" s="36">
        <f t="shared" ref="B143" si="164">SUM(B144:B150)</f>
        <v>34.807617507067768</v>
      </c>
      <c r="C143" s="36">
        <f t="shared" ref="C143:AF143" si="165">SUM(C144:C150)</f>
        <v>35.203687322215572</v>
      </c>
      <c r="D143" s="36">
        <f t="shared" si="165"/>
        <v>36.93755186971142</v>
      </c>
      <c r="E143" s="36">
        <f t="shared" si="165"/>
        <v>32.896459378458133</v>
      </c>
      <c r="F143" s="36">
        <f t="shared" si="165"/>
        <v>37.155818079302165</v>
      </c>
      <c r="G143" s="36">
        <f t="shared" si="165"/>
        <v>36.661433903745561</v>
      </c>
      <c r="H143" s="36">
        <f t="shared" si="165"/>
        <v>35.654939314516263</v>
      </c>
      <c r="I143" s="36">
        <f t="shared" si="165"/>
        <v>37.221832560721111</v>
      </c>
      <c r="J143" s="36">
        <f t="shared" si="165"/>
        <v>37.673773719457898</v>
      </c>
      <c r="K143" s="36">
        <f t="shared" si="165"/>
        <v>38.605063720506891</v>
      </c>
      <c r="L143" s="36">
        <f t="shared" si="165"/>
        <v>39.936269300671192</v>
      </c>
      <c r="M143" s="36">
        <f t="shared" si="165"/>
        <v>39.869166216908368</v>
      </c>
      <c r="N143" s="36">
        <f t="shared" si="165"/>
        <v>41.387992107527232</v>
      </c>
      <c r="O143" s="36">
        <f t="shared" si="165"/>
        <v>43.864738837189265</v>
      </c>
      <c r="P143" s="36">
        <f t="shared" si="165"/>
        <v>47.337311256428933</v>
      </c>
      <c r="Q143" s="36">
        <f t="shared" si="165"/>
        <v>48.460180070788489</v>
      </c>
      <c r="R143" s="36">
        <f t="shared" si="165"/>
        <v>48.985017145058229</v>
      </c>
      <c r="S143" s="36">
        <f t="shared" si="165"/>
        <v>49.213677055566137</v>
      </c>
      <c r="T143" s="36">
        <f t="shared" si="165"/>
        <v>48.584501053898791</v>
      </c>
      <c r="U143" s="36">
        <f t="shared" si="165"/>
        <v>47.917437858331297</v>
      </c>
      <c r="V143" s="36">
        <f t="shared" si="165"/>
        <v>48.442302494667942</v>
      </c>
      <c r="W143" s="36">
        <f t="shared" si="165"/>
        <v>47.960139887714696</v>
      </c>
      <c r="X143" s="36">
        <f t="shared" si="165"/>
        <v>50.919544382847278</v>
      </c>
      <c r="Y143" s="36">
        <f t="shared" si="165"/>
        <v>50.755678838802368</v>
      </c>
      <c r="Z143" s="36">
        <f t="shared" si="165"/>
        <v>51.815481711199723</v>
      </c>
      <c r="AA143" s="36">
        <f t="shared" si="165"/>
        <v>53.316046960977914</v>
      </c>
      <c r="AB143" s="36">
        <f t="shared" si="165"/>
        <v>52.842715967350991</v>
      </c>
      <c r="AC143" s="36">
        <f t="shared" si="165"/>
        <v>53.347095163170906</v>
      </c>
      <c r="AD143" s="36">
        <f t="shared" si="165"/>
        <v>53.284467243110541</v>
      </c>
      <c r="AE143" s="36">
        <f t="shared" si="165"/>
        <v>56.83298467928681</v>
      </c>
      <c r="AF143" s="36">
        <f t="shared" si="165"/>
        <v>54.359665188947872</v>
      </c>
      <c r="AG143" s="36">
        <f t="shared" ref="AG143:AH143" si="166">SUM(AG144:AG150)</f>
        <v>54.965841128641628</v>
      </c>
      <c r="AH143" s="36">
        <f t="shared" si="166"/>
        <v>56.951530649009641</v>
      </c>
      <c r="AI143" s="36">
        <f t="shared" ref="AI143:AJ143" si="167">SUM(AI144:AI150)</f>
        <v>55.90253235654437</v>
      </c>
      <c r="AJ143" s="36">
        <f t="shared" si="167"/>
        <v>53.58266466594111</v>
      </c>
    </row>
    <row r="144" spans="1:36" outlineLevel="1" x14ac:dyDescent="0.25">
      <c r="A144" s="28" t="s">
        <v>18</v>
      </c>
      <c r="B144" s="29">
        <f>SUMPRODUCT(--(B$10=YEAR(Quarterly_PJ!$B$10:$SM$10)),Quarterly_PJ!$B144:$SM144)</f>
        <v>1.5546663649963601</v>
      </c>
      <c r="C144" s="29">
        <f>SUMPRODUCT(--(C$10=YEAR(Quarterly_PJ!$B$10:$SM$10)),Quarterly_PJ!$B144:$SM144)</f>
        <v>1.5821205280793562</v>
      </c>
      <c r="D144" s="29">
        <f>SUMPRODUCT(--(D$10=YEAR(Quarterly_PJ!$B$10:$SM$10)),Quarterly_PJ!$B144:$SM144)</f>
        <v>1.4451229947741691</v>
      </c>
      <c r="E144" s="29">
        <f>SUMPRODUCT(--(E$10=YEAR(Quarterly_PJ!$B$10:$SM$10)),Quarterly_PJ!$B144:$SM144)</f>
        <v>1.700385330552856</v>
      </c>
      <c r="F144" s="29">
        <f>SUMPRODUCT(--(F$10=YEAR(Quarterly_PJ!$B$10:$SM$10)),Quarterly_PJ!$B144:$SM144)</f>
        <v>1.6528634900632719</v>
      </c>
      <c r="G144" s="29">
        <f>SUMPRODUCT(--(G$10=YEAR(Quarterly_PJ!$B$10:$SM$10)),Quarterly_PJ!$B144:$SM144)</f>
        <v>1.5226546297650949</v>
      </c>
      <c r="H144" s="29">
        <f>SUMPRODUCT(--(H$10=YEAR(Quarterly_PJ!$B$10:$SM$10)),Quarterly_PJ!$B144:$SM144)</f>
        <v>1.483040536555094</v>
      </c>
      <c r="I144" s="29">
        <f>SUMPRODUCT(--(I$10=YEAR(Quarterly_PJ!$B$10:$SM$10)),Quarterly_PJ!$B144:$SM144)</f>
        <v>1.4694238020518731</v>
      </c>
      <c r="J144" s="29">
        <f>SUMPRODUCT(--(J$10=YEAR(Quarterly_PJ!$B$10:$SM$10)),Quarterly_PJ!$B144:$SM144)</f>
        <v>1.4185930549796497</v>
      </c>
      <c r="K144" s="29">
        <f>SUMPRODUCT(--(K$10=YEAR(Quarterly_PJ!$B$10:$SM$10)),Quarterly_PJ!$B144:$SM144)</f>
        <v>1.2631485383200001</v>
      </c>
      <c r="L144" s="29">
        <f>SUMPRODUCT(--(L$10=YEAR(Quarterly_PJ!$B$10:$SM$10)),Quarterly_PJ!$B144:$SM144)</f>
        <v>1.2472930017048001</v>
      </c>
      <c r="M144" s="29">
        <f>SUMPRODUCT(--(M$10=YEAR(Quarterly_PJ!$B$10:$SM$10)),Quarterly_PJ!$B144:$SM144)</f>
        <v>1.5603188673920001</v>
      </c>
      <c r="N144" s="29">
        <f>SUMPRODUCT(--(N$10=YEAR(Quarterly_PJ!$B$10:$SM$10)),Quarterly_PJ!$B144:$SM144)</f>
        <v>1.5063804054176</v>
      </c>
      <c r="O144" s="29">
        <f>SUMPRODUCT(--(O$10=YEAR(Quarterly_PJ!$B$10:$SM$10)),Quarterly_PJ!$B144:$SM144)</f>
        <v>1.8183284077904001</v>
      </c>
      <c r="P144" s="29">
        <f>SUMPRODUCT(--(P$10=YEAR(Quarterly_PJ!$B$10:$SM$10)),Quarterly_PJ!$B144:$SM144)</f>
        <v>1.422092667947811</v>
      </c>
      <c r="Q144" s="29">
        <f>SUMPRODUCT(--(Q$10=YEAR(Quarterly_PJ!$B$10:$SM$10)),Quarterly_PJ!$B144:$SM144)</f>
        <v>1.3253300684267999</v>
      </c>
      <c r="R144" s="29">
        <f>SUMPRODUCT(--(R$10=YEAR(Quarterly_PJ!$B$10:$SM$10)),Quarterly_PJ!$B144:$SM144)</f>
        <v>1.3931605887758449</v>
      </c>
      <c r="S144" s="29">
        <f>SUMPRODUCT(--(S$10=YEAR(Quarterly_PJ!$B$10:$SM$10)),Quarterly_PJ!$B144:$SM144)</f>
        <v>1.4601938480532319</v>
      </c>
      <c r="T144" s="29">
        <f>SUMPRODUCT(--(T$10=YEAR(Quarterly_PJ!$B$10:$SM$10)),Quarterly_PJ!$B144:$SM144)</f>
        <v>1.584083094297239</v>
      </c>
      <c r="U144" s="29">
        <f>SUMPRODUCT(--(U$10=YEAR(Quarterly_PJ!$B$10:$SM$10)),Quarterly_PJ!$B144:$SM144)</f>
        <v>1.2887119944666261</v>
      </c>
      <c r="V144" s="29">
        <f>SUMPRODUCT(--(V$10=YEAR(Quarterly_PJ!$B$10:$SM$10)),Quarterly_PJ!$B144:$SM144)</f>
        <v>1.4453680906546349</v>
      </c>
      <c r="W144" s="29">
        <f>SUMPRODUCT(--(W$10=YEAR(Quarterly_PJ!$B$10:$SM$10)),Quarterly_PJ!$B144:$SM144)</f>
        <v>1.291230536947221</v>
      </c>
      <c r="X144" s="29">
        <f>SUMPRODUCT(--(X$10=YEAR(Quarterly_PJ!$B$10:$SM$10)),Quarterly_PJ!$B144:$SM144)</f>
        <v>1.4166168849843479</v>
      </c>
      <c r="Y144" s="29">
        <f>SUMPRODUCT(--(Y$10=YEAR(Quarterly_PJ!$B$10:$SM$10)),Quarterly_PJ!$B144:$SM144)</f>
        <v>1.464042814535897</v>
      </c>
      <c r="Z144" s="29">
        <f>SUMPRODUCT(--(Z$10=YEAR(Quarterly_PJ!$B$10:$SM$10)),Quarterly_PJ!$B144:$SM144)</f>
        <v>1.0023161614180109</v>
      </c>
      <c r="AA144" s="29">
        <f>SUMPRODUCT(--(AA$10=YEAR(Quarterly_PJ!$B$10:$SM$10)),Quarterly_PJ!$B144:$SM144)</f>
        <v>0.99331565044374703</v>
      </c>
      <c r="AB144" s="29">
        <f>SUMPRODUCT(--(AB$10=YEAR(Quarterly_PJ!$B$10:$SM$10)),Quarterly_PJ!$B144:$SM144)</f>
        <v>1.0823630362924219</v>
      </c>
      <c r="AC144" s="29">
        <f>SUMPRODUCT(--(AC$10=YEAR(Quarterly_PJ!$B$10:$SM$10)),Quarterly_PJ!$B144:$SM144)</f>
        <v>0.99506397430744209</v>
      </c>
      <c r="AD144" s="29">
        <f>SUMPRODUCT(--(AD$10=YEAR(Quarterly_PJ!$B$10:$SM$10)),Quarterly_PJ!$B144:$SM144)</f>
        <v>0.77307936795842092</v>
      </c>
      <c r="AE144" s="29">
        <f>SUMPRODUCT(--(AE$10=YEAR(Quarterly_PJ!$B$10:$SM$10)),Quarterly_PJ!$B144:$SM144)</f>
        <v>0.79798771523915002</v>
      </c>
      <c r="AF144" s="29">
        <f>SUMPRODUCT(--(AF$10=YEAR(Quarterly_PJ!$B$10:$SM$10)),Quarterly_PJ!$B144:$SM144)</f>
        <v>0.56572782626102402</v>
      </c>
      <c r="AG144" s="29">
        <f>SUMPRODUCT(--(AG$10=YEAR(Quarterly_PJ!$B$10:$SM$10)),Quarterly_PJ!$B144:$SM144)</f>
        <v>0.48857394017019051</v>
      </c>
      <c r="AH144" s="29">
        <f>SUMPRODUCT(--(AH$10=YEAR(Quarterly_PJ!$B$10:$SM$10)),Quarterly_PJ!$B144:$SM144)</f>
        <v>0.53263277687259869</v>
      </c>
      <c r="AI144" s="29">
        <f>SUMPRODUCT(--(AI$10=YEAR(Quarterly_PJ!$B$10:$SM$10)),Quarterly_PJ!$B144:$SM144)</f>
        <v>0.4897355604548822</v>
      </c>
      <c r="AJ144" s="29">
        <f>SUMPRODUCT(--(AJ$10=YEAR(Quarterly_PJ!$B$10:$SM$10)),Quarterly_PJ!$B144:$SM144)</f>
        <v>0.3473135837816459</v>
      </c>
    </row>
    <row r="145" spans="1:130" outlineLevel="1" x14ac:dyDescent="0.25">
      <c r="A145" s="28" t="s">
        <v>17</v>
      </c>
      <c r="B145" s="29">
        <f>SUMPRODUCT(--(B$10=YEAR(Quarterly_PJ!$B$10:$SM$10)),Quarterly_PJ!$B145:$SM145)</f>
        <v>7.2807748569999999</v>
      </c>
      <c r="C145" s="29">
        <f>SUMPRODUCT(--(C$10=YEAR(Quarterly_PJ!$B$10:$SM$10)),Quarterly_PJ!$B145:$SM145)</f>
        <v>7.339104474</v>
      </c>
      <c r="D145" s="29">
        <f>SUMPRODUCT(--(D$10=YEAR(Quarterly_PJ!$B$10:$SM$10)),Quarterly_PJ!$B145:$SM145)</f>
        <v>9.4570803520000002</v>
      </c>
      <c r="E145" s="29">
        <f>SUMPRODUCT(--(E$10=YEAR(Quarterly_PJ!$B$10:$SM$10)),Quarterly_PJ!$B145:$SM145)</f>
        <v>4.612039878</v>
      </c>
      <c r="F145" s="29">
        <f>SUMPRODUCT(--(F$10=YEAR(Quarterly_PJ!$B$10:$SM$10)),Quarterly_PJ!$B145:$SM145)</f>
        <v>8.2137700220000003</v>
      </c>
      <c r="G145" s="29">
        <f>SUMPRODUCT(--(G$10=YEAR(Quarterly_PJ!$B$10:$SM$10)),Quarterly_PJ!$B145:$SM145)</f>
        <v>6.7158986369999987</v>
      </c>
      <c r="H145" s="29">
        <f>SUMPRODUCT(--(H$10=YEAR(Quarterly_PJ!$B$10:$SM$10)),Quarterly_PJ!$B145:$SM145)</f>
        <v>5.003307189</v>
      </c>
      <c r="I145" s="29">
        <f>SUMPRODUCT(--(I$10=YEAR(Quarterly_PJ!$B$10:$SM$10)),Quarterly_PJ!$B145:$SM145)</f>
        <v>4.6177204599999992</v>
      </c>
      <c r="J145" s="29">
        <f>SUMPRODUCT(--(J$10=YEAR(Quarterly_PJ!$B$10:$SM$10)),Quarterly_PJ!$B145:$SM145)</f>
        <v>4.844668156</v>
      </c>
      <c r="K145" s="29">
        <f>SUMPRODUCT(--(K$10=YEAR(Quarterly_PJ!$B$10:$SM$10)),Quarterly_PJ!$B145:$SM145)</f>
        <v>4.6939780449999997</v>
      </c>
      <c r="L145" s="29">
        <f>SUMPRODUCT(--(L$10=YEAR(Quarterly_PJ!$B$10:$SM$10)),Quarterly_PJ!$B145:$SM145)</f>
        <v>4.9860917199999992</v>
      </c>
      <c r="M145" s="29">
        <f>SUMPRODUCT(--(M$10=YEAR(Quarterly_PJ!$B$10:$SM$10)),Quarterly_PJ!$B145:$SM145)</f>
        <v>4.488074449</v>
      </c>
      <c r="N145" s="29">
        <f>SUMPRODUCT(--(N$10=YEAR(Quarterly_PJ!$B$10:$SM$10)),Quarterly_PJ!$B145:$SM145)</f>
        <v>4.2755234729999998</v>
      </c>
      <c r="O145" s="29">
        <f>SUMPRODUCT(--(O$10=YEAR(Quarterly_PJ!$B$10:$SM$10)),Quarterly_PJ!$B145:$SM145)</f>
        <v>5.5694933180000001</v>
      </c>
      <c r="P145" s="29">
        <f>SUMPRODUCT(--(P$10=YEAR(Quarterly_PJ!$B$10:$SM$10)),Quarterly_PJ!$B145:$SM145)</f>
        <v>6.7306352</v>
      </c>
      <c r="Q145" s="29">
        <f>SUMPRODUCT(--(Q$10=YEAR(Quarterly_PJ!$B$10:$SM$10)),Quarterly_PJ!$B145:$SM145)</f>
        <v>6.3588888590000003</v>
      </c>
      <c r="R145" s="29">
        <f>SUMPRODUCT(--(R$10=YEAR(Quarterly_PJ!$B$10:$SM$10)),Quarterly_PJ!$B145:$SM145)</f>
        <v>4.8583920440000004</v>
      </c>
      <c r="S145" s="29">
        <f>SUMPRODUCT(--(S$10=YEAR(Quarterly_PJ!$B$10:$SM$10)),Quarterly_PJ!$B145:$SM145)</f>
        <v>5.2413907969999993</v>
      </c>
      <c r="T145" s="29">
        <f>SUMPRODUCT(--(T$10=YEAR(Quarterly_PJ!$B$10:$SM$10)),Quarterly_PJ!$B145:$SM145)</f>
        <v>5.2843483919999992</v>
      </c>
      <c r="U145" s="29">
        <f>SUMPRODUCT(--(U$10=YEAR(Quarterly_PJ!$B$10:$SM$10)),Quarterly_PJ!$B145:$SM145)</f>
        <v>4.0933253910000005</v>
      </c>
      <c r="V145" s="29">
        <f>SUMPRODUCT(--(V$10=YEAR(Quarterly_PJ!$B$10:$SM$10)),Quarterly_PJ!$B145:$SM145)</f>
        <v>5.2171089644401798</v>
      </c>
      <c r="W145" s="29">
        <f>SUMPRODUCT(--(W$10=YEAR(Quarterly_PJ!$B$10:$SM$10)),Quarterly_PJ!$B145:$SM145)</f>
        <v>5.9992880589233799</v>
      </c>
      <c r="X145" s="29">
        <f>SUMPRODUCT(--(X$10=YEAR(Quarterly_PJ!$B$10:$SM$10)),Quarterly_PJ!$B145:$SM145)</f>
        <v>5.1409634797224504</v>
      </c>
      <c r="Y145" s="29">
        <f>SUMPRODUCT(--(Y$10=YEAR(Quarterly_PJ!$B$10:$SM$10)),Quarterly_PJ!$B145:$SM145)</f>
        <v>5.2822962050934503</v>
      </c>
      <c r="Z145" s="29">
        <f>SUMPRODUCT(--(Z$10=YEAR(Quarterly_PJ!$B$10:$SM$10)),Quarterly_PJ!$B145:$SM145)</f>
        <v>5.6381910725295992</v>
      </c>
      <c r="AA145" s="29">
        <f>SUMPRODUCT(--(AA$10=YEAR(Quarterly_PJ!$B$10:$SM$10)),Quarterly_PJ!$B145:$SM145)</f>
        <v>6.4118765907580695</v>
      </c>
      <c r="AB145" s="29">
        <f>SUMPRODUCT(--(AB$10=YEAR(Quarterly_PJ!$B$10:$SM$10)),Quarterly_PJ!$B145:$SM145)</f>
        <v>6.7820358580849298</v>
      </c>
      <c r="AC145" s="29">
        <f>SUMPRODUCT(--(AC$10=YEAR(Quarterly_PJ!$B$10:$SM$10)),Quarterly_PJ!$B145:$SM145)</f>
        <v>7.8946594380314696</v>
      </c>
      <c r="AD145" s="29">
        <f>SUMPRODUCT(--(AD$10=YEAR(Quarterly_PJ!$B$10:$SM$10)),Quarterly_PJ!$B145:$SM145)</f>
        <v>7.0847839321575696</v>
      </c>
      <c r="AE145" s="29">
        <f>SUMPRODUCT(--(AE$10=YEAR(Quarterly_PJ!$B$10:$SM$10)),Quarterly_PJ!$B145:$SM145)</f>
        <v>10.40218542050415</v>
      </c>
      <c r="AF145" s="29">
        <f>SUMPRODUCT(--(AF$10=YEAR(Quarterly_PJ!$B$10:$SM$10)),Quarterly_PJ!$B145:$SM145)</f>
        <v>10.39294355493646</v>
      </c>
      <c r="AG145" s="29">
        <f>SUMPRODUCT(--(AG$10=YEAR(Quarterly_PJ!$B$10:$SM$10)),Quarterly_PJ!$B145:$SM145)</f>
        <v>10.713010888232919</v>
      </c>
      <c r="AH145" s="29">
        <f>SUMPRODUCT(--(AH$10=YEAR(Quarterly_PJ!$B$10:$SM$10)),Quarterly_PJ!$B145:$SM145)</f>
        <v>12.647692202470958</v>
      </c>
      <c r="AI145" s="29">
        <f>SUMPRODUCT(--(AI$10=YEAR(Quarterly_PJ!$B$10:$SM$10)),Quarterly_PJ!$B145:$SM145)</f>
        <v>10.763301703444959</v>
      </c>
      <c r="AJ145" s="29">
        <f>SUMPRODUCT(--(AJ$10=YEAR(Quarterly_PJ!$B$10:$SM$10)),Quarterly_PJ!$B145:$SM145)</f>
        <v>9.6530556209708696</v>
      </c>
    </row>
    <row r="146" spans="1:130" outlineLevel="1" x14ac:dyDescent="0.25">
      <c r="A146" s="28" t="s">
        <v>36</v>
      </c>
      <c r="B146" s="29">
        <f>SUMPRODUCT(--(B$10=YEAR(Quarterly_PJ!$B$10:$SM$10)),Quarterly_PJ!$B146:$SM146)</f>
        <v>4.3920137480000001</v>
      </c>
      <c r="C146" s="29">
        <f>SUMPRODUCT(--(C$10=YEAR(Quarterly_PJ!$B$10:$SM$10)),Quarterly_PJ!$B146:$SM146)</f>
        <v>4.3420240559999996</v>
      </c>
      <c r="D146" s="29">
        <f>SUMPRODUCT(--(D$10=YEAR(Quarterly_PJ!$B$10:$SM$10)),Quarterly_PJ!$B146:$SM146)</f>
        <v>4.4533343959999998</v>
      </c>
      <c r="E146" s="29">
        <f>SUMPRODUCT(--(E$10=YEAR(Quarterly_PJ!$B$10:$SM$10)),Quarterly_PJ!$B146:$SM146)</f>
        <v>4.6607798279999999</v>
      </c>
      <c r="F146" s="29">
        <f>SUMPRODUCT(--(F$10=YEAR(Quarterly_PJ!$B$10:$SM$10)),Quarterly_PJ!$B146:$SM146)</f>
        <v>4.9746661799999998</v>
      </c>
      <c r="G146" s="29">
        <f>SUMPRODUCT(--(G$10=YEAR(Quarterly_PJ!$B$10:$SM$10)),Quarterly_PJ!$B146:$SM146)</f>
        <v>5.2030375879999999</v>
      </c>
      <c r="H146" s="29">
        <f>SUMPRODUCT(--(H$10=YEAR(Quarterly_PJ!$B$10:$SM$10)),Quarterly_PJ!$B146:$SM146)</f>
        <v>5.3641553399999999</v>
      </c>
      <c r="I146" s="29">
        <f>SUMPRODUCT(--(I$10=YEAR(Quarterly_PJ!$B$10:$SM$10)),Quarterly_PJ!$B146:$SM146)</f>
        <v>5.5359300840000003</v>
      </c>
      <c r="J146" s="29">
        <f>SUMPRODUCT(--(J$10=YEAR(Quarterly_PJ!$B$10:$SM$10)),Quarterly_PJ!$B146:$SM146)</f>
        <v>5.7428507560000002</v>
      </c>
      <c r="K146" s="29">
        <f>SUMPRODUCT(--(K$10=YEAR(Quarterly_PJ!$B$10:$SM$10)),Quarterly_PJ!$B146:$SM146)</f>
        <v>6.0611011159999997</v>
      </c>
      <c r="L146" s="29">
        <f>SUMPRODUCT(--(L$10=YEAR(Quarterly_PJ!$B$10:$SM$10)),Quarterly_PJ!$B146:$SM146)</f>
        <v>6.3204878799999999</v>
      </c>
      <c r="M146" s="29">
        <f>SUMPRODUCT(--(M$10=YEAR(Quarterly_PJ!$B$10:$SM$10)),Quarterly_PJ!$B146:$SM146)</f>
        <v>6.6026278239999998</v>
      </c>
      <c r="N146" s="29">
        <f>SUMPRODUCT(--(N$10=YEAR(Quarterly_PJ!$B$10:$SM$10)),Quarterly_PJ!$B146:$SM146)</f>
        <v>6.7925740960000001</v>
      </c>
      <c r="O146" s="29">
        <f>SUMPRODUCT(--(O$10=YEAR(Quarterly_PJ!$B$10:$SM$10)),Quarterly_PJ!$B146:$SM146)</f>
        <v>7.1417558799999998</v>
      </c>
      <c r="P146" s="29">
        <f>SUMPRODUCT(--(P$10=YEAR(Quarterly_PJ!$B$10:$SM$10)),Quarterly_PJ!$B146:$SM146)</f>
        <v>7.8648605360000001</v>
      </c>
      <c r="Q146" s="29">
        <f>SUMPRODUCT(--(Q$10=YEAR(Quarterly_PJ!$B$10:$SM$10)),Quarterly_PJ!$B146:$SM146)</f>
        <v>7.7361299480000003</v>
      </c>
      <c r="R146" s="29">
        <f>SUMPRODUCT(--(R$10=YEAR(Quarterly_PJ!$B$10:$SM$10)),Quarterly_PJ!$B146:$SM146)</f>
        <v>7.564222066000001</v>
      </c>
      <c r="S146" s="29">
        <f>SUMPRODUCT(--(S$10=YEAR(Quarterly_PJ!$B$10:$SM$10)),Quarterly_PJ!$B146:$SM146)</f>
        <v>6.5630299669999994</v>
      </c>
      <c r="T146" s="29">
        <f>SUMPRODUCT(--(T$10=YEAR(Quarterly_PJ!$B$10:$SM$10)),Quarterly_PJ!$B146:$SM146)</f>
        <v>6.5228251420000003</v>
      </c>
      <c r="U146" s="29">
        <f>SUMPRODUCT(--(U$10=YEAR(Quarterly_PJ!$B$10:$SM$10)),Quarterly_PJ!$B146:$SM146)</f>
        <v>7.5305639690000001</v>
      </c>
      <c r="V146" s="29">
        <f>SUMPRODUCT(--(V$10=YEAR(Quarterly_PJ!$B$10:$SM$10)),Quarterly_PJ!$B146:$SM146)</f>
        <v>6.8459372719999996</v>
      </c>
      <c r="W146" s="29">
        <f>SUMPRODUCT(--(W$10=YEAR(Quarterly_PJ!$B$10:$SM$10)),Quarterly_PJ!$B146:$SM146)</f>
        <v>5.6500519479999998</v>
      </c>
      <c r="X146" s="29">
        <f>SUMPRODUCT(--(X$10=YEAR(Quarterly_PJ!$B$10:$SM$10)),Quarterly_PJ!$B146:$SM146)</f>
        <v>7.8681867130000001</v>
      </c>
      <c r="Y146" s="29">
        <f>SUMPRODUCT(--(Y$10=YEAR(Quarterly_PJ!$B$10:$SM$10)),Quarterly_PJ!$B146:$SM146)</f>
        <v>7.76494092757091</v>
      </c>
      <c r="Z146" s="29">
        <f>SUMPRODUCT(--(Z$10=YEAR(Quarterly_PJ!$B$10:$SM$10)),Quarterly_PJ!$B146:$SM146)</f>
        <v>8.88147399771651</v>
      </c>
      <c r="AA146" s="29">
        <f>SUMPRODUCT(--(AA$10=YEAR(Quarterly_PJ!$B$10:$SM$10)),Quarterly_PJ!$B146:$SM146)</f>
        <v>9.0128674666181094</v>
      </c>
      <c r="AB146" s="29">
        <f>SUMPRODUCT(--(AB$10=YEAR(Quarterly_PJ!$B$10:$SM$10)),Quarterly_PJ!$B146:$SM146)</f>
        <v>8.086496568329359</v>
      </c>
      <c r="AC146" s="29">
        <f>SUMPRODUCT(--(AC$10=YEAR(Quarterly_PJ!$B$10:$SM$10)),Quarterly_PJ!$B146:$SM146)</f>
        <v>8.0610161153201201</v>
      </c>
      <c r="AD146" s="29">
        <f>SUMPRODUCT(--(AD$10=YEAR(Quarterly_PJ!$B$10:$SM$10)),Quarterly_PJ!$B146:$SM146)</f>
        <v>8.5976993072081402</v>
      </c>
      <c r="AE146" s="29">
        <f>SUMPRODUCT(--(AE$10=YEAR(Quarterly_PJ!$B$10:$SM$10)),Quarterly_PJ!$B146:$SM146)</f>
        <v>8.5080329719951404</v>
      </c>
      <c r="AF146" s="29">
        <f>SUMPRODUCT(--(AF$10=YEAR(Quarterly_PJ!$B$10:$SM$10)),Quarterly_PJ!$B146:$SM146)</f>
        <v>7.87591256581171</v>
      </c>
      <c r="AG146" s="29">
        <f>SUMPRODUCT(--(AG$10=YEAR(Quarterly_PJ!$B$10:$SM$10)),Quarterly_PJ!$B146:$SM146)</f>
        <v>7.6653398256312002</v>
      </c>
      <c r="AH146" s="29">
        <f>SUMPRODUCT(--(AH$10=YEAR(Quarterly_PJ!$B$10:$SM$10)),Quarterly_PJ!$B146:$SM146)</f>
        <v>7.4476379273220008</v>
      </c>
      <c r="AI146" s="29">
        <f>SUMPRODUCT(--(AI$10=YEAR(Quarterly_PJ!$B$10:$SM$10)),Quarterly_PJ!$B146:$SM146)</f>
        <v>7.7241261338472</v>
      </c>
      <c r="AJ146" s="29">
        <f>SUMPRODUCT(--(AJ$10=YEAR(Quarterly_PJ!$B$10:$SM$10)),Quarterly_PJ!$B146:$SM146)</f>
        <v>7.7567004255722498</v>
      </c>
    </row>
    <row r="147" spans="1:130" outlineLevel="1" x14ac:dyDescent="0.25">
      <c r="A147" s="28" t="s">
        <v>32</v>
      </c>
      <c r="B147" s="29">
        <f>SUMPRODUCT(--(B$10=YEAR(Quarterly_PJ!$B$10:$SM$10)),Quarterly_PJ!$B147:$SM147)</f>
        <v>0</v>
      </c>
      <c r="C147" s="29">
        <f>SUMPRODUCT(--(C$10=YEAR(Quarterly_PJ!$B$10:$SM$10)),Quarterly_PJ!$B147:$SM147)</f>
        <v>0</v>
      </c>
      <c r="D147" s="29">
        <f>SUMPRODUCT(--(D$10=YEAR(Quarterly_PJ!$B$10:$SM$10)),Quarterly_PJ!$B147:$SM147)</f>
        <v>0</v>
      </c>
      <c r="E147" s="29">
        <f>SUMPRODUCT(--(E$10=YEAR(Quarterly_PJ!$B$10:$SM$10)),Quarterly_PJ!$B147:$SM147)</f>
        <v>0</v>
      </c>
      <c r="F147" s="29">
        <f>SUMPRODUCT(--(F$10=YEAR(Quarterly_PJ!$B$10:$SM$10)),Quarterly_PJ!$B147:$SM147)</f>
        <v>0</v>
      </c>
      <c r="G147" s="29">
        <f>SUMPRODUCT(--(G$10=YEAR(Quarterly_PJ!$B$10:$SM$10)),Quarterly_PJ!$B147:$SM147)</f>
        <v>0</v>
      </c>
      <c r="H147" s="29">
        <f>SUMPRODUCT(--(H$10=YEAR(Quarterly_PJ!$B$10:$SM$10)),Quarterly_PJ!$B147:$SM147)</f>
        <v>0</v>
      </c>
      <c r="I147" s="29">
        <f>SUMPRODUCT(--(I$10=YEAR(Quarterly_PJ!$B$10:$SM$10)),Quarterly_PJ!$B147:$SM147)</f>
        <v>0</v>
      </c>
      <c r="J147" s="29">
        <f>SUMPRODUCT(--(J$10=YEAR(Quarterly_PJ!$B$10:$SM$10)),Quarterly_PJ!$B147:$SM147)</f>
        <v>0</v>
      </c>
      <c r="K147" s="29">
        <f>SUMPRODUCT(--(K$10=YEAR(Quarterly_PJ!$B$10:$SM$10)),Quarterly_PJ!$B147:$SM147)</f>
        <v>0</v>
      </c>
      <c r="L147" s="29">
        <f>SUMPRODUCT(--(L$10=YEAR(Quarterly_PJ!$B$10:$SM$10)),Quarterly_PJ!$B147:$SM147)</f>
        <v>0</v>
      </c>
      <c r="M147" s="29">
        <f>SUMPRODUCT(--(M$10=YEAR(Quarterly_PJ!$B$10:$SM$10)),Quarterly_PJ!$B147:$SM147)</f>
        <v>0</v>
      </c>
      <c r="N147" s="29">
        <f>SUMPRODUCT(--(N$10=YEAR(Quarterly_PJ!$B$10:$SM$10)),Quarterly_PJ!$B147:$SM147)</f>
        <v>0</v>
      </c>
      <c r="O147" s="29">
        <f>SUMPRODUCT(--(O$10=YEAR(Quarterly_PJ!$B$10:$SM$10)),Quarterly_PJ!$B147:$SM147)</f>
        <v>0</v>
      </c>
      <c r="P147" s="29">
        <f>SUMPRODUCT(--(P$10=YEAR(Quarterly_PJ!$B$10:$SM$10)),Quarterly_PJ!$B147:$SM147)</f>
        <v>0</v>
      </c>
      <c r="Q147" s="29">
        <f>SUMPRODUCT(--(Q$10=YEAR(Quarterly_PJ!$B$10:$SM$10)),Quarterly_PJ!$B147:$SM147)</f>
        <v>0</v>
      </c>
      <c r="R147" s="29">
        <f>SUMPRODUCT(--(R$10=YEAR(Quarterly_PJ!$B$10:$SM$10)),Quarterly_PJ!$B147:$SM147)</f>
        <v>0</v>
      </c>
      <c r="S147" s="29">
        <f>SUMPRODUCT(--(S$10=YEAR(Quarterly_PJ!$B$10:$SM$10)),Quarterly_PJ!$B147:$SM147)</f>
        <v>0</v>
      </c>
      <c r="T147" s="29">
        <f>SUMPRODUCT(--(T$10=YEAR(Quarterly_PJ!$B$10:$SM$10)),Quarterly_PJ!$B147:$SM147)</f>
        <v>0</v>
      </c>
      <c r="U147" s="29">
        <f>SUMPRODUCT(--(U$10=YEAR(Quarterly_PJ!$B$10:$SM$10)),Quarterly_PJ!$B147:$SM147)</f>
        <v>0</v>
      </c>
      <c r="V147" s="29">
        <f>SUMPRODUCT(--(V$10=YEAR(Quarterly_PJ!$B$10:$SM$10)),Quarterly_PJ!$B147:$SM147)</f>
        <v>0</v>
      </c>
      <c r="W147" s="29">
        <f>SUMPRODUCT(--(W$10=YEAR(Quarterly_PJ!$B$10:$SM$10)),Quarterly_PJ!$B147:$SM147)</f>
        <v>0</v>
      </c>
      <c r="X147" s="29">
        <f>SUMPRODUCT(--(X$10=YEAR(Quarterly_PJ!$B$10:$SM$10)),Quarterly_PJ!$B147:$SM147)</f>
        <v>0</v>
      </c>
      <c r="Y147" s="29">
        <f>SUMPRODUCT(--(Y$10=YEAR(Quarterly_PJ!$B$10:$SM$10)),Quarterly_PJ!$B147:$SM147)</f>
        <v>0</v>
      </c>
      <c r="Z147" s="29">
        <f>SUMPRODUCT(--(Z$10=YEAR(Quarterly_PJ!$B$10:$SM$10)),Quarterly_PJ!$B147:$SM147)</f>
        <v>0</v>
      </c>
      <c r="AA147" s="29">
        <f>SUMPRODUCT(--(AA$10=YEAR(Quarterly_PJ!$B$10:$SM$10)),Quarterly_PJ!$B147:$SM147)</f>
        <v>0</v>
      </c>
      <c r="AB147" s="29">
        <f>SUMPRODUCT(--(AB$10=YEAR(Quarterly_PJ!$B$10:$SM$10)),Quarterly_PJ!$B147:$SM147)</f>
        <v>0</v>
      </c>
      <c r="AC147" s="29">
        <f>SUMPRODUCT(--(AC$10=YEAR(Quarterly_PJ!$B$10:$SM$10)),Quarterly_PJ!$B147:$SM147)</f>
        <v>0</v>
      </c>
      <c r="AD147" s="29">
        <f>SUMPRODUCT(--(AD$10=YEAR(Quarterly_PJ!$B$10:$SM$10)),Quarterly_PJ!$B147:$SM147)</f>
        <v>0</v>
      </c>
      <c r="AE147" s="29">
        <f>SUMPRODUCT(--(AE$10=YEAR(Quarterly_PJ!$B$10:$SM$10)),Quarterly_PJ!$B147:$SM147)</f>
        <v>0</v>
      </c>
      <c r="AF147" s="29">
        <f>SUMPRODUCT(--(AF$10=YEAR(Quarterly_PJ!$B$10:$SM$10)),Quarterly_PJ!$B147:$SM147)</f>
        <v>0</v>
      </c>
      <c r="AG147" s="29">
        <f>SUMPRODUCT(--(AG$10=YEAR(Quarterly_PJ!$B$10:$SM$10)),Quarterly_PJ!$B147:$SM147)</f>
        <v>0</v>
      </c>
      <c r="AH147" s="29">
        <f>SUMPRODUCT(--(AH$10=YEAR(Quarterly_PJ!$B$10:$SM$10)),Quarterly_PJ!$B147:$SM147)</f>
        <v>0</v>
      </c>
      <c r="AI147" s="29">
        <f>SUMPRODUCT(--(AI$10=YEAR(Quarterly_PJ!$B$10:$SM$10)),Quarterly_PJ!$B147:$SM147)</f>
        <v>0</v>
      </c>
      <c r="AJ147" s="29">
        <f>SUMPRODUCT(--(AJ$10=YEAR(Quarterly_PJ!$B$10:$SM$10)),Quarterly_PJ!$B147:$SM147)</f>
        <v>0</v>
      </c>
    </row>
    <row r="148" spans="1:130" outlineLevel="1" x14ac:dyDescent="0.25">
      <c r="A148" s="28" t="s">
        <v>33</v>
      </c>
      <c r="B148" s="29">
        <f>SUMPRODUCT(--(B$10=YEAR(Quarterly_PJ!$B$10:$SM$10)),Quarterly_PJ!$B148:$SM148)</f>
        <v>2.3795600000000001</v>
      </c>
      <c r="C148" s="29">
        <f>SUMPRODUCT(--(C$10=YEAR(Quarterly_PJ!$B$10:$SM$10)),Quarterly_PJ!$B148:$SM148)</f>
        <v>2.3795600000000001</v>
      </c>
      <c r="D148" s="29">
        <f>SUMPRODUCT(--(D$10=YEAR(Quarterly_PJ!$B$10:$SM$10)),Quarterly_PJ!$B148:$SM148)</f>
        <v>2.3795600000000001</v>
      </c>
      <c r="E148" s="29">
        <f>SUMPRODUCT(--(E$10=YEAR(Quarterly_PJ!$B$10:$SM$10)),Quarterly_PJ!$B148:$SM148)</f>
        <v>2.3795600000000001</v>
      </c>
      <c r="F148" s="29">
        <f>SUMPRODUCT(--(F$10=YEAR(Quarterly_PJ!$B$10:$SM$10)),Quarterly_PJ!$B148:$SM148)</f>
        <v>2.3795600000000001</v>
      </c>
      <c r="G148" s="29">
        <f>SUMPRODUCT(--(G$10=YEAR(Quarterly_PJ!$B$10:$SM$10)),Quarterly_PJ!$B148:$SM148)</f>
        <v>2.3796599999999999</v>
      </c>
      <c r="H148" s="29">
        <f>SUMPRODUCT(--(H$10=YEAR(Quarterly_PJ!$B$10:$SM$10)),Quarterly_PJ!$B148:$SM148)</f>
        <v>2.3780600000000001</v>
      </c>
      <c r="I148" s="29">
        <f>SUMPRODUCT(--(I$10=YEAR(Quarterly_PJ!$B$10:$SM$10)),Quarterly_PJ!$B148:$SM148)</f>
        <v>2.3780600000000001</v>
      </c>
      <c r="J148" s="29">
        <f>SUMPRODUCT(--(J$10=YEAR(Quarterly_PJ!$B$10:$SM$10)),Quarterly_PJ!$B148:$SM148)</f>
        <v>2.3780600000000001</v>
      </c>
      <c r="K148" s="29">
        <f>SUMPRODUCT(--(K$10=YEAR(Quarterly_PJ!$B$10:$SM$10)),Quarterly_PJ!$B148:$SM148)</f>
        <v>2.3780600000000001</v>
      </c>
      <c r="L148" s="29">
        <f>SUMPRODUCT(--(L$10=YEAR(Quarterly_PJ!$B$10:$SM$10)),Quarterly_PJ!$B148:$SM148)</f>
        <v>2.3780600000000001</v>
      </c>
      <c r="M148" s="29">
        <f>SUMPRODUCT(--(M$10=YEAR(Quarterly_PJ!$B$10:$SM$10)),Quarterly_PJ!$B148:$SM148)</f>
        <v>2.35806</v>
      </c>
      <c r="N148" s="29">
        <f>SUMPRODUCT(--(N$10=YEAR(Quarterly_PJ!$B$10:$SM$10)),Quarterly_PJ!$B148:$SM148)</f>
        <v>3.17726</v>
      </c>
      <c r="O148" s="29">
        <f>SUMPRODUCT(--(O$10=YEAR(Quarterly_PJ!$B$10:$SM$10)),Quarterly_PJ!$B148:$SM148)</f>
        <v>3.1753529999999999</v>
      </c>
      <c r="P148" s="29">
        <f>SUMPRODUCT(--(P$10=YEAR(Quarterly_PJ!$B$10:$SM$10)),Quarterly_PJ!$B148:$SM148)</f>
        <v>3.1721243024999999</v>
      </c>
      <c r="Q148" s="29">
        <f>SUMPRODUCT(--(Q$10=YEAR(Quarterly_PJ!$B$10:$SM$10)),Quarterly_PJ!$B148:$SM148)</f>
        <v>3.1782215324999998</v>
      </c>
      <c r="R148" s="29">
        <f>SUMPRODUCT(--(R$10=YEAR(Quarterly_PJ!$B$10:$SM$10)),Quarterly_PJ!$B148:$SM148)</f>
        <v>3.1781000000000001</v>
      </c>
      <c r="S148" s="29">
        <f>SUMPRODUCT(--(S$10=YEAR(Quarterly_PJ!$B$10:$SM$10)),Quarterly_PJ!$B148:$SM148)</f>
        <v>2.8112649015278</v>
      </c>
      <c r="T148" s="29">
        <f>SUMPRODUCT(--(T$10=YEAR(Quarterly_PJ!$B$10:$SM$10)),Quarterly_PJ!$B148:$SM148)</f>
        <v>2.4444298030556002</v>
      </c>
      <c r="U148" s="29">
        <f>SUMPRODUCT(--(U$10=YEAR(Quarterly_PJ!$B$10:$SM$10)),Quarterly_PJ!$B148:$SM148)</f>
        <v>2.5857910074018999</v>
      </c>
      <c r="V148" s="29">
        <f>SUMPRODUCT(--(V$10=YEAR(Quarterly_PJ!$B$10:$SM$10)),Quarterly_PJ!$B148:$SM148)</f>
        <v>2.2568194311676439</v>
      </c>
      <c r="W148" s="29">
        <f>SUMPRODUCT(--(W$10=YEAR(Quarterly_PJ!$B$10:$SM$10)),Quarterly_PJ!$B148:$SM148)</f>
        <v>2.4610940777723358</v>
      </c>
      <c r="X148" s="29">
        <f>SUMPRODUCT(--(X$10=YEAR(Quarterly_PJ!$B$10:$SM$10)),Quarterly_PJ!$B148:$SM148)</f>
        <v>2.5254706961796121</v>
      </c>
      <c r="Y148" s="29">
        <f>SUMPRODUCT(--(Y$10=YEAR(Quarterly_PJ!$B$10:$SM$10)),Quarterly_PJ!$B148:$SM148)</f>
        <v>2.5350033952769762</v>
      </c>
      <c r="Z148" s="29">
        <f>SUMPRODUCT(--(Z$10=YEAR(Quarterly_PJ!$B$10:$SM$10)),Quarterly_PJ!$B148:$SM148)</f>
        <v>2.5113504265264042</v>
      </c>
      <c r="AA148" s="29">
        <f>SUMPRODUCT(--(AA$10=YEAR(Quarterly_PJ!$B$10:$SM$10)),Quarterly_PJ!$B148:$SM148)</f>
        <v>2.4698878240519999</v>
      </c>
      <c r="AB148" s="29">
        <f>SUMPRODUCT(--(AB$10=YEAR(Quarterly_PJ!$B$10:$SM$10)),Quarterly_PJ!$B148:$SM148)</f>
        <v>2.4468850288365158</v>
      </c>
      <c r="AC148" s="29">
        <f>SUMPRODUCT(--(AC$10=YEAR(Quarterly_PJ!$B$10:$SM$10)),Quarterly_PJ!$B148:$SM148)</f>
        <v>2.4077979643546481</v>
      </c>
      <c r="AD148" s="29">
        <f>SUMPRODUCT(--(AD$10=YEAR(Quarterly_PJ!$B$10:$SM$10)),Quarterly_PJ!$B148:$SM148)</f>
        <v>2.38477761216906</v>
      </c>
      <c r="AE148" s="29">
        <f>SUMPRODUCT(--(AE$10=YEAR(Quarterly_PJ!$B$10:$SM$10)),Quarterly_PJ!$B148:$SM148)</f>
        <v>2.37778</v>
      </c>
      <c r="AF148" s="29">
        <f>SUMPRODUCT(--(AF$10=YEAR(Quarterly_PJ!$B$10:$SM$10)),Quarterly_PJ!$B148:$SM148)</f>
        <v>2.37778</v>
      </c>
      <c r="AG148" s="29">
        <f>SUMPRODUCT(--(AG$10=YEAR(Quarterly_PJ!$B$10:$SM$10)),Quarterly_PJ!$B148:$SM148)</f>
        <v>2.37778</v>
      </c>
      <c r="AH148" s="29">
        <f>SUMPRODUCT(--(AH$10=YEAR(Quarterly_PJ!$B$10:$SM$10)),Quarterly_PJ!$B148:$SM148)</f>
        <v>2.37778</v>
      </c>
      <c r="AI148" s="29">
        <f>SUMPRODUCT(--(AI$10=YEAR(Quarterly_PJ!$B$10:$SM$10)),Quarterly_PJ!$B148:$SM148)</f>
        <v>2.37778</v>
      </c>
      <c r="AJ148" s="29">
        <f>SUMPRODUCT(--(AJ$10=YEAR(Quarterly_PJ!$B$10:$SM$10)),Quarterly_PJ!$B148:$SM148)</f>
        <v>2.37778</v>
      </c>
    </row>
    <row r="149" spans="1:130" outlineLevel="1" x14ac:dyDescent="0.25">
      <c r="A149" s="28" t="s">
        <v>37</v>
      </c>
      <c r="B149" s="29">
        <f>SUMPRODUCT(--(B$10=YEAR(Quarterly_PJ!$B$10:$SM$10)),Quarterly_PJ!$B149:$SM149)</f>
        <v>4.6407035999999999E-2</v>
      </c>
      <c r="C149" s="29">
        <f>SUMPRODUCT(--(C$10=YEAR(Quarterly_PJ!$B$10:$SM$10)),Quarterly_PJ!$B149:$SM149)</f>
        <v>5.9969639999999998E-2</v>
      </c>
      <c r="D149" s="29">
        <f>SUMPRODUCT(--(D$10=YEAR(Quarterly_PJ!$B$10:$SM$10)),Quarterly_PJ!$B149:$SM149)</f>
        <v>6.1500208000000001E-2</v>
      </c>
      <c r="E149" s="29">
        <f>SUMPRODUCT(--(E$10=YEAR(Quarterly_PJ!$B$10:$SM$10)),Quarterly_PJ!$B149:$SM149)</f>
        <v>0.06</v>
      </c>
      <c r="F149" s="29">
        <f>SUMPRODUCT(--(F$10=YEAR(Quarterly_PJ!$B$10:$SM$10)),Quarterly_PJ!$B149:$SM149)</f>
        <v>0.06</v>
      </c>
      <c r="G149" s="29">
        <f>SUMPRODUCT(--(G$10=YEAR(Quarterly_PJ!$B$10:$SM$10)),Quarterly_PJ!$B149:$SM149)</f>
        <v>6.2110551999999999E-2</v>
      </c>
      <c r="H149" s="29">
        <f>SUMPRODUCT(--(H$10=YEAR(Quarterly_PJ!$B$10:$SM$10)),Quarterly_PJ!$B149:$SM149)</f>
        <v>6.2814071999999999E-2</v>
      </c>
      <c r="I149" s="29">
        <f>SUMPRODUCT(--(I$10=YEAR(Quarterly_PJ!$B$10:$SM$10)),Quarterly_PJ!$B149:$SM149)</f>
        <v>6.6904340000000007E-2</v>
      </c>
      <c r="J149" s="29">
        <f>SUMPRODUCT(--(J$10=YEAR(Quarterly_PJ!$B$10:$SM$10)),Quarterly_PJ!$B149:$SM149)</f>
        <v>6.6987647999999997E-2</v>
      </c>
      <c r="K149" s="29">
        <f>SUMPRODUCT(--(K$10=YEAR(Quarterly_PJ!$B$10:$SM$10)),Quarterly_PJ!$B149:$SM149)</f>
        <v>0.14000000000000001</v>
      </c>
      <c r="L149" s="29">
        <f>SUMPRODUCT(--(L$10=YEAR(Quarterly_PJ!$B$10:$SM$10)),Quarterly_PJ!$B149:$SM149)</f>
        <v>0.15</v>
      </c>
      <c r="M149" s="29">
        <f>SUMPRODUCT(--(M$10=YEAR(Quarterly_PJ!$B$10:$SM$10)),Quarterly_PJ!$B149:$SM149)</f>
        <v>0.18</v>
      </c>
      <c r="N149" s="29">
        <f>SUMPRODUCT(--(N$10=YEAR(Quarterly_PJ!$B$10:$SM$10)),Quarterly_PJ!$B149:$SM149)</f>
        <v>0.19</v>
      </c>
      <c r="O149" s="29">
        <f>SUMPRODUCT(--(O$10=YEAR(Quarterly_PJ!$B$10:$SM$10)),Quarterly_PJ!$B149:$SM149)</f>
        <v>0.18</v>
      </c>
      <c r="P149" s="29">
        <f>SUMPRODUCT(--(P$10=YEAR(Quarterly_PJ!$B$10:$SM$10)),Quarterly_PJ!$B149:$SM149)</f>
        <v>0.11</v>
      </c>
      <c r="Q149" s="29">
        <f>SUMPRODUCT(--(Q$10=YEAR(Quarterly_PJ!$B$10:$SM$10)),Quarterly_PJ!$B149:$SM149)</f>
        <v>0.22</v>
      </c>
      <c r="R149" s="29">
        <f>SUMPRODUCT(--(R$10=YEAR(Quarterly_PJ!$B$10:$SM$10)),Quarterly_PJ!$B149:$SM149)</f>
        <v>0.26</v>
      </c>
      <c r="S149" s="29">
        <f>SUMPRODUCT(--(S$10=YEAR(Quarterly_PJ!$B$10:$SM$10)),Quarterly_PJ!$B149:$SM149)</f>
        <v>0.26</v>
      </c>
      <c r="T149" s="29">
        <f>SUMPRODUCT(--(T$10=YEAR(Quarterly_PJ!$B$10:$SM$10)),Quarterly_PJ!$B149:$SM149)</f>
        <v>0.26</v>
      </c>
      <c r="U149" s="29">
        <f>SUMPRODUCT(--(U$10=YEAR(Quarterly_PJ!$B$10:$SM$10)),Quarterly_PJ!$B149:$SM149)</f>
        <v>0.26</v>
      </c>
      <c r="V149" s="29">
        <f>SUMPRODUCT(--(V$10=YEAR(Quarterly_PJ!$B$10:$SM$10)),Quarterly_PJ!$B149:$SM149)</f>
        <v>0.26</v>
      </c>
      <c r="W149" s="29">
        <f>SUMPRODUCT(--(W$10=YEAR(Quarterly_PJ!$B$10:$SM$10)),Quarterly_PJ!$B149:$SM149)</f>
        <v>0.26</v>
      </c>
      <c r="X149" s="29">
        <f>SUMPRODUCT(--(X$10=YEAR(Quarterly_PJ!$B$10:$SM$10)),Quarterly_PJ!$B149:$SM149)</f>
        <v>0.26</v>
      </c>
      <c r="Y149" s="29">
        <f>SUMPRODUCT(--(Y$10=YEAR(Quarterly_PJ!$B$10:$SM$10)),Quarterly_PJ!$B149:$SM149)</f>
        <v>0.26</v>
      </c>
      <c r="Z149" s="29">
        <f>SUMPRODUCT(--(Z$10=YEAR(Quarterly_PJ!$B$10:$SM$10)),Quarterly_PJ!$B149:$SM149)</f>
        <v>0.26</v>
      </c>
      <c r="AA149" s="29">
        <f>SUMPRODUCT(--(AA$10=YEAR(Quarterly_PJ!$B$10:$SM$10)),Quarterly_PJ!$B149:$SM149)</f>
        <v>0.26</v>
      </c>
      <c r="AB149" s="29">
        <f>SUMPRODUCT(--(AB$10=YEAR(Quarterly_PJ!$B$10:$SM$10)),Quarterly_PJ!$B149:$SM149)</f>
        <v>0.26</v>
      </c>
      <c r="AC149" s="29">
        <f>SUMPRODUCT(--(AC$10=YEAR(Quarterly_PJ!$B$10:$SM$10)),Quarterly_PJ!$B149:$SM149)</f>
        <v>0.26</v>
      </c>
      <c r="AD149" s="29">
        <f>SUMPRODUCT(--(AD$10=YEAR(Quarterly_PJ!$B$10:$SM$10)),Quarterly_PJ!$B149:$SM149)</f>
        <v>0.26</v>
      </c>
      <c r="AE149" s="29">
        <f>SUMPRODUCT(--(AE$10=YEAR(Quarterly_PJ!$B$10:$SM$10)),Quarterly_PJ!$B149:$SM149)</f>
        <v>0.26</v>
      </c>
      <c r="AF149" s="29">
        <f>SUMPRODUCT(--(AF$10=YEAR(Quarterly_PJ!$B$10:$SM$10)),Quarterly_PJ!$B149:$SM149)</f>
        <v>0.26</v>
      </c>
      <c r="AG149" s="29">
        <f>SUMPRODUCT(--(AG$10=YEAR(Quarterly_PJ!$B$10:$SM$10)),Quarterly_PJ!$B149:$SM149)</f>
        <v>0.26</v>
      </c>
      <c r="AH149" s="29">
        <f>SUMPRODUCT(--(AH$10=YEAR(Quarterly_PJ!$B$10:$SM$10)),Quarterly_PJ!$B149:$SM149)</f>
        <v>0.26</v>
      </c>
      <c r="AI149" s="29">
        <f>SUMPRODUCT(--(AI$10=YEAR(Quarterly_PJ!$B$10:$SM$10)),Quarterly_PJ!$B149:$SM149)</f>
        <v>0.26</v>
      </c>
      <c r="AJ149" s="29">
        <f>SUMPRODUCT(--(AJ$10=YEAR(Quarterly_PJ!$B$10:$SM$10)),Quarterly_PJ!$B149:$SM149)</f>
        <v>0.26</v>
      </c>
    </row>
    <row r="150" spans="1:130" outlineLevel="1" x14ac:dyDescent="0.25">
      <c r="A150" s="28" t="s">
        <v>19</v>
      </c>
      <c r="B150" s="29">
        <f>SUMPRODUCT(--(B$10=YEAR(Quarterly_PJ!$B$10:$SM$10)),Quarterly_PJ!$B150:$SM150)</f>
        <v>19.15419550107141</v>
      </c>
      <c r="C150" s="29">
        <f>SUMPRODUCT(--(C$10=YEAR(Quarterly_PJ!$B$10:$SM$10)),Quarterly_PJ!$B150:$SM150)</f>
        <v>19.500908624136219</v>
      </c>
      <c r="D150" s="29">
        <f>SUMPRODUCT(--(D$10=YEAR(Quarterly_PJ!$B$10:$SM$10)),Quarterly_PJ!$B150:$SM150)</f>
        <v>19.14095391893725</v>
      </c>
      <c r="E150" s="29">
        <f>SUMPRODUCT(--(E$10=YEAR(Quarterly_PJ!$B$10:$SM$10)),Quarterly_PJ!$B150:$SM150)</f>
        <v>19.483694341905281</v>
      </c>
      <c r="F150" s="29">
        <f>SUMPRODUCT(--(F$10=YEAR(Quarterly_PJ!$B$10:$SM$10)),Quarterly_PJ!$B150:$SM150)</f>
        <v>19.874958387238898</v>
      </c>
      <c r="G150" s="29">
        <f>SUMPRODUCT(--(G$10=YEAR(Quarterly_PJ!$B$10:$SM$10)),Quarterly_PJ!$B150:$SM150)</f>
        <v>20.778072496980471</v>
      </c>
      <c r="H150" s="29">
        <f>SUMPRODUCT(--(H$10=YEAR(Quarterly_PJ!$B$10:$SM$10)),Quarterly_PJ!$B150:$SM150)</f>
        <v>21.363562176961171</v>
      </c>
      <c r="I150" s="29">
        <f>SUMPRODUCT(--(I$10=YEAR(Quarterly_PJ!$B$10:$SM$10)),Quarterly_PJ!$B150:$SM150)</f>
        <v>23.15379387466924</v>
      </c>
      <c r="J150" s="29">
        <f>SUMPRODUCT(--(J$10=YEAR(Quarterly_PJ!$B$10:$SM$10)),Quarterly_PJ!$B150:$SM150)</f>
        <v>23.222614104478247</v>
      </c>
      <c r="K150" s="29">
        <f>SUMPRODUCT(--(K$10=YEAR(Quarterly_PJ!$B$10:$SM$10)),Quarterly_PJ!$B150:$SM150)</f>
        <v>24.068776021186888</v>
      </c>
      <c r="L150" s="29">
        <f>SUMPRODUCT(--(L$10=YEAR(Quarterly_PJ!$B$10:$SM$10)),Quarterly_PJ!$B150:$SM150)</f>
        <v>24.854336698966392</v>
      </c>
      <c r="M150" s="29">
        <f>SUMPRODUCT(--(M$10=YEAR(Quarterly_PJ!$B$10:$SM$10)),Quarterly_PJ!$B150:$SM150)</f>
        <v>24.68008507651637</v>
      </c>
      <c r="N150" s="29">
        <f>SUMPRODUCT(--(N$10=YEAR(Quarterly_PJ!$B$10:$SM$10)),Quarterly_PJ!$B150:$SM150)</f>
        <v>25.446254133109633</v>
      </c>
      <c r="O150" s="29">
        <f>SUMPRODUCT(--(O$10=YEAR(Quarterly_PJ!$B$10:$SM$10)),Quarterly_PJ!$B150:$SM150)</f>
        <v>25.979808231398863</v>
      </c>
      <c r="P150" s="29">
        <f>SUMPRODUCT(--(P$10=YEAR(Quarterly_PJ!$B$10:$SM$10)),Quarterly_PJ!$B150:$SM150)</f>
        <v>28.037598549981123</v>
      </c>
      <c r="Q150" s="29">
        <f>SUMPRODUCT(--(Q$10=YEAR(Quarterly_PJ!$B$10:$SM$10)),Quarterly_PJ!$B150:$SM150)</f>
        <v>29.64160966286169</v>
      </c>
      <c r="R150" s="29">
        <f>SUMPRODUCT(--(R$10=YEAR(Quarterly_PJ!$B$10:$SM$10)),Quarterly_PJ!$B150:$SM150)</f>
        <v>31.73114244628238</v>
      </c>
      <c r="S150" s="29">
        <f>SUMPRODUCT(--(S$10=YEAR(Quarterly_PJ!$B$10:$SM$10)),Quarterly_PJ!$B150:$SM150)</f>
        <v>32.87779754198511</v>
      </c>
      <c r="T150" s="29">
        <f>SUMPRODUCT(--(T$10=YEAR(Quarterly_PJ!$B$10:$SM$10)),Quarterly_PJ!$B150:$SM150)</f>
        <v>32.488814622545952</v>
      </c>
      <c r="U150" s="29">
        <f>SUMPRODUCT(--(U$10=YEAR(Quarterly_PJ!$B$10:$SM$10)),Quarterly_PJ!$B150:$SM150)</f>
        <v>32.159045496462774</v>
      </c>
      <c r="V150" s="29">
        <f>SUMPRODUCT(--(V$10=YEAR(Quarterly_PJ!$B$10:$SM$10)),Quarterly_PJ!$B150:$SM150)</f>
        <v>32.417068736405483</v>
      </c>
      <c r="W150" s="29">
        <f>SUMPRODUCT(--(W$10=YEAR(Quarterly_PJ!$B$10:$SM$10)),Quarterly_PJ!$B150:$SM150)</f>
        <v>32.298475266071762</v>
      </c>
      <c r="X150" s="29">
        <f>SUMPRODUCT(--(X$10=YEAR(Quarterly_PJ!$B$10:$SM$10)),Quarterly_PJ!$B150:$SM150)</f>
        <v>33.708306608960868</v>
      </c>
      <c r="Y150" s="29">
        <f>SUMPRODUCT(--(Y$10=YEAR(Quarterly_PJ!$B$10:$SM$10)),Quarterly_PJ!$B150:$SM150)</f>
        <v>33.449395496325131</v>
      </c>
      <c r="Z150" s="29">
        <f>SUMPRODUCT(--(Z$10=YEAR(Quarterly_PJ!$B$10:$SM$10)),Quarterly_PJ!$B150:$SM150)</f>
        <v>33.522150053009192</v>
      </c>
      <c r="AA150" s="29">
        <f>SUMPRODUCT(--(AA$10=YEAR(Quarterly_PJ!$B$10:$SM$10)),Quarterly_PJ!$B150:$SM150)</f>
        <v>34.168099429105993</v>
      </c>
      <c r="AB150" s="29">
        <f>SUMPRODUCT(--(AB$10=YEAR(Quarterly_PJ!$B$10:$SM$10)),Quarterly_PJ!$B150:$SM150)</f>
        <v>34.184935475807762</v>
      </c>
      <c r="AC150" s="29">
        <f>SUMPRODUCT(--(AC$10=YEAR(Quarterly_PJ!$B$10:$SM$10)),Quarterly_PJ!$B150:$SM150)</f>
        <v>33.728557671157219</v>
      </c>
      <c r="AD150" s="29">
        <f>SUMPRODUCT(--(AD$10=YEAR(Quarterly_PJ!$B$10:$SM$10)),Quarterly_PJ!$B150:$SM150)</f>
        <v>34.18412702361735</v>
      </c>
      <c r="AE150" s="29">
        <f>SUMPRODUCT(--(AE$10=YEAR(Quarterly_PJ!$B$10:$SM$10)),Quarterly_PJ!$B150:$SM150)</f>
        <v>34.486998571548362</v>
      </c>
      <c r="AF150" s="29">
        <f>SUMPRODUCT(--(AF$10=YEAR(Quarterly_PJ!$B$10:$SM$10)),Quarterly_PJ!$B150:$SM150)</f>
        <v>32.88730124193868</v>
      </c>
      <c r="AG150" s="29">
        <f>SUMPRODUCT(--(AG$10=YEAR(Quarterly_PJ!$B$10:$SM$10)),Quarterly_PJ!$B150:$SM150)</f>
        <v>33.461136474607315</v>
      </c>
      <c r="AH150" s="29">
        <f>SUMPRODUCT(--(AH$10=YEAR(Quarterly_PJ!$B$10:$SM$10)),Quarterly_PJ!$B150:$SM150)</f>
        <v>33.685787742344083</v>
      </c>
      <c r="AI150" s="29">
        <f>SUMPRODUCT(--(AI$10=YEAR(Quarterly_PJ!$B$10:$SM$10)),Quarterly_PJ!$B150:$SM150)</f>
        <v>34.287588958797329</v>
      </c>
      <c r="AJ150" s="29">
        <f>SUMPRODUCT(--(AJ$10=YEAR(Quarterly_PJ!$B$10:$SM$10)),Quarterly_PJ!$B150:$SM150)</f>
        <v>33.187815035616339</v>
      </c>
    </row>
    <row r="151" spans="1:130" x14ac:dyDescent="0.25">
      <c r="A151" s="37" t="s">
        <v>10</v>
      </c>
      <c r="B151" s="36">
        <f t="shared" ref="B151" si="168">SUM(B152:B158)</f>
        <v>64.776914636983463</v>
      </c>
      <c r="C151" s="36">
        <f t="shared" ref="C151:AF151" si="169">SUM(C152:C158)</f>
        <v>65.317951543018637</v>
      </c>
      <c r="D151" s="36">
        <f t="shared" si="169"/>
        <v>64.049816802507536</v>
      </c>
      <c r="E151" s="36">
        <f t="shared" si="169"/>
        <v>64.039147684701121</v>
      </c>
      <c r="F151" s="36">
        <f t="shared" si="169"/>
        <v>65.111804622654603</v>
      </c>
      <c r="G151" s="36">
        <f t="shared" si="169"/>
        <v>65.437602037276477</v>
      </c>
      <c r="H151" s="36">
        <f t="shared" si="169"/>
        <v>66.836590729077329</v>
      </c>
      <c r="I151" s="36">
        <f t="shared" si="169"/>
        <v>67.577969226093941</v>
      </c>
      <c r="J151" s="36">
        <f t="shared" si="169"/>
        <v>67.370804683065472</v>
      </c>
      <c r="K151" s="36">
        <f t="shared" si="169"/>
        <v>70.045547341419592</v>
      </c>
      <c r="L151" s="36">
        <f t="shared" si="169"/>
        <v>71.914616509886287</v>
      </c>
      <c r="M151" s="36">
        <f t="shared" si="169"/>
        <v>74.182836632228856</v>
      </c>
      <c r="N151" s="36">
        <f t="shared" si="169"/>
        <v>74.187950055340281</v>
      </c>
      <c r="O151" s="36">
        <f t="shared" si="169"/>
        <v>76.493069456023647</v>
      </c>
      <c r="P151" s="36">
        <f t="shared" si="169"/>
        <v>77.958126748292472</v>
      </c>
      <c r="Q151" s="36">
        <f t="shared" si="169"/>
        <v>76.919047469043406</v>
      </c>
      <c r="R151" s="36">
        <f t="shared" si="169"/>
        <v>79.580540347810256</v>
      </c>
      <c r="S151" s="36">
        <f t="shared" si="169"/>
        <v>78.167247181392611</v>
      </c>
      <c r="T151" s="36">
        <f t="shared" si="169"/>
        <v>76.819191036255432</v>
      </c>
      <c r="U151" s="36">
        <f t="shared" si="169"/>
        <v>80.119486865754467</v>
      </c>
      <c r="V151" s="36">
        <f t="shared" si="169"/>
        <v>77.84596665796343</v>
      </c>
      <c r="W151" s="36">
        <f t="shared" si="169"/>
        <v>78.029914330086115</v>
      </c>
      <c r="X151" s="36">
        <f t="shared" si="169"/>
        <v>79.512892579484998</v>
      </c>
      <c r="Y151" s="36">
        <f t="shared" si="169"/>
        <v>78.729640985649567</v>
      </c>
      <c r="Z151" s="36">
        <f t="shared" si="169"/>
        <v>78.849227521631349</v>
      </c>
      <c r="AA151" s="36">
        <f t="shared" si="169"/>
        <v>80.025176134482706</v>
      </c>
      <c r="AB151" s="36">
        <f t="shared" si="169"/>
        <v>78.560053687086508</v>
      </c>
      <c r="AC151" s="36">
        <f t="shared" si="169"/>
        <v>80.551774511180781</v>
      </c>
      <c r="AD151" s="36">
        <f t="shared" si="169"/>
        <v>81.745189774717304</v>
      </c>
      <c r="AE151" s="36">
        <f t="shared" si="169"/>
        <v>81.814089243972489</v>
      </c>
      <c r="AF151" s="36">
        <f t="shared" si="169"/>
        <v>83.271152647228632</v>
      </c>
      <c r="AG151" s="36">
        <f t="shared" ref="AG151:AH151" si="170">SUM(AG152:AG158)</f>
        <v>84.530739193168159</v>
      </c>
      <c r="AH151" s="36">
        <f t="shared" si="170"/>
        <v>83.575606374188112</v>
      </c>
      <c r="AI151" s="36">
        <f t="shared" ref="AI151:AJ151" si="171">SUM(AI152:AI158)</f>
        <v>85.368334716138293</v>
      </c>
      <c r="AJ151" s="36">
        <f t="shared" si="171"/>
        <v>86.965492470297448</v>
      </c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  <c r="AY151" s="36"/>
      <c r="AZ151" s="36"/>
      <c r="BA151" s="36"/>
      <c r="BB151" s="36"/>
      <c r="BC151" s="36"/>
      <c r="BD151" s="36"/>
      <c r="BE151" s="36"/>
      <c r="BF151" s="36"/>
      <c r="BG151" s="36"/>
      <c r="BH151" s="36"/>
      <c r="BI151" s="36"/>
      <c r="BJ151" s="36"/>
      <c r="BK151" s="36"/>
      <c r="BL151" s="36"/>
      <c r="BM151" s="36"/>
      <c r="BN151" s="36"/>
      <c r="BO151" s="36"/>
      <c r="BP151" s="36"/>
      <c r="BQ151" s="36"/>
      <c r="BR151" s="36"/>
      <c r="BS151" s="36"/>
      <c r="BT151" s="36"/>
      <c r="BU151" s="36"/>
      <c r="BV151" s="36"/>
      <c r="BW151" s="36"/>
      <c r="BX151" s="36"/>
      <c r="BY151" s="36"/>
      <c r="BZ151" s="36"/>
      <c r="CA151" s="36"/>
      <c r="CB151" s="36"/>
      <c r="CC151" s="36"/>
      <c r="CD151" s="36"/>
      <c r="CE151" s="36"/>
      <c r="CF151" s="36"/>
      <c r="CG151" s="36"/>
      <c r="CH151" s="36"/>
      <c r="CI151" s="36"/>
      <c r="CJ151" s="36"/>
      <c r="CK151" s="36"/>
      <c r="CL151" s="36"/>
      <c r="CM151" s="36"/>
      <c r="CN151" s="36"/>
      <c r="CO151" s="36"/>
      <c r="CP151" s="36"/>
      <c r="CQ151" s="36"/>
      <c r="CR151" s="36"/>
      <c r="CS151" s="36"/>
      <c r="CT151" s="36"/>
      <c r="CU151" s="36"/>
      <c r="CV151" s="36"/>
      <c r="CW151" s="36"/>
      <c r="CX151" s="36"/>
      <c r="CY151" s="36"/>
      <c r="CZ151" s="36"/>
      <c r="DA151" s="36"/>
      <c r="DB151" s="36"/>
      <c r="DC151" s="36"/>
      <c r="DD151" s="36"/>
      <c r="DE151" s="36"/>
      <c r="DF151" s="36"/>
      <c r="DG151" s="36"/>
      <c r="DH151" s="36"/>
      <c r="DI151" s="36"/>
      <c r="DJ151" s="36"/>
      <c r="DK151" s="36"/>
      <c r="DL151" s="36"/>
      <c r="DM151" s="36"/>
      <c r="DN151" s="36"/>
      <c r="DO151" s="36"/>
      <c r="DP151" s="36"/>
      <c r="DQ151" s="36"/>
      <c r="DR151" s="36"/>
      <c r="DS151" s="36"/>
      <c r="DT151" s="36"/>
      <c r="DU151" s="36"/>
      <c r="DV151" s="36"/>
      <c r="DW151" s="36"/>
      <c r="DX151" s="36"/>
      <c r="DY151" s="36"/>
      <c r="DZ151" s="36"/>
    </row>
    <row r="152" spans="1:130" outlineLevel="1" x14ac:dyDescent="0.25">
      <c r="A152" s="28" t="s">
        <v>18</v>
      </c>
      <c r="B152" s="29">
        <f>SUMPRODUCT(--(B$10=YEAR(Quarterly_PJ!$B$10:$SM$10)),Quarterly_PJ!$B152:$SM152)</f>
        <v>3.8374291544581136</v>
      </c>
      <c r="C152" s="29">
        <f>SUMPRODUCT(--(C$10=YEAR(Quarterly_PJ!$B$10:$SM$10)),Quarterly_PJ!$B152:$SM152)</f>
        <v>2.6460725001334611</v>
      </c>
      <c r="D152" s="29">
        <f>SUMPRODUCT(--(D$10=YEAR(Quarterly_PJ!$B$10:$SM$10)),Quarterly_PJ!$B152:$SM152)</f>
        <v>1.531768250751228</v>
      </c>
      <c r="E152" s="29">
        <f>SUMPRODUCT(--(E$10=YEAR(Quarterly_PJ!$B$10:$SM$10)),Quarterly_PJ!$B152:$SM152)</f>
        <v>1.2390223238365889</v>
      </c>
      <c r="F152" s="29">
        <f>SUMPRODUCT(--(F$10=YEAR(Quarterly_PJ!$B$10:$SM$10)),Quarterly_PJ!$B152:$SM152)</f>
        <v>1.2761002440235301</v>
      </c>
      <c r="G152" s="29">
        <f>SUMPRODUCT(--(G$10=YEAR(Quarterly_PJ!$B$10:$SM$10)),Quarterly_PJ!$B152:$SM152)</f>
        <v>1.2586606194487051</v>
      </c>
      <c r="H152" s="29">
        <f>SUMPRODUCT(--(H$10=YEAR(Quarterly_PJ!$B$10:$SM$10)),Quarterly_PJ!$B152:$SM152)</f>
        <v>1.2024372929552141</v>
      </c>
      <c r="I152" s="29">
        <f>SUMPRODUCT(--(I$10=YEAR(Quarterly_PJ!$B$10:$SM$10)),Quarterly_PJ!$B152:$SM152)</f>
        <v>1.251821014974928</v>
      </c>
      <c r="J152" s="29">
        <f>SUMPRODUCT(--(J$10=YEAR(Quarterly_PJ!$B$10:$SM$10)),Quarterly_PJ!$B152:$SM152)</f>
        <v>1.3091957609735079</v>
      </c>
      <c r="K152" s="29">
        <f>SUMPRODUCT(--(K$10=YEAR(Quarterly_PJ!$B$10:$SM$10)),Quarterly_PJ!$B152:$SM152)</f>
        <v>1.1674796199999999</v>
      </c>
      <c r="L152" s="29">
        <f>SUMPRODUCT(--(L$10=YEAR(Quarterly_PJ!$B$10:$SM$10)),Quarterly_PJ!$B152:$SM152)</f>
        <v>1.0805891781000001</v>
      </c>
      <c r="M152" s="29">
        <f>SUMPRODUCT(--(M$10=YEAR(Quarterly_PJ!$B$10:$SM$10)),Quarterly_PJ!$B152:$SM152)</f>
        <v>0.72086936180000005</v>
      </c>
      <c r="N152" s="29">
        <f>SUMPRODUCT(--(N$10=YEAR(Quarterly_PJ!$B$10:$SM$10)),Quarterly_PJ!$B152:$SM152)</f>
        <v>0.60488218240000002</v>
      </c>
      <c r="O152" s="29">
        <f>SUMPRODUCT(--(O$10=YEAR(Quarterly_PJ!$B$10:$SM$10)),Quarterly_PJ!$B152:$SM152)</f>
        <v>0.82382037269999997</v>
      </c>
      <c r="P152" s="29">
        <f>SUMPRODUCT(--(P$10=YEAR(Quarterly_PJ!$B$10:$SM$10)),Quarterly_PJ!$B152:$SM152)</f>
        <v>0.86705635022499594</v>
      </c>
      <c r="Q152" s="29">
        <f>SUMPRODUCT(--(Q$10=YEAR(Quarterly_PJ!$B$10:$SM$10)),Quarterly_PJ!$B152:$SM152)</f>
        <v>0.88024814210000002</v>
      </c>
      <c r="R152" s="29">
        <f>SUMPRODUCT(--(R$10=YEAR(Quarterly_PJ!$B$10:$SM$10)),Quarterly_PJ!$B152:$SM152)</f>
        <v>0.68576188461752763</v>
      </c>
      <c r="S152" s="29">
        <f>SUMPRODUCT(--(S$10=YEAR(Quarterly_PJ!$B$10:$SM$10)),Quarterly_PJ!$B152:$SM152)</f>
        <v>0.54987622901757949</v>
      </c>
      <c r="T152" s="29">
        <f>SUMPRODUCT(--(T$10=YEAR(Quarterly_PJ!$B$10:$SM$10)),Quarterly_PJ!$B152:$SM152)</f>
        <v>0.36326892230039737</v>
      </c>
      <c r="U152" s="29">
        <f>SUMPRODUCT(--(U$10=YEAR(Quarterly_PJ!$B$10:$SM$10)),Quarterly_PJ!$B152:$SM152)</f>
        <v>0.85543778538869431</v>
      </c>
      <c r="V152" s="29">
        <f>SUMPRODUCT(--(V$10=YEAR(Quarterly_PJ!$B$10:$SM$10)),Quarterly_PJ!$B152:$SM152)</f>
        <v>0.53135212561596568</v>
      </c>
      <c r="W152" s="29">
        <f>SUMPRODUCT(--(W$10=YEAR(Quarterly_PJ!$B$10:$SM$10)),Quarterly_PJ!$B152:$SM152)</f>
        <v>0.72508616443648854</v>
      </c>
      <c r="X152" s="29">
        <f>SUMPRODUCT(--(X$10=YEAR(Quarterly_PJ!$B$10:$SM$10)),Quarterly_PJ!$B152:$SM152)</f>
        <v>0.47434090155609038</v>
      </c>
      <c r="Y152" s="29">
        <f>SUMPRODUCT(--(Y$10=YEAR(Quarterly_PJ!$B$10:$SM$10)),Quarterly_PJ!$B152:$SM152)</f>
        <v>0.33198478771909334</v>
      </c>
      <c r="Z152" s="29">
        <f>SUMPRODUCT(--(Z$10=YEAR(Quarterly_PJ!$B$10:$SM$10)),Quarterly_PJ!$B152:$SM152)</f>
        <v>0.34618363845312999</v>
      </c>
      <c r="AA152" s="29">
        <f>SUMPRODUCT(--(AA$10=YEAR(Quarterly_PJ!$B$10:$SM$10)),Quarterly_PJ!$B152:$SM152)</f>
        <v>0.39045238031849677</v>
      </c>
      <c r="AB152" s="29">
        <f>SUMPRODUCT(--(AB$10=YEAR(Quarterly_PJ!$B$10:$SM$10)),Quarterly_PJ!$B152:$SM152)</f>
        <v>0.34341567640312226</v>
      </c>
      <c r="AC152" s="29">
        <f>SUMPRODUCT(--(AC$10=YEAR(Quarterly_PJ!$B$10:$SM$10)),Quarterly_PJ!$B152:$SM152)</f>
        <v>0.29626015740584088</v>
      </c>
      <c r="AD152" s="29">
        <f>SUMPRODUCT(--(AD$10=YEAR(Quarterly_PJ!$B$10:$SM$10)),Quarterly_PJ!$B152:$SM152)</f>
        <v>0.3140068031138224</v>
      </c>
      <c r="AE152" s="29">
        <f>SUMPRODUCT(--(AE$10=YEAR(Quarterly_PJ!$B$10:$SM$10)),Quarterly_PJ!$B152:$SM152)</f>
        <v>0.23397772674398962</v>
      </c>
      <c r="AF152" s="29">
        <f>SUMPRODUCT(--(AF$10=YEAR(Quarterly_PJ!$B$10:$SM$10)),Quarterly_PJ!$B152:$SM152)</f>
        <v>0.2717282570619734</v>
      </c>
      <c r="AG152" s="29">
        <f>SUMPRODUCT(--(AG$10=YEAR(Quarterly_PJ!$B$10:$SM$10)),Quarterly_PJ!$B152:$SM152)</f>
        <v>0.2367520883218773</v>
      </c>
      <c r="AH152" s="29">
        <f>SUMPRODUCT(--(AH$10=YEAR(Quarterly_PJ!$B$10:$SM$10)),Quarterly_PJ!$B152:$SM152)</f>
        <v>0.14963175213171148</v>
      </c>
      <c r="AI152" s="29">
        <f>SUMPRODUCT(--(AI$10=YEAR(Quarterly_PJ!$B$10:$SM$10)),Quarterly_PJ!$B152:$SM152)</f>
        <v>0.12864768344182628</v>
      </c>
      <c r="AJ152" s="29">
        <f>SUMPRODUCT(--(AJ$10=YEAR(Quarterly_PJ!$B$10:$SM$10)),Quarterly_PJ!$B152:$SM152)</f>
        <v>0.1542949585148693</v>
      </c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33"/>
      <c r="BG152" s="33"/>
      <c r="BH152" s="33"/>
      <c r="BI152" s="33"/>
      <c r="BJ152" s="33"/>
      <c r="BK152" s="33"/>
      <c r="BL152" s="33"/>
      <c r="BM152" s="33"/>
      <c r="BN152" s="33"/>
      <c r="BO152" s="33"/>
      <c r="BP152" s="33"/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33"/>
      <c r="CG152" s="33"/>
      <c r="CH152" s="33"/>
      <c r="CI152" s="33"/>
      <c r="CJ152" s="33"/>
      <c r="CK152" s="33"/>
      <c r="CL152" s="33"/>
      <c r="CM152" s="33"/>
      <c r="CN152" s="33"/>
      <c r="CO152" s="33"/>
      <c r="CP152" s="33"/>
      <c r="CQ152" s="33"/>
      <c r="CR152" s="33"/>
      <c r="CS152" s="33"/>
      <c r="CT152" s="33"/>
      <c r="CU152" s="33"/>
      <c r="CV152" s="33"/>
      <c r="CW152" s="33"/>
      <c r="CX152" s="33"/>
      <c r="CY152" s="33"/>
      <c r="CZ152" s="33"/>
      <c r="DA152" s="33"/>
      <c r="DB152" s="33"/>
      <c r="DC152" s="33"/>
      <c r="DD152" s="33"/>
      <c r="DE152" s="33"/>
      <c r="DF152" s="33"/>
      <c r="DG152" s="33"/>
      <c r="DH152" s="33"/>
      <c r="DI152" s="33"/>
      <c r="DJ152" s="33"/>
      <c r="DK152" s="33"/>
      <c r="DL152" s="33"/>
      <c r="DM152" s="33"/>
      <c r="DN152" s="33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  <c r="DY152" s="33"/>
      <c r="DZ152" s="33"/>
    </row>
    <row r="153" spans="1:130" outlineLevel="1" x14ac:dyDescent="0.25">
      <c r="A153" s="28" t="s">
        <v>17</v>
      </c>
      <c r="B153" s="29">
        <f>SUMPRODUCT(--(B$10=YEAR(Quarterly_PJ!$B$10:$SM$10)),Quarterly_PJ!$B153:$SM153)</f>
        <v>12.371594810000001</v>
      </c>
      <c r="C153" s="29">
        <f>SUMPRODUCT(--(C$10=YEAR(Quarterly_PJ!$B$10:$SM$10)),Quarterly_PJ!$B153:$SM153)</f>
        <v>12.884497187999999</v>
      </c>
      <c r="D153" s="29">
        <f>SUMPRODUCT(--(D$10=YEAR(Quarterly_PJ!$B$10:$SM$10)),Quarterly_PJ!$B153:$SM153)</f>
        <v>13.016774653999999</v>
      </c>
      <c r="E153" s="29">
        <f>SUMPRODUCT(--(E$10=YEAR(Quarterly_PJ!$B$10:$SM$10)),Quarterly_PJ!$B153:$SM153)</f>
        <v>13.174754761999999</v>
      </c>
      <c r="F153" s="29">
        <f>SUMPRODUCT(--(F$10=YEAR(Quarterly_PJ!$B$10:$SM$10)),Quarterly_PJ!$B153:$SM153)</f>
        <v>13.45429876</v>
      </c>
      <c r="G153" s="29">
        <f>SUMPRODUCT(--(G$10=YEAR(Quarterly_PJ!$B$10:$SM$10)),Quarterly_PJ!$B153:$SM153)</f>
        <v>13.27403003</v>
      </c>
      <c r="H153" s="29">
        <f>SUMPRODUCT(--(H$10=YEAR(Quarterly_PJ!$B$10:$SM$10)),Quarterly_PJ!$B153:$SM153)</f>
        <v>13.241241464</v>
      </c>
      <c r="I153" s="29">
        <f>SUMPRODUCT(--(I$10=YEAR(Quarterly_PJ!$B$10:$SM$10)),Quarterly_PJ!$B153:$SM153)</f>
        <v>12.952564855999999</v>
      </c>
      <c r="J153" s="29">
        <f>SUMPRODUCT(--(J$10=YEAR(Quarterly_PJ!$B$10:$SM$10)),Quarterly_PJ!$B153:$SM153)</f>
        <v>13.236672161000001</v>
      </c>
      <c r="K153" s="29">
        <f>SUMPRODUCT(--(K$10=YEAR(Quarterly_PJ!$B$10:$SM$10)),Quarterly_PJ!$B153:$SM153)</f>
        <v>13.736888760000001</v>
      </c>
      <c r="L153" s="29">
        <f>SUMPRODUCT(--(L$10=YEAR(Quarterly_PJ!$B$10:$SM$10)),Quarterly_PJ!$B153:$SM153)</f>
        <v>14.167904867000001</v>
      </c>
      <c r="M153" s="29">
        <f>SUMPRODUCT(--(M$10=YEAR(Quarterly_PJ!$B$10:$SM$10)),Quarterly_PJ!$B153:$SM153)</f>
        <v>14.842851399000001</v>
      </c>
      <c r="N153" s="29">
        <f>SUMPRODUCT(--(N$10=YEAR(Quarterly_PJ!$B$10:$SM$10)),Quarterly_PJ!$B153:$SM153)</f>
        <v>15.489686996</v>
      </c>
      <c r="O153" s="29">
        <f>SUMPRODUCT(--(O$10=YEAR(Quarterly_PJ!$B$10:$SM$10)),Quarterly_PJ!$B153:$SM153)</f>
        <v>15.661175359</v>
      </c>
      <c r="P153" s="29">
        <f>SUMPRODUCT(--(P$10=YEAR(Quarterly_PJ!$B$10:$SM$10)),Quarterly_PJ!$B153:$SM153)</f>
        <v>16.316852078</v>
      </c>
      <c r="Q153" s="29">
        <f>SUMPRODUCT(--(Q$10=YEAR(Quarterly_PJ!$B$10:$SM$10)),Quarterly_PJ!$B153:$SM153)</f>
        <v>16.530765189999997</v>
      </c>
      <c r="R153" s="29">
        <f>SUMPRODUCT(--(R$10=YEAR(Quarterly_PJ!$B$10:$SM$10)),Quarterly_PJ!$B153:$SM153)</f>
        <v>17.055178685000001</v>
      </c>
      <c r="S153" s="29">
        <f>SUMPRODUCT(--(S$10=YEAR(Quarterly_PJ!$B$10:$SM$10)),Quarterly_PJ!$B153:$SM153)</f>
        <v>17.398500203000001</v>
      </c>
      <c r="T153" s="29">
        <f>SUMPRODUCT(--(T$10=YEAR(Quarterly_PJ!$B$10:$SM$10)),Quarterly_PJ!$B153:$SM153)</f>
        <v>16.938366553000002</v>
      </c>
      <c r="U153" s="29">
        <f>SUMPRODUCT(--(U$10=YEAR(Quarterly_PJ!$B$10:$SM$10)),Quarterly_PJ!$B153:$SM153)</f>
        <v>16.852322649999998</v>
      </c>
      <c r="V153" s="29">
        <f>SUMPRODUCT(--(V$10=YEAR(Quarterly_PJ!$B$10:$SM$10)),Quarterly_PJ!$B153:$SM153)</f>
        <v>16.996612071727721</v>
      </c>
      <c r="W153" s="29">
        <f>SUMPRODUCT(--(W$10=YEAR(Quarterly_PJ!$B$10:$SM$10)),Quarterly_PJ!$B153:$SM153)</f>
        <v>17.223689716461241</v>
      </c>
      <c r="X153" s="29">
        <f>SUMPRODUCT(--(X$10=YEAR(Quarterly_PJ!$B$10:$SM$10)),Quarterly_PJ!$B153:$SM153)</f>
        <v>18.228577872381621</v>
      </c>
      <c r="Y153" s="29">
        <f>SUMPRODUCT(--(Y$10=YEAR(Quarterly_PJ!$B$10:$SM$10)),Quarterly_PJ!$B153:$SM153)</f>
        <v>18.34250446409466</v>
      </c>
      <c r="Z153" s="29">
        <f>SUMPRODUCT(--(Z$10=YEAR(Quarterly_PJ!$B$10:$SM$10)),Quarterly_PJ!$B153:$SM153)</f>
        <v>18.207746022605708</v>
      </c>
      <c r="AA153" s="29">
        <f>SUMPRODUCT(--(AA$10=YEAR(Quarterly_PJ!$B$10:$SM$10)),Quarterly_PJ!$B153:$SM153)</f>
        <v>18.906676373025828</v>
      </c>
      <c r="AB153" s="29">
        <f>SUMPRODUCT(--(AB$10=YEAR(Quarterly_PJ!$B$10:$SM$10)),Quarterly_PJ!$B153:$SM153)</f>
        <v>19.324751947978729</v>
      </c>
      <c r="AC153" s="29">
        <f>SUMPRODUCT(--(AC$10=YEAR(Quarterly_PJ!$B$10:$SM$10)),Quarterly_PJ!$B153:$SM153)</f>
        <v>19.73881402146732</v>
      </c>
      <c r="AD153" s="29">
        <f>SUMPRODUCT(--(AD$10=YEAR(Quarterly_PJ!$B$10:$SM$10)),Quarterly_PJ!$B153:$SM153)</f>
        <v>19.92905722890146</v>
      </c>
      <c r="AE153" s="29">
        <f>SUMPRODUCT(--(AE$10=YEAR(Quarterly_PJ!$B$10:$SM$10)),Quarterly_PJ!$B153:$SM153)</f>
        <v>20.14072795161356</v>
      </c>
      <c r="AF153" s="29">
        <f>SUMPRODUCT(--(AF$10=YEAR(Quarterly_PJ!$B$10:$SM$10)),Quarterly_PJ!$B153:$SM153)</f>
        <v>19.963976656946119</v>
      </c>
      <c r="AG153" s="29">
        <f>SUMPRODUCT(--(AG$10=YEAR(Quarterly_PJ!$B$10:$SM$10)),Quarterly_PJ!$B153:$SM153)</f>
        <v>20.273551158904198</v>
      </c>
      <c r="AH153" s="29">
        <f>SUMPRODUCT(--(AH$10=YEAR(Quarterly_PJ!$B$10:$SM$10)),Quarterly_PJ!$B153:$SM153)</f>
        <v>20.332822825553919</v>
      </c>
      <c r="AI153" s="29">
        <f>SUMPRODUCT(--(AI$10=YEAR(Quarterly_PJ!$B$10:$SM$10)),Quarterly_PJ!$B153:$SM153)</f>
        <v>20.550451916775479</v>
      </c>
      <c r="AJ153" s="29">
        <f>SUMPRODUCT(--(AJ$10=YEAR(Quarterly_PJ!$B$10:$SM$10)),Quarterly_PJ!$B153:$SM153)</f>
        <v>20.87458219373854</v>
      </c>
      <c r="AK153" s="33"/>
      <c r="AL153" s="33"/>
      <c r="AM153" s="33"/>
      <c r="AN153" s="33"/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33"/>
      <c r="BG153" s="33"/>
      <c r="BH153" s="33"/>
      <c r="BI153" s="33"/>
      <c r="BJ153" s="33"/>
      <c r="BK153" s="33"/>
      <c r="BL153" s="33"/>
      <c r="BM153" s="33"/>
      <c r="BN153" s="33"/>
      <c r="BO153" s="33"/>
      <c r="BP153" s="33"/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  <c r="CA153" s="33"/>
      <c r="CB153" s="33"/>
      <c r="CC153" s="33"/>
      <c r="CD153" s="33"/>
      <c r="CE153" s="33"/>
      <c r="CF153" s="33"/>
      <c r="CG153" s="33"/>
      <c r="CH153" s="33"/>
      <c r="CI153" s="33"/>
      <c r="CJ153" s="33"/>
      <c r="CK153" s="33"/>
      <c r="CL153" s="33"/>
      <c r="CM153" s="33"/>
      <c r="CN153" s="33"/>
      <c r="CO153" s="33"/>
      <c r="CP153" s="33"/>
      <c r="CQ153" s="33"/>
      <c r="CR153" s="33"/>
      <c r="CS153" s="33"/>
      <c r="CT153" s="33"/>
      <c r="CU153" s="33"/>
      <c r="CV153" s="33"/>
      <c r="CW153" s="33"/>
      <c r="CX153" s="33"/>
      <c r="CY153" s="33"/>
      <c r="CZ153" s="33"/>
      <c r="DA153" s="33"/>
      <c r="DB153" s="33"/>
      <c r="DC153" s="33"/>
      <c r="DD153" s="33"/>
      <c r="DE153" s="33"/>
      <c r="DF153" s="33"/>
      <c r="DG153" s="33"/>
      <c r="DH153" s="33"/>
      <c r="DI153" s="33"/>
      <c r="DJ153" s="33"/>
      <c r="DK153" s="33"/>
      <c r="DL153" s="33"/>
      <c r="DM153" s="33"/>
      <c r="DN153" s="33"/>
      <c r="DO153" s="33"/>
      <c r="DP153" s="33"/>
      <c r="DQ153" s="33"/>
      <c r="DR153" s="33"/>
      <c r="DS153" s="33"/>
      <c r="DT153" s="33"/>
      <c r="DU153" s="33"/>
      <c r="DV153" s="33"/>
      <c r="DW153" s="33"/>
      <c r="DX153" s="33"/>
      <c r="DY153" s="33"/>
      <c r="DZ153" s="33"/>
    </row>
    <row r="154" spans="1:130" outlineLevel="1" x14ac:dyDescent="0.25">
      <c r="A154" s="28" t="s">
        <v>36</v>
      </c>
      <c r="B154" s="29">
        <f>SUMPRODUCT(--(B$10=YEAR(Quarterly_PJ!$B$10:$SM$10)),Quarterly_PJ!$B154:$SM154)</f>
        <v>3.492</v>
      </c>
      <c r="C154" s="29">
        <f>SUMPRODUCT(--(C$10=YEAR(Quarterly_PJ!$B$10:$SM$10)),Quarterly_PJ!$B154:$SM154)</f>
        <v>3.7669999999999999</v>
      </c>
      <c r="D154" s="29">
        <f>SUMPRODUCT(--(D$10=YEAR(Quarterly_PJ!$B$10:$SM$10)),Quarterly_PJ!$B154:$SM154)</f>
        <v>4.2839999999999998</v>
      </c>
      <c r="E154" s="29">
        <f>SUMPRODUCT(--(E$10=YEAR(Quarterly_PJ!$B$10:$SM$10)),Quarterly_PJ!$B154:$SM154)</f>
        <v>4.327</v>
      </c>
      <c r="F154" s="29">
        <f>SUMPRODUCT(--(F$10=YEAR(Quarterly_PJ!$B$10:$SM$10)),Quarterly_PJ!$B154:$SM154)</f>
        <v>4.53</v>
      </c>
      <c r="G154" s="29">
        <f>SUMPRODUCT(--(G$10=YEAR(Quarterly_PJ!$B$10:$SM$10)),Quarterly_PJ!$B154:$SM154)</f>
        <v>4.4539999999999997</v>
      </c>
      <c r="H154" s="29">
        <f>SUMPRODUCT(--(H$10=YEAR(Quarterly_PJ!$B$10:$SM$10)),Quarterly_PJ!$B154:$SM154)</f>
        <v>4.6689999999999996</v>
      </c>
      <c r="I154" s="29">
        <f>SUMPRODUCT(--(I$10=YEAR(Quarterly_PJ!$B$10:$SM$10)),Quarterly_PJ!$B154:$SM154)</f>
        <v>4.9569999999999999</v>
      </c>
      <c r="J154" s="29">
        <f>SUMPRODUCT(--(J$10=YEAR(Quarterly_PJ!$B$10:$SM$10)),Quarterly_PJ!$B154:$SM154)</f>
        <v>5.1289999999999996</v>
      </c>
      <c r="K154" s="29">
        <f>SUMPRODUCT(--(K$10=YEAR(Quarterly_PJ!$B$10:$SM$10)),Quarterly_PJ!$B154:$SM154)</f>
        <v>5.5424192999999997</v>
      </c>
      <c r="L154" s="29">
        <f>SUMPRODUCT(--(L$10=YEAR(Quarterly_PJ!$B$10:$SM$10)),Quarterly_PJ!$B154:$SM154)</f>
        <v>7.2573699999999999</v>
      </c>
      <c r="M154" s="29">
        <f>SUMPRODUCT(--(M$10=YEAR(Quarterly_PJ!$B$10:$SM$10)),Quarterly_PJ!$B154:$SM154)</f>
        <v>7.2500140000000002</v>
      </c>
      <c r="N154" s="29">
        <f>SUMPRODUCT(--(N$10=YEAR(Quarterly_PJ!$B$10:$SM$10)),Quarterly_PJ!$B154:$SM154)</f>
        <v>6.8715999999999999</v>
      </c>
      <c r="O154" s="29">
        <f>SUMPRODUCT(--(O$10=YEAR(Quarterly_PJ!$B$10:$SM$10)),Quarterly_PJ!$B154:$SM154)</f>
        <v>6.9562999999999997</v>
      </c>
      <c r="P154" s="29">
        <f>SUMPRODUCT(--(P$10=YEAR(Quarterly_PJ!$B$10:$SM$10)),Quarterly_PJ!$B154:$SM154)</f>
        <v>7.2857099999999999</v>
      </c>
      <c r="Q154" s="29">
        <f>SUMPRODUCT(--(Q$10=YEAR(Quarterly_PJ!$B$10:$SM$10)),Quarterly_PJ!$B154:$SM154)</f>
        <v>6.5697799999999997</v>
      </c>
      <c r="R154" s="29">
        <f>SUMPRODUCT(--(R$10=YEAR(Quarterly_PJ!$B$10:$SM$10)),Quarterly_PJ!$B154:$SM154)</f>
        <v>7.0260400000000001</v>
      </c>
      <c r="S154" s="29">
        <f>SUMPRODUCT(--(S$10=YEAR(Quarterly_PJ!$B$10:$SM$10)),Quarterly_PJ!$B154:$SM154)</f>
        <v>5.6545299999999994</v>
      </c>
      <c r="T154" s="29">
        <f>SUMPRODUCT(--(T$10=YEAR(Quarterly_PJ!$B$10:$SM$10)),Quarterly_PJ!$B154:$SM154)</f>
        <v>5.4664449999999993</v>
      </c>
      <c r="U154" s="29">
        <f>SUMPRODUCT(--(U$10=YEAR(Quarterly_PJ!$B$10:$SM$10)),Quarterly_PJ!$B154:$SM154)</f>
        <v>6.5601455000000009</v>
      </c>
      <c r="V154" s="29">
        <f>SUMPRODUCT(--(V$10=YEAR(Quarterly_PJ!$B$10:$SM$10)),Quarterly_PJ!$B154:$SM154)</f>
        <v>5.9921861500000002</v>
      </c>
      <c r="W154" s="29">
        <f>SUMPRODUCT(--(W$10=YEAR(Quarterly_PJ!$B$10:$SM$10)),Quarterly_PJ!$B154:$SM154)</f>
        <v>5.6175199999999998</v>
      </c>
      <c r="X154" s="29">
        <f>SUMPRODUCT(--(X$10=YEAR(Quarterly_PJ!$B$10:$SM$10)),Quarterly_PJ!$B154:$SM154)</f>
        <v>6.2763</v>
      </c>
      <c r="Y154" s="29">
        <f>SUMPRODUCT(--(Y$10=YEAR(Quarterly_PJ!$B$10:$SM$10)),Quarterly_PJ!$B154:$SM154)</f>
        <v>6.1778305549264196</v>
      </c>
      <c r="Z154" s="29">
        <f>SUMPRODUCT(--(Z$10=YEAR(Quarterly_PJ!$B$10:$SM$10)),Quarterly_PJ!$B154:$SM154)</f>
        <v>6.6019816622495426</v>
      </c>
      <c r="AA154" s="29">
        <f>SUMPRODUCT(--(AA$10=YEAR(Quarterly_PJ!$B$10:$SM$10)),Quarterly_PJ!$B154:$SM154)</f>
        <v>6.8760478276442276</v>
      </c>
      <c r="AB154" s="29">
        <f>SUMPRODUCT(--(AB$10=YEAR(Quarterly_PJ!$B$10:$SM$10)),Quarterly_PJ!$B154:$SM154)</f>
        <v>6.417258452003062</v>
      </c>
      <c r="AC154" s="29">
        <f>SUMPRODUCT(--(AC$10=YEAR(Quarterly_PJ!$B$10:$SM$10)),Quarterly_PJ!$B154:$SM154)</f>
        <v>6.8222961155203077</v>
      </c>
      <c r="AD154" s="29">
        <f>SUMPRODUCT(--(AD$10=YEAR(Quarterly_PJ!$B$10:$SM$10)),Quarterly_PJ!$B154:$SM154)</f>
        <v>6.7825344337145363</v>
      </c>
      <c r="AE154" s="29">
        <f>SUMPRODUCT(--(AE$10=YEAR(Quarterly_PJ!$B$10:$SM$10)),Quarterly_PJ!$B154:$SM154)</f>
        <v>6.8341112139357048</v>
      </c>
      <c r="AF154" s="29">
        <f>SUMPRODUCT(--(AF$10=YEAR(Quarterly_PJ!$B$10:$SM$10)),Quarterly_PJ!$B154:$SM154)</f>
        <v>7.1977803831056324</v>
      </c>
      <c r="AG154" s="29">
        <f>SUMPRODUCT(--(AG$10=YEAR(Quarterly_PJ!$B$10:$SM$10)),Quarterly_PJ!$B154:$SM154)</f>
        <v>7.1907962487067998</v>
      </c>
      <c r="AH154" s="29">
        <f>SUMPRODUCT(--(AH$10=YEAR(Quarterly_PJ!$B$10:$SM$10)),Quarterly_PJ!$B154:$SM154)</f>
        <v>6.7895917953964</v>
      </c>
      <c r="AI154" s="29">
        <f>SUMPRODUCT(--(AI$10=YEAR(Quarterly_PJ!$B$10:$SM$10)),Quarterly_PJ!$B154:$SM154)</f>
        <v>7.2043864084031997</v>
      </c>
      <c r="AJ154" s="29">
        <f>SUMPRODUCT(--(AJ$10=YEAR(Quarterly_PJ!$B$10:$SM$10)),Quarterly_PJ!$B154:$SM154)</f>
        <v>7.2760852313283992</v>
      </c>
      <c r="AK154" s="33"/>
      <c r="AL154" s="33"/>
      <c r="AM154" s="33"/>
      <c r="AN154" s="33"/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33"/>
      <c r="BG154" s="33"/>
      <c r="BH154" s="33"/>
      <c r="BI154" s="33"/>
      <c r="BJ154" s="33"/>
      <c r="BK154" s="33"/>
      <c r="BL154" s="33"/>
      <c r="BM154" s="33"/>
      <c r="BN154" s="33"/>
      <c r="BO154" s="33"/>
      <c r="BP154" s="33"/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33"/>
      <c r="CG154" s="33"/>
      <c r="CH154" s="33"/>
      <c r="CI154" s="33"/>
      <c r="CJ154" s="33"/>
      <c r="CK154" s="33"/>
      <c r="CL154" s="33"/>
      <c r="CM154" s="33"/>
      <c r="CN154" s="33"/>
      <c r="CO154" s="33"/>
      <c r="CP154" s="33"/>
      <c r="CQ154" s="33"/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33"/>
      <c r="DC154" s="33"/>
      <c r="DD154" s="33"/>
      <c r="DE154" s="33"/>
      <c r="DF154" s="33"/>
      <c r="DG154" s="33"/>
      <c r="DH154" s="33"/>
      <c r="DI154" s="33"/>
      <c r="DJ154" s="33"/>
      <c r="DK154" s="33"/>
      <c r="DL154" s="33"/>
      <c r="DM154" s="33"/>
      <c r="DN154" s="33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  <c r="DY154" s="33"/>
      <c r="DZ154" s="33"/>
    </row>
    <row r="155" spans="1:130" outlineLevel="1" x14ac:dyDescent="0.25">
      <c r="A155" s="28" t="s">
        <v>32</v>
      </c>
      <c r="B155" s="29">
        <f>SUMPRODUCT(--(B$10=YEAR(Quarterly_PJ!$B$10:$SM$10)),Quarterly_PJ!$B155:$SM155)</f>
        <v>0</v>
      </c>
      <c r="C155" s="29">
        <f>SUMPRODUCT(--(C$10=YEAR(Quarterly_PJ!$B$10:$SM$10)),Quarterly_PJ!$B155:$SM155)</f>
        <v>0</v>
      </c>
      <c r="D155" s="29">
        <f>SUMPRODUCT(--(D$10=YEAR(Quarterly_PJ!$B$10:$SM$10)),Quarterly_PJ!$B155:$SM155)</f>
        <v>0</v>
      </c>
      <c r="E155" s="29">
        <f>SUMPRODUCT(--(E$10=YEAR(Quarterly_PJ!$B$10:$SM$10)),Quarterly_PJ!$B155:$SM155)</f>
        <v>0</v>
      </c>
      <c r="F155" s="29">
        <f>SUMPRODUCT(--(F$10=YEAR(Quarterly_PJ!$B$10:$SM$10)),Quarterly_PJ!$B155:$SM155)</f>
        <v>0</v>
      </c>
      <c r="G155" s="29">
        <f>SUMPRODUCT(--(G$10=YEAR(Quarterly_PJ!$B$10:$SM$10)),Quarterly_PJ!$B155:$SM155)</f>
        <v>0</v>
      </c>
      <c r="H155" s="29">
        <f>SUMPRODUCT(--(H$10=YEAR(Quarterly_PJ!$B$10:$SM$10)),Quarterly_PJ!$B155:$SM155)</f>
        <v>0</v>
      </c>
      <c r="I155" s="29">
        <f>SUMPRODUCT(--(I$10=YEAR(Quarterly_PJ!$B$10:$SM$10)),Quarterly_PJ!$B155:$SM155)</f>
        <v>0</v>
      </c>
      <c r="J155" s="29">
        <f>SUMPRODUCT(--(J$10=YEAR(Quarterly_PJ!$B$10:$SM$10)),Quarterly_PJ!$B155:$SM155)</f>
        <v>0</v>
      </c>
      <c r="K155" s="29">
        <f>SUMPRODUCT(--(K$10=YEAR(Quarterly_PJ!$B$10:$SM$10)),Quarterly_PJ!$B155:$SM155)</f>
        <v>0</v>
      </c>
      <c r="L155" s="29">
        <f>SUMPRODUCT(--(L$10=YEAR(Quarterly_PJ!$B$10:$SM$10)),Quarterly_PJ!$B155:$SM155)</f>
        <v>0</v>
      </c>
      <c r="M155" s="29">
        <f>SUMPRODUCT(--(M$10=YEAR(Quarterly_PJ!$B$10:$SM$10)),Quarterly_PJ!$B155:$SM155)</f>
        <v>0</v>
      </c>
      <c r="N155" s="29">
        <f>SUMPRODUCT(--(N$10=YEAR(Quarterly_PJ!$B$10:$SM$10)),Quarterly_PJ!$B155:$SM155)</f>
        <v>0</v>
      </c>
      <c r="O155" s="29">
        <f>SUMPRODUCT(--(O$10=YEAR(Quarterly_PJ!$B$10:$SM$10)),Quarterly_PJ!$B155:$SM155)</f>
        <v>0</v>
      </c>
      <c r="P155" s="29">
        <f>SUMPRODUCT(--(P$10=YEAR(Quarterly_PJ!$B$10:$SM$10)),Quarterly_PJ!$B155:$SM155)</f>
        <v>0</v>
      </c>
      <c r="Q155" s="29">
        <f>SUMPRODUCT(--(Q$10=YEAR(Quarterly_PJ!$B$10:$SM$10)),Quarterly_PJ!$B155:$SM155)</f>
        <v>0</v>
      </c>
      <c r="R155" s="29">
        <f>SUMPRODUCT(--(R$10=YEAR(Quarterly_PJ!$B$10:$SM$10)),Quarterly_PJ!$B155:$SM155)</f>
        <v>0</v>
      </c>
      <c r="S155" s="29">
        <f>SUMPRODUCT(--(S$10=YEAR(Quarterly_PJ!$B$10:$SM$10)),Quarterly_PJ!$B155:$SM155)</f>
        <v>0</v>
      </c>
      <c r="T155" s="29">
        <f>SUMPRODUCT(--(T$10=YEAR(Quarterly_PJ!$B$10:$SM$10)),Quarterly_PJ!$B155:$SM155)</f>
        <v>0</v>
      </c>
      <c r="U155" s="29">
        <f>SUMPRODUCT(--(U$10=YEAR(Quarterly_PJ!$B$10:$SM$10)),Quarterly_PJ!$B155:$SM155)</f>
        <v>0</v>
      </c>
      <c r="V155" s="29">
        <f>SUMPRODUCT(--(V$10=YEAR(Quarterly_PJ!$B$10:$SM$10)),Quarterly_PJ!$B155:$SM155)</f>
        <v>0</v>
      </c>
      <c r="W155" s="29">
        <f>SUMPRODUCT(--(W$10=YEAR(Quarterly_PJ!$B$10:$SM$10)),Quarterly_PJ!$B155:$SM155)</f>
        <v>0</v>
      </c>
      <c r="X155" s="29">
        <f>SUMPRODUCT(--(X$10=YEAR(Quarterly_PJ!$B$10:$SM$10)),Quarterly_PJ!$B155:$SM155)</f>
        <v>0</v>
      </c>
      <c r="Y155" s="29">
        <f>SUMPRODUCT(--(Y$10=YEAR(Quarterly_PJ!$B$10:$SM$10)),Quarterly_PJ!$B155:$SM155)</f>
        <v>0</v>
      </c>
      <c r="Z155" s="29">
        <f>SUMPRODUCT(--(Z$10=YEAR(Quarterly_PJ!$B$10:$SM$10)),Quarterly_PJ!$B155:$SM155)</f>
        <v>0</v>
      </c>
      <c r="AA155" s="29">
        <f>SUMPRODUCT(--(AA$10=YEAR(Quarterly_PJ!$B$10:$SM$10)),Quarterly_PJ!$B155:$SM155)</f>
        <v>0</v>
      </c>
      <c r="AB155" s="29">
        <f>SUMPRODUCT(--(AB$10=YEAR(Quarterly_PJ!$B$10:$SM$10)),Quarterly_PJ!$B155:$SM155)</f>
        <v>0</v>
      </c>
      <c r="AC155" s="29">
        <f>SUMPRODUCT(--(AC$10=YEAR(Quarterly_PJ!$B$10:$SM$10)),Quarterly_PJ!$B155:$SM155)</f>
        <v>0</v>
      </c>
      <c r="AD155" s="29">
        <f>SUMPRODUCT(--(AD$10=YEAR(Quarterly_PJ!$B$10:$SM$10)),Quarterly_PJ!$B155:$SM155)</f>
        <v>0</v>
      </c>
      <c r="AE155" s="29">
        <f>SUMPRODUCT(--(AE$10=YEAR(Quarterly_PJ!$B$10:$SM$10)),Quarterly_PJ!$B155:$SM155)</f>
        <v>0</v>
      </c>
      <c r="AF155" s="29">
        <f>SUMPRODUCT(--(AF$10=YEAR(Quarterly_PJ!$B$10:$SM$10)),Quarterly_PJ!$B155:$SM155)</f>
        <v>0</v>
      </c>
      <c r="AG155" s="29">
        <f>SUMPRODUCT(--(AG$10=YEAR(Quarterly_PJ!$B$10:$SM$10)),Quarterly_PJ!$B155:$SM155)</f>
        <v>0</v>
      </c>
      <c r="AH155" s="29">
        <f>SUMPRODUCT(--(AH$10=YEAR(Quarterly_PJ!$B$10:$SM$10)),Quarterly_PJ!$B155:$SM155)</f>
        <v>0</v>
      </c>
      <c r="AI155" s="29">
        <f>SUMPRODUCT(--(AI$10=YEAR(Quarterly_PJ!$B$10:$SM$10)),Quarterly_PJ!$B155:$SM155)</f>
        <v>0</v>
      </c>
      <c r="AJ155" s="29">
        <f>SUMPRODUCT(--(AJ$10=YEAR(Quarterly_PJ!$B$10:$SM$10)),Quarterly_PJ!$B155:$SM155)</f>
        <v>0</v>
      </c>
      <c r="AK155" s="33"/>
      <c r="AL155" s="33"/>
      <c r="AM155" s="33"/>
      <c r="AN155" s="33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33"/>
      <c r="CG155" s="33"/>
      <c r="CH155" s="33"/>
      <c r="CI155" s="33"/>
      <c r="CJ155" s="33"/>
      <c r="CK155" s="33"/>
      <c r="CL155" s="33"/>
      <c r="CM155" s="33"/>
      <c r="CN155" s="33"/>
      <c r="CO155" s="33"/>
      <c r="CP155" s="33"/>
      <c r="CQ155" s="33"/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33"/>
      <c r="DC155" s="33"/>
      <c r="DD155" s="33"/>
      <c r="DE155" s="33"/>
      <c r="DF155" s="33"/>
      <c r="DG155" s="33"/>
      <c r="DH155" s="33"/>
      <c r="DI155" s="33"/>
      <c r="DJ155" s="33"/>
      <c r="DK155" s="33"/>
      <c r="DL155" s="33"/>
      <c r="DM155" s="33"/>
      <c r="DN155" s="33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  <c r="DY155" s="33"/>
      <c r="DZ155" s="33"/>
    </row>
    <row r="156" spans="1:130" outlineLevel="1" x14ac:dyDescent="0.25">
      <c r="A156" s="28" t="s">
        <v>33</v>
      </c>
      <c r="B156" s="29">
        <f>SUMPRODUCT(--(B$10=YEAR(Quarterly_PJ!$B$10:$SM$10)),Quarterly_PJ!$B156:$SM156)</f>
        <v>0.41655999999999999</v>
      </c>
      <c r="C156" s="29">
        <f>SUMPRODUCT(--(C$10=YEAR(Quarterly_PJ!$B$10:$SM$10)),Quarterly_PJ!$B156:$SM156)</f>
        <v>0.41655999999999999</v>
      </c>
      <c r="D156" s="29">
        <f>SUMPRODUCT(--(D$10=YEAR(Quarterly_PJ!$B$10:$SM$10)),Quarterly_PJ!$B156:$SM156)</f>
        <v>0.41655999999999999</v>
      </c>
      <c r="E156" s="29">
        <f>SUMPRODUCT(--(E$10=YEAR(Quarterly_PJ!$B$10:$SM$10)),Quarterly_PJ!$B156:$SM156)</f>
        <v>0.41655999999999999</v>
      </c>
      <c r="F156" s="29">
        <f>SUMPRODUCT(--(F$10=YEAR(Quarterly_PJ!$B$10:$SM$10)),Quarterly_PJ!$B156:$SM156)</f>
        <v>0.41655999999999999</v>
      </c>
      <c r="G156" s="29">
        <f>SUMPRODUCT(--(G$10=YEAR(Quarterly_PJ!$B$10:$SM$10)),Quarterly_PJ!$B156:$SM156)</f>
        <v>0.41655999999999999</v>
      </c>
      <c r="H156" s="29">
        <f>SUMPRODUCT(--(H$10=YEAR(Quarterly_PJ!$B$10:$SM$10)),Quarterly_PJ!$B156:$SM156)</f>
        <v>0.41655999999999999</v>
      </c>
      <c r="I156" s="29">
        <f>SUMPRODUCT(--(I$10=YEAR(Quarterly_PJ!$B$10:$SM$10)),Quarterly_PJ!$B156:$SM156)</f>
        <v>0.41655999999999999</v>
      </c>
      <c r="J156" s="29">
        <f>SUMPRODUCT(--(J$10=YEAR(Quarterly_PJ!$B$10:$SM$10)),Quarterly_PJ!$B156:$SM156)</f>
        <v>0.41655999999999999</v>
      </c>
      <c r="K156" s="29">
        <f>SUMPRODUCT(--(K$10=YEAR(Quarterly_PJ!$B$10:$SM$10)),Quarterly_PJ!$B156:$SM156)</f>
        <v>0.41655999999999999</v>
      </c>
      <c r="L156" s="29">
        <f>SUMPRODUCT(--(L$10=YEAR(Quarterly_PJ!$B$10:$SM$10)),Quarterly_PJ!$B156:$SM156)</f>
        <v>0.41655999999999999</v>
      </c>
      <c r="M156" s="29">
        <f>SUMPRODUCT(--(M$10=YEAR(Quarterly_PJ!$B$10:$SM$10)),Quarterly_PJ!$B156:$SM156)</f>
        <v>0.41655999999999999</v>
      </c>
      <c r="N156" s="29">
        <f>SUMPRODUCT(--(N$10=YEAR(Quarterly_PJ!$B$10:$SM$10)),Quarterly_PJ!$B156:$SM156)</f>
        <v>0.41655999999999999</v>
      </c>
      <c r="O156" s="29">
        <f>SUMPRODUCT(--(O$10=YEAR(Quarterly_PJ!$B$10:$SM$10)),Quarterly_PJ!$B156:$SM156)</f>
        <v>0.41655999999999999</v>
      </c>
      <c r="P156" s="29">
        <f>SUMPRODUCT(--(P$10=YEAR(Quarterly_PJ!$B$10:$SM$10)),Quarterly_PJ!$B156:$SM156)</f>
        <v>0.41655999999999999</v>
      </c>
      <c r="Q156" s="29">
        <f>SUMPRODUCT(--(Q$10=YEAR(Quarterly_PJ!$B$10:$SM$10)),Quarterly_PJ!$B156:$SM156)</f>
        <v>0.41655999999999999</v>
      </c>
      <c r="R156" s="29">
        <f>SUMPRODUCT(--(R$10=YEAR(Quarterly_PJ!$B$10:$SM$10)),Quarterly_PJ!$B156:$SM156)</f>
        <v>0.41655999999999999</v>
      </c>
      <c r="S156" s="29">
        <f>SUMPRODUCT(--(S$10=YEAR(Quarterly_PJ!$B$10:$SM$10)),Quarterly_PJ!$B156:$SM156)</f>
        <v>0.33665499999999998</v>
      </c>
      <c r="T156" s="29">
        <f>SUMPRODUCT(--(T$10=YEAR(Quarterly_PJ!$B$10:$SM$10)),Quarterly_PJ!$B156:$SM156)</f>
        <v>0.25674999999999998</v>
      </c>
      <c r="U156" s="29">
        <f>SUMPRODUCT(--(U$10=YEAR(Quarterly_PJ!$B$10:$SM$10)),Quarterly_PJ!$B156:$SM156)</f>
        <v>0.27922727272727282</v>
      </c>
      <c r="V156" s="29">
        <f>SUMPRODUCT(--(V$10=YEAR(Quarterly_PJ!$B$10:$SM$10)),Quarterly_PJ!$B156:$SM156)</f>
        <v>0.30170454545454561</v>
      </c>
      <c r="W156" s="29">
        <f>SUMPRODUCT(--(W$10=YEAR(Quarterly_PJ!$B$10:$SM$10)),Quarterly_PJ!$B156:$SM156)</f>
        <v>0.313267007627898</v>
      </c>
      <c r="X156" s="29">
        <f>SUMPRODUCT(--(X$10=YEAR(Quarterly_PJ!$B$10:$SM$10)),Quarterly_PJ!$B156:$SM156)</f>
        <v>0.2862274803679708</v>
      </c>
      <c r="Y156" s="29">
        <f>SUMPRODUCT(--(Y$10=YEAR(Quarterly_PJ!$B$10:$SM$10)),Quarterly_PJ!$B156:$SM156)</f>
        <v>0.28517475309524359</v>
      </c>
      <c r="Z156" s="29">
        <f>SUMPRODUCT(--(Z$10=YEAR(Quarterly_PJ!$B$10:$SM$10)),Quarterly_PJ!$B156:$SM156)</f>
        <v>0.26857056866637241</v>
      </c>
      <c r="AA156" s="29">
        <f>SUMPRODUCT(--(AA$10=YEAR(Quarterly_PJ!$B$10:$SM$10)),Quarterly_PJ!$B156:$SM156)</f>
        <v>0.2487232670842712</v>
      </c>
      <c r="AB156" s="29">
        <f>SUMPRODUCT(--(AB$10=YEAR(Quarterly_PJ!$B$10:$SM$10)),Quarterly_PJ!$B156:$SM156)</f>
        <v>0.23310190385465279</v>
      </c>
      <c r="AC156" s="29">
        <f>SUMPRODUCT(--(AC$10=YEAR(Quarterly_PJ!$B$10:$SM$10)),Quarterly_PJ!$B156:$SM156)</f>
        <v>0.2214541345494476</v>
      </c>
      <c r="AD156" s="29">
        <f>SUMPRODUCT(--(AD$10=YEAR(Quarterly_PJ!$B$10:$SM$10)),Quarterly_PJ!$B156:$SM156)</f>
        <v>0.2135276147405864</v>
      </c>
      <c r="AE156" s="29">
        <f>SUMPRODUCT(--(AE$10=YEAR(Quarterly_PJ!$B$10:$SM$10)),Quarterly_PJ!$B156:$SM156)</f>
        <v>0.20899999999999999</v>
      </c>
      <c r="AF156" s="29">
        <f>SUMPRODUCT(--(AF$10=YEAR(Quarterly_PJ!$B$10:$SM$10)),Quarterly_PJ!$B156:$SM156)</f>
        <v>0.20899999999999999</v>
      </c>
      <c r="AG156" s="29">
        <f>SUMPRODUCT(--(AG$10=YEAR(Quarterly_PJ!$B$10:$SM$10)),Quarterly_PJ!$B156:$SM156)</f>
        <v>0.20899999999999999</v>
      </c>
      <c r="AH156" s="29">
        <f>SUMPRODUCT(--(AH$10=YEAR(Quarterly_PJ!$B$10:$SM$10)),Quarterly_PJ!$B156:$SM156)</f>
        <v>0.20899999999999999</v>
      </c>
      <c r="AI156" s="29">
        <f>SUMPRODUCT(--(AI$10=YEAR(Quarterly_PJ!$B$10:$SM$10)),Quarterly_PJ!$B156:$SM156)</f>
        <v>0.20899999999999999</v>
      </c>
      <c r="AJ156" s="29">
        <f>SUMPRODUCT(--(AJ$10=YEAR(Quarterly_PJ!$B$10:$SM$10)),Quarterly_PJ!$B156:$SM156)</f>
        <v>0.20899999999999999</v>
      </c>
      <c r="AK156" s="33"/>
      <c r="AL156" s="33"/>
      <c r="AM156" s="33"/>
      <c r="AN156" s="33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  <c r="CA156" s="33"/>
      <c r="CB156" s="33"/>
      <c r="CC156" s="33"/>
      <c r="CD156" s="33"/>
      <c r="CE156" s="33"/>
      <c r="CF156" s="33"/>
      <c r="CG156" s="33"/>
      <c r="CH156" s="33"/>
      <c r="CI156" s="33"/>
      <c r="CJ156" s="33"/>
      <c r="CK156" s="33"/>
      <c r="CL156" s="33"/>
      <c r="CM156" s="33"/>
      <c r="CN156" s="33"/>
      <c r="CO156" s="33"/>
      <c r="CP156" s="33"/>
      <c r="CQ156" s="33"/>
      <c r="CR156" s="33"/>
      <c r="CS156" s="33"/>
      <c r="CT156" s="33"/>
      <c r="CU156" s="33"/>
      <c r="CV156" s="33"/>
      <c r="CW156" s="33"/>
      <c r="CX156" s="33"/>
      <c r="CY156" s="33"/>
      <c r="CZ156" s="33"/>
      <c r="DA156" s="33"/>
      <c r="DB156" s="33"/>
      <c r="DC156" s="33"/>
      <c r="DD156" s="33"/>
      <c r="DE156" s="33"/>
      <c r="DF156" s="33"/>
      <c r="DG156" s="33"/>
      <c r="DH156" s="33"/>
      <c r="DI156" s="33"/>
      <c r="DJ156" s="33"/>
      <c r="DK156" s="33"/>
      <c r="DL156" s="33"/>
      <c r="DM156" s="33"/>
      <c r="DN156" s="33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  <c r="DY156" s="33"/>
      <c r="DZ156" s="33"/>
    </row>
    <row r="157" spans="1:130" outlineLevel="1" x14ac:dyDescent="0.25">
      <c r="A157" s="28" t="s">
        <v>37</v>
      </c>
      <c r="B157" s="29">
        <f>SUMPRODUCT(--(B$10=YEAR(Quarterly_PJ!$B$10:$SM$10)),Quarterly_PJ!$B157:$SM157)</f>
        <v>8.0680771052199205</v>
      </c>
      <c r="C157" s="29">
        <f>SUMPRODUCT(--(C$10=YEAR(Quarterly_PJ!$B$10:$SM$10)),Quarterly_PJ!$B157:$SM157)</f>
        <v>8.0680771052199205</v>
      </c>
      <c r="D157" s="29">
        <f>SUMPRODUCT(--(D$10=YEAR(Quarterly_PJ!$B$10:$SM$10)),Quarterly_PJ!$B157:$SM157)</f>
        <v>8.0680771052199205</v>
      </c>
      <c r="E157" s="29">
        <f>SUMPRODUCT(--(E$10=YEAR(Quarterly_PJ!$B$10:$SM$10)),Quarterly_PJ!$B157:$SM157)</f>
        <v>8.0680771052199205</v>
      </c>
      <c r="F157" s="29">
        <f>SUMPRODUCT(--(F$10=YEAR(Quarterly_PJ!$B$10:$SM$10)),Quarterly_PJ!$B157:$SM157)</f>
        <v>8.0680771052199205</v>
      </c>
      <c r="G157" s="29">
        <f>SUMPRODUCT(--(G$10=YEAR(Quarterly_PJ!$B$10:$SM$10)),Quarterly_PJ!$B157:$SM157)</f>
        <v>8.0680771052199205</v>
      </c>
      <c r="H157" s="29">
        <f>SUMPRODUCT(--(H$10=YEAR(Quarterly_PJ!$B$10:$SM$10)),Quarterly_PJ!$B157:$SM157)</f>
        <v>8.1604146929937702</v>
      </c>
      <c r="I157" s="29">
        <f>SUMPRODUCT(--(I$10=YEAR(Quarterly_PJ!$B$10:$SM$10)),Quarterly_PJ!$B157:$SM157)</f>
        <v>8.2749324427113997</v>
      </c>
      <c r="J157" s="29">
        <f>SUMPRODUCT(--(J$10=YEAR(Quarterly_PJ!$B$10:$SM$10)),Quarterly_PJ!$B157:$SM157)</f>
        <v>8.3985840222247994</v>
      </c>
      <c r="K157" s="29">
        <f>SUMPRODUCT(--(K$10=YEAR(Quarterly_PJ!$B$10:$SM$10)),Quarterly_PJ!$B157:$SM157)</f>
        <v>8.5074407433524897</v>
      </c>
      <c r="L157" s="29">
        <f>SUMPRODUCT(--(L$10=YEAR(Quarterly_PJ!$B$10:$SM$10)),Quarterly_PJ!$B157:$SM157)</f>
        <v>8.6344578791734303</v>
      </c>
      <c r="M157" s="29">
        <f>SUMPRODUCT(--(M$10=YEAR(Quarterly_PJ!$B$10:$SM$10)),Quarterly_PJ!$B157:$SM157)</f>
        <v>8.742052559978351</v>
      </c>
      <c r="N157" s="29">
        <f>SUMPRODUCT(--(N$10=YEAR(Quarterly_PJ!$B$10:$SM$10)),Quarterly_PJ!$B157:$SM157)</f>
        <v>8.8702873383124103</v>
      </c>
      <c r="O157" s="29">
        <f>SUMPRODUCT(--(O$10=YEAR(Quarterly_PJ!$B$10:$SM$10)),Quarterly_PJ!$B157:$SM157)</f>
        <v>8.900494665619231</v>
      </c>
      <c r="P157" s="29">
        <f>SUMPRODUCT(--(P$10=YEAR(Quarterly_PJ!$B$10:$SM$10)),Quarterly_PJ!$B157:$SM157)</f>
        <v>8.9373963378429</v>
      </c>
      <c r="Q157" s="29">
        <f>SUMPRODUCT(--(Q$10=YEAR(Quarterly_PJ!$B$10:$SM$10)),Quarterly_PJ!$B157:$SM157)</f>
        <v>8.9727025466235588</v>
      </c>
      <c r="R157" s="29">
        <f>SUMPRODUCT(--(R$10=YEAR(Quarterly_PJ!$B$10:$SM$10)),Quarterly_PJ!$B157:$SM157)</f>
        <v>8.9641738279023908</v>
      </c>
      <c r="S157" s="29">
        <f>SUMPRODUCT(--(S$10=YEAR(Quarterly_PJ!$B$10:$SM$10)),Quarterly_PJ!$B157:$SM157)</f>
        <v>8.9863965274970408</v>
      </c>
      <c r="T157" s="29">
        <f>SUMPRODUCT(--(T$10=YEAR(Quarterly_PJ!$B$10:$SM$10)),Quarterly_PJ!$B157:$SM157)</f>
        <v>8.97867543256673</v>
      </c>
      <c r="U157" s="29">
        <f>SUMPRODUCT(--(U$10=YEAR(Quarterly_PJ!$B$10:$SM$10)),Quarterly_PJ!$B157:$SM157)</f>
        <v>8.9389454245061</v>
      </c>
      <c r="V157" s="29">
        <f>SUMPRODUCT(--(V$10=YEAR(Quarterly_PJ!$B$10:$SM$10)),Quarterly_PJ!$B157:$SM157)</f>
        <v>8.880252186046409</v>
      </c>
      <c r="W157" s="29">
        <f>SUMPRODUCT(--(W$10=YEAR(Quarterly_PJ!$B$10:$SM$10)),Quarterly_PJ!$B157:$SM157)</f>
        <v>8.8181820242235993</v>
      </c>
      <c r="X157" s="29">
        <f>SUMPRODUCT(--(X$10=YEAR(Quarterly_PJ!$B$10:$SM$10)),Quarterly_PJ!$B157:$SM157)</f>
        <v>8.7405195949645904</v>
      </c>
      <c r="Y157" s="29">
        <f>SUMPRODUCT(--(Y$10=YEAR(Quarterly_PJ!$B$10:$SM$10)),Quarterly_PJ!$B157:$SM157)</f>
        <v>8.6769010438035696</v>
      </c>
      <c r="Z157" s="29">
        <f>SUMPRODUCT(--(Z$10=YEAR(Quarterly_PJ!$B$10:$SM$10)),Quarterly_PJ!$B157:$SM157)</f>
        <v>8.5009380782289004</v>
      </c>
      <c r="AA157" s="29">
        <f>SUMPRODUCT(--(AA$10=YEAR(Quarterly_PJ!$B$10:$SM$10)),Quarterly_PJ!$B157:$SM157)</f>
        <v>8.3369766306919484</v>
      </c>
      <c r="AB157" s="29">
        <f>SUMPRODUCT(--(AB$10=YEAR(Quarterly_PJ!$B$10:$SM$10)),Quarterly_PJ!$B157:$SM157)</f>
        <v>8.1755161224342299</v>
      </c>
      <c r="AC157" s="29">
        <f>SUMPRODUCT(--(AC$10=YEAR(Quarterly_PJ!$B$10:$SM$10)),Quarterly_PJ!$B157:$SM157)</f>
        <v>8.0199467516763399</v>
      </c>
      <c r="AD157" s="29">
        <f>SUMPRODUCT(--(AD$10=YEAR(Quarterly_PJ!$B$10:$SM$10)),Quarterly_PJ!$B157:$SM157)</f>
        <v>7.85469592528269</v>
      </c>
      <c r="AE157" s="29">
        <f>SUMPRODUCT(--(AE$10=YEAR(Quarterly_PJ!$B$10:$SM$10)),Quarterly_PJ!$B157:$SM157)</f>
        <v>7.80589899605424</v>
      </c>
      <c r="AF157" s="29">
        <f>SUMPRODUCT(--(AF$10=YEAR(Quarterly_PJ!$B$10:$SM$10)),Quarterly_PJ!$B157:$SM157)</f>
        <v>7.80589899605424</v>
      </c>
      <c r="AG157" s="29">
        <f>SUMPRODUCT(--(AG$10=YEAR(Quarterly_PJ!$B$10:$SM$10)),Quarterly_PJ!$B157:$SM157)</f>
        <v>7.80589899605424</v>
      </c>
      <c r="AH157" s="29">
        <f>SUMPRODUCT(--(AH$10=YEAR(Quarterly_PJ!$B$10:$SM$10)),Quarterly_PJ!$B157:$SM157)</f>
        <v>7.80589899605424</v>
      </c>
      <c r="AI157" s="29">
        <f>SUMPRODUCT(--(AI$10=YEAR(Quarterly_PJ!$B$10:$SM$10)),Quarterly_PJ!$B157:$SM157)</f>
        <v>7.80589899605424</v>
      </c>
      <c r="AJ157" s="29">
        <f>SUMPRODUCT(--(AJ$10=YEAR(Quarterly_PJ!$B$10:$SM$10)),Quarterly_PJ!$B157:$SM157)</f>
        <v>7.80589899605424</v>
      </c>
      <c r="AK157" s="33"/>
      <c r="AL157" s="33"/>
      <c r="AM157" s="33"/>
      <c r="AN157" s="33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33"/>
      <c r="CG157" s="33"/>
      <c r="CH157" s="33"/>
      <c r="CI157" s="33"/>
      <c r="CJ157" s="33"/>
      <c r="CK157" s="33"/>
      <c r="CL157" s="33"/>
      <c r="CM157" s="33"/>
      <c r="CN157" s="33"/>
      <c r="CO157" s="33"/>
      <c r="CP157" s="33"/>
      <c r="CQ157" s="33"/>
      <c r="CR157" s="33"/>
      <c r="CS157" s="33"/>
      <c r="CT157" s="33"/>
      <c r="CU157" s="33"/>
      <c r="CV157" s="33"/>
      <c r="CW157" s="33"/>
      <c r="CX157" s="33"/>
      <c r="CY157" s="33"/>
      <c r="CZ157" s="33"/>
      <c r="DA157" s="33"/>
      <c r="DB157" s="33"/>
      <c r="DC157" s="33"/>
      <c r="DD157" s="33"/>
      <c r="DE157" s="33"/>
      <c r="DF157" s="33"/>
      <c r="DG157" s="33"/>
      <c r="DH157" s="33"/>
      <c r="DI157" s="33"/>
      <c r="DJ157" s="33"/>
      <c r="DK157" s="33"/>
      <c r="DL157" s="33"/>
      <c r="DM157" s="33"/>
      <c r="DN157" s="33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  <c r="DY157" s="33"/>
      <c r="DZ157" s="33"/>
    </row>
    <row r="158" spans="1:130" outlineLevel="1" x14ac:dyDescent="0.25">
      <c r="A158" s="28" t="s">
        <v>19</v>
      </c>
      <c r="B158" s="29">
        <f>SUMPRODUCT(--(B$10=YEAR(Quarterly_PJ!$B$10:$SM$10)),Quarterly_PJ!$B158:$SM158)</f>
        <v>36.591253567305422</v>
      </c>
      <c r="C158" s="29">
        <f>SUMPRODUCT(--(C$10=YEAR(Quarterly_PJ!$B$10:$SM$10)),Quarterly_PJ!$B158:$SM158)</f>
        <v>37.535744749665255</v>
      </c>
      <c r="D158" s="29">
        <f>SUMPRODUCT(--(D$10=YEAR(Quarterly_PJ!$B$10:$SM$10)),Quarterly_PJ!$B158:$SM158)</f>
        <v>36.732636792536397</v>
      </c>
      <c r="E158" s="29">
        <f>SUMPRODUCT(--(E$10=YEAR(Quarterly_PJ!$B$10:$SM$10)),Quarterly_PJ!$B158:$SM158)</f>
        <v>36.813733493644612</v>
      </c>
      <c r="F158" s="29">
        <f>SUMPRODUCT(--(F$10=YEAR(Quarterly_PJ!$B$10:$SM$10)),Quarterly_PJ!$B158:$SM158)</f>
        <v>37.366768513411152</v>
      </c>
      <c r="G158" s="29">
        <f>SUMPRODUCT(--(G$10=YEAR(Quarterly_PJ!$B$10:$SM$10)),Quarterly_PJ!$B158:$SM158)</f>
        <v>37.966274282607856</v>
      </c>
      <c r="H158" s="29">
        <f>SUMPRODUCT(--(H$10=YEAR(Quarterly_PJ!$B$10:$SM$10)),Quarterly_PJ!$B158:$SM158)</f>
        <v>39.146937279128338</v>
      </c>
      <c r="I158" s="29">
        <f>SUMPRODUCT(--(I$10=YEAR(Quarterly_PJ!$B$10:$SM$10)),Quarterly_PJ!$B158:$SM158)</f>
        <v>39.725090912407616</v>
      </c>
      <c r="J158" s="29">
        <f>SUMPRODUCT(--(J$10=YEAR(Quarterly_PJ!$B$10:$SM$10)),Quarterly_PJ!$B158:$SM158)</f>
        <v>38.880792738867157</v>
      </c>
      <c r="K158" s="29">
        <f>SUMPRODUCT(--(K$10=YEAR(Quarterly_PJ!$B$10:$SM$10)),Quarterly_PJ!$B158:$SM158)</f>
        <v>40.674758918067099</v>
      </c>
      <c r="L158" s="29">
        <f>SUMPRODUCT(--(L$10=YEAR(Quarterly_PJ!$B$10:$SM$10)),Quarterly_PJ!$B158:$SM158)</f>
        <v>40.35773458561286</v>
      </c>
      <c r="M158" s="29">
        <f>SUMPRODUCT(--(M$10=YEAR(Quarterly_PJ!$B$10:$SM$10)),Quarterly_PJ!$B158:$SM158)</f>
        <v>42.210489311450502</v>
      </c>
      <c r="N158" s="29">
        <f>SUMPRODUCT(--(N$10=YEAR(Quarterly_PJ!$B$10:$SM$10)),Quarterly_PJ!$B158:$SM158)</f>
        <v>41.93493353862786</v>
      </c>
      <c r="O158" s="29">
        <f>SUMPRODUCT(--(O$10=YEAR(Quarterly_PJ!$B$10:$SM$10)),Quarterly_PJ!$B158:$SM158)</f>
        <v>43.734719058704407</v>
      </c>
      <c r="P158" s="29">
        <f>SUMPRODUCT(--(P$10=YEAR(Quarterly_PJ!$B$10:$SM$10)),Quarterly_PJ!$B158:$SM158)</f>
        <v>44.134551982224572</v>
      </c>
      <c r="Q158" s="29">
        <f>SUMPRODUCT(--(Q$10=YEAR(Quarterly_PJ!$B$10:$SM$10)),Quarterly_PJ!$B158:$SM158)</f>
        <v>43.548991590319844</v>
      </c>
      <c r="R158" s="29">
        <f>SUMPRODUCT(--(R$10=YEAR(Quarterly_PJ!$B$10:$SM$10)),Quarterly_PJ!$B158:$SM158)</f>
        <v>45.432825950290329</v>
      </c>
      <c r="S158" s="29">
        <f>SUMPRODUCT(--(S$10=YEAR(Quarterly_PJ!$B$10:$SM$10)),Quarterly_PJ!$B158:$SM158)</f>
        <v>45.241289221877992</v>
      </c>
      <c r="T158" s="29">
        <f>SUMPRODUCT(--(T$10=YEAR(Quarterly_PJ!$B$10:$SM$10)),Quarterly_PJ!$B158:$SM158)</f>
        <v>44.815685128388296</v>
      </c>
      <c r="U158" s="29">
        <f>SUMPRODUCT(--(U$10=YEAR(Quarterly_PJ!$B$10:$SM$10)),Quarterly_PJ!$B158:$SM158)</f>
        <v>46.6334082331324</v>
      </c>
      <c r="V158" s="29">
        <f>SUMPRODUCT(--(V$10=YEAR(Quarterly_PJ!$B$10:$SM$10)),Quarterly_PJ!$B158:$SM158)</f>
        <v>45.143859579118796</v>
      </c>
      <c r="W158" s="29">
        <f>SUMPRODUCT(--(W$10=YEAR(Quarterly_PJ!$B$10:$SM$10)),Quarterly_PJ!$B158:$SM158)</f>
        <v>45.3321694173369</v>
      </c>
      <c r="X158" s="29">
        <f>SUMPRODUCT(--(X$10=YEAR(Quarterly_PJ!$B$10:$SM$10)),Quarterly_PJ!$B158:$SM158)</f>
        <v>45.506926730214722</v>
      </c>
      <c r="Y158" s="29">
        <f>SUMPRODUCT(--(Y$10=YEAR(Quarterly_PJ!$B$10:$SM$10)),Quarterly_PJ!$B158:$SM158)</f>
        <v>44.915245382010582</v>
      </c>
      <c r="Z158" s="29">
        <f>SUMPRODUCT(--(Z$10=YEAR(Quarterly_PJ!$B$10:$SM$10)),Quarterly_PJ!$B158:$SM158)</f>
        <v>44.923807551427686</v>
      </c>
      <c r="AA158" s="29">
        <f>SUMPRODUCT(--(AA$10=YEAR(Quarterly_PJ!$B$10:$SM$10)),Quarterly_PJ!$B158:$SM158)</f>
        <v>45.266299655717937</v>
      </c>
      <c r="AB158" s="29">
        <f>SUMPRODUCT(--(AB$10=YEAR(Quarterly_PJ!$B$10:$SM$10)),Quarterly_PJ!$B158:$SM158)</f>
        <v>44.066009584412711</v>
      </c>
      <c r="AC158" s="29">
        <f>SUMPRODUCT(--(AC$10=YEAR(Quarterly_PJ!$B$10:$SM$10)),Quarterly_PJ!$B158:$SM158)</f>
        <v>45.453003330561522</v>
      </c>
      <c r="AD158" s="29">
        <f>SUMPRODUCT(--(AD$10=YEAR(Quarterly_PJ!$B$10:$SM$10)),Quarterly_PJ!$B158:$SM158)</f>
        <v>46.651367768964207</v>
      </c>
      <c r="AE158" s="29">
        <f>SUMPRODUCT(--(AE$10=YEAR(Quarterly_PJ!$B$10:$SM$10)),Quarterly_PJ!$B158:$SM158)</f>
        <v>46.59037335562499</v>
      </c>
      <c r="AF158" s="29">
        <f>SUMPRODUCT(--(AF$10=YEAR(Quarterly_PJ!$B$10:$SM$10)),Quarterly_PJ!$B158:$SM158)</f>
        <v>47.822768354060656</v>
      </c>
      <c r="AG158" s="29">
        <f>SUMPRODUCT(--(AG$10=YEAR(Quarterly_PJ!$B$10:$SM$10)),Quarterly_PJ!$B158:$SM158)</f>
        <v>48.814740701181044</v>
      </c>
      <c r="AH158" s="29">
        <f>SUMPRODUCT(--(AH$10=YEAR(Quarterly_PJ!$B$10:$SM$10)),Quarterly_PJ!$B158:$SM158)</f>
        <v>48.28866100505185</v>
      </c>
      <c r="AI158" s="29">
        <f>SUMPRODUCT(--(AI$10=YEAR(Quarterly_PJ!$B$10:$SM$10)),Quarterly_PJ!$B158:$SM158)</f>
        <v>49.469949711463549</v>
      </c>
      <c r="AJ158" s="29">
        <f>SUMPRODUCT(--(AJ$10=YEAR(Quarterly_PJ!$B$10:$SM$10)),Quarterly_PJ!$B158:$SM158)</f>
        <v>50.645631090661404</v>
      </c>
      <c r="AK158" s="33"/>
      <c r="AL158" s="33"/>
      <c r="AM158" s="33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33"/>
      <c r="CG158" s="33"/>
      <c r="CH158" s="33"/>
      <c r="CI158" s="33"/>
      <c r="CJ158" s="33"/>
      <c r="CK158" s="33"/>
      <c r="CL158" s="33"/>
      <c r="CM158" s="33"/>
      <c r="CN158" s="33"/>
      <c r="CO158" s="33"/>
      <c r="CP158" s="33"/>
      <c r="CQ158" s="33"/>
      <c r="CR158" s="33"/>
      <c r="CS158" s="33"/>
      <c r="CT158" s="33"/>
      <c r="CU158" s="33"/>
      <c r="CV158" s="33"/>
      <c r="CW158" s="33"/>
      <c r="CX158" s="33"/>
      <c r="CY158" s="33"/>
      <c r="CZ158" s="33"/>
      <c r="DA158" s="33"/>
      <c r="DB158" s="33"/>
      <c r="DC158" s="33"/>
      <c r="DD158" s="33"/>
      <c r="DE158" s="33"/>
      <c r="DF158" s="33"/>
      <c r="DG158" s="33"/>
      <c r="DH158" s="33"/>
      <c r="DI158" s="33"/>
      <c r="DJ158" s="33"/>
      <c r="DK158" s="33"/>
      <c r="DL158" s="33"/>
      <c r="DM158" s="33"/>
      <c r="DN158" s="33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  <c r="DY158" s="33"/>
      <c r="DZ158" s="33"/>
    </row>
    <row r="159" spans="1:130" x14ac:dyDescent="0.25">
      <c r="A159" s="37" t="s">
        <v>11</v>
      </c>
      <c r="B159" s="36">
        <f t="shared" ref="B159" si="172">SUM(B160:B166)</f>
        <v>119.57659639827564</v>
      </c>
      <c r="C159" s="36">
        <f t="shared" ref="C159:AF159" si="173">SUM(C160:C166)</f>
        <v>118.9561351918754</v>
      </c>
      <c r="D159" s="36">
        <f t="shared" si="173"/>
        <v>124.07183485898616</v>
      </c>
      <c r="E159" s="36">
        <f t="shared" si="173"/>
        <v>130.35519915209693</v>
      </c>
      <c r="F159" s="36">
        <f t="shared" si="173"/>
        <v>139.78802262520773</v>
      </c>
      <c r="G159" s="36">
        <f t="shared" si="173"/>
        <v>148.88274178631846</v>
      </c>
      <c r="H159" s="36">
        <f t="shared" si="173"/>
        <v>150.39579921002925</v>
      </c>
      <c r="I159" s="36">
        <f t="shared" si="173"/>
        <v>153.84458855974003</v>
      </c>
      <c r="J159" s="36">
        <f t="shared" si="173"/>
        <v>156.6286078088508</v>
      </c>
      <c r="K159" s="36">
        <f t="shared" si="173"/>
        <v>160.50326405816156</v>
      </c>
      <c r="L159" s="36">
        <f t="shared" si="173"/>
        <v>167.92761300887233</v>
      </c>
      <c r="M159" s="36">
        <f t="shared" si="173"/>
        <v>169.2900179549471</v>
      </c>
      <c r="N159" s="36">
        <f t="shared" si="173"/>
        <v>175.83463225992188</v>
      </c>
      <c r="O159" s="36">
        <f t="shared" si="173"/>
        <v>183.2318797941206</v>
      </c>
      <c r="P159" s="36">
        <f t="shared" si="173"/>
        <v>187.58333860880157</v>
      </c>
      <c r="Q159" s="36">
        <f t="shared" si="173"/>
        <v>188.72936100080125</v>
      </c>
      <c r="R159" s="36">
        <f t="shared" si="173"/>
        <v>190.69866171735043</v>
      </c>
      <c r="S159" s="36">
        <f t="shared" si="173"/>
        <v>192.19074569021754</v>
      </c>
      <c r="T159" s="36">
        <f t="shared" si="173"/>
        <v>192.04438393467385</v>
      </c>
      <c r="U159" s="36">
        <f t="shared" si="173"/>
        <v>189.14816035164034</v>
      </c>
      <c r="V159" s="36">
        <f t="shared" si="173"/>
        <v>192.68136917852536</v>
      </c>
      <c r="W159" s="36">
        <f t="shared" si="173"/>
        <v>192.55194249313956</v>
      </c>
      <c r="X159" s="36">
        <f t="shared" si="173"/>
        <v>187.71539676394599</v>
      </c>
      <c r="Y159" s="36">
        <f t="shared" si="173"/>
        <v>188.95179003347891</v>
      </c>
      <c r="Z159" s="36">
        <f t="shared" si="173"/>
        <v>192.69038699798455</v>
      </c>
      <c r="AA159" s="36">
        <f t="shared" si="173"/>
        <v>199.65020909076026</v>
      </c>
      <c r="AB159" s="36">
        <f t="shared" si="173"/>
        <v>201.77021740483832</v>
      </c>
      <c r="AC159" s="36">
        <f t="shared" si="173"/>
        <v>214.95407444582071</v>
      </c>
      <c r="AD159" s="36">
        <f t="shared" si="173"/>
        <v>219.58436466976207</v>
      </c>
      <c r="AE159" s="36">
        <f t="shared" si="173"/>
        <v>212.58972895033151</v>
      </c>
      <c r="AF159" s="36">
        <f t="shared" si="173"/>
        <v>191.29067632221097</v>
      </c>
      <c r="AG159" s="36">
        <f t="shared" ref="AG159:AH159" si="174">SUM(AG160:AG166)</f>
        <v>200.92660087709655</v>
      </c>
      <c r="AH159" s="36">
        <f t="shared" si="174"/>
        <v>197.81116520338068</v>
      </c>
      <c r="AI159" s="36">
        <f t="shared" ref="AI159:AJ159" si="175">SUM(AI160:AI166)</f>
        <v>202.43611099690219</v>
      </c>
      <c r="AJ159" s="36">
        <f t="shared" si="175"/>
        <v>202.21388924671589</v>
      </c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  <c r="AY159" s="36"/>
      <c r="AZ159" s="36"/>
      <c r="BA159" s="36"/>
      <c r="BB159" s="36"/>
      <c r="BC159" s="36"/>
      <c r="BD159" s="36"/>
      <c r="BE159" s="36"/>
      <c r="BF159" s="36"/>
      <c r="BG159" s="36"/>
      <c r="BH159" s="36"/>
      <c r="BI159" s="36"/>
      <c r="BJ159" s="36"/>
      <c r="BK159" s="36"/>
      <c r="BL159" s="36"/>
      <c r="BM159" s="36"/>
      <c r="BN159" s="36"/>
      <c r="BO159" s="36"/>
      <c r="BP159" s="36"/>
      <c r="BQ159" s="36"/>
      <c r="BR159" s="36"/>
      <c r="BS159" s="36"/>
      <c r="BT159" s="36"/>
      <c r="BU159" s="36"/>
      <c r="BV159" s="36"/>
      <c r="BW159" s="36"/>
      <c r="BX159" s="36"/>
      <c r="BY159" s="36"/>
      <c r="BZ159" s="36"/>
      <c r="CA159" s="36"/>
      <c r="CB159" s="36"/>
      <c r="CC159" s="36"/>
      <c r="CD159" s="36"/>
      <c r="CE159" s="36"/>
      <c r="CF159" s="36"/>
      <c r="CG159" s="36"/>
      <c r="CH159" s="36"/>
      <c r="CI159" s="36"/>
      <c r="CJ159" s="36"/>
      <c r="CK159" s="36"/>
      <c r="CL159" s="36"/>
      <c r="CM159" s="36"/>
      <c r="CN159" s="36"/>
      <c r="CO159" s="36"/>
      <c r="CP159" s="36"/>
      <c r="CQ159" s="36"/>
      <c r="CR159" s="36"/>
      <c r="CS159" s="36"/>
      <c r="CT159" s="36"/>
      <c r="CU159" s="36"/>
      <c r="CV159" s="36"/>
      <c r="CW159" s="36"/>
      <c r="CX159" s="36"/>
      <c r="CY159" s="36"/>
      <c r="CZ159" s="36"/>
      <c r="DA159" s="36"/>
      <c r="DB159" s="36"/>
      <c r="DC159" s="36"/>
      <c r="DD159" s="36"/>
      <c r="DE159" s="36"/>
      <c r="DF159" s="36"/>
      <c r="DG159" s="36"/>
      <c r="DH159" s="36"/>
      <c r="DI159" s="36"/>
      <c r="DJ159" s="36"/>
      <c r="DK159" s="36"/>
      <c r="DL159" s="36"/>
      <c r="DM159" s="36"/>
      <c r="DN159" s="36"/>
      <c r="DO159" s="36"/>
      <c r="DP159" s="36"/>
      <c r="DQ159" s="36"/>
      <c r="DR159" s="36"/>
      <c r="DS159" s="36"/>
      <c r="DT159" s="36"/>
      <c r="DU159" s="36"/>
      <c r="DV159" s="36"/>
      <c r="DW159" s="36"/>
      <c r="DX159" s="36"/>
      <c r="DY159" s="36"/>
      <c r="DZ159" s="36"/>
    </row>
    <row r="160" spans="1:130" outlineLevel="1" x14ac:dyDescent="0.25">
      <c r="A160" s="28" t="s">
        <v>18</v>
      </c>
      <c r="B160" s="29">
        <f>SUMPRODUCT(--(B$10=YEAR(Quarterly_PJ!$B$10:$SM$10)),Quarterly_PJ!$B160:$SM160)</f>
        <v>0.08</v>
      </c>
      <c r="C160" s="29">
        <f>SUMPRODUCT(--(C$10=YEAR(Quarterly_PJ!$B$10:$SM$10)),Quarterly_PJ!$B160:$SM160)</f>
        <v>0.08</v>
      </c>
      <c r="D160" s="29">
        <f>SUMPRODUCT(--(D$10=YEAR(Quarterly_PJ!$B$10:$SM$10)),Quarterly_PJ!$B160:$SM160)</f>
        <v>0.08</v>
      </c>
      <c r="E160" s="29">
        <f>SUMPRODUCT(--(E$10=YEAR(Quarterly_PJ!$B$10:$SM$10)),Quarterly_PJ!$B160:$SM160)</f>
        <v>0.08</v>
      </c>
      <c r="F160" s="29">
        <f>SUMPRODUCT(--(F$10=YEAR(Quarterly_PJ!$B$10:$SM$10)),Quarterly_PJ!$B160:$SM160)</f>
        <v>0.08</v>
      </c>
      <c r="G160" s="29">
        <f>SUMPRODUCT(--(G$10=YEAR(Quarterly_PJ!$B$10:$SM$10)),Quarterly_PJ!$B160:$SM160)</f>
        <v>0.08</v>
      </c>
      <c r="H160" s="29">
        <f>SUMPRODUCT(--(H$10=YEAR(Quarterly_PJ!$B$10:$SM$10)),Quarterly_PJ!$B160:$SM160)</f>
        <v>0.08</v>
      </c>
      <c r="I160" s="29">
        <f>SUMPRODUCT(--(I$10=YEAR(Quarterly_PJ!$B$10:$SM$10)),Quarterly_PJ!$B160:$SM160)</f>
        <v>0.08</v>
      </c>
      <c r="J160" s="29">
        <f>SUMPRODUCT(--(J$10=YEAR(Quarterly_PJ!$B$10:$SM$10)),Quarterly_PJ!$B160:$SM160)</f>
        <v>0.08</v>
      </c>
      <c r="K160" s="29">
        <f>SUMPRODUCT(--(K$10=YEAR(Quarterly_PJ!$B$10:$SM$10)),Quarterly_PJ!$B160:$SM160)</f>
        <v>0.08</v>
      </c>
      <c r="L160" s="29">
        <f>SUMPRODUCT(--(L$10=YEAR(Quarterly_PJ!$B$10:$SM$10)),Quarterly_PJ!$B160:$SM160)</f>
        <v>0.08</v>
      </c>
      <c r="M160" s="29">
        <f>SUMPRODUCT(--(M$10=YEAR(Quarterly_PJ!$B$10:$SM$10)),Quarterly_PJ!$B160:$SM160)</f>
        <v>0.08</v>
      </c>
      <c r="N160" s="29">
        <f>SUMPRODUCT(--(N$10=YEAR(Quarterly_PJ!$B$10:$SM$10)),Quarterly_PJ!$B160:$SM160)</f>
        <v>0.08</v>
      </c>
      <c r="O160" s="29">
        <f>SUMPRODUCT(--(O$10=YEAR(Quarterly_PJ!$B$10:$SM$10)),Quarterly_PJ!$B160:$SM160)</f>
        <v>0.08</v>
      </c>
      <c r="P160" s="29">
        <f>SUMPRODUCT(--(P$10=YEAR(Quarterly_PJ!$B$10:$SM$10)),Quarterly_PJ!$B160:$SM160)</f>
        <v>0.08</v>
      </c>
      <c r="Q160" s="29">
        <f>SUMPRODUCT(--(Q$10=YEAR(Quarterly_PJ!$B$10:$SM$10)),Quarterly_PJ!$B160:$SM160)</f>
        <v>0.08</v>
      </c>
      <c r="R160" s="29">
        <f>SUMPRODUCT(--(R$10=YEAR(Quarterly_PJ!$B$10:$SM$10)),Quarterly_PJ!$B160:$SM160)</f>
        <v>0.08</v>
      </c>
      <c r="S160" s="29">
        <f>SUMPRODUCT(--(S$10=YEAR(Quarterly_PJ!$B$10:$SM$10)),Quarterly_PJ!$B160:$SM160)</f>
        <v>0.08</v>
      </c>
      <c r="T160" s="29">
        <f>SUMPRODUCT(--(T$10=YEAR(Quarterly_PJ!$B$10:$SM$10)),Quarterly_PJ!$B160:$SM160)</f>
        <v>0.08</v>
      </c>
      <c r="U160" s="29">
        <f>SUMPRODUCT(--(U$10=YEAR(Quarterly_PJ!$B$10:$SM$10)),Quarterly_PJ!$B160:$SM160)</f>
        <v>1.8870586042698791E-2</v>
      </c>
      <c r="V160" s="29">
        <f>SUMPRODUCT(--(V$10=YEAR(Quarterly_PJ!$B$10:$SM$10)),Quarterly_PJ!$B160:$SM160)</f>
        <v>4.6732120448444964E-2</v>
      </c>
      <c r="W160" s="29">
        <f>SUMPRODUCT(--(W$10=YEAR(Quarterly_PJ!$B$10:$SM$10)),Quarterly_PJ!$B160:$SM160)</f>
        <v>3.8682967174273691E-2</v>
      </c>
      <c r="X160" s="29">
        <f>SUMPRODUCT(--(X$10=YEAR(Quarterly_PJ!$B$10:$SM$10)),Quarterly_PJ!$B160:$SM160)</f>
        <v>2.1159609918136011E-2</v>
      </c>
      <c r="Y160" s="29">
        <f>SUMPRODUCT(--(Y$10=YEAR(Quarterly_PJ!$B$10:$SM$10)),Quarterly_PJ!$B160:$SM160)</f>
        <v>1.1904748237688952E-2</v>
      </c>
      <c r="Z160" s="29">
        <f>SUMPRODUCT(--(Z$10=YEAR(Quarterly_PJ!$B$10:$SM$10)),Quarterly_PJ!$B160:$SM160)</f>
        <v>1.4701657117583807E-2</v>
      </c>
      <c r="AA160" s="29">
        <f>SUMPRODUCT(--(AA$10=YEAR(Quarterly_PJ!$B$10:$SM$10)),Quarterly_PJ!$B160:$SM160)</f>
        <v>1.1420115745555669E-2</v>
      </c>
      <c r="AB160" s="29">
        <f>SUMPRODUCT(--(AB$10=YEAR(Quarterly_PJ!$B$10:$SM$10)),Quarterly_PJ!$B160:$SM160)</f>
        <v>1.9797754068813099E-3</v>
      </c>
      <c r="AC160" s="29">
        <f>SUMPRODUCT(--(AC$10=YEAR(Quarterly_PJ!$B$10:$SM$10)),Quarterly_PJ!$B160:$SM160)</f>
        <v>0</v>
      </c>
      <c r="AD160" s="29">
        <f>SUMPRODUCT(--(AD$10=YEAR(Quarterly_PJ!$B$10:$SM$10)),Quarterly_PJ!$B160:$SM160)</f>
        <v>0</v>
      </c>
      <c r="AE160" s="29">
        <f>SUMPRODUCT(--(AE$10=YEAR(Quarterly_PJ!$B$10:$SM$10)),Quarterly_PJ!$B160:$SM160)</f>
        <v>0</v>
      </c>
      <c r="AF160" s="29">
        <f>SUMPRODUCT(--(AF$10=YEAR(Quarterly_PJ!$B$10:$SM$10)),Quarterly_PJ!$B160:$SM160)</f>
        <v>0</v>
      </c>
      <c r="AG160" s="29">
        <f>SUMPRODUCT(--(AG$10=YEAR(Quarterly_PJ!$B$10:$SM$10)),Quarterly_PJ!$B160:$SM160)</f>
        <v>4.7619799224117901E-4</v>
      </c>
      <c r="AH160" s="29">
        <f>SUMPRODUCT(--(AH$10=YEAR(Quarterly_PJ!$B$10:$SM$10)),Quarterly_PJ!$B160:$SM160)</f>
        <v>0</v>
      </c>
      <c r="AI160" s="29">
        <f>SUMPRODUCT(--(AI$10=YEAR(Quarterly_PJ!$B$10:$SM$10)),Quarterly_PJ!$B160:$SM160)</f>
        <v>0</v>
      </c>
      <c r="AJ160" s="29">
        <f>SUMPRODUCT(--(AJ$10=YEAR(Quarterly_PJ!$B$10:$SM$10)),Quarterly_PJ!$B160:$SM160)</f>
        <v>0</v>
      </c>
      <c r="AK160" s="33"/>
      <c r="AL160" s="33"/>
      <c r="AM160" s="33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  <c r="CF160" s="33"/>
      <c r="CG160" s="33"/>
      <c r="CH160" s="33"/>
      <c r="CI160" s="33"/>
      <c r="CJ160" s="33"/>
      <c r="CK160" s="33"/>
      <c r="CL160" s="33"/>
      <c r="CM160" s="33"/>
      <c r="CN160" s="33"/>
      <c r="CO160" s="33"/>
      <c r="CP160" s="33"/>
      <c r="CQ160" s="33"/>
      <c r="CR160" s="33"/>
      <c r="CS160" s="33"/>
      <c r="CT160" s="33"/>
      <c r="CU160" s="33"/>
      <c r="CV160" s="33"/>
      <c r="CW160" s="33"/>
      <c r="CX160" s="33"/>
      <c r="CY160" s="33"/>
      <c r="CZ160" s="33"/>
      <c r="DA160" s="33"/>
      <c r="DB160" s="33"/>
      <c r="DC160" s="33"/>
      <c r="DD160" s="33"/>
      <c r="DE160" s="33"/>
      <c r="DF160" s="33"/>
      <c r="DG160" s="33"/>
      <c r="DH160" s="33"/>
      <c r="DI160" s="33"/>
      <c r="DJ160" s="33"/>
      <c r="DK160" s="33"/>
      <c r="DL160" s="33"/>
      <c r="DM160" s="33"/>
      <c r="DN160" s="33"/>
      <c r="DO160" s="33"/>
      <c r="DP160" s="33"/>
      <c r="DQ160" s="33"/>
      <c r="DR160" s="33"/>
      <c r="DS160" s="33"/>
      <c r="DT160" s="33"/>
      <c r="DU160" s="33"/>
      <c r="DV160" s="33"/>
      <c r="DW160" s="33"/>
      <c r="DX160" s="33"/>
      <c r="DY160" s="33"/>
      <c r="DZ160" s="33"/>
    </row>
    <row r="161" spans="1:130" outlineLevel="1" x14ac:dyDescent="0.25">
      <c r="A161" s="28" t="s">
        <v>17</v>
      </c>
      <c r="B161" s="29">
        <f>SUMPRODUCT(--(B$10=YEAR(Quarterly_PJ!$B$10:$SM$10)),Quarterly_PJ!$B161:$SM161)</f>
        <v>116.62623652900001</v>
      </c>
      <c r="C161" s="29">
        <f>SUMPRODUCT(--(C$10=YEAR(Quarterly_PJ!$B$10:$SM$10)),Quarterly_PJ!$B161:$SM161)</f>
        <v>116.02036360400001</v>
      </c>
      <c r="D161" s="29">
        <f>SUMPRODUCT(--(D$10=YEAR(Quarterly_PJ!$B$10:$SM$10)),Quarterly_PJ!$B161:$SM161)</f>
        <v>121.333495226</v>
      </c>
      <c r="E161" s="29">
        <f>SUMPRODUCT(--(E$10=YEAR(Quarterly_PJ!$B$10:$SM$10)),Quarterly_PJ!$B161:$SM161)</f>
        <v>127.78066747400001</v>
      </c>
      <c r="F161" s="29">
        <f>SUMPRODUCT(--(F$10=YEAR(Quarterly_PJ!$B$10:$SM$10)),Quarterly_PJ!$B161:$SM161)</f>
        <v>137.63823890200001</v>
      </c>
      <c r="G161" s="29">
        <f>SUMPRODUCT(--(G$10=YEAR(Quarterly_PJ!$B$10:$SM$10)),Quarterly_PJ!$B161:$SM161)</f>
        <v>147.13932601799999</v>
      </c>
      <c r="H161" s="29">
        <f>SUMPRODUCT(--(H$10=YEAR(Quarterly_PJ!$B$10:$SM$10)),Quarterly_PJ!$B161:$SM161)</f>
        <v>149.015255825</v>
      </c>
      <c r="I161" s="29">
        <f>SUMPRODUCT(--(I$10=YEAR(Quarterly_PJ!$B$10:$SM$10)),Quarterly_PJ!$B161:$SM161)</f>
        <v>152.747907454</v>
      </c>
      <c r="J161" s="29">
        <f>SUMPRODUCT(--(J$10=YEAR(Quarterly_PJ!$B$10:$SM$10)),Quarterly_PJ!$B161:$SM161)</f>
        <v>155.77851163599999</v>
      </c>
      <c r="K161" s="29">
        <f>SUMPRODUCT(--(K$10=YEAR(Quarterly_PJ!$B$10:$SM$10)),Quarterly_PJ!$B161:$SM161)</f>
        <v>159.971791559</v>
      </c>
      <c r="L161" s="29">
        <f>SUMPRODUCT(--(L$10=YEAR(Quarterly_PJ!$B$10:$SM$10)),Quarterly_PJ!$B161:$SM161)</f>
        <v>167.56864692100001</v>
      </c>
      <c r="M161" s="29">
        <f>SUMPRODUCT(--(M$10=YEAR(Quarterly_PJ!$B$10:$SM$10)),Quarterly_PJ!$B161:$SM161)</f>
        <v>168.93295608</v>
      </c>
      <c r="N161" s="29">
        <f>SUMPRODUCT(--(N$10=YEAR(Quarterly_PJ!$B$10:$SM$10)),Quarterly_PJ!$B161:$SM161)</f>
        <v>175.47198976300001</v>
      </c>
      <c r="O161" s="29">
        <f>SUMPRODUCT(--(O$10=YEAR(Quarterly_PJ!$B$10:$SM$10)),Quarterly_PJ!$B161:$SM161)</f>
        <v>182.87323834699998</v>
      </c>
      <c r="P161" s="29">
        <f>SUMPRODUCT(--(P$10=YEAR(Quarterly_PJ!$B$10:$SM$10)),Quarterly_PJ!$B161:$SM161)</f>
        <v>187.22105352299999</v>
      </c>
      <c r="Q161" s="29">
        <f>SUMPRODUCT(--(Q$10=YEAR(Quarterly_PJ!$B$10:$SM$10)),Quarterly_PJ!$B161:$SM161)</f>
        <v>188.37331629900001</v>
      </c>
      <c r="R161" s="29">
        <f>SUMPRODUCT(--(R$10=YEAR(Quarterly_PJ!$B$10:$SM$10)),Quarterly_PJ!$B161:$SM161)</f>
        <v>190.35550659800001</v>
      </c>
      <c r="S161" s="29">
        <f>SUMPRODUCT(--(S$10=YEAR(Quarterly_PJ!$B$10:$SM$10)),Quarterly_PJ!$B161:$SM161)</f>
        <v>191.84140047299999</v>
      </c>
      <c r="T161" s="29">
        <f>SUMPRODUCT(--(T$10=YEAR(Quarterly_PJ!$B$10:$SM$10)),Quarterly_PJ!$B161:$SM161)</f>
        <v>191.69506218999999</v>
      </c>
      <c r="U161" s="29">
        <f>SUMPRODUCT(--(U$10=YEAR(Quarterly_PJ!$B$10:$SM$10)),Quarterly_PJ!$B161:$SM161)</f>
        <v>188.87733097800003</v>
      </c>
      <c r="V161" s="29">
        <f>SUMPRODUCT(--(V$10=YEAR(Quarterly_PJ!$B$10:$SM$10)),Quarterly_PJ!$B161:$SM161)</f>
        <v>192.36824314199231</v>
      </c>
      <c r="W161" s="29">
        <f>SUMPRODUCT(--(W$10=YEAR(Quarterly_PJ!$B$10:$SM$10)),Quarterly_PJ!$B161:$SM161)</f>
        <v>192.21555633138399</v>
      </c>
      <c r="X161" s="29">
        <f>SUMPRODUCT(--(X$10=YEAR(Quarterly_PJ!$B$10:$SM$10)),Quarterly_PJ!$B161:$SM161)</f>
        <v>187.4066587752707</v>
      </c>
      <c r="Y161" s="29">
        <f>SUMPRODUCT(--(Y$10=YEAR(Quarterly_PJ!$B$10:$SM$10)),Quarterly_PJ!$B161:$SM161)</f>
        <v>188.69044172590549</v>
      </c>
      <c r="Z161" s="29">
        <f>SUMPRODUCT(--(Z$10=YEAR(Quarterly_PJ!$B$10:$SM$10)),Quarterly_PJ!$B161:$SM161)</f>
        <v>192.42768742060099</v>
      </c>
      <c r="AA161" s="29">
        <f>SUMPRODUCT(--(AA$10=YEAR(Quarterly_PJ!$B$10:$SM$10)),Quarterly_PJ!$B161:$SM161)</f>
        <v>199.33865994604071</v>
      </c>
      <c r="AB161" s="29">
        <f>SUMPRODUCT(--(AB$10=YEAR(Quarterly_PJ!$B$10:$SM$10)),Quarterly_PJ!$B161:$SM161)</f>
        <v>201.44234694872543</v>
      </c>
      <c r="AC161" s="29">
        <f>SUMPRODUCT(--(AC$10=YEAR(Quarterly_PJ!$B$10:$SM$10)),Quarterly_PJ!$B161:$SM161)</f>
        <v>214.62964413935072</v>
      </c>
      <c r="AD161" s="29">
        <f>SUMPRODUCT(--(AD$10=YEAR(Quarterly_PJ!$B$10:$SM$10)),Quarterly_PJ!$B161:$SM161)</f>
        <v>219.25110547140008</v>
      </c>
      <c r="AE161" s="29">
        <f>SUMPRODUCT(--(AE$10=YEAR(Quarterly_PJ!$B$10:$SM$10)),Quarterly_PJ!$B161:$SM161)</f>
        <v>212.20030573912152</v>
      </c>
      <c r="AF161" s="29">
        <f>SUMPRODUCT(--(AF$10=YEAR(Quarterly_PJ!$B$10:$SM$10)),Quarterly_PJ!$B161:$SM161)</f>
        <v>190.89246783429698</v>
      </c>
      <c r="AG161" s="29">
        <f>SUMPRODUCT(--(AG$10=YEAR(Quarterly_PJ!$B$10:$SM$10)),Quarterly_PJ!$B161:$SM161)</f>
        <v>200.46533384479432</v>
      </c>
      <c r="AH161" s="29">
        <f>SUMPRODUCT(--(AH$10=YEAR(Quarterly_PJ!$B$10:$SM$10)),Quarterly_PJ!$B161:$SM161)</f>
        <v>197.14627915276668</v>
      </c>
      <c r="AI161" s="29">
        <f>SUMPRODUCT(--(AI$10=YEAR(Quarterly_PJ!$B$10:$SM$10)),Quarterly_PJ!$B161:$SM161)</f>
        <v>201.48921849506419</v>
      </c>
      <c r="AJ161" s="29">
        <f>SUMPRODUCT(--(AJ$10=YEAR(Quarterly_PJ!$B$10:$SM$10)),Quarterly_PJ!$B161:$SM161)</f>
        <v>201.01324786221389</v>
      </c>
      <c r="AK161" s="33"/>
      <c r="AL161" s="33"/>
      <c r="AM161" s="33"/>
      <c r="AN161" s="33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  <c r="CA161" s="33"/>
      <c r="CB161" s="33"/>
      <c r="CC161" s="33"/>
      <c r="CD161" s="33"/>
      <c r="CE161" s="33"/>
      <c r="CF161" s="33"/>
      <c r="CG161" s="33"/>
      <c r="CH161" s="33"/>
      <c r="CI161" s="33"/>
      <c r="CJ161" s="33"/>
      <c r="CK161" s="33"/>
      <c r="CL161" s="33"/>
      <c r="CM161" s="33"/>
      <c r="CN161" s="33"/>
      <c r="CO161" s="33"/>
      <c r="CP161" s="33"/>
      <c r="CQ161" s="33"/>
      <c r="CR161" s="33"/>
      <c r="CS161" s="33"/>
      <c r="CT161" s="33"/>
      <c r="CU161" s="33"/>
      <c r="CV161" s="33"/>
      <c r="CW161" s="33"/>
      <c r="CX161" s="33"/>
      <c r="CY161" s="33"/>
      <c r="CZ161" s="33"/>
      <c r="DA161" s="33"/>
      <c r="DB161" s="33"/>
      <c r="DC161" s="33"/>
      <c r="DD161" s="33"/>
      <c r="DE161" s="33"/>
      <c r="DF161" s="33"/>
      <c r="DG161" s="33"/>
      <c r="DH161" s="33"/>
      <c r="DI161" s="33"/>
      <c r="DJ161" s="33"/>
      <c r="DK161" s="33"/>
      <c r="DL161" s="33"/>
      <c r="DM161" s="33"/>
      <c r="DN161" s="33"/>
      <c r="DO161" s="33"/>
      <c r="DP161" s="33"/>
      <c r="DQ161" s="33"/>
      <c r="DR161" s="33"/>
      <c r="DS161" s="33"/>
      <c r="DT161" s="33"/>
      <c r="DU161" s="33"/>
      <c r="DV161" s="33"/>
      <c r="DW161" s="33"/>
      <c r="DX161" s="33"/>
      <c r="DY161" s="33"/>
      <c r="DZ161" s="33"/>
    </row>
    <row r="162" spans="1:130" outlineLevel="1" x14ac:dyDescent="0.25">
      <c r="A162" s="28" t="s">
        <v>36</v>
      </c>
      <c r="B162" s="29">
        <f>SUMPRODUCT(--(B$10=YEAR(Quarterly_PJ!$B$10:$SM$10)),Quarterly_PJ!$B162:$SM162)</f>
        <v>2.6500000000000004</v>
      </c>
      <c r="C162" s="29">
        <f>SUMPRODUCT(--(C$10=YEAR(Quarterly_PJ!$B$10:$SM$10)),Quarterly_PJ!$B162:$SM162)</f>
        <v>2.6620000000000004</v>
      </c>
      <c r="D162" s="29">
        <f>SUMPRODUCT(--(D$10=YEAR(Quarterly_PJ!$B$10:$SM$10)),Quarterly_PJ!$B162:$SM162)</f>
        <v>2.4590000000000001</v>
      </c>
      <c r="E162" s="29">
        <f>SUMPRODUCT(--(E$10=YEAR(Quarterly_PJ!$B$10:$SM$10)),Quarterly_PJ!$B162:$SM162)</f>
        <v>2.274</v>
      </c>
      <c r="F162" s="29">
        <f>SUMPRODUCT(--(F$10=YEAR(Quarterly_PJ!$B$10:$SM$10)),Quarterly_PJ!$B162:$SM162)</f>
        <v>1.8340000000000001</v>
      </c>
      <c r="G162" s="29">
        <f>SUMPRODUCT(--(G$10=YEAR(Quarterly_PJ!$B$10:$SM$10)),Quarterly_PJ!$B162:$SM162)</f>
        <v>1.423</v>
      </c>
      <c r="H162" s="29">
        <f>SUMPRODUCT(--(H$10=YEAR(Quarterly_PJ!$B$10:$SM$10)),Quarterly_PJ!$B162:$SM162)</f>
        <v>1.056</v>
      </c>
      <c r="I162" s="29">
        <f>SUMPRODUCT(--(I$10=YEAR(Quarterly_PJ!$B$10:$SM$10)),Quarterly_PJ!$B162:$SM162)</f>
        <v>0.75600000000000001</v>
      </c>
      <c r="J162" s="29">
        <f>SUMPRODUCT(--(J$10=YEAR(Quarterly_PJ!$B$10:$SM$10)),Quarterly_PJ!$B162:$SM162)</f>
        <v>0.50800000000000001</v>
      </c>
      <c r="K162" s="29">
        <f>SUMPRODUCT(--(K$10=YEAR(Quarterly_PJ!$B$10:$SM$10)),Quarterly_PJ!$B162:$SM162)</f>
        <v>0.18635480600000001</v>
      </c>
      <c r="L162" s="29">
        <f>SUMPRODUCT(--(L$10=YEAR(Quarterly_PJ!$B$10:$SM$10)),Quarterly_PJ!$B162:$SM162)</f>
        <v>1.7348908E-2</v>
      </c>
      <c r="M162" s="29">
        <f>SUMPRODUCT(--(M$10=YEAR(Quarterly_PJ!$B$10:$SM$10)),Quarterly_PJ!$B162:$SM162)</f>
        <v>2.2318079000000001E-2</v>
      </c>
      <c r="N162" s="29">
        <f>SUMPRODUCT(--(N$10=YEAR(Quarterly_PJ!$B$10:$SM$10)),Quarterly_PJ!$B162:$SM162)</f>
        <v>2.7495413E-2</v>
      </c>
      <c r="O162" s="29">
        <f>SUMPRODUCT(--(O$10=YEAR(Quarterly_PJ!$B$10:$SM$10)),Quarterly_PJ!$B162:$SM162)</f>
        <v>2.6762723000000002E-2</v>
      </c>
      <c r="P162" s="29">
        <f>SUMPRODUCT(--(P$10=YEAR(Quarterly_PJ!$B$10:$SM$10)),Quarterly_PJ!$B162:$SM162)</f>
        <v>2.4985673E-2</v>
      </c>
      <c r="Q162" s="29">
        <f>SUMPRODUCT(--(Q$10=YEAR(Quarterly_PJ!$B$10:$SM$10)),Quarterly_PJ!$B162:$SM162)</f>
        <v>2.1562326000000003E-2</v>
      </c>
      <c r="R162" s="29">
        <f>SUMPRODUCT(--(R$10=YEAR(Quarterly_PJ!$B$10:$SM$10)),Quarterly_PJ!$B162:$SM162)</f>
        <v>2.2765252E-2</v>
      </c>
      <c r="S162" s="29">
        <f>SUMPRODUCT(--(S$10=YEAR(Quarterly_PJ!$B$10:$SM$10)),Quarterly_PJ!$B162:$SM162)</f>
        <v>2.8877350999999999E-2</v>
      </c>
      <c r="T162" s="29">
        <f>SUMPRODUCT(--(T$10=YEAR(Quarterly_PJ!$B$10:$SM$10)),Quarterly_PJ!$B162:$SM162)</f>
        <v>3.2192178000000002E-2</v>
      </c>
      <c r="U162" s="29">
        <f>SUMPRODUCT(--(U$10=YEAR(Quarterly_PJ!$B$10:$SM$10)),Quarterly_PJ!$B162:$SM162)</f>
        <v>3.794024E-2</v>
      </c>
      <c r="V162" s="29">
        <f>SUMPRODUCT(--(V$10=YEAR(Quarterly_PJ!$B$10:$SM$10)),Quarterly_PJ!$B162:$SM162)</f>
        <v>3.4233442000000003E-2</v>
      </c>
      <c r="W162" s="29">
        <f>SUMPRODUCT(--(W$10=YEAR(Quarterly_PJ!$B$10:$SM$10)),Quarterly_PJ!$B162:$SM162)</f>
        <v>5.1948690000000006E-2</v>
      </c>
      <c r="X162" s="29">
        <f>SUMPRODUCT(--(X$10=YEAR(Quarterly_PJ!$B$10:$SM$10)),Quarterly_PJ!$B162:$SM162)</f>
        <v>3.4894126999999997E-2</v>
      </c>
      <c r="Y162" s="29">
        <f>SUMPRODUCT(--(Y$10=YEAR(Quarterly_PJ!$B$10:$SM$10)),Quarterly_PJ!$B162:$SM162)</f>
        <v>7.3929900000000003E-3</v>
      </c>
      <c r="Z162" s="29">
        <f>SUMPRODUCT(--(Z$10=YEAR(Quarterly_PJ!$B$10:$SM$10)),Quarterly_PJ!$B162:$SM162)</f>
        <v>0</v>
      </c>
      <c r="AA162" s="29">
        <f>SUMPRODUCT(--(AA$10=YEAR(Quarterly_PJ!$B$10:$SM$10)),Quarterly_PJ!$B162:$SM162)</f>
        <v>0</v>
      </c>
      <c r="AB162" s="29">
        <f>SUMPRODUCT(--(AB$10=YEAR(Quarterly_PJ!$B$10:$SM$10)),Quarterly_PJ!$B162:$SM162)</f>
        <v>0</v>
      </c>
      <c r="AC162" s="29">
        <f>SUMPRODUCT(--(AC$10=YEAR(Quarterly_PJ!$B$10:$SM$10)),Quarterly_PJ!$B162:$SM162)</f>
        <v>0</v>
      </c>
      <c r="AD162" s="29">
        <f>SUMPRODUCT(--(AD$10=YEAR(Quarterly_PJ!$B$10:$SM$10)),Quarterly_PJ!$B162:$SM162)</f>
        <v>0</v>
      </c>
      <c r="AE162" s="29">
        <f>SUMPRODUCT(--(AE$10=YEAR(Quarterly_PJ!$B$10:$SM$10)),Quarterly_PJ!$B162:$SM162)</f>
        <v>0</v>
      </c>
      <c r="AF162" s="29">
        <f>SUMPRODUCT(--(AF$10=YEAR(Quarterly_PJ!$B$10:$SM$10)),Quarterly_PJ!$B162:$SM162)</f>
        <v>0</v>
      </c>
      <c r="AG162" s="29">
        <f>SUMPRODUCT(--(AG$10=YEAR(Quarterly_PJ!$B$10:$SM$10)),Quarterly_PJ!$B162:$SM162)</f>
        <v>0</v>
      </c>
      <c r="AH162" s="29">
        <f>SUMPRODUCT(--(AH$10=YEAR(Quarterly_PJ!$B$10:$SM$10)),Quarterly_PJ!$B162:$SM162)</f>
        <v>0</v>
      </c>
      <c r="AI162" s="29">
        <f>SUMPRODUCT(--(AI$10=YEAR(Quarterly_PJ!$B$10:$SM$10)),Quarterly_PJ!$B162:$SM162)</f>
        <v>0</v>
      </c>
      <c r="AJ162" s="29">
        <f>SUMPRODUCT(--(AJ$10=YEAR(Quarterly_PJ!$B$10:$SM$10)),Quarterly_PJ!$B162:$SM162)</f>
        <v>0</v>
      </c>
      <c r="AK162" s="33"/>
      <c r="AL162" s="33"/>
      <c r="AM162" s="33"/>
      <c r="AN162" s="33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  <c r="CA162" s="33"/>
      <c r="CB162" s="33"/>
      <c r="CC162" s="33"/>
      <c r="CD162" s="33"/>
      <c r="CE162" s="33"/>
      <c r="CF162" s="33"/>
      <c r="CG162" s="33"/>
      <c r="CH162" s="33"/>
      <c r="CI162" s="33"/>
      <c r="CJ162" s="33"/>
      <c r="CK162" s="33"/>
      <c r="CL162" s="33"/>
      <c r="CM162" s="33"/>
      <c r="CN162" s="33"/>
      <c r="CO162" s="33"/>
      <c r="CP162" s="33"/>
      <c r="CQ162" s="33"/>
      <c r="CR162" s="33"/>
      <c r="CS162" s="33"/>
      <c r="CT162" s="33"/>
      <c r="CU162" s="33"/>
      <c r="CV162" s="33"/>
      <c r="CW162" s="33"/>
      <c r="CX162" s="33"/>
      <c r="CY162" s="33"/>
      <c r="CZ162" s="33"/>
      <c r="DA162" s="33"/>
      <c r="DB162" s="33"/>
      <c r="DC162" s="33"/>
      <c r="DD162" s="33"/>
      <c r="DE162" s="33"/>
      <c r="DF162" s="33"/>
      <c r="DG162" s="33"/>
      <c r="DH162" s="33"/>
      <c r="DI162" s="33"/>
      <c r="DJ162" s="33"/>
      <c r="DK162" s="33"/>
      <c r="DL162" s="33"/>
      <c r="DM162" s="33"/>
      <c r="DN162" s="33"/>
      <c r="DO162" s="33"/>
      <c r="DP162" s="33"/>
      <c r="DQ162" s="33"/>
      <c r="DR162" s="33"/>
      <c r="DS162" s="33"/>
      <c r="DT162" s="33"/>
      <c r="DU162" s="33"/>
      <c r="DV162" s="33"/>
      <c r="DW162" s="33"/>
      <c r="DX162" s="33"/>
      <c r="DY162" s="33"/>
      <c r="DZ162" s="33"/>
    </row>
    <row r="163" spans="1:130" outlineLevel="1" x14ac:dyDescent="0.25">
      <c r="A163" s="28" t="s">
        <v>32</v>
      </c>
      <c r="B163" s="29">
        <f>SUMPRODUCT(--(B$10=YEAR(Quarterly_PJ!$B$10:$SM$10)),Quarterly_PJ!$B163:$SM163)</f>
        <v>0</v>
      </c>
      <c r="C163" s="29">
        <f>SUMPRODUCT(--(C$10=YEAR(Quarterly_PJ!$B$10:$SM$10)),Quarterly_PJ!$B163:$SM163)</f>
        <v>0</v>
      </c>
      <c r="D163" s="29">
        <f>SUMPRODUCT(--(D$10=YEAR(Quarterly_PJ!$B$10:$SM$10)),Quarterly_PJ!$B163:$SM163)</f>
        <v>0</v>
      </c>
      <c r="E163" s="29">
        <f>SUMPRODUCT(--(E$10=YEAR(Quarterly_PJ!$B$10:$SM$10)),Quarterly_PJ!$B163:$SM163)</f>
        <v>0</v>
      </c>
      <c r="F163" s="29">
        <f>SUMPRODUCT(--(F$10=YEAR(Quarterly_PJ!$B$10:$SM$10)),Quarterly_PJ!$B163:$SM163)</f>
        <v>0</v>
      </c>
      <c r="G163" s="29">
        <f>SUMPRODUCT(--(G$10=YEAR(Quarterly_PJ!$B$10:$SM$10)),Quarterly_PJ!$B163:$SM163)</f>
        <v>0</v>
      </c>
      <c r="H163" s="29">
        <f>SUMPRODUCT(--(H$10=YEAR(Quarterly_PJ!$B$10:$SM$10)),Quarterly_PJ!$B163:$SM163)</f>
        <v>0</v>
      </c>
      <c r="I163" s="29">
        <f>SUMPRODUCT(--(I$10=YEAR(Quarterly_PJ!$B$10:$SM$10)),Quarterly_PJ!$B163:$SM163)</f>
        <v>0</v>
      </c>
      <c r="J163" s="29">
        <f>SUMPRODUCT(--(J$10=YEAR(Quarterly_PJ!$B$10:$SM$10)),Quarterly_PJ!$B163:$SM163)</f>
        <v>0</v>
      </c>
      <c r="K163" s="29">
        <f>SUMPRODUCT(--(K$10=YEAR(Quarterly_PJ!$B$10:$SM$10)),Quarterly_PJ!$B163:$SM163)</f>
        <v>0</v>
      </c>
      <c r="L163" s="29">
        <f>SUMPRODUCT(--(L$10=YEAR(Quarterly_PJ!$B$10:$SM$10)),Quarterly_PJ!$B163:$SM163)</f>
        <v>0</v>
      </c>
      <c r="M163" s="29">
        <f>SUMPRODUCT(--(M$10=YEAR(Quarterly_PJ!$B$10:$SM$10)),Quarterly_PJ!$B163:$SM163)</f>
        <v>0</v>
      </c>
      <c r="N163" s="29">
        <f>SUMPRODUCT(--(N$10=YEAR(Quarterly_PJ!$B$10:$SM$10)),Quarterly_PJ!$B163:$SM163)</f>
        <v>0</v>
      </c>
      <c r="O163" s="29">
        <f>SUMPRODUCT(--(O$10=YEAR(Quarterly_PJ!$B$10:$SM$10)),Quarterly_PJ!$B163:$SM163)</f>
        <v>0</v>
      </c>
      <c r="P163" s="29">
        <f>SUMPRODUCT(--(P$10=YEAR(Quarterly_PJ!$B$10:$SM$10)),Quarterly_PJ!$B163:$SM163)</f>
        <v>0</v>
      </c>
      <c r="Q163" s="29">
        <f>SUMPRODUCT(--(Q$10=YEAR(Quarterly_PJ!$B$10:$SM$10)),Quarterly_PJ!$B163:$SM163)</f>
        <v>0</v>
      </c>
      <c r="R163" s="29">
        <f>SUMPRODUCT(--(R$10=YEAR(Quarterly_PJ!$B$10:$SM$10)),Quarterly_PJ!$B163:$SM163)</f>
        <v>0</v>
      </c>
      <c r="S163" s="29">
        <f>SUMPRODUCT(--(S$10=YEAR(Quarterly_PJ!$B$10:$SM$10)),Quarterly_PJ!$B163:$SM163)</f>
        <v>0</v>
      </c>
      <c r="T163" s="29">
        <f>SUMPRODUCT(--(T$10=YEAR(Quarterly_PJ!$B$10:$SM$10)),Quarterly_PJ!$B163:$SM163)</f>
        <v>0</v>
      </c>
      <c r="U163" s="29">
        <f>SUMPRODUCT(--(U$10=YEAR(Quarterly_PJ!$B$10:$SM$10)),Quarterly_PJ!$B163:$SM163)</f>
        <v>0</v>
      </c>
      <c r="V163" s="29">
        <f>SUMPRODUCT(--(V$10=YEAR(Quarterly_PJ!$B$10:$SM$10)),Quarterly_PJ!$B163:$SM163)</f>
        <v>0</v>
      </c>
      <c r="W163" s="29">
        <f>SUMPRODUCT(--(W$10=YEAR(Quarterly_PJ!$B$10:$SM$10)),Quarterly_PJ!$B163:$SM163)</f>
        <v>0</v>
      </c>
      <c r="X163" s="29">
        <f>SUMPRODUCT(--(X$10=YEAR(Quarterly_PJ!$B$10:$SM$10)),Quarterly_PJ!$B163:$SM163)</f>
        <v>0</v>
      </c>
      <c r="Y163" s="29">
        <f>SUMPRODUCT(--(Y$10=YEAR(Quarterly_PJ!$B$10:$SM$10)),Quarterly_PJ!$B163:$SM163)</f>
        <v>0</v>
      </c>
      <c r="Z163" s="29">
        <f>SUMPRODUCT(--(Z$10=YEAR(Quarterly_PJ!$B$10:$SM$10)),Quarterly_PJ!$B163:$SM163)</f>
        <v>0</v>
      </c>
      <c r="AA163" s="29">
        <f>SUMPRODUCT(--(AA$10=YEAR(Quarterly_PJ!$B$10:$SM$10)),Quarterly_PJ!$B163:$SM163)</f>
        <v>0</v>
      </c>
      <c r="AB163" s="29">
        <f>SUMPRODUCT(--(AB$10=YEAR(Quarterly_PJ!$B$10:$SM$10)),Quarterly_PJ!$B163:$SM163)</f>
        <v>0</v>
      </c>
      <c r="AC163" s="29">
        <f>SUMPRODUCT(--(AC$10=YEAR(Quarterly_PJ!$B$10:$SM$10)),Quarterly_PJ!$B163:$SM163)</f>
        <v>0</v>
      </c>
      <c r="AD163" s="29">
        <f>SUMPRODUCT(--(AD$10=YEAR(Quarterly_PJ!$B$10:$SM$10)),Quarterly_PJ!$B163:$SM163)</f>
        <v>0</v>
      </c>
      <c r="AE163" s="29">
        <f>SUMPRODUCT(--(AE$10=YEAR(Quarterly_PJ!$B$10:$SM$10)),Quarterly_PJ!$B163:$SM163)</f>
        <v>0</v>
      </c>
      <c r="AF163" s="29">
        <f>SUMPRODUCT(--(AF$10=YEAR(Quarterly_PJ!$B$10:$SM$10)),Quarterly_PJ!$B163:$SM163)</f>
        <v>0</v>
      </c>
      <c r="AG163" s="29">
        <f>SUMPRODUCT(--(AG$10=YEAR(Quarterly_PJ!$B$10:$SM$10)),Quarterly_PJ!$B163:$SM163)</f>
        <v>0</v>
      </c>
      <c r="AH163" s="29">
        <f>SUMPRODUCT(--(AH$10=YEAR(Quarterly_PJ!$B$10:$SM$10)),Quarterly_PJ!$B163:$SM163)</f>
        <v>0</v>
      </c>
      <c r="AI163" s="29">
        <f>SUMPRODUCT(--(AI$10=YEAR(Quarterly_PJ!$B$10:$SM$10)),Quarterly_PJ!$B163:$SM163)</f>
        <v>0</v>
      </c>
      <c r="AJ163" s="29">
        <f>SUMPRODUCT(--(AJ$10=YEAR(Quarterly_PJ!$B$10:$SM$10)),Quarterly_PJ!$B163:$SM163)</f>
        <v>0</v>
      </c>
      <c r="AK163" s="33"/>
      <c r="AL163" s="33"/>
      <c r="AM163" s="33"/>
      <c r="AN163" s="33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33"/>
      <c r="CG163" s="33"/>
      <c r="CH163" s="33"/>
      <c r="CI163" s="33"/>
      <c r="CJ163" s="33"/>
      <c r="CK163" s="33"/>
      <c r="CL163" s="33"/>
      <c r="CM163" s="33"/>
      <c r="CN163" s="33"/>
      <c r="CO163" s="33"/>
      <c r="CP163" s="33"/>
      <c r="CQ163" s="33"/>
      <c r="CR163" s="33"/>
      <c r="CS163" s="33"/>
      <c r="CT163" s="33"/>
      <c r="CU163" s="33"/>
      <c r="CV163" s="33"/>
      <c r="CW163" s="33"/>
      <c r="CX163" s="33"/>
      <c r="CY163" s="33"/>
      <c r="CZ163" s="33"/>
      <c r="DA163" s="33"/>
      <c r="DB163" s="33"/>
      <c r="DC163" s="33"/>
      <c r="DD163" s="33"/>
      <c r="DE163" s="33"/>
      <c r="DF163" s="33"/>
      <c r="DG163" s="33"/>
      <c r="DH163" s="33"/>
      <c r="DI163" s="33"/>
      <c r="DJ163" s="33"/>
      <c r="DK163" s="33"/>
      <c r="DL163" s="33"/>
      <c r="DM163" s="33"/>
      <c r="DN163" s="33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  <c r="DY163" s="33"/>
      <c r="DZ163" s="33"/>
    </row>
    <row r="164" spans="1:130" outlineLevel="1" x14ac:dyDescent="0.25">
      <c r="A164" s="28" t="s">
        <v>33</v>
      </c>
      <c r="B164" s="29">
        <f>SUMPRODUCT(--(B$10=YEAR(Quarterly_PJ!$B$10:$SM$10)),Quarterly_PJ!$B164:$SM164)</f>
        <v>0</v>
      </c>
      <c r="C164" s="29">
        <f>SUMPRODUCT(--(C$10=YEAR(Quarterly_PJ!$B$10:$SM$10)),Quarterly_PJ!$B164:$SM164)</f>
        <v>0</v>
      </c>
      <c r="D164" s="29">
        <f>SUMPRODUCT(--(D$10=YEAR(Quarterly_PJ!$B$10:$SM$10)),Quarterly_PJ!$B164:$SM164)</f>
        <v>0</v>
      </c>
      <c r="E164" s="29">
        <f>SUMPRODUCT(--(E$10=YEAR(Quarterly_PJ!$B$10:$SM$10)),Quarterly_PJ!$B164:$SM164)</f>
        <v>0</v>
      </c>
      <c r="F164" s="29">
        <f>SUMPRODUCT(--(F$10=YEAR(Quarterly_PJ!$B$10:$SM$10)),Quarterly_PJ!$B164:$SM164)</f>
        <v>0</v>
      </c>
      <c r="G164" s="29">
        <f>SUMPRODUCT(--(G$10=YEAR(Quarterly_PJ!$B$10:$SM$10)),Quarterly_PJ!$B164:$SM164)</f>
        <v>0</v>
      </c>
      <c r="H164" s="29">
        <f>SUMPRODUCT(--(H$10=YEAR(Quarterly_PJ!$B$10:$SM$10)),Quarterly_PJ!$B164:$SM164)</f>
        <v>0</v>
      </c>
      <c r="I164" s="29">
        <f>SUMPRODUCT(--(I$10=YEAR(Quarterly_PJ!$B$10:$SM$10)),Quarterly_PJ!$B164:$SM164)</f>
        <v>0</v>
      </c>
      <c r="J164" s="29">
        <f>SUMPRODUCT(--(J$10=YEAR(Quarterly_PJ!$B$10:$SM$10)),Quarterly_PJ!$B164:$SM164)</f>
        <v>0</v>
      </c>
      <c r="K164" s="29">
        <f>SUMPRODUCT(--(K$10=YEAR(Quarterly_PJ!$B$10:$SM$10)),Quarterly_PJ!$B164:$SM164)</f>
        <v>0</v>
      </c>
      <c r="L164" s="29">
        <f>SUMPRODUCT(--(L$10=YEAR(Quarterly_PJ!$B$10:$SM$10)),Quarterly_PJ!$B164:$SM164)</f>
        <v>0</v>
      </c>
      <c r="M164" s="29">
        <f>SUMPRODUCT(--(M$10=YEAR(Quarterly_PJ!$B$10:$SM$10)),Quarterly_PJ!$B164:$SM164)</f>
        <v>0</v>
      </c>
      <c r="N164" s="29">
        <f>SUMPRODUCT(--(N$10=YEAR(Quarterly_PJ!$B$10:$SM$10)),Quarterly_PJ!$B164:$SM164)</f>
        <v>0</v>
      </c>
      <c r="O164" s="29">
        <f>SUMPRODUCT(--(O$10=YEAR(Quarterly_PJ!$B$10:$SM$10)),Quarterly_PJ!$B164:$SM164)</f>
        <v>0</v>
      </c>
      <c r="P164" s="29">
        <f>SUMPRODUCT(--(P$10=YEAR(Quarterly_PJ!$B$10:$SM$10)),Quarterly_PJ!$B164:$SM164)</f>
        <v>0</v>
      </c>
      <c r="Q164" s="29">
        <f>SUMPRODUCT(--(Q$10=YEAR(Quarterly_PJ!$B$10:$SM$10)),Quarterly_PJ!$B164:$SM164)</f>
        <v>0</v>
      </c>
      <c r="R164" s="29">
        <f>SUMPRODUCT(--(R$10=YEAR(Quarterly_PJ!$B$10:$SM$10)),Quarterly_PJ!$B164:$SM164)</f>
        <v>0</v>
      </c>
      <c r="S164" s="29">
        <f>SUMPRODUCT(--(S$10=YEAR(Quarterly_PJ!$B$10:$SM$10)),Quarterly_PJ!$B164:$SM164)</f>
        <v>0</v>
      </c>
      <c r="T164" s="29">
        <f>SUMPRODUCT(--(T$10=YEAR(Quarterly_PJ!$B$10:$SM$10)),Quarterly_PJ!$B164:$SM164)</f>
        <v>0</v>
      </c>
      <c r="U164" s="29">
        <f>SUMPRODUCT(--(U$10=YEAR(Quarterly_PJ!$B$10:$SM$10)),Quarterly_PJ!$B164:$SM164)</f>
        <v>0</v>
      </c>
      <c r="V164" s="29">
        <f>SUMPRODUCT(--(V$10=YEAR(Quarterly_PJ!$B$10:$SM$10)),Quarterly_PJ!$B164:$SM164)</f>
        <v>0</v>
      </c>
      <c r="W164" s="29">
        <f>SUMPRODUCT(--(W$10=YEAR(Quarterly_PJ!$B$10:$SM$10)),Quarterly_PJ!$B164:$SM164)</f>
        <v>0</v>
      </c>
      <c r="X164" s="29">
        <f>SUMPRODUCT(--(X$10=YEAR(Quarterly_PJ!$B$10:$SM$10)),Quarterly_PJ!$B164:$SM164)</f>
        <v>0</v>
      </c>
      <c r="Y164" s="29">
        <f>SUMPRODUCT(--(Y$10=YEAR(Quarterly_PJ!$B$10:$SM$10)),Quarterly_PJ!$B164:$SM164)</f>
        <v>0</v>
      </c>
      <c r="Z164" s="29">
        <f>SUMPRODUCT(--(Z$10=YEAR(Quarterly_PJ!$B$10:$SM$10)),Quarterly_PJ!$B164:$SM164)</f>
        <v>0</v>
      </c>
      <c r="AA164" s="29">
        <f>SUMPRODUCT(--(AA$10=YEAR(Quarterly_PJ!$B$10:$SM$10)),Quarterly_PJ!$B164:$SM164)</f>
        <v>0</v>
      </c>
      <c r="AB164" s="29">
        <f>SUMPRODUCT(--(AB$10=YEAR(Quarterly_PJ!$B$10:$SM$10)),Quarterly_PJ!$B164:$SM164)</f>
        <v>0</v>
      </c>
      <c r="AC164" s="29">
        <f>SUMPRODUCT(--(AC$10=YEAR(Quarterly_PJ!$B$10:$SM$10)),Quarterly_PJ!$B164:$SM164)</f>
        <v>0</v>
      </c>
      <c r="AD164" s="29">
        <f>SUMPRODUCT(--(AD$10=YEAR(Quarterly_PJ!$B$10:$SM$10)),Quarterly_PJ!$B164:$SM164)</f>
        <v>0</v>
      </c>
      <c r="AE164" s="29">
        <f>SUMPRODUCT(--(AE$10=YEAR(Quarterly_PJ!$B$10:$SM$10)),Quarterly_PJ!$B164:$SM164)</f>
        <v>0</v>
      </c>
      <c r="AF164" s="29">
        <f>SUMPRODUCT(--(AF$10=YEAR(Quarterly_PJ!$B$10:$SM$10)),Quarterly_PJ!$B164:$SM164)</f>
        <v>0</v>
      </c>
      <c r="AG164" s="29">
        <f>SUMPRODUCT(--(AG$10=YEAR(Quarterly_PJ!$B$10:$SM$10)),Quarterly_PJ!$B164:$SM164)</f>
        <v>0</v>
      </c>
      <c r="AH164" s="29">
        <f>SUMPRODUCT(--(AH$10=YEAR(Quarterly_PJ!$B$10:$SM$10)),Quarterly_PJ!$B164:$SM164)</f>
        <v>0</v>
      </c>
      <c r="AI164" s="29">
        <f>SUMPRODUCT(--(AI$10=YEAR(Quarterly_PJ!$B$10:$SM$10)),Quarterly_PJ!$B164:$SM164)</f>
        <v>0</v>
      </c>
      <c r="AJ164" s="29">
        <f>SUMPRODUCT(--(AJ$10=YEAR(Quarterly_PJ!$B$10:$SM$10)),Quarterly_PJ!$B164:$SM164)</f>
        <v>0</v>
      </c>
      <c r="AK164" s="33"/>
      <c r="AL164" s="33"/>
      <c r="AM164" s="33"/>
      <c r="AN164" s="33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33"/>
      <c r="CG164" s="33"/>
      <c r="CH164" s="33"/>
      <c r="CI164" s="33"/>
      <c r="CJ164" s="33"/>
      <c r="CK164" s="33"/>
      <c r="CL164" s="33"/>
      <c r="CM164" s="33"/>
      <c r="CN164" s="33"/>
      <c r="CO164" s="33"/>
      <c r="CP164" s="33"/>
      <c r="CQ164" s="33"/>
      <c r="CR164" s="33"/>
      <c r="CS164" s="33"/>
      <c r="CT164" s="33"/>
      <c r="CU164" s="33"/>
      <c r="CV164" s="33"/>
      <c r="CW164" s="33"/>
      <c r="CX164" s="33"/>
      <c r="CY164" s="33"/>
      <c r="CZ164" s="33"/>
      <c r="DA164" s="33"/>
      <c r="DB164" s="33"/>
      <c r="DC164" s="33"/>
      <c r="DD164" s="33"/>
      <c r="DE164" s="33"/>
      <c r="DF164" s="33"/>
      <c r="DG164" s="33"/>
      <c r="DH164" s="33"/>
      <c r="DI164" s="33"/>
      <c r="DJ164" s="33"/>
      <c r="DK164" s="33"/>
      <c r="DL164" s="33"/>
      <c r="DM164" s="33"/>
      <c r="DN164" s="33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  <c r="DY164" s="33"/>
      <c r="DZ164" s="33"/>
    </row>
    <row r="165" spans="1:130" outlineLevel="1" x14ac:dyDescent="0.25">
      <c r="A165" s="28" t="s">
        <v>37</v>
      </c>
      <c r="B165" s="29">
        <f>SUMPRODUCT(--(B$10=YEAR(Quarterly_PJ!$B$10:$SM$10)),Quarterly_PJ!$B165:$SM165)</f>
        <v>0</v>
      </c>
      <c r="C165" s="29">
        <f>SUMPRODUCT(--(C$10=YEAR(Quarterly_PJ!$B$10:$SM$10)),Quarterly_PJ!$B165:$SM165)</f>
        <v>0</v>
      </c>
      <c r="D165" s="29">
        <f>SUMPRODUCT(--(D$10=YEAR(Quarterly_PJ!$B$10:$SM$10)),Quarterly_PJ!$B165:$SM165)</f>
        <v>0</v>
      </c>
      <c r="E165" s="29">
        <f>SUMPRODUCT(--(E$10=YEAR(Quarterly_PJ!$B$10:$SM$10)),Quarterly_PJ!$B165:$SM165)</f>
        <v>0</v>
      </c>
      <c r="F165" s="29">
        <f>SUMPRODUCT(--(F$10=YEAR(Quarterly_PJ!$B$10:$SM$10)),Quarterly_PJ!$B165:$SM165)</f>
        <v>0</v>
      </c>
      <c r="G165" s="29">
        <f>SUMPRODUCT(--(G$10=YEAR(Quarterly_PJ!$B$10:$SM$10)),Quarterly_PJ!$B165:$SM165)</f>
        <v>0</v>
      </c>
      <c r="H165" s="29">
        <f>SUMPRODUCT(--(H$10=YEAR(Quarterly_PJ!$B$10:$SM$10)),Quarterly_PJ!$B165:$SM165)</f>
        <v>0</v>
      </c>
      <c r="I165" s="29">
        <f>SUMPRODUCT(--(I$10=YEAR(Quarterly_PJ!$B$10:$SM$10)),Quarterly_PJ!$B165:$SM165)</f>
        <v>0</v>
      </c>
      <c r="J165" s="29">
        <f>SUMPRODUCT(--(J$10=YEAR(Quarterly_PJ!$B$10:$SM$10)),Quarterly_PJ!$B165:$SM165)</f>
        <v>0</v>
      </c>
      <c r="K165" s="29">
        <f>SUMPRODUCT(--(K$10=YEAR(Quarterly_PJ!$B$10:$SM$10)),Quarterly_PJ!$B165:$SM165)</f>
        <v>0</v>
      </c>
      <c r="L165" s="29">
        <f>SUMPRODUCT(--(L$10=YEAR(Quarterly_PJ!$B$10:$SM$10)),Quarterly_PJ!$B165:$SM165)</f>
        <v>0</v>
      </c>
      <c r="M165" s="29">
        <f>SUMPRODUCT(--(M$10=YEAR(Quarterly_PJ!$B$10:$SM$10)),Quarterly_PJ!$B165:$SM165)</f>
        <v>0</v>
      </c>
      <c r="N165" s="29">
        <f>SUMPRODUCT(--(N$10=YEAR(Quarterly_PJ!$B$10:$SM$10)),Quarterly_PJ!$B165:$SM165)</f>
        <v>0</v>
      </c>
      <c r="O165" s="29">
        <f>SUMPRODUCT(--(O$10=YEAR(Quarterly_PJ!$B$10:$SM$10)),Quarterly_PJ!$B165:$SM165)</f>
        <v>0</v>
      </c>
      <c r="P165" s="29">
        <f>SUMPRODUCT(--(P$10=YEAR(Quarterly_PJ!$B$10:$SM$10)),Quarterly_PJ!$B165:$SM165)</f>
        <v>0</v>
      </c>
      <c r="Q165" s="29">
        <f>SUMPRODUCT(--(Q$10=YEAR(Quarterly_PJ!$B$10:$SM$10)),Quarterly_PJ!$B165:$SM165)</f>
        <v>0</v>
      </c>
      <c r="R165" s="29">
        <f>SUMPRODUCT(--(R$10=YEAR(Quarterly_PJ!$B$10:$SM$10)),Quarterly_PJ!$B165:$SM165)</f>
        <v>0</v>
      </c>
      <c r="S165" s="29">
        <f>SUMPRODUCT(--(S$10=YEAR(Quarterly_PJ!$B$10:$SM$10)),Quarterly_PJ!$B165:$SM165)</f>
        <v>0</v>
      </c>
      <c r="T165" s="29">
        <f>SUMPRODUCT(--(T$10=YEAR(Quarterly_PJ!$B$10:$SM$10)),Quarterly_PJ!$B165:$SM165)</f>
        <v>0</v>
      </c>
      <c r="U165" s="29">
        <f>SUMPRODUCT(--(U$10=YEAR(Quarterly_PJ!$B$10:$SM$10)),Quarterly_PJ!$B165:$SM165)</f>
        <v>0</v>
      </c>
      <c r="V165" s="29">
        <f>SUMPRODUCT(--(V$10=YEAR(Quarterly_PJ!$B$10:$SM$10)),Quarterly_PJ!$B165:$SM165)</f>
        <v>0</v>
      </c>
      <c r="W165" s="29">
        <f>SUMPRODUCT(--(W$10=YEAR(Quarterly_PJ!$B$10:$SM$10)),Quarterly_PJ!$B165:$SM165)</f>
        <v>0</v>
      </c>
      <c r="X165" s="29">
        <f>SUMPRODUCT(--(X$10=YEAR(Quarterly_PJ!$B$10:$SM$10)),Quarterly_PJ!$B165:$SM165)</f>
        <v>0</v>
      </c>
      <c r="Y165" s="29">
        <f>SUMPRODUCT(--(Y$10=YEAR(Quarterly_PJ!$B$10:$SM$10)),Quarterly_PJ!$B165:$SM165)</f>
        <v>0</v>
      </c>
      <c r="Z165" s="29">
        <f>SUMPRODUCT(--(Z$10=YEAR(Quarterly_PJ!$B$10:$SM$10)),Quarterly_PJ!$B165:$SM165)</f>
        <v>0</v>
      </c>
      <c r="AA165" s="29">
        <f>SUMPRODUCT(--(AA$10=YEAR(Quarterly_PJ!$B$10:$SM$10)),Quarterly_PJ!$B165:$SM165)</f>
        <v>0</v>
      </c>
      <c r="AB165" s="29">
        <f>SUMPRODUCT(--(AB$10=YEAR(Quarterly_PJ!$B$10:$SM$10)),Quarterly_PJ!$B165:$SM165)</f>
        <v>0</v>
      </c>
      <c r="AC165" s="29">
        <f>SUMPRODUCT(--(AC$10=YEAR(Quarterly_PJ!$B$10:$SM$10)),Quarterly_PJ!$B165:$SM165)</f>
        <v>0</v>
      </c>
      <c r="AD165" s="29">
        <f>SUMPRODUCT(--(AD$10=YEAR(Quarterly_PJ!$B$10:$SM$10)),Quarterly_PJ!$B165:$SM165)</f>
        <v>0</v>
      </c>
      <c r="AE165" s="29">
        <f>SUMPRODUCT(--(AE$10=YEAR(Quarterly_PJ!$B$10:$SM$10)),Quarterly_PJ!$B165:$SM165)</f>
        <v>0</v>
      </c>
      <c r="AF165" s="29">
        <f>SUMPRODUCT(--(AF$10=YEAR(Quarterly_PJ!$B$10:$SM$10)),Quarterly_PJ!$B165:$SM165)</f>
        <v>0</v>
      </c>
      <c r="AG165" s="29">
        <f>SUMPRODUCT(--(AG$10=YEAR(Quarterly_PJ!$B$10:$SM$10)),Quarterly_PJ!$B165:$SM165)</f>
        <v>0</v>
      </c>
      <c r="AH165" s="29">
        <f>SUMPRODUCT(--(AH$10=YEAR(Quarterly_PJ!$B$10:$SM$10)),Quarterly_PJ!$B165:$SM165)</f>
        <v>0</v>
      </c>
      <c r="AI165" s="29">
        <f>SUMPRODUCT(--(AI$10=YEAR(Quarterly_PJ!$B$10:$SM$10)),Quarterly_PJ!$B165:$SM165)</f>
        <v>0</v>
      </c>
      <c r="AJ165" s="29">
        <f>SUMPRODUCT(--(AJ$10=YEAR(Quarterly_PJ!$B$10:$SM$10)),Quarterly_PJ!$B165:$SM165)</f>
        <v>0</v>
      </c>
      <c r="AK165" s="33"/>
      <c r="AL165" s="33"/>
      <c r="AM165" s="33"/>
      <c r="AN165" s="33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33"/>
      <c r="CG165" s="33"/>
      <c r="CH165" s="33"/>
      <c r="CI165" s="33"/>
      <c r="CJ165" s="33"/>
      <c r="CK165" s="33"/>
      <c r="CL165" s="33"/>
      <c r="CM165" s="33"/>
      <c r="CN165" s="33"/>
      <c r="CO165" s="33"/>
      <c r="CP165" s="33"/>
      <c r="CQ165" s="33"/>
      <c r="CR165" s="33"/>
      <c r="CS165" s="33"/>
      <c r="CT165" s="33"/>
      <c r="CU165" s="33"/>
      <c r="CV165" s="33"/>
      <c r="CW165" s="33"/>
      <c r="CX165" s="33"/>
      <c r="CY165" s="33"/>
      <c r="CZ165" s="33"/>
      <c r="DA165" s="33"/>
      <c r="DB165" s="33"/>
      <c r="DC165" s="33"/>
      <c r="DD165" s="33"/>
      <c r="DE165" s="33"/>
      <c r="DF165" s="33"/>
      <c r="DG165" s="33"/>
      <c r="DH165" s="33"/>
      <c r="DI165" s="33"/>
      <c r="DJ165" s="33"/>
      <c r="DK165" s="33"/>
      <c r="DL165" s="33"/>
      <c r="DM165" s="33"/>
      <c r="DN165" s="33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  <c r="DY165" s="33"/>
      <c r="DZ165" s="33"/>
    </row>
    <row r="166" spans="1:130" outlineLevel="1" x14ac:dyDescent="0.25">
      <c r="A166" s="28" t="s">
        <v>19</v>
      </c>
      <c r="B166" s="29">
        <f>SUMPRODUCT(--(B$10=YEAR(Quarterly_PJ!$B$10:$SM$10)),Quarterly_PJ!$B166:$SM166)</f>
        <v>0.22035986927562382</v>
      </c>
      <c r="C166" s="29">
        <f>SUMPRODUCT(--(C$10=YEAR(Quarterly_PJ!$B$10:$SM$10)),Quarterly_PJ!$B166:$SM166)</f>
        <v>0.19377158787539089</v>
      </c>
      <c r="D166" s="29">
        <f>SUMPRODUCT(--(D$10=YEAR(Quarterly_PJ!$B$10:$SM$10)),Quarterly_PJ!$B166:$SM166)</f>
        <v>0.19933963298616011</v>
      </c>
      <c r="E166" s="29">
        <f>SUMPRODUCT(--(E$10=YEAR(Quarterly_PJ!$B$10:$SM$10)),Quarterly_PJ!$B166:$SM166)</f>
        <v>0.22053167809692931</v>
      </c>
      <c r="F166" s="29">
        <f>SUMPRODUCT(--(F$10=YEAR(Quarterly_PJ!$B$10:$SM$10)),Quarterly_PJ!$B166:$SM166)</f>
        <v>0.23578372320769847</v>
      </c>
      <c r="G166" s="29">
        <f>SUMPRODUCT(--(G$10=YEAR(Quarterly_PJ!$B$10:$SM$10)),Quarterly_PJ!$B166:$SM166)</f>
        <v>0.24041576831846767</v>
      </c>
      <c r="H166" s="29">
        <f>SUMPRODUCT(--(H$10=YEAR(Quarterly_PJ!$B$10:$SM$10)),Quarterly_PJ!$B166:$SM166)</f>
        <v>0.244543385029237</v>
      </c>
      <c r="I166" s="29">
        <f>SUMPRODUCT(--(I$10=YEAR(Quarterly_PJ!$B$10:$SM$10)),Quarterly_PJ!$B166:$SM166)</f>
        <v>0.26068110574000619</v>
      </c>
      <c r="J166" s="29">
        <f>SUMPRODUCT(--(J$10=YEAR(Quarterly_PJ!$B$10:$SM$10)),Quarterly_PJ!$B166:$SM166)</f>
        <v>0.26209617285077541</v>
      </c>
      <c r="K166" s="29">
        <f>SUMPRODUCT(--(K$10=YEAR(Quarterly_PJ!$B$10:$SM$10)),Quarterly_PJ!$B166:$SM166)</f>
        <v>0.26511769316154465</v>
      </c>
      <c r="L166" s="29">
        <f>SUMPRODUCT(--(L$10=YEAR(Quarterly_PJ!$B$10:$SM$10)),Quarterly_PJ!$B166:$SM166)</f>
        <v>0.26161717987231392</v>
      </c>
      <c r="M166" s="29">
        <f>SUMPRODUCT(--(M$10=YEAR(Quarterly_PJ!$B$10:$SM$10)),Quarterly_PJ!$B166:$SM166)</f>
        <v>0.25474379594708307</v>
      </c>
      <c r="N166" s="29">
        <f>SUMPRODUCT(--(N$10=YEAR(Quarterly_PJ!$B$10:$SM$10)),Quarterly_PJ!$B166:$SM166)</f>
        <v>0.2551470839218522</v>
      </c>
      <c r="O166" s="29">
        <f>SUMPRODUCT(--(O$10=YEAR(Quarterly_PJ!$B$10:$SM$10)),Quarterly_PJ!$B166:$SM166)</f>
        <v>0.25187872412062162</v>
      </c>
      <c r="P166" s="29">
        <f>SUMPRODUCT(--(P$10=YEAR(Quarterly_PJ!$B$10:$SM$10)),Quarterly_PJ!$B166:$SM166)</f>
        <v>0.25729941280157176</v>
      </c>
      <c r="Q166" s="29">
        <f>SUMPRODUCT(--(Q$10=YEAR(Quarterly_PJ!$B$10:$SM$10)),Quarterly_PJ!$B166:$SM166)</f>
        <v>0.25448237580121269</v>
      </c>
      <c r="R166" s="29">
        <f>SUMPRODUCT(--(R$10=YEAR(Quarterly_PJ!$B$10:$SM$10)),Quarterly_PJ!$B166:$SM166)</f>
        <v>0.24038986735040221</v>
      </c>
      <c r="S166" s="29">
        <f>SUMPRODUCT(--(S$10=YEAR(Quarterly_PJ!$B$10:$SM$10)),Quarterly_PJ!$B166:$SM166)</f>
        <v>0.2404678662175404</v>
      </c>
      <c r="T166" s="29">
        <f>SUMPRODUCT(--(T$10=YEAR(Quarterly_PJ!$B$10:$SM$10)),Quarterly_PJ!$B166:$SM166)</f>
        <v>0.23712956667383972</v>
      </c>
      <c r="U166" s="29">
        <f>SUMPRODUCT(--(U$10=YEAR(Quarterly_PJ!$B$10:$SM$10)),Quarterly_PJ!$B166:$SM166)</f>
        <v>0.2140185475975957</v>
      </c>
      <c r="V166" s="29">
        <f>SUMPRODUCT(--(V$10=YEAR(Quarterly_PJ!$B$10:$SM$10)),Quarterly_PJ!$B166:$SM166)</f>
        <v>0.23216047408462559</v>
      </c>
      <c r="W166" s="29">
        <f>SUMPRODUCT(--(W$10=YEAR(Quarterly_PJ!$B$10:$SM$10)),Quarterly_PJ!$B166:$SM166)</f>
        <v>0.24575450458129822</v>
      </c>
      <c r="X166" s="29">
        <f>SUMPRODUCT(--(X$10=YEAR(Quarterly_PJ!$B$10:$SM$10)),Quarterly_PJ!$B166:$SM166)</f>
        <v>0.25268425175715731</v>
      </c>
      <c r="Y166" s="29">
        <f>SUMPRODUCT(--(Y$10=YEAR(Quarterly_PJ!$B$10:$SM$10)),Quarterly_PJ!$B166:$SM166)</f>
        <v>0.24205056933574318</v>
      </c>
      <c r="Z166" s="29">
        <f>SUMPRODUCT(--(Z$10=YEAR(Quarterly_PJ!$B$10:$SM$10)),Quarterly_PJ!$B166:$SM166)</f>
        <v>0.24799792026599987</v>
      </c>
      <c r="AA166" s="29">
        <f>SUMPRODUCT(--(AA$10=YEAR(Quarterly_PJ!$B$10:$SM$10)),Quarterly_PJ!$B166:$SM166)</f>
        <v>0.30012902897400012</v>
      </c>
      <c r="AB166" s="29">
        <f>SUMPRODUCT(--(AB$10=YEAR(Quarterly_PJ!$B$10:$SM$10)),Quarterly_PJ!$B166:$SM166)</f>
        <v>0.32589068070599991</v>
      </c>
      <c r="AC166" s="29">
        <f>SUMPRODUCT(--(AC$10=YEAR(Quarterly_PJ!$B$10:$SM$10)),Quarterly_PJ!$B166:$SM166)</f>
        <v>0.32443030647000004</v>
      </c>
      <c r="AD166" s="29">
        <f>SUMPRODUCT(--(AD$10=YEAR(Quarterly_PJ!$B$10:$SM$10)),Quarterly_PJ!$B166:$SM166)</f>
        <v>0.33325919836199991</v>
      </c>
      <c r="AE166" s="29">
        <f>SUMPRODUCT(--(AE$10=YEAR(Quarterly_PJ!$B$10:$SM$10)),Quarterly_PJ!$B166:$SM166)</f>
        <v>0.3894232112100004</v>
      </c>
      <c r="AF166" s="29">
        <f>SUMPRODUCT(--(AF$10=YEAR(Quarterly_PJ!$B$10:$SM$10)),Quarterly_PJ!$B166:$SM166)</f>
        <v>0.39820848791399999</v>
      </c>
      <c r="AG166" s="29">
        <f>SUMPRODUCT(--(AG$10=YEAR(Quarterly_PJ!$B$10:$SM$10)),Quarterly_PJ!$B166:$SM166)</f>
        <v>0.46079083430999995</v>
      </c>
      <c r="AH166" s="29">
        <f>SUMPRODUCT(--(AH$10=YEAR(Quarterly_PJ!$B$10:$SM$10)),Quarterly_PJ!$B166:$SM166)</f>
        <v>0.66488605061399997</v>
      </c>
      <c r="AI166" s="29">
        <f>SUMPRODUCT(--(AI$10=YEAR(Quarterly_PJ!$B$10:$SM$10)),Quarterly_PJ!$B166:$SM166)</f>
        <v>0.946892501838</v>
      </c>
      <c r="AJ166" s="29">
        <f>SUMPRODUCT(--(AJ$10=YEAR(Quarterly_PJ!$B$10:$SM$10)),Quarterly_PJ!$B166:$SM166)</f>
        <v>1.2006413845019999</v>
      </c>
      <c r="AK166" s="33"/>
      <c r="AL166" s="33"/>
      <c r="AM166" s="33"/>
      <c r="AN166" s="33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33"/>
      <c r="CG166" s="33"/>
      <c r="CH166" s="33"/>
      <c r="CI166" s="33"/>
      <c r="CJ166" s="33"/>
      <c r="CK166" s="33"/>
      <c r="CL166" s="33"/>
      <c r="CM166" s="33"/>
      <c r="CN166" s="33"/>
      <c r="CO166" s="33"/>
      <c r="CP166" s="33"/>
      <c r="CQ166" s="33"/>
      <c r="CR166" s="33"/>
      <c r="CS166" s="33"/>
      <c r="CT166" s="33"/>
      <c r="CU166" s="33"/>
      <c r="CV166" s="33"/>
      <c r="CW166" s="33"/>
      <c r="CX166" s="33"/>
      <c r="CY166" s="33"/>
      <c r="CZ166" s="33"/>
      <c r="DA166" s="33"/>
      <c r="DB166" s="33"/>
      <c r="DC166" s="33"/>
      <c r="DD166" s="33"/>
      <c r="DE166" s="33"/>
      <c r="DF166" s="33"/>
      <c r="DG166" s="33"/>
      <c r="DH166" s="33"/>
      <c r="DI166" s="33"/>
      <c r="DJ166" s="33"/>
      <c r="DK166" s="33"/>
      <c r="DL166" s="33"/>
      <c r="DM166" s="33"/>
      <c r="DN166" s="33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  <c r="DY166" s="33"/>
      <c r="DZ166" s="33"/>
    </row>
    <row r="167" spans="1:130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</row>
    <row r="168" spans="1:130" x14ac:dyDescent="0.25">
      <c r="A168" s="37" t="s">
        <v>25</v>
      </c>
      <c r="B168" s="38">
        <f t="shared" ref="B168" si="176">SUM(B169:B175)</f>
        <v>389.16917081912487</v>
      </c>
      <c r="C168" s="38">
        <f t="shared" ref="C168:AF168" si="177">SUM(C169:C175)</f>
        <v>391.48096664601496</v>
      </c>
      <c r="D168" s="38">
        <f t="shared" si="177"/>
        <v>401.6876200863428</v>
      </c>
      <c r="E168" s="38">
        <f t="shared" si="177"/>
        <v>410.76674268131558</v>
      </c>
      <c r="F168" s="38">
        <f t="shared" si="177"/>
        <v>431.10756009696746</v>
      </c>
      <c r="G168" s="38">
        <f t="shared" si="177"/>
        <v>438.65997439677454</v>
      </c>
      <c r="H168" s="38">
        <f t="shared" si="177"/>
        <v>444.41601475492178</v>
      </c>
      <c r="I168" s="38">
        <f t="shared" si="177"/>
        <v>449.71083022007736</v>
      </c>
      <c r="J168" s="38">
        <f t="shared" si="177"/>
        <v>446.42520346272107</v>
      </c>
      <c r="K168" s="38">
        <f t="shared" si="177"/>
        <v>460.01901339066114</v>
      </c>
      <c r="L168" s="38">
        <f t="shared" si="177"/>
        <v>481.54820967624744</v>
      </c>
      <c r="M168" s="38">
        <f t="shared" si="177"/>
        <v>491.87877995166957</v>
      </c>
      <c r="N168" s="38">
        <f t="shared" si="177"/>
        <v>515.02799546186918</v>
      </c>
      <c r="O168" s="38">
        <f t="shared" si="177"/>
        <v>514.37325033374259</v>
      </c>
      <c r="P168" s="38">
        <f t="shared" si="177"/>
        <v>521.78110163111262</v>
      </c>
      <c r="Q168" s="38">
        <f t="shared" si="177"/>
        <v>512.79378012815812</v>
      </c>
      <c r="R168" s="38">
        <f t="shared" si="177"/>
        <v>516.6625270407294</v>
      </c>
      <c r="S168" s="38">
        <f t="shared" si="177"/>
        <v>522.66906893236376</v>
      </c>
      <c r="T168" s="38">
        <f t="shared" si="177"/>
        <v>515.2401604844697</v>
      </c>
      <c r="U168" s="38">
        <f t="shared" si="177"/>
        <v>507.44106476589269</v>
      </c>
      <c r="V168" s="38">
        <f t="shared" si="177"/>
        <v>519.29520686914327</v>
      </c>
      <c r="W168" s="38">
        <f t="shared" si="177"/>
        <v>517.36884853986044</v>
      </c>
      <c r="X168" s="38">
        <f t="shared" si="177"/>
        <v>523.73271427847851</v>
      </c>
      <c r="Y168" s="38">
        <f t="shared" si="177"/>
        <v>530.61690621895809</v>
      </c>
      <c r="Z168" s="38">
        <f t="shared" si="177"/>
        <v>550.02246798029398</v>
      </c>
      <c r="AA168" s="38">
        <f t="shared" si="177"/>
        <v>555.84443060911428</v>
      </c>
      <c r="AB168" s="38">
        <f t="shared" si="177"/>
        <v>555.98061225318895</v>
      </c>
      <c r="AC168" s="38">
        <f t="shared" si="177"/>
        <v>569.3795716613015</v>
      </c>
      <c r="AD168" s="38">
        <f t="shared" si="177"/>
        <v>573.8921918198937</v>
      </c>
      <c r="AE168" s="38">
        <f t="shared" si="177"/>
        <v>582.13893012520134</v>
      </c>
      <c r="AF168" s="38">
        <f t="shared" si="177"/>
        <v>540.5641548733031</v>
      </c>
      <c r="AG168" s="38">
        <f t="shared" ref="AG168:AH168" si="178">SUM(AG169:AG175)</f>
        <v>547.30426208114352</v>
      </c>
      <c r="AH168" s="38">
        <f t="shared" si="178"/>
        <v>538.41749092482087</v>
      </c>
      <c r="AI168" s="38">
        <f t="shared" ref="AI168:AJ168" si="179">SUM(AI169:AI175)</f>
        <v>535.88222568727019</v>
      </c>
      <c r="AJ168" s="38">
        <f t="shared" si="179"/>
        <v>524.76233194827819</v>
      </c>
    </row>
    <row r="169" spans="1:130" outlineLevel="1" x14ac:dyDescent="0.25">
      <c r="A169" s="28" t="s">
        <v>18</v>
      </c>
      <c r="B169" s="29">
        <f>SUMPRODUCT(--(B$10=YEAR(Quarterly_PJ!$B$10:$SM$10)),Quarterly_PJ!$B169:$SM169)</f>
        <v>29.265920491593477</v>
      </c>
      <c r="C169" s="29">
        <f>SUMPRODUCT(--(C$10=YEAR(Quarterly_PJ!$B$10:$SM$10)),Quarterly_PJ!$B169:$SM169)</f>
        <v>28.891591336705964</v>
      </c>
      <c r="D169" s="29">
        <f>SUMPRODUCT(--(D$10=YEAR(Quarterly_PJ!$B$10:$SM$10)),Quarterly_PJ!$B169:$SM169)</f>
        <v>25.503965281997388</v>
      </c>
      <c r="E169" s="29">
        <f>SUMPRODUCT(--(E$10=YEAR(Quarterly_PJ!$B$10:$SM$10)),Quarterly_PJ!$B169:$SM169)</f>
        <v>29.534743595752488</v>
      </c>
      <c r="F169" s="29">
        <f>SUMPRODUCT(--(F$10=YEAR(Quarterly_PJ!$B$10:$SM$10)),Quarterly_PJ!$B169:$SM169)</f>
        <v>28.465693402301646</v>
      </c>
      <c r="G169" s="29">
        <f>SUMPRODUCT(--(G$10=YEAR(Quarterly_PJ!$B$10:$SM$10)),Quarterly_PJ!$B169:$SM169)</f>
        <v>25.914097330237372</v>
      </c>
      <c r="H169" s="29">
        <f>SUMPRODUCT(--(H$10=YEAR(Quarterly_PJ!$B$10:$SM$10)),Quarterly_PJ!$B169:$SM169)</f>
        <v>24.970017731444504</v>
      </c>
      <c r="I169" s="29">
        <f>SUMPRODUCT(--(I$10=YEAR(Quarterly_PJ!$B$10:$SM$10)),Quarterly_PJ!$B169:$SM169)</f>
        <v>24.064694987484465</v>
      </c>
      <c r="J169" s="29">
        <f>SUMPRODUCT(--(J$10=YEAR(Quarterly_PJ!$B$10:$SM$10)),Quarterly_PJ!$B169:$SM169)</f>
        <v>22.853211535995232</v>
      </c>
      <c r="K169" s="29">
        <f>SUMPRODUCT(--(K$10=YEAR(Quarterly_PJ!$B$10:$SM$10)),Quarterly_PJ!$B169:$SM169)</f>
        <v>20.281114270801172</v>
      </c>
      <c r="L169" s="29">
        <f>SUMPRODUCT(--(L$10=YEAR(Quarterly_PJ!$B$10:$SM$10)),Quarterly_PJ!$B169:$SM169)</f>
        <v>20.520115980264276</v>
      </c>
      <c r="M169" s="29">
        <f>SUMPRODUCT(--(M$10=YEAR(Quarterly_PJ!$B$10:$SM$10)),Quarterly_PJ!$B169:$SM169)</f>
        <v>25.605036634729998</v>
      </c>
      <c r="N169" s="29">
        <f>SUMPRODUCT(--(N$10=YEAR(Quarterly_PJ!$B$10:$SM$10)),Quarterly_PJ!$B169:$SM169)</f>
        <v>26.059223065999998</v>
      </c>
      <c r="O169" s="29">
        <f>SUMPRODUCT(--(O$10=YEAR(Quarterly_PJ!$B$10:$SM$10)),Quarterly_PJ!$B169:$SM169)</f>
        <v>31.709552795899999</v>
      </c>
      <c r="P169" s="29">
        <f>SUMPRODUCT(--(P$10=YEAR(Quarterly_PJ!$B$10:$SM$10)),Quarterly_PJ!$B169:$SM169)</f>
        <v>24.327771096841733</v>
      </c>
      <c r="Q169" s="29">
        <f>SUMPRODUCT(--(Q$10=YEAR(Quarterly_PJ!$B$10:$SM$10)),Quarterly_PJ!$B169:$SM169)</f>
        <v>23.1798156005</v>
      </c>
      <c r="R169" s="29">
        <f>SUMPRODUCT(--(R$10=YEAR(Quarterly_PJ!$B$10:$SM$10)),Quarterly_PJ!$B169:$SM169)</f>
        <v>24.710034217867168</v>
      </c>
      <c r="S169" s="29">
        <f>SUMPRODUCT(--(S$10=YEAR(Quarterly_PJ!$B$10:$SM$10)),Quarterly_PJ!$B169:$SM169)</f>
        <v>26.892391668349813</v>
      </c>
      <c r="T169" s="29">
        <f>SUMPRODUCT(--(T$10=YEAR(Quarterly_PJ!$B$10:$SM$10)),Quarterly_PJ!$B169:$SM169)</f>
        <v>28.073459000180641</v>
      </c>
      <c r="U169" s="29">
        <f>SUMPRODUCT(--(U$10=YEAR(Quarterly_PJ!$B$10:$SM$10)),Quarterly_PJ!$B169:$SM169)</f>
        <v>22.428066158606828</v>
      </c>
      <c r="V169" s="29">
        <f>SUMPRODUCT(--(V$10=YEAR(Quarterly_PJ!$B$10:$SM$10)),Quarterly_PJ!$B169:$SM169)</f>
        <v>24.787949371939536</v>
      </c>
      <c r="W169" s="29">
        <f>SUMPRODUCT(--(W$10=YEAR(Quarterly_PJ!$B$10:$SM$10)),Quarterly_PJ!$B169:$SM169)</f>
        <v>22.926929751384925</v>
      </c>
      <c r="X169" s="29">
        <f>SUMPRODUCT(--(X$10=YEAR(Quarterly_PJ!$B$10:$SM$10)),Quarterly_PJ!$B169:$SM169)</f>
        <v>24.764320275146964</v>
      </c>
      <c r="Y169" s="29">
        <f>SUMPRODUCT(--(Y$10=YEAR(Quarterly_PJ!$B$10:$SM$10)),Quarterly_PJ!$B169:$SM169)</f>
        <v>27.079455341923925</v>
      </c>
      <c r="Z169" s="29">
        <f>SUMPRODUCT(--(Z$10=YEAR(Quarterly_PJ!$B$10:$SM$10)),Quarterly_PJ!$B169:$SM169)</f>
        <v>24.946716388569641</v>
      </c>
      <c r="AA169" s="29">
        <f>SUMPRODUCT(--(AA$10=YEAR(Quarterly_PJ!$B$10:$SM$10)),Quarterly_PJ!$B169:$SM169)</f>
        <v>25.963008958216594</v>
      </c>
      <c r="AB169" s="29">
        <f>SUMPRODUCT(--(AB$10=YEAR(Quarterly_PJ!$B$10:$SM$10)),Quarterly_PJ!$B169:$SM169)</f>
        <v>23.176986923208773</v>
      </c>
      <c r="AC169" s="29">
        <f>SUMPRODUCT(--(AC$10=YEAR(Quarterly_PJ!$B$10:$SM$10)),Quarterly_PJ!$B169:$SM169)</f>
        <v>23.903998285748777</v>
      </c>
      <c r="AD169" s="29">
        <f>SUMPRODUCT(--(AD$10=YEAR(Quarterly_PJ!$B$10:$SM$10)),Quarterly_PJ!$B169:$SM169)</f>
        <v>26.403165114094165</v>
      </c>
      <c r="AE169" s="29">
        <f>SUMPRODUCT(--(AE$10=YEAR(Quarterly_PJ!$B$10:$SM$10)),Quarterly_PJ!$B169:$SM169)</f>
        <v>24.555821443408114</v>
      </c>
      <c r="AF169" s="29">
        <f>SUMPRODUCT(--(AF$10=YEAR(Quarterly_PJ!$B$10:$SM$10)),Quarterly_PJ!$B169:$SM169)</f>
        <v>21.54654322411524</v>
      </c>
      <c r="AG169" s="29">
        <f>SUMPRODUCT(--(AG$10=YEAR(Quarterly_PJ!$B$10:$SM$10)),Quarterly_PJ!$B169:$SM169)</f>
        <v>21.560340190228576</v>
      </c>
      <c r="AH169" s="29">
        <f>SUMPRODUCT(--(AH$10=YEAR(Quarterly_PJ!$B$10:$SM$10)),Quarterly_PJ!$B169:$SM169)</f>
        <v>20.816613450545098</v>
      </c>
      <c r="AI169" s="29">
        <f>SUMPRODUCT(--(AI$10=YEAR(Quarterly_PJ!$B$10:$SM$10)),Quarterly_PJ!$B169:$SM169)</f>
        <v>18.637485017263067</v>
      </c>
      <c r="AJ169" s="29">
        <f>SUMPRODUCT(--(AJ$10=YEAR(Quarterly_PJ!$B$10:$SM$10)),Quarterly_PJ!$B169:$SM169)</f>
        <v>17.220456998311185</v>
      </c>
    </row>
    <row r="170" spans="1:130" outlineLevel="1" x14ac:dyDescent="0.25">
      <c r="A170" s="28" t="s">
        <v>17</v>
      </c>
      <c r="B170" s="29">
        <f>SUMPRODUCT(--(B$10=YEAR(Quarterly_PJ!$B$10:$SM$10)),Quarterly_PJ!$B170:$SM170)</f>
        <v>163.92955868499999</v>
      </c>
      <c r="C170" s="29">
        <f>SUMPRODUCT(--(C$10=YEAR(Quarterly_PJ!$B$10:$SM$10)),Quarterly_PJ!$B170:$SM170)</f>
        <v>161.89252907899998</v>
      </c>
      <c r="D170" s="29">
        <f>SUMPRODUCT(--(D$10=YEAR(Quarterly_PJ!$B$10:$SM$10)),Quarterly_PJ!$B170:$SM170)</f>
        <v>174.67668562800003</v>
      </c>
      <c r="E170" s="29">
        <f>SUMPRODUCT(--(E$10=YEAR(Quarterly_PJ!$B$10:$SM$10)),Quarterly_PJ!$B170:$SM170)</f>
        <v>173.09901297900001</v>
      </c>
      <c r="F170" s="29">
        <f>SUMPRODUCT(--(F$10=YEAR(Quarterly_PJ!$B$10:$SM$10)),Quarterly_PJ!$B170:$SM170)</f>
        <v>188.21693261499999</v>
      </c>
      <c r="G170" s="29">
        <f>SUMPRODUCT(--(G$10=YEAR(Quarterly_PJ!$B$10:$SM$10)),Quarterly_PJ!$B170:$SM170)</f>
        <v>197.07648388900003</v>
      </c>
      <c r="H170" s="29">
        <f>SUMPRODUCT(--(H$10=YEAR(Quarterly_PJ!$B$10:$SM$10)),Quarterly_PJ!$B170:$SM170)</f>
        <v>198.349873237</v>
      </c>
      <c r="I170" s="29">
        <f>SUMPRODUCT(--(I$10=YEAR(Quarterly_PJ!$B$10:$SM$10)),Quarterly_PJ!$B170:$SM170)</f>
        <v>202.333027362</v>
      </c>
      <c r="J170" s="29">
        <f>SUMPRODUCT(--(J$10=YEAR(Quarterly_PJ!$B$10:$SM$10)),Quarterly_PJ!$B170:$SM170)</f>
        <v>205.52977464200001</v>
      </c>
      <c r="K170" s="29">
        <f>SUMPRODUCT(--(K$10=YEAR(Quarterly_PJ!$B$10:$SM$10)),Quarterly_PJ!$B170:$SM170)</f>
        <v>209.77255365600001</v>
      </c>
      <c r="L170" s="29">
        <f>SUMPRODUCT(--(L$10=YEAR(Quarterly_PJ!$B$10:$SM$10)),Quarterly_PJ!$B170:$SM170)</f>
        <v>220.084509083</v>
      </c>
      <c r="M170" s="29">
        <f>SUMPRODUCT(--(M$10=YEAR(Quarterly_PJ!$B$10:$SM$10)),Quarterly_PJ!$B170:$SM170)</f>
        <v>222.11370812400003</v>
      </c>
      <c r="N170" s="29">
        <f>SUMPRODUCT(--(N$10=YEAR(Quarterly_PJ!$B$10:$SM$10)),Quarterly_PJ!$B170:$SM170)</f>
        <v>232.06095264100003</v>
      </c>
      <c r="O170" s="29">
        <f>SUMPRODUCT(--(O$10=YEAR(Quarterly_PJ!$B$10:$SM$10)),Quarterly_PJ!$B170:$SM170)</f>
        <v>242.83256808479999</v>
      </c>
      <c r="P170" s="29">
        <f>SUMPRODUCT(--(P$10=YEAR(Quarterly_PJ!$B$10:$SM$10)),Quarterly_PJ!$B170:$SM170)</f>
        <v>248.976660383</v>
      </c>
      <c r="Q170" s="29">
        <f>SUMPRODUCT(--(Q$10=YEAR(Quarterly_PJ!$B$10:$SM$10)),Quarterly_PJ!$B170:$SM170)</f>
        <v>252.28108889840371</v>
      </c>
      <c r="R170" s="29">
        <f>SUMPRODUCT(--(R$10=YEAR(Quarterly_PJ!$B$10:$SM$10)),Quarterly_PJ!$B170:$SM170)</f>
        <v>253.18873708187999</v>
      </c>
      <c r="S170" s="29">
        <f>SUMPRODUCT(--(S$10=YEAR(Quarterly_PJ!$B$10:$SM$10)),Quarterly_PJ!$B170:$SM170)</f>
        <v>256.80685621986379</v>
      </c>
      <c r="T170" s="29">
        <f>SUMPRODUCT(--(T$10=YEAR(Quarterly_PJ!$B$10:$SM$10)),Quarterly_PJ!$B170:$SM170)</f>
        <v>253.98830425796996</v>
      </c>
      <c r="U170" s="29">
        <f>SUMPRODUCT(--(U$10=YEAR(Quarterly_PJ!$B$10:$SM$10)),Quarterly_PJ!$B170:$SM170)</f>
        <v>245.67737582156002</v>
      </c>
      <c r="V170" s="29">
        <f>SUMPRODUCT(--(V$10=YEAR(Quarterly_PJ!$B$10:$SM$10)),Quarterly_PJ!$B170:$SM170)</f>
        <v>244.63127930973565</v>
      </c>
      <c r="W170" s="29">
        <f>SUMPRODUCT(--(W$10=YEAR(Quarterly_PJ!$B$10:$SM$10)),Quarterly_PJ!$B170:$SM170)</f>
        <v>247.97503191625387</v>
      </c>
      <c r="X170" s="29">
        <f>SUMPRODUCT(--(X$10=YEAR(Quarterly_PJ!$B$10:$SM$10)),Quarterly_PJ!$B170:$SM170)</f>
        <v>244.9078685068279</v>
      </c>
      <c r="Y170" s="29">
        <f>SUMPRODUCT(--(Y$10=YEAR(Quarterly_PJ!$B$10:$SM$10)),Quarterly_PJ!$B170:$SM170)</f>
        <v>250.61313169472385</v>
      </c>
      <c r="Z170" s="29">
        <f>SUMPRODUCT(--(Z$10=YEAR(Quarterly_PJ!$B$10:$SM$10)),Quarterly_PJ!$B170:$SM170)</f>
        <v>254.97026932262625</v>
      </c>
      <c r="AA170" s="29">
        <f>SUMPRODUCT(--(AA$10=YEAR(Quarterly_PJ!$B$10:$SM$10)),Quarterly_PJ!$B170:$SM170)</f>
        <v>261.60420398924498</v>
      </c>
      <c r="AB170" s="29">
        <f>SUMPRODUCT(--(AB$10=YEAR(Quarterly_PJ!$B$10:$SM$10)),Quarterly_PJ!$B170:$SM170)</f>
        <v>266.36716213351878</v>
      </c>
      <c r="AC170" s="29">
        <f>SUMPRODUCT(--(AC$10=YEAR(Quarterly_PJ!$B$10:$SM$10)),Quarterly_PJ!$B170:$SM170)</f>
        <v>279.12156734119105</v>
      </c>
      <c r="AD170" s="29">
        <f>SUMPRODUCT(--(AD$10=YEAR(Quarterly_PJ!$B$10:$SM$10)),Quarterly_PJ!$B170:$SM170)</f>
        <v>282.80586236252816</v>
      </c>
      <c r="AE170" s="29">
        <f>SUMPRODUCT(--(AE$10=YEAR(Quarterly_PJ!$B$10:$SM$10)),Quarterly_PJ!$B170:$SM170)</f>
        <v>286.58954524188596</v>
      </c>
      <c r="AF170" s="29">
        <f>SUMPRODUCT(--(AF$10=YEAR(Quarterly_PJ!$B$10:$SM$10)),Quarterly_PJ!$B170:$SM170)</f>
        <v>261.44817379349831</v>
      </c>
      <c r="AG170" s="29">
        <f>SUMPRODUCT(--(AG$10=YEAR(Quarterly_PJ!$B$10:$SM$10)),Quarterly_PJ!$B170:$SM170)</f>
        <v>272.32485544431438</v>
      </c>
      <c r="AH170" s="29">
        <f>SUMPRODUCT(--(AH$10=YEAR(Quarterly_PJ!$B$10:$SM$10)),Quarterly_PJ!$B170:$SM170)</f>
        <v>270.40724204708044</v>
      </c>
      <c r="AI170" s="29">
        <f>SUMPRODUCT(--(AI$10=YEAR(Quarterly_PJ!$B$10:$SM$10)),Quarterly_PJ!$B170:$SM170)</f>
        <v>272.23773907359384</v>
      </c>
      <c r="AJ170" s="29">
        <f>SUMPRODUCT(--(AJ$10=YEAR(Quarterly_PJ!$B$10:$SM$10)),Quarterly_PJ!$B170:$SM170)</f>
        <v>271.3135913235468</v>
      </c>
    </row>
    <row r="171" spans="1:130" outlineLevel="1" x14ac:dyDescent="0.25">
      <c r="A171" s="28" t="s">
        <v>36</v>
      </c>
      <c r="B171" s="29">
        <f>SUMPRODUCT(--(B$10=YEAR(Quarterly_PJ!$B$10:$SM$10)),Quarterly_PJ!$B171:$SM171)</f>
        <v>67.842112076000006</v>
      </c>
      <c r="C171" s="29">
        <f>SUMPRODUCT(--(C$10=YEAR(Quarterly_PJ!$B$10:$SM$10)),Quarterly_PJ!$B171:$SM171)</f>
        <v>70.021203376000003</v>
      </c>
      <c r="D171" s="29">
        <f>SUMPRODUCT(--(D$10=YEAR(Quarterly_PJ!$B$10:$SM$10)),Quarterly_PJ!$B171:$SM171)</f>
        <v>71.673275296</v>
      </c>
      <c r="E171" s="29">
        <f>SUMPRODUCT(--(E$10=YEAR(Quarterly_PJ!$B$10:$SM$10)),Quarterly_PJ!$B171:$SM171)</f>
        <v>72.670644895999999</v>
      </c>
      <c r="F171" s="29">
        <f>SUMPRODUCT(--(F$10=YEAR(Quarterly_PJ!$B$10:$SM$10)),Quarterly_PJ!$B171:$SM171)</f>
        <v>74.968604035999988</v>
      </c>
      <c r="G171" s="29">
        <f>SUMPRODUCT(--(G$10=YEAR(Quarterly_PJ!$B$10:$SM$10)),Quarterly_PJ!$B171:$SM171)</f>
        <v>72.879805571999995</v>
      </c>
      <c r="H171" s="29">
        <f>SUMPRODUCT(--(H$10=YEAR(Quarterly_PJ!$B$10:$SM$10)),Quarterly_PJ!$B171:$SM171)</f>
        <v>74.88377230799999</v>
      </c>
      <c r="I171" s="29">
        <f>SUMPRODUCT(--(I$10=YEAR(Quarterly_PJ!$B$10:$SM$10)),Quarterly_PJ!$B171:$SM171)</f>
        <v>71.024661659999992</v>
      </c>
      <c r="J171" s="29">
        <f>SUMPRODUCT(--(J$10=YEAR(Quarterly_PJ!$B$10:$SM$10)),Quarterly_PJ!$B171:$SM171)</f>
        <v>67.666630856000012</v>
      </c>
      <c r="K171" s="29">
        <f>SUMPRODUCT(--(K$10=YEAR(Quarterly_PJ!$B$10:$SM$10)),Quarterly_PJ!$B171:$SM171)</f>
        <v>71.130882081999999</v>
      </c>
      <c r="L171" s="29">
        <f>SUMPRODUCT(--(L$10=YEAR(Quarterly_PJ!$B$10:$SM$10)),Quarterly_PJ!$B171:$SM171)</f>
        <v>78.687272640000003</v>
      </c>
      <c r="M171" s="29">
        <f>SUMPRODUCT(--(M$10=YEAR(Quarterly_PJ!$B$10:$SM$10)),Quarterly_PJ!$B171:$SM171)</f>
        <v>76.453359998999986</v>
      </c>
      <c r="N171" s="29">
        <f>SUMPRODUCT(--(N$10=YEAR(Quarterly_PJ!$B$10:$SM$10)),Quarterly_PJ!$B171:$SM171)</f>
        <v>80.086185352999991</v>
      </c>
      <c r="O171" s="29">
        <f>SUMPRODUCT(--(O$10=YEAR(Quarterly_PJ!$B$10:$SM$10)),Quarterly_PJ!$B171:$SM171)</f>
        <v>61.198098022999993</v>
      </c>
      <c r="P171" s="29">
        <f>SUMPRODUCT(--(P$10=YEAR(Quarterly_PJ!$B$10:$SM$10)),Quarterly_PJ!$B171:$SM171)</f>
        <v>63.068784045000008</v>
      </c>
      <c r="Q171" s="29">
        <f>SUMPRODUCT(--(Q$10=YEAR(Quarterly_PJ!$B$10:$SM$10)),Quarterly_PJ!$B171:$SM171)</f>
        <v>50.473189386000001</v>
      </c>
      <c r="R171" s="29">
        <f>SUMPRODUCT(--(R$10=YEAR(Quarterly_PJ!$B$10:$SM$10)),Quarterly_PJ!$B171:$SM171)</f>
        <v>49.469951705</v>
      </c>
      <c r="S171" s="29">
        <f>SUMPRODUCT(--(S$10=YEAR(Quarterly_PJ!$B$10:$SM$10)),Quarterly_PJ!$B171:$SM171)</f>
        <v>48.769008608</v>
      </c>
      <c r="T171" s="29">
        <f>SUMPRODUCT(--(T$10=YEAR(Quarterly_PJ!$B$10:$SM$10)),Quarterly_PJ!$B171:$SM171)</f>
        <v>48.328114878999997</v>
      </c>
      <c r="U171" s="29">
        <f>SUMPRODUCT(--(U$10=YEAR(Quarterly_PJ!$B$10:$SM$10)),Quarterly_PJ!$B171:$SM171)</f>
        <v>57.123440686999999</v>
      </c>
      <c r="V171" s="29">
        <f>SUMPRODUCT(--(V$10=YEAR(Quarterly_PJ!$B$10:$SM$10)),Quarterly_PJ!$B171:$SM171)</f>
        <v>60.289554236000001</v>
      </c>
      <c r="W171" s="29">
        <f>SUMPRODUCT(--(W$10=YEAR(Quarterly_PJ!$B$10:$SM$10)),Quarterly_PJ!$B171:$SM171)</f>
        <v>57.958454488000001</v>
      </c>
      <c r="X171" s="29">
        <f>SUMPRODUCT(--(X$10=YEAR(Quarterly_PJ!$B$10:$SM$10)),Quarterly_PJ!$B171:$SM171)</f>
        <v>66.474266307999997</v>
      </c>
      <c r="Y171" s="29">
        <f>SUMPRODUCT(--(Y$10=YEAR(Quarterly_PJ!$B$10:$SM$10)),Quarterly_PJ!$B171:$SM171)</f>
        <v>70.459740857417387</v>
      </c>
      <c r="Z171" s="29">
        <f>SUMPRODUCT(--(Z$10=YEAR(Quarterly_PJ!$B$10:$SM$10)),Quarterly_PJ!$B171:$SM171)</f>
        <v>84.011665078587285</v>
      </c>
      <c r="AA171" s="29">
        <f>SUMPRODUCT(--(AA$10=YEAR(Quarterly_PJ!$B$10:$SM$10)),Quarterly_PJ!$B171:$SM171)</f>
        <v>78.532521112627947</v>
      </c>
      <c r="AB171" s="29">
        <f>SUMPRODUCT(--(AB$10=YEAR(Quarterly_PJ!$B$10:$SM$10)),Quarterly_PJ!$B171:$SM171)</f>
        <v>78.589453943514798</v>
      </c>
      <c r="AC171" s="29">
        <f>SUMPRODUCT(--(AC$10=YEAR(Quarterly_PJ!$B$10:$SM$10)),Quarterly_PJ!$B171:$SM171)</f>
        <v>80.192627336056844</v>
      </c>
      <c r="AD171" s="29">
        <f>SUMPRODUCT(--(AD$10=YEAR(Quarterly_PJ!$B$10:$SM$10)),Quarterly_PJ!$B171:$SM171)</f>
        <v>78.178415595167536</v>
      </c>
      <c r="AE171" s="29">
        <f>SUMPRODUCT(--(AE$10=YEAR(Quarterly_PJ!$B$10:$SM$10)),Quarterly_PJ!$B171:$SM171)</f>
        <v>84.28520549304352</v>
      </c>
      <c r="AF171" s="29">
        <f>SUMPRODUCT(--(AF$10=YEAR(Quarterly_PJ!$B$10:$SM$10)),Quarterly_PJ!$B171:$SM171)</f>
        <v>77.15900452110148</v>
      </c>
      <c r="AG171" s="29">
        <f>SUMPRODUCT(--(AG$10=YEAR(Quarterly_PJ!$B$10:$SM$10)),Quarterly_PJ!$B171:$SM171)</f>
        <v>70.028050838185806</v>
      </c>
      <c r="AH171" s="29">
        <f>SUMPRODUCT(--(AH$10=YEAR(Quarterly_PJ!$B$10:$SM$10)),Quarterly_PJ!$B171:$SM171)</f>
        <v>65.084754910185907</v>
      </c>
      <c r="AI171" s="29">
        <f>SUMPRODUCT(--(AI$10=YEAR(Quarterly_PJ!$B$10:$SM$10)),Quarterly_PJ!$B171:$SM171)</f>
        <v>68.694264001625598</v>
      </c>
      <c r="AJ171" s="29">
        <f>SUMPRODUCT(--(AJ$10=YEAR(Quarterly_PJ!$B$10:$SM$10)),Quarterly_PJ!$B171:$SM171)</f>
        <v>58.481413050986582</v>
      </c>
    </row>
    <row r="172" spans="1:130" outlineLevel="1" x14ac:dyDescent="0.25">
      <c r="A172" s="28" t="s">
        <v>32</v>
      </c>
      <c r="B172" s="29">
        <f>SUMPRODUCT(--(B$10=YEAR(Quarterly_PJ!$B$10:$SM$10)),Quarterly_PJ!$B172:$SM172)</f>
        <v>0</v>
      </c>
      <c r="C172" s="29">
        <f>SUMPRODUCT(--(C$10=YEAR(Quarterly_PJ!$B$10:$SM$10)),Quarterly_PJ!$B172:$SM172)</f>
        <v>0</v>
      </c>
      <c r="D172" s="29">
        <f>SUMPRODUCT(--(D$10=YEAR(Quarterly_PJ!$B$10:$SM$10)),Quarterly_PJ!$B172:$SM172)</f>
        <v>0</v>
      </c>
      <c r="E172" s="29">
        <f>SUMPRODUCT(--(E$10=YEAR(Quarterly_PJ!$B$10:$SM$10)),Quarterly_PJ!$B172:$SM172)</f>
        <v>0</v>
      </c>
      <c r="F172" s="29">
        <f>SUMPRODUCT(--(F$10=YEAR(Quarterly_PJ!$B$10:$SM$10)),Quarterly_PJ!$B172:$SM172)</f>
        <v>0</v>
      </c>
      <c r="G172" s="29">
        <f>SUMPRODUCT(--(G$10=YEAR(Quarterly_PJ!$B$10:$SM$10)),Quarterly_PJ!$B172:$SM172)</f>
        <v>0</v>
      </c>
      <c r="H172" s="29">
        <f>SUMPRODUCT(--(H$10=YEAR(Quarterly_PJ!$B$10:$SM$10)),Quarterly_PJ!$B172:$SM172)</f>
        <v>0</v>
      </c>
      <c r="I172" s="29">
        <f>SUMPRODUCT(--(I$10=YEAR(Quarterly_PJ!$B$10:$SM$10)),Quarterly_PJ!$B172:$SM172)</f>
        <v>0</v>
      </c>
      <c r="J172" s="29">
        <f>SUMPRODUCT(--(J$10=YEAR(Quarterly_PJ!$B$10:$SM$10)),Quarterly_PJ!$B172:$SM172)</f>
        <v>0</v>
      </c>
      <c r="K172" s="29">
        <f>SUMPRODUCT(--(K$10=YEAR(Quarterly_PJ!$B$10:$SM$10)),Quarterly_PJ!$B172:$SM172)</f>
        <v>0</v>
      </c>
      <c r="L172" s="29">
        <f>SUMPRODUCT(--(L$10=YEAR(Quarterly_PJ!$B$10:$SM$10)),Quarterly_PJ!$B172:$SM172)</f>
        <v>0</v>
      </c>
      <c r="M172" s="29">
        <f>SUMPRODUCT(--(M$10=YEAR(Quarterly_PJ!$B$10:$SM$10)),Quarterly_PJ!$B172:$SM172)</f>
        <v>0</v>
      </c>
      <c r="N172" s="29">
        <f>SUMPRODUCT(--(N$10=YEAR(Quarterly_PJ!$B$10:$SM$10)),Quarterly_PJ!$B172:$SM172)</f>
        <v>0</v>
      </c>
      <c r="O172" s="29">
        <f>SUMPRODUCT(--(O$10=YEAR(Quarterly_PJ!$B$10:$SM$10)),Quarterly_PJ!$B172:$SM172)</f>
        <v>0</v>
      </c>
      <c r="P172" s="29">
        <f>SUMPRODUCT(--(P$10=YEAR(Quarterly_PJ!$B$10:$SM$10)),Quarterly_PJ!$B172:$SM172)</f>
        <v>0</v>
      </c>
      <c r="Q172" s="29">
        <f>SUMPRODUCT(--(Q$10=YEAR(Quarterly_PJ!$B$10:$SM$10)),Quarterly_PJ!$B172:$SM172)</f>
        <v>0</v>
      </c>
      <c r="R172" s="29">
        <f>SUMPRODUCT(--(R$10=YEAR(Quarterly_PJ!$B$10:$SM$10)),Quarterly_PJ!$B172:$SM172)</f>
        <v>0</v>
      </c>
      <c r="S172" s="29">
        <f>SUMPRODUCT(--(S$10=YEAR(Quarterly_PJ!$B$10:$SM$10)),Quarterly_PJ!$B172:$SM172)</f>
        <v>0</v>
      </c>
      <c r="T172" s="29">
        <f>SUMPRODUCT(--(T$10=YEAR(Quarterly_PJ!$B$10:$SM$10)),Quarterly_PJ!$B172:$SM172)</f>
        <v>0</v>
      </c>
      <c r="U172" s="29">
        <f>SUMPRODUCT(--(U$10=YEAR(Quarterly_PJ!$B$10:$SM$10)),Quarterly_PJ!$B172:$SM172)</f>
        <v>0</v>
      </c>
      <c r="V172" s="29">
        <f>SUMPRODUCT(--(V$10=YEAR(Quarterly_PJ!$B$10:$SM$10)),Quarterly_PJ!$B172:$SM172)</f>
        <v>0</v>
      </c>
      <c r="W172" s="29">
        <f>SUMPRODUCT(--(W$10=YEAR(Quarterly_PJ!$B$10:$SM$10)),Quarterly_PJ!$B172:$SM172)</f>
        <v>0</v>
      </c>
      <c r="X172" s="29">
        <f>SUMPRODUCT(--(X$10=YEAR(Quarterly_PJ!$B$10:$SM$10)),Quarterly_PJ!$B172:$SM172)</f>
        <v>0</v>
      </c>
      <c r="Y172" s="29">
        <f>SUMPRODUCT(--(Y$10=YEAR(Quarterly_PJ!$B$10:$SM$10)),Quarterly_PJ!$B172:$SM172)</f>
        <v>0</v>
      </c>
      <c r="Z172" s="29">
        <f>SUMPRODUCT(--(Z$10=YEAR(Quarterly_PJ!$B$10:$SM$10)),Quarterly_PJ!$B172:$SM172)</f>
        <v>0</v>
      </c>
      <c r="AA172" s="29">
        <f>SUMPRODUCT(--(AA$10=YEAR(Quarterly_PJ!$B$10:$SM$10)),Quarterly_PJ!$B172:$SM172)</f>
        <v>0</v>
      </c>
      <c r="AB172" s="29">
        <f>SUMPRODUCT(--(AB$10=YEAR(Quarterly_PJ!$B$10:$SM$10)),Quarterly_PJ!$B172:$SM172)</f>
        <v>0</v>
      </c>
      <c r="AC172" s="29">
        <f>SUMPRODUCT(--(AC$10=YEAR(Quarterly_PJ!$B$10:$SM$10)),Quarterly_PJ!$B172:$SM172)</f>
        <v>0</v>
      </c>
      <c r="AD172" s="29">
        <f>SUMPRODUCT(--(AD$10=YEAR(Quarterly_PJ!$B$10:$SM$10)),Quarterly_PJ!$B172:$SM172)</f>
        <v>0</v>
      </c>
      <c r="AE172" s="29">
        <f>SUMPRODUCT(--(AE$10=YEAR(Quarterly_PJ!$B$10:$SM$10)),Quarterly_PJ!$B172:$SM172)</f>
        <v>0</v>
      </c>
      <c r="AF172" s="29">
        <f>SUMPRODUCT(--(AF$10=YEAR(Quarterly_PJ!$B$10:$SM$10)),Quarterly_PJ!$B172:$SM172)</f>
        <v>0</v>
      </c>
      <c r="AG172" s="29">
        <f>SUMPRODUCT(--(AG$10=YEAR(Quarterly_PJ!$B$10:$SM$10)),Quarterly_PJ!$B172:$SM172)</f>
        <v>0</v>
      </c>
      <c r="AH172" s="29">
        <f>SUMPRODUCT(--(AH$10=YEAR(Quarterly_PJ!$B$10:$SM$10)),Quarterly_PJ!$B172:$SM172)</f>
        <v>0</v>
      </c>
      <c r="AI172" s="29">
        <f>SUMPRODUCT(--(AI$10=YEAR(Quarterly_PJ!$B$10:$SM$10)),Quarterly_PJ!$B172:$SM172)</f>
        <v>0</v>
      </c>
      <c r="AJ172" s="29">
        <f>SUMPRODUCT(--(AJ$10=YEAR(Quarterly_PJ!$B$10:$SM$10)),Quarterly_PJ!$B172:$SM172)</f>
        <v>0</v>
      </c>
    </row>
    <row r="173" spans="1:130" outlineLevel="1" x14ac:dyDescent="0.25">
      <c r="A173" s="28" t="s">
        <v>33</v>
      </c>
      <c r="B173" s="29">
        <f>SUMPRODUCT(--(B$10=YEAR(Quarterly_PJ!$B$10:$SM$10)),Quarterly_PJ!$B173:$SM173)</f>
        <v>7.7729800100474398</v>
      </c>
      <c r="C173" s="29">
        <f>SUMPRODUCT(--(C$10=YEAR(Quarterly_PJ!$B$10:$SM$10)),Quarterly_PJ!$B173:$SM173)</f>
        <v>7.77648390669584</v>
      </c>
      <c r="D173" s="29">
        <f>SUMPRODUCT(--(D$10=YEAR(Quarterly_PJ!$B$10:$SM$10)),Quarterly_PJ!$B173:$SM173)</f>
        <v>7.8866864645811185</v>
      </c>
      <c r="E173" s="29">
        <f>SUMPRODUCT(--(E$10=YEAR(Quarterly_PJ!$B$10:$SM$10)),Quarterly_PJ!$B173:$SM173)</f>
        <v>8.1037296763211213</v>
      </c>
      <c r="F173" s="29">
        <f>SUMPRODUCT(--(F$10=YEAR(Quarterly_PJ!$B$10:$SM$10)),Quarterly_PJ!$B173:$SM173)</f>
        <v>8.2355275531657206</v>
      </c>
      <c r="G173" s="29">
        <f>SUMPRODUCT(--(G$10=YEAR(Quarterly_PJ!$B$10:$SM$10)),Quarterly_PJ!$B173:$SM173)</f>
        <v>8.1965939779371215</v>
      </c>
      <c r="H173" s="29">
        <f>SUMPRODUCT(--(H$10=YEAR(Quarterly_PJ!$B$10:$SM$10)),Quarterly_PJ!$B173:$SM173)</f>
        <v>8.17730013495588</v>
      </c>
      <c r="I173" s="29">
        <f>SUMPRODUCT(--(I$10=YEAR(Quarterly_PJ!$B$10:$SM$10)),Quarterly_PJ!$B173:$SM173)</f>
        <v>8.2027614858655209</v>
      </c>
      <c r="J173" s="29">
        <f>SUMPRODUCT(--(J$10=YEAR(Quarterly_PJ!$B$10:$SM$10)),Quarterly_PJ!$B173:$SM173)</f>
        <v>8.2055650712109998</v>
      </c>
      <c r="K173" s="29">
        <f>SUMPRODUCT(--(K$10=YEAR(Quarterly_PJ!$B$10:$SM$10)),Quarterly_PJ!$B173:$SM173)</f>
        <v>8.3508579955827997</v>
      </c>
      <c r="L173" s="29">
        <f>SUMPRODUCT(--(L$10=YEAR(Quarterly_PJ!$B$10:$SM$10)),Quarterly_PJ!$B173:$SM173)</f>
        <v>8.5018436429910409</v>
      </c>
      <c r="M173" s="29">
        <f>SUMPRODUCT(--(M$10=YEAR(Quarterly_PJ!$B$10:$SM$10)),Quarterly_PJ!$B173:$SM173)</f>
        <v>8.5497518217083197</v>
      </c>
      <c r="N173" s="29">
        <f>SUMPRODUCT(--(N$10=YEAR(Quarterly_PJ!$B$10:$SM$10)),Quarterly_PJ!$B173:$SM173)</f>
        <v>9.2619012158182805</v>
      </c>
      <c r="O173" s="29">
        <f>SUMPRODUCT(--(O$10=YEAR(Quarterly_PJ!$B$10:$SM$10)),Quarterly_PJ!$B173:$SM173)</f>
        <v>9.4050060183837196</v>
      </c>
      <c r="P173" s="29">
        <f>SUMPRODUCT(--(P$10=YEAR(Quarterly_PJ!$B$10:$SM$10)),Quarterly_PJ!$B173:$SM173)</f>
        <v>9.6762546026900793</v>
      </c>
      <c r="Q173" s="29">
        <f>SUMPRODUCT(--(Q$10=YEAR(Quarterly_PJ!$B$10:$SM$10)),Quarterly_PJ!$B173:$SM173)</f>
        <v>9.7571858683182811</v>
      </c>
      <c r="R173" s="29">
        <f>SUMPRODUCT(--(R$10=YEAR(Quarterly_PJ!$B$10:$SM$10)),Quarterly_PJ!$B173:$SM173)</f>
        <v>9.7053362635146403</v>
      </c>
      <c r="S173" s="29">
        <f>SUMPRODUCT(--(S$10=YEAR(Quarterly_PJ!$B$10:$SM$10)),Quarterly_PJ!$B173:$SM173)</f>
        <v>9.5968194658697197</v>
      </c>
      <c r="T173" s="29">
        <f>SUMPRODUCT(--(T$10=YEAR(Quarterly_PJ!$B$10:$SM$10)),Quarterly_PJ!$B173:$SM173)</f>
        <v>9.3126597953766002</v>
      </c>
      <c r="U173" s="29">
        <f>SUMPRODUCT(--(U$10=YEAR(Quarterly_PJ!$B$10:$SM$10)),Quarterly_PJ!$B173:$SM173)</f>
        <v>9.7895984312386801</v>
      </c>
      <c r="V173" s="29">
        <f>SUMPRODUCT(--(V$10=YEAR(Quarterly_PJ!$B$10:$SM$10)),Quarterly_PJ!$B173:$SM173)</f>
        <v>9.1157699914257702</v>
      </c>
      <c r="W173" s="29">
        <f>SUMPRODUCT(--(W$10=YEAR(Quarterly_PJ!$B$10:$SM$10)),Quarterly_PJ!$B173:$SM173)</f>
        <v>9.2458608192682288</v>
      </c>
      <c r="X173" s="29">
        <f>SUMPRODUCT(--(X$10=YEAR(Quarterly_PJ!$B$10:$SM$10)),Quarterly_PJ!$B173:$SM173)</f>
        <v>9.3132935857190287</v>
      </c>
      <c r="Y173" s="29">
        <f>SUMPRODUCT(--(Y$10=YEAR(Quarterly_PJ!$B$10:$SM$10)),Quarterly_PJ!$B173:$SM173)</f>
        <v>8.273341583817988</v>
      </c>
      <c r="Z173" s="29">
        <f>SUMPRODUCT(--(Z$10=YEAR(Quarterly_PJ!$B$10:$SM$10)),Quarterly_PJ!$B173:$SM173)</f>
        <v>8.1217247617155213</v>
      </c>
      <c r="AA173" s="29">
        <f>SUMPRODUCT(--(AA$10=YEAR(Quarterly_PJ!$B$10:$SM$10)),Quarterly_PJ!$B173:$SM173)</f>
        <v>8.3154060211695668</v>
      </c>
      <c r="AB173" s="29">
        <f>SUMPRODUCT(--(AB$10=YEAR(Quarterly_PJ!$B$10:$SM$10)),Quarterly_PJ!$B173:$SM173)</f>
        <v>8.1561168715036771</v>
      </c>
      <c r="AC173" s="29">
        <f>SUMPRODUCT(--(AC$10=YEAR(Quarterly_PJ!$B$10:$SM$10)),Quarterly_PJ!$B173:$SM173)</f>
        <v>8.2057818683009316</v>
      </c>
      <c r="AD173" s="29">
        <f>SUMPRODUCT(--(AD$10=YEAR(Quarterly_PJ!$B$10:$SM$10)),Quarterly_PJ!$B173:$SM173)</f>
        <v>8.0249820196087978</v>
      </c>
      <c r="AE173" s="29">
        <f>SUMPRODUCT(--(AE$10=YEAR(Quarterly_PJ!$B$10:$SM$10)),Quarterly_PJ!$B173:$SM173)</f>
        <v>8.0485472475000002</v>
      </c>
      <c r="AF173" s="29">
        <f>SUMPRODUCT(--(AF$10=YEAR(Quarterly_PJ!$B$10:$SM$10)),Quarterly_PJ!$B173:$SM173)</f>
        <v>7.8785016559999992</v>
      </c>
      <c r="AG173" s="29">
        <f>SUMPRODUCT(--(AG$10=YEAR(Quarterly_PJ!$B$10:$SM$10)),Quarterly_PJ!$B173:$SM173)</f>
        <v>7.4942935645999995</v>
      </c>
      <c r="AH173" s="29">
        <f>SUMPRODUCT(--(AH$10=YEAR(Quarterly_PJ!$B$10:$SM$10)),Quarterly_PJ!$B173:$SM173)</f>
        <v>7.4107677845999991</v>
      </c>
      <c r="AI173" s="29">
        <f>SUMPRODUCT(--(AI$10=YEAR(Quarterly_PJ!$B$10:$SM$10)),Quarterly_PJ!$B173:$SM173)</f>
        <v>7.4700213297999998</v>
      </c>
      <c r="AJ173" s="29">
        <f>SUMPRODUCT(--(AJ$10=YEAR(Quarterly_PJ!$B$10:$SM$10)),Quarterly_PJ!$B173:$SM173)</f>
        <v>7.3763495536000008</v>
      </c>
    </row>
    <row r="174" spans="1:130" outlineLevel="1" x14ac:dyDescent="0.25">
      <c r="A174" s="28" t="s">
        <v>37</v>
      </c>
      <c r="B174" s="29">
        <f>SUMPRODUCT(--(B$10=YEAR(Quarterly_PJ!$B$10:$SM$10)),Quarterly_PJ!$B174:$SM174)</f>
        <v>16.6554813546982</v>
      </c>
      <c r="C174" s="29">
        <f>SUMPRODUCT(--(C$10=YEAR(Quarterly_PJ!$B$10:$SM$10)),Quarterly_PJ!$B174:$SM174)</f>
        <v>16.987263222752482</v>
      </c>
      <c r="D174" s="29">
        <f>SUMPRODUCT(--(D$10=YEAR(Quarterly_PJ!$B$10:$SM$10)),Quarterly_PJ!$B174:$SM174)</f>
        <v>18.405182528288289</v>
      </c>
      <c r="E174" s="29">
        <f>SUMPRODUCT(--(E$10=YEAR(Quarterly_PJ!$B$10:$SM$10)),Quarterly_PJ!$B174:$SM174)</f>
        <v>19.741714092197942</v>
      </c>
      <c r="F174" s="29">
        <f>SUMPRODUCT(--(F$10=YEAR(Quarterly_PJ!$B$10:$SM$10)),Quarterly_PJ!$B174:$SM174)</f>
        <v>21.279894763219112</v>
      </c>
      <c r="G174" s="29">
        <f>SUMPRODUCT(--(G$10=YEAR(Quarterly_PJ!$B$10:$SM$10)),Quarterly_PJ!$B174:$SM174)</f>
        <v>22.322969862750259</v>
      </c>
      <c r="H174" s="29">
        <f>SUMPRODUCT(--(H$10=YEAR(Quarterly_PJ!$B$10:$SM$10)),Quarterly_PJ!$B174:$SM174)</f>
        <v>23.112394017990439</v>
      </c>
      <c r="I174" s="29">
        <f>SUMPRODUCT(--(I$10=YEAR(Quarterly_PJ!$B$10:$SM$10)),Quarterly_PJ!$B174:$SM174)</f>
        <v>24.374887824080652</v>
      </c>
      <c r="J174" s="29">
        <f>SUMPRODUCT(--(J$10=YEAR(Quarterly_PJ!$B$10:$SM$10)),Quarterly_PJ!$B174:$SM174)</f>
        <v>23.481916473321363</v>
      </c>
      <c r="K174" s="29">
        <f>SUMPRODUCT(--(K$10=YEAR(Quarterly_PJ!$B$10:$SM$10)),Quarterly_PJ!$B174:$SM174)</f>
        <v>27.81278516762297</v>
      </c>
      <c r="L174" s="29">
        <f>SUMPRODUCT(--(L$10=YEAR(Quarterly_PJ!$B$10:$SM$10)),Quarterly_PJ!$B174:$SM174)</f>
        <v>28.85130164519822</v>
      </c>
      <c r="M174" s="29">
        <f>SUMPRODUCT(--(M$10=YEAR(Quarterly_PJ!$B$10:$SM$10)),Quarterly_PJ!$B174:$SM174)</f>
        <v>31.647341567282847</v>
      </c>
      <c r="N174" s="29">
        <f>SUMPRODUCT(--(N$10=YEAR(Quarterly_PJ!$B$10:$SM$10)),Quarterly_PJ!$B174:$SM174)</f>
        <v>37.139387149450691</v>
      </c>
      <c r="O174" s="29">
        <f>SUMPRODUCT(--(O$10=YEAR(Quarterly_PJ!$B$10:$SM$10)),Quarterly_PJ!$B174:$SM174)</f>
        <v>37.96469535587805</v>
      </c>
      <c r="P174" s="29">
        <f>SUMPRODUCT(--(P$10=YEAR(Quarterly_PJ!$B$10:$SM$10)),Quarterly_PJ!$B174:$SM174)</f>
        <v>39.673609087282522</v>
      </c>
      <c r="Q174" s="29">
        <f>SUMPRODUCT(--(Q$10=YEAR(Quarterly_PJ!$B$10:$SM$10)),Quarterly_PJ!$B174:$SM174)</f>
        <v>38.975923420855828</v>
      </c>
      <c r="R174" s="29">
        <f>SUMPRODUCT(--(R$10=YEAR(Quarterly_PJ!$B$10:$SM$10)),Quarterly_PJ!$B174:$SM174)</f>
        <v>38.364247590532152</v>
      </c>
      <c r="S174" s="29">
        <f>SUMPRODUCT(--(S$10=YEAR(Quarterly_PJ!$B$10:$SM$10)),Quarterly_PJ!$B174:$SM174)</f>
        <v>37.819165158754906</v>
      </c>
      <c r="T174" s="29">
        <f>SUMPRODUCT(--(T$10=YEAR(Quarterly_PJ!$B$10:$SM$10)),Quarterly_PJ!$B174:$SM174)</f>
        <v>34.460226359373635</v>
      </c>
      <c r="U174" s="29">
        <f>SUMPRODUCT(--(U$10=YEAR(Quarterly_PJ!$B$10:$SM$10)),Quarterly_PJ!$B174:$SM174)</f>
        <v>30.863534722535814</v>
      </c>
      <c r="V174" s="29">
        <f>SUMPRODUCT(--(V$10=YEAR(Quarterly_PJ!$B$10:$SM$10)),Quarterly_PJ!$B174:$SM174)</f>
        <v>34.389523377734065</v>
      </c>
      <c r="W174" s="29">
        <f>SUMPRODUCT(--(W$10=YEAR(Quarterly_PJ!$B$10:$SM$10)),Quarterly_PJ!$B174:$SM174)</f>
        <v>34.054505971613438</v>
      </c>
      <c r="X174" s="29">
        <f>SUMPRODUCT(--(X$10=YEAR(Quarterly_PJ!$B$10:$SM$10)),Quarterly_PJ!$B174:$SM174)</f>
        <v>34.321866619655893</v>
      </c>
      <c r="Y174" s="29">
        <f>SUMPRODUCT(--(Y$10=YEAR(Quarterly_PJ!$B$10:$SM$10)),Quarterly_PJ!$B174:$SM174)</f>
        <v>32.652520134174594</v>
      </c>
      <c r="Z174" s="29">
        <f>SUMPRODUCT(--(Z$10=YEAR(Quarterly_PJ!$B$10:$SM$10)),Quarterly_PJ!$B174:$SM174)</f>
        <v>32.74276989909589</v>
      </c>
      <c r="AA174" s="29">
        <f>SUMPRODUCT(--(AA$10=YEAR(Quarterly_PJ!$B$10:$SM$10)),Quarterly_PJ!$B174:$SM174)</f>
        <v>33.886648606135282</v>
      </c>
      <c r="AB174" s="29">
        <f>SUMPRODUCT(--(AB$10=YEAR(Quarterly_PJ!$B$10:$SM$10)),Quarterly_PJ!$B174:$SM174)</f>
        <v>34.607946649919469</v>
      </c>
      <c r="AC174" s="29">
        <f>SUMPRODUCT(--(AC$10=YEAR(Quarterly_PJ!$B$10:$SM$10)),Quarterly_PJ!$B174:$SM174)</f>
        <v>33.879167771837785</v>
      </c>
      <c r="AD174" s="29">
        <f>SUMPRODUCT(--(AD$10=YEAR(Quarterly_PJ!$B$10:$SM$10)),Quarterly_PJ!$B174:$SM174)</f>
        <v>32.789802310965818</v>
      </c>
      <c r="AE174" s="29">
        <f>SUMPRODUCT(--(AE$10=YEAR(Quarterly_PJ!$B$10:$SM$10)),Quarterly_PJ!$B174:$SM174)</f>
        <v>32.015187616199263</v>
      </c>
      <c r="AF174" s="29">
        <f>SUMPRODUCT(--(AF$10=YEAR(Quarterly_PJ!$B$10:$SM$10)),Quarterly_PJ!$B174:$SM174)</f>
        <v>27.847242936804751</v>
      </c>
      <c r="AG174" s="29">
        <f>SUMPRODUCT(--(AG$10=YEAR(Quarterly_PJ!$B$10:$SM$10)),Quarterly_PJ!$B174:$SM174)</f>
        <v>31.431275585904274</v>
      </c>
      <c r="AH174" s="29">
        <f>SUMPRODUCT(--(AH$10=YEAR(Quarterly_PJ!$B$10:$SM$10)),Quarterly_PJ!$B174:$SM174)</f>
        <v>31.487408881138894</v>
      </c>
      <c r="AI174" s="29">
        <f>SUMPRODUCT(--(AI$10=YEAR(Quarterly_PJ!$B$10:$SM$10)),Quarterly_PJ!$B174:$SM174)</f>
        <v>25.033507361351869</v>
      </c>
      <c r="AJ174" s="29">
        <f>SUMPRODUCT(--(AJ$10=YEAR(Quarterly_PJ!$B$10:$SM$10)),Quarterly_PJ!$B174:$SM174)</f>
        <v>26.448882796306702</v>
      </c>
    </row>
    <row r="175" spans="1:130" outlineLevel="1" x14ac:dyDescent="0.25">
      <c r="A175" s="28" t="s">
        <v>19</v>
      </c>
      <c r="B175" s="29">
        <f>SUMPRODUCT(--(B$10=YEAR(Quarterly_PJ!$B$10:$SM$10)),Quarterly_PJ!$B175:$SM175)</f>
        <v>103.70311820178574</v>
      </c>
      <c r="C175" s="29">
        <f>SUMPRODUCT(--(C$10=YEAR(Quarterly_PJ!$B$10:$SM$10)),Quarterly_PJ!$B175:$SM175)</f>
        <v>105.91189572486068</v>
      </c>
      <c r="D175" s="29">
        <f>SUMPRODUCT(--(D$10=YEAR(Quarterly_PJ!$B$10:$SM$10)),Quarterly_PJ!$B175:$SM175)</f>
        <v>103.54182488747598</v>
      </c>
      <c r="E175" s="29">
        <f>SUMPRODUCT(--(E$10=YEAR(Quarterly_PJ!$B$10:$SM$10)),Quarterly_PJ!$B175:$SM175)</f>
        <v>107.61689744204406</v>
      </c>
      <c r="F175" s="29">
        <f>SUMPRODUCT(--(F$10=YEAR(Quarterly_PJ!$B$10:$SM$10)),Quarterly_PJ!$B175:$SM175)</f>
        <v>109.94090772728107</v>
      </c>
      <c r="G175" s="29">
        <f>SUMPRODUCT(--(G$10=YEAR(Quarterly_PJ!$B$10:$SM$10)),Quarterly_PJ!$B175:$SM175)</f>
        <v>112.27002376484971</v>
      </c>
      <c r="H175" s="29">
        <f>SUMPRODUCT(--(H$10=YEAR(Quarterly_PJ!$B$10:$SM$10)),Quarterly_PJ!$B175:$SM175)</f>
        <v>114.92265732553099</v>
      </c>
      <c r="I175" s="29">
        <f>SUMPRODUCT(--(I$10=YEAR(Quarterly_PJ!$B$10:$SM$10)),Quarterly_PJ!$B175:$SM175)</f>
        <v>119.71079690064673</v>
      </c>
      <c r="J175" s="29">
        <f>SUMPRODUCT(--(J$10=YEAR(Quarterly_PJ!$B$10:$SM$10)),Quarterly_PJ!$B175:$SM175)</f>
        <v>118.68810488419348</v>
      </c>
      <c r="K175" s="29">
        <f>SUMPRODUCT(--(K$10=YEAR(Quarterly_PJ!$B$10:$SM$10)),Quarterly_PJ!$B175:$SM175)</f>
        <v>122.67082021865421</v>
      </c>
      <c r="L175" s="29">
        <f>SUMPRODUCT(--(L$10=YEAR(Quarterly_PJ!$B$10:$SM$10)),Quarterly_PJ!$B175:$SM175)</f>
        <v>124.90316668479387</v>
      </c>
      <c r="M175" s="29">
        <f>SUMPRODUCT(--(M$10=YEAR(Quarterly_PJ!$B$10:$SM$10)),Quarterly_PJ!$B175:$SM175)</f>
        <v>127.50958180494834</v>
      </c>
      <c r="N175" s="29">
        <f>SUMPRODUCT(--(N$10=YEAR(Quarterly_PJ!$B$10:$SM$10)),Quarterly_PJ!$B175:$SM175)</f>
        <v>130.42034603660019</v>
      </c>
      <c r="O175" s="29">
        <f>SUMPRODUCT(--(O$10=YEAR(Quarterly_PJ!$B$10:$SM$10)),Quarterly_PJ!$B175:$SM175)</f>
        <v>131.26333005578076</v>
      </c>
      <c r="P175" s="29">
        <f>SUMPRODUCT(--(P$10=YEAR(Quarterly_PJ!$B$10:$SM$10)),Quarterly_PJ!$B175:$SM175)</f>
        <v>136.05802241629826</v>
      </c>
      <c r="Q175" s="29">
        <f>SUMPRODUCT(--(Q$10=YEAR(Quarterly_PJ!$B$10:$SM$10)),Quarterly_PJ!$B175:$SM175)</f>
        <v>138.12657695408032</v>
      </c>
      <c r="R175" s="29">
        <f>SUMPRODUCT(--(R$10=YEAR(Quarterly_PJ!$B$10:$SM$10)),Quarterly_PJ!$B175:$SM175)</f>
        <v>141.22422018193549</v>
      </c>
      <c r="S175" s="29">
        <f>SUMPRODUCT(--(S$10=YEAR(Quarterly_PJ!$B$10:$SM$10)),Quarterly_PJ!$B175:$SM175)</f>
        <v>142.7848278115255</v>
      </c>
      <c r="T175" s="29">
        <f>SUMPRODUCT(--(T$10=YEAR(Quarterly_PJ!$B$10:$SM$10)),Quarterly_PJ!$B175:$SM175)</f>
        <v>141.07739619256881</v>
      </c>
      <c r="U175" s="29">
        <f>SUMPRODUCT(--(U$10=YEAR(Quarterly_PJ!$B$10:$SM$10)),Quarterly_PJ!$B175:$SM175)</f>
        <v>141.55904894495131</v>
      </c>
      <c r="V175" s="29">
        <f>SUMPRODUCT(--(V$10=YEAR(Quarterly_PJ!$B$10:$SM$10)),Quarterly_PJ!$B175:$SM175)</f>
        <v>146.08113058230822</v>
      </c>
      <c r="W175" s="29">
        <f>SUMPRODUCT(--(W$10=YEAR(Quarterly_PJ!$B$10:$SM$10)),Quarterly_PJ!$B175:$SM175)</f>
        <v>145.20806559334</v>
      </c>
      <c r="X175" s="29">
        <f>SUMPRODUCT(--(X$10=YEAR(Quarterly_PJ!$B$10:$SM$10)),Quarterly_PJ!$B175:$SM175)</f>
        <v>143.95109898312879</v>
      </c>
      <c r="Y175" s="29">
        <f>SUMPRODUCT(--(Y$10=YEAR(Quarterly_PJ!$B$10:$SM$10)),Quarterly_PJ!$B175:$SM175)</f>
        <v>141.53871660690041</v>
      </c>
      <c r="Z175" s="29">
        <f>SUMPRODUCT(--(Z$10=YEAR(Quarterly_PJ!$B$10:$SM$10)),Quarterly_PJ!$B175:$SM175)</f>
        <v>145.22932252969943</v>
      </c>
      <c r="AA175" s="29">
        <f>SUMPRODUCT(--(AA$10=YEAR(Quarterly_PJ!$B$10:$SM$10)),Quarterly_PJ!$B175:$SM175)</f>
        <v>147.54264192171993</v>
      </c>
      <c r="AB175" s="29">
        <f>SUMPRODUCT(--(AB$10=YEAR(Quarterly_PJ!$B$10:$SM$10)),Quarterly_PJ!$B175:$SM175)</f>
        <v>145.08294573152344</v>
      </c>
      <c r="AC175" s="29">
        <f>SUMPRODUCT(--(AC$10=YEAR(Quarterly_PJ!$B$10:$SM$10)),Quarterly_PJ!$B175:$SM175)</f>
        <v>144.07642905816607</v>
      </c>
      <c r="AD175" s="29">
        <f>SUMPRODUCT(--(AD$10=YEAR(Quarterly_PJ!$B$10:$SM$10)),Quarterly_PJ!$B175:$SM175)</f>
        <v>145.68996441752927</v>
      </c>
      <c r="AE175" s="29">
        <f>SUMPRODUCT(--(AE$10=YEAR(Quarterly_PJ!$B$10:$SM$10)),Quarterly_PJ!$B175:$SM175)</f>
        <v>146.64462308316456</v>
      </c>
      <c r="AF175" s="29">
        <f>SUMPRODUCT(--(AF$10=YEAR(Quarterly_PJ!$B$10:$SM$10)),Quarterly_PJ!$B175:$SM175)</f>
        <v>144.68468874178333</v>
      </c>
      <c r="AG175" s="29">
        <f>SUMPRODUCT(--(AG$10=YEAR(Quarterly_PJ!$B$10:$SM$10)),Quarterly_PJ!$B175:$SM175)</f>
        <v>144.46544645791042</v>
      </c>
      <c r="AH175" s="29">
        <f>SUMPRODUCT(--(AH$10=YEAR(Quarterly_PJ!$B$10:$SM$10)),Quarterly_PJ!$B175:$SM175)</f>
        <v>143.21070385127047</v>
      </c>
      <c r="AI175" s="29">
        <f>SUMPRODUCT(--(AI$10=YEAR(Quarterly_PJ!$B$10:$SM$10)),Quarterly_PJ!$B175:$SM175)</f>
        <v>143.80920890363586</v>
      </c>
      <c r="AJ175" s="29">
        <f>SUMPRODUCT(--(AJ$10=YEAR(Quarterly_PJ!$B$10:$SM$10)),Quarterly_PJ!$B175:$SM175)</f>
        <v>143.92163822552695</v>
      </c>
    </row>
    <row r="176" spans="1:130" outlineLevel="1" x14ac:dyDescent="0.25">
      <c r="A176" s="28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</row>
    <row r="177" spans="1:24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</row>
    <row r="178" spans="1:24" x14ac:dyDescent="0.25">
      <c r="A178" s="35" t="s">
        <v>13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</row>
    <row r="179" spans="1:24" ht="32.25" x14ac:dyDescent="0.25">
      <c r="A179" s="43" t="s">
        <v>14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</row>
    <row r="180" spans="1:24" ht="32.25" x14ac:dyDescent="0.25">
      <c r="A180" s="43" t="s">
        <v>16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</row>
    <row r="181" spans="1:24" x14ac:dyDescent="0.25">
      <c r="A181" s="7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</row>
    <row r="182" spans="1:24" x14ac:dyDescent="0.25">
      <c r="A182" s="7"/>
      <c r="B182" s="33"/>
      <c r="C182" s="3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</row>
    <row r="183" spans="1:24" x14ac:dyDescent="0.25">
      <c r="A183" s="7"/>
      <c r="B183" s="33"/>
      <c r="C183" s="3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</row>
    <row r="184" spans="1:24" x14ac:dyDescent="0.25">
      <c r="A184" s="7"/>
      <c r="B184" s="33"/>
      <c r="C184" s="3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theme="3"/>
    <outlinePr summaryBelow="0"/>
  </sheetPr>
  <dimension ref="A1:EK181"/>
  <sheetViews>
    <sheetView zoomScale="85" zoomScaleNormal="85" workbookViewId="0">
      <pane xSplit="1" ySplit="10" topLeftCell="DS11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.625" defaultRowHeight="15" outlineLevelRow="2" x14ac:dyDescent="0.25"/>
  <cols>
    <col min="1" max="1" width="73.125" style="39" customWidth="1"/>
    <col min="2" max="16384" width="9.625" style="21"/>
  </cols>
  <sheetData>
    <row r="1" spans="1:141" x14ac:dyDescent="0.25">
      <c r="A1" s="46" t="s">
        <v>41</v>
      </c>
    </row>
    <row r="2" spans="1:141" x14ac:dyDescent="0.25">
      <c r="A2" s="7"/>
    </row>
    <row r="6" spans="1:141" x14ac:dyDescent="0.25"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</row>
    <row r="8" spans="1:141" ht="42" x14ac:dyDescent="0.35">
      <c r="A8" s="44" t="s">
        <v>28</v>
      </c>
    </row>
    <row r="9" spans="1:141" x14ac:dyDescent="0.25">
      <c r="A9" s="22" t="s">
        <v>7</v>
      </c>
    </row>
    <row r="10" spans="1:141" x14ac:dyDescent="0.25">
      <c r="A10" s="24" t="s">
        <v>6</v>
      </c>
      <c r="B10" s="49">
        <v>32933</v>
      </c>
      <c r="C10" s="49">
        <v>33025</v>
      </c>
      <c r="D10" s="49">
        <v>33117</v>
      </c>
      <c r="E10" s="49">
        <v>33208</v>
      </c>
      <c r="F10" s="49">
        <v>33298</v>
      </c>
      <c r="G10" s="49">
        <v>33390</v>
      </c>
      <c r="H10" s="49">
        <v>33482</v>
      </c>
      <c r="I10" s="49">
        <v>33573</v>
      </c>
      <c r="J10" s="49">
        <v>33664</v>
      </c>
      <c r="K10" s="49">
        <v>33756</v>
      </c>
      <c r="L10" s="49">
        <v>33848</v>
      </c>
      <c r="M10" s="49">
        <v>33939</v>
      </c>
      <c r="N10" s="49">
        <v>34029</v>
      </c>
      <c r="O10" s="49">
        <v>34121</v>
      </c>
      <c r="P10" s="49">
        <v>34213</v>
      </c>
      <c r="Q10" s="49">
        <v>34304</v>
      </c>
      <c r="R10" s="49">
        <v>34394</v>
      </c>
      <c r="S10" s="49">
        <v>34486</v>
      </c>
      <c r="T10" s="49">
        <v>34578</v>
      </c>
      <c r="U10" s="49">
        <v>34669</v>
      </c>
      <c r="V10" s="49">
        <v>34759</v>
      </c>
      <c r="W10" s="49">
        <v>34851</v>
      </c>
      <c r="X10" s="49">
        <v>34943</v>
      </c>
      <c r="Y10" s="49">
        <v>35034</v>
      </c>
      <c r="Z10" s="49">
        <v>35125</v>
      </c>
      <c r="AA10" s="49">
        <v>35217</v>
      </c>
      <c r="AB10" s="49">
        <v>35309</v>
      </c>
      <c r="AC10" s="49">
        <v>35400</v>
      </c>
      <c r="AD10" s="49">
        <v>35490</v>
      </c>
      <c r="AE10" s="49">
        <v>35582</v>
      </c>
      <c r="AF10" s="49">
        <v>35674</v>
      </c>
      <c r="AG10" s="49">
        <v>35765</v>
      </c>
      <c r="AH10" s="49">
        <v>35855</v>
      </c>
      <c r="AI10" s="49">
        <v>35947</v>
      </c>
      <c r="AJ10" s="49">
        <v>36039</v>
      </c>
      <c r="AK10" s="49">
        <v>36130</v>
      </c>
      <c r="AL10" s="49">
        <v>36220</v>
      </c>
      <c r="AM10" s="49">
        <v>36312</v>
      </c>
      <c r="AN10" s="49">
        <v>36404</v>
      </c>
      <c r="AO10" s="49">
        <v>36495</v>
      </c>
      <c r="AP10" s="49">
        <v>36586</v>
      </c>
      <c r="AQ10" s="49">
        <v>36678</v>
      </c>
      <c r="AR10" s="49">
        <v>36770</v>
      </c>
      <c r="AS10" s="49">
        <v>36861</v>
      </c>
      <c r="AT10" s="49">
        <v>36951</v>
      </c>
      <c r="AU10" s="49">
        <v>37043</v>
      </c>
      <c r="AV10" s="49">
        <v>37135</v>
      </c>
      <c r="AW10" s="49">
        <v>37226</v>
      </c>
      <c r="AX10" s="49">
        <v>37316</v>
      </c>
      <c r="AY10" s="49">
        <v>37408</v>
      </c>
      <c r="AZ10" s="49">
        <v>37500</v>
      </c>
      <c r="BA10" s="49">
        <v>37591</v>
      </c>
      <c r="BB10" s="49">
        <v>37681</v>
      </c>
      <c r="BC10" s="49">
        <v>37773</v>
      </c>
      <c r="BD10" s="49">
        <v>37865</v>
      </c>
      <c r="BE10" s="49">
        <v>37956</v>
      </c>
      <c r="BF10" s="49">
        <v>38047</v>
      </c>
      <c r="BG10" s="49">
        <v>38139</v>
      </c>
      <c r="BH10" s="49">
        <v>38231</v>
      </c>
      <c r="BI10" s="49">
        <v>38322</v>
      </c>
      <c r="BJ10" s="49">
        <v>38412</v>
      </c>
      <c r="BK10" s="49">
        <v>38504</v>
      </c>
      <c r="BL10" s="49">
        <v>38596</v>
      </c>
      <c r="BM10" s="49">
        <v>38687</v>
      </c>
      <c r="BN10" s="49">
        <v>38777</v>
      </c>
      <c r="BO10" s="49">
        <v>38869</v>
      </c>
      <c r="BP10" s="49">
        <v>38961</v>
      </c>
      <c r="BQ10" s="49">
        <v>39052</v>
      </c>
      <c r="BR10" s="49">
        <v>39142</v>
      </c>
      <c r="BS10" s="49">
        <v>39234</v>
      </c>
      <c r="BT10" s="49">
        <v>39326</v>
      </c>
      <c r="BU10" s="49">
        <v>39417</v>
      </c>
      <c r="BV10" s="49">
        <v>39508</v>
      </c>
      <c r="BW10" s="49">
        <v>39600</v>
      </c>
      <c r="BX10" s="49">
        <v>39692</v>
      </c>
      <c r="BY10" s="49">
        <v>39783</v>
      </c>
      <c r="BZ10" s="49">
        <v>39873</v>
      </c>
      <c r="CA10" s="49">
        <v>39965</v>
      </c>
      <c r="CB10" s="49">
        <v>40057</v>
      </c>
      <c r="CC10" s="49">
        <v>40148</v>
      </c>
      <c r="CD10" s="49">
        <v>40238</v>
      </c>
      <c r="CE10" s="49">
        <v>40330</v>
      </c>
      <c r="CF10" s="49">
        <v>40422</v>
      </c>
      <c r="CG10" s="49">
        <v>40513</v>
      </c>
      <c r="CH10" s="49">
        <v>40603</v>
      </c>
      <c r="CI10" s="49">
        <v>40695</v>
      </c>
      <c r="CJ10" s="49">
        <v>40787</v>
      </c>
      <c r="CK10" s="49">
        <v>40878</v>
      </c>
      <c r="CL10" s="49">
        <v>40969</v>
      </c>
      <c r="CM10" s="49">
        <v>41061</v>
      </c>
      <c r="CN10" s="49">
        <v>41153</v>
      </c>
      <c r="CO10" s="49">
        <v>41244</v>
      </c>
      <c r="CP10" s="49">
        <v>41334</v>
      </c>
      <c r="CQ10" s="49">
        <v>41426</v>
      </c>
      <c r="CR10" s="49">
        <v>41518</v>
      </c>
      <c r="CS10" s="49">
        <v>41609</v>
      </c>
      <c r="CT10" s="49">
        <v>41699</v>
      </c>
      <c r="CU10" s="49">
        <v>41791</v>
      </c>
      <c r="CV10" s="49">
        <v>41883</v>
      </c>
      <c r="CW10" s="49">
        <v>41974</v>
      </c>
      <c r="CX10" s="49">
        <v>42064</v>
      </c>
      <c r="CY10" s="49">
        <v>42156</v>
      </c>
      <c r="CZ10" s="49">
        <v>42248</v>
      </c>
      <c r="DA10" s="49">
        <v>42339</v>
      </c>
      <c r="DB10" s="49">
        <v>42430</v>
      </c>
      <c r="DC10" s="49">
        <v>42522</v>
      </c>
      <c r="DD10" s="49">
        <v>42614</v>
      </c>
      <c r="DE10" s="49">
        <v>42705</v>
      </c>
      <c r="DF10" s="49">
        <v>42795</v>
      </c>
      <c r="DG10" s="49">
        <v>42887</v>
      </c>
      <c r="DH10" s="49">
        <v>42979</v>
      </c>
      <c r="DI10" s="49">
        <v>43070</v>
      </c>
      <c r="DJ10" s="49">
        <v>43160</v>
      </c>
      <c r="DK10" s="49">
        <v>43252</v>
      </c>
      <c r="DL10" s="49">
        <v>43344</v>
      </c>
      <c r="DM10" s="49">
        <v>43435</v>
      </c>
      <c r="DN10" s="49">
        <v>43525</v>
      </c>
      <c r="DO10" s="49">
        <v>43617</v>
      </c>
      <c r="DP10" s="49">
        <v>43709</v>
      </c>
      <c r="DQ10" s="49">
        <v>43800</v>
      </c>
      <c r="DR10" s="49">
        <v>43891</v>
      </c>
      <c r="DS10" s="49">
        <v>43983</v>
      </c>
      <c r="DT10" s="49">
        <v>44075</v>
      </c>
      <c r="DU10" s="49">
        <v>44166</v>
      </c>
      <c r="DV10" s="49">
        <v>44256</v>
      </c>
      <c r="DW10" s="49">
        <v>44348</v>
      </c>
      <c r="DX10" s="49">
        <v>44440</v>
      </c>
      <c r="DY10" s="49">
        <v>44531</v>
      </c>
      <c r="DZ10" s="49">
        <v>44621</v>
      </c>
      <c r="EA10" s="49">
        <v>44713</v>
      </c>
      <c r="EB10" s="49">
        <v>44805</v>
      </c>
      <c r="EC10" s="49">
        <v>44896</v>
      </c>
      <c r="ED10" s="49">
        <v>44986</v>
      </c>
      <c r="EE10" s="49">
        <v>45078</v>
      </c>
      <c r="EF10" s="49">
        <v>45170</v>
      </c>
      <c r="EG10" s="49">
        <v>45261</v>
      </c>
      <c r="EH10" s="49">
        <v>45352</v>
      </c>
      <c r="EI10" s="49">
        <v>45444</v>
      </c>
      <c r="EJ10" s="49">
        <v>45536</v>
      </c>
      <c r="EK10" s="49">
        <v>45627</v>
      </c>
    </row>
    <row r="11" spans="1:141" x14ac:dyDescent="0.25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</row>
    <row r="12" spans="1:141" x14ac:dyDescent="0.25">
      <c r="A12" s="26" t="s">
        <v>26</v>
      </c>
      <c r="B12" s="27">
        <f t="shared" ref="B12:BM12" si="0">B21+B30-B39-B48-B57</f>
        <v>141.6002235979536</v>
      </c>
      <c r="C12" s="27">
        <f t="shared" si="0"/>
        <v>146.83829706854618</v>
      </c>
      <c r="D12" s="27">
        <f t="shared" si="0"/>
        <v>153.16142021279921</v>
      </c>
      <c r="E12" s="27">
        <f t="shared" si="0"/>
        <v>142.07993649780843</v>
      </c>
      <c r="F12" s="27">
        <f t="shared" si="0"/>
        <v>141.91363685151148</v>
      </c>
      <c r="G12" s="27">
        <f t="shared" si="0"/>
        <v>158.66045576469469</v>
      </c>
      <c r="H12" s="27">
        <f t="shared" si="0"/>
        <v>150.91591544915278</v>
      </c>
      <c r="I12" s="27">
        <f t="shared" si="0"/>
        <v>148.53149211321613</v>
      </c>
      <c r="J12" s="27">
        <f t="shared" si="0"/>
        <v>148.82920650283248</v>
      </c>
      <c r="K12" s="27">
        <f t="shared" si="0"/>
        <v>156.20304988564823</v>
      </c>
      <c r="L12" s="27">
        <f t="shared" si="0"/>
        <v>162.72367684712043</v>
      </c>
      <c r="M12" s="27">
        <f t="shared" si="0"/>
        <v>142.71282352524125</v>
      </c>
      <c r="N12" s="27">
        <f t="shared" si="0"/>
        <v>149.37303631142936</v>
      </c>
      <c r="O12" s="27">
        <f t="shared" si="0"/>
        <v>161.11702323615788</v>
      </c>
      <c r="P12" s="27">
        <f t="shared" si="0"/>
        <v>169.64302075700732</v>
      </c>
      <c r="Q12" s="27">
        <f t="shared" si="0"/>
        <v>160.69484994603897</v>
      </c>
      <c r="R12" s="27">
        <f t="shared" si="0"/>
        <v>160.51659355494456</v>
      </c>
      <c r="S12" s="27">
        <f t="shared" si="0"/>
        <v>160.35743009322951</v>
      </c>
      <c r="T12" s="27">
        <f t="shared" si="0"/>
        <v>170.09507957196607</v>
      </c>
      <c r="U12" s="27">
        <f t="shared" si="0"/>
        <v>157.5428168835943</v>
      </c>
      <c r="V12" s="27">
        <f t="shared" si="0"/>
        <v>159.68765787034741</v>
      </c>
      <c r="W12" s="27">
        <f t="shared" si="0"/>
        <v>164.29445327141642</v>
      </c>
      <c r="X12" s="27">
        <f t="shared" si="0"/>
        <v>170.49536964040749</v>
      </c>
      <c r="Y12" s="27">
        <f t="shared" si="0"/>
        <v>156.62103103258843</v>
      </c>
      <c r="Z12" s="27">
        <f t="shared" si="0"/>
        <v>158.20116095837108</v>
      </c>
      <c r="AA12" s="27">
        <f t="shared" si="0"/>
        <v>177.7283760438535</v>
      </c>
      <c r="AB12" s="27">
        <f t="shared" si="0"/>
        <v>171.90907426497279</v>
      </c>
      <c r="AC12" s="27">
        <f t="shared" si="0"/>
        <v>168.99017686999287</v>
      </c>
      <c r="AD12" s="27">
        <f t="shared" si="0"/>
        <v>172.80347341534019</v>
      </c>
      <c r="AE12" s="27">
        <f t="shared" si="0"/>
        <v>179.89836004433747</v>
      </c>
      <c r="AF12" s="27">
        <f t="shared" si="0"/>
        <v>182.50902185949627</v>
      </c>
      <c r="AG12" s="27">
        <f t="shared" si="0"/>
        <v>169.3415493374458</v>
      </c>
      <c r="AH12" s="27">
        <f t="shared" si="0"/>
        <v>152.58439416925063</v>
      </c>
      <c r="AI12" s="27">
        <f t="shared" si="0"/>
        <v>184.93367281558179</v>
      </c>
      <c r="AJ12" s="27">
        <f t="shared" si="0"/>
        <v>176.16378588616692</v>
      </c>
      <c r="AK12" s="27">
        <f t="shared" si="0"/>
        <v>176.98820899940876</v>
      </c>
      <c r="AL12" s="27">
        <f t="shared" si="0"/>
        <v>175.46023058926241</v>
      </c>
      <c r="AM12" s="27">
        <f t="shared" si="0"/>
        <v>180.20011479305677</v>
      </c>
      <c r="AN12" s="27">
        <f t="shared" si="0"/>
        <v>194.08882363226488</v>
      </c>
      <c r="AO12" s="27">
        <f t="shared" si="0"/>
        <v>185.16025398200267</v>
      </c>
      <c r="AP12" s="27">
        <f t="shared" si="0"/>
        <v>175.2376221884017</v>
      </c>
      <c r="AQ12" s="27">
        <f t="shared" si="0"/>
        <v>189.72382186673175</v>
      </c>
      <c r="AR12" s="27">
        <f t="shared" si="0"/>
        <v>201.14390625890422</v>
      </c>
      <c r="AS12" s="27">
        <f t="shared" si="0"/>
        <v>194.4781183729518</v>
      </c>
      <c r="AT12" s="27">
        <f t="shared" si="0"/>
        <v>185.17346751966002</v>
      </c>
      <c r="AU12" s="27">
        <f t="shared" si="0"/>
        <v>191.68518734347731</v>
      </c>
      <c r="AV12" s="27">
        <f t="shared" si="0"/>
        <v>196.90130547223805</v>
      </c>
      <c r="AW12" s="27">
        <f t="shared" si="0"/>
        <v>199.35330364428208</v>
      </c>
      <c r="AX12" s="27">
        <f t="shared" si="0"/>
        <v>171.3345767937671</v>
      </c>
      <c r="AY12" s="27">
        <f t="shared" si="0"/>
        <v>192.99083604048784</v>
      </c>
      <c r="AZ12" s="27">
        <f t="shared" si="0"/>
        <v>202.3996778920162</v>
      </c>
      <c r="BA12" s="27">
        <f t="shared" si="0"/>
        <v>201.35445080892802</v>
      </c>
      <c r="BB12" s="27">
        <f t="shared" si="0"/>
        <v>192.47269577749697</v>
      </c>
      <c r="BC12" s="27">
        <f t="shared" si="0"/>
        <v>182.10096304791534</v>
      </c>
      <c r="BD12" s="27">
        <f t="shared" si="0"/>
        <v>198.28496195744671</v>
      </c>
      <c r="BE12" s="27">
        <f t="shared" si="0"/>
        <v>185.1953869303612</v>
      </c>
      <c r="BF12" s="27">
        <f t="shared" si="0"/>
        <v>178.7219651585805</v>
      </c>
      <c r="BG12" s="27">
        <f t="shared" si="0"/>
        <v>202.04753357396032</v>
      </c>
      <c r="BH12" s="27">
        <f t="shared" si="0"/>
        <v>196.83311081881286</v>
      </c>
      <c r="BI12" s="27">
        <f t="shared" si="0"/>
        <v>193.59320028114439</v>
      </c>
      <c r="BJ12" s="27">
        <f t="shared" si="0"/>
        <v>183.3534404110946</v>
      </c>
      <c r="BK12" s="27">
        <f t="shared" si="0"/>
        <v>191.87849220828727</v>
      </c>
      <c r="BL12" s="27">
        <f t="shared" si="0"/>
        <v>194.37436427277439</v>
      </c>
      <c r="BM12" s="27">
        <f t="shared" si="0"/>
        <v>194.28157702330682</v>
      </c>
      <c r="BN12" s="27">
        <f t="shared" ref="BN12:CO12" si="1">BN21+BN30-BN39-BN48-BN57</f>
        <v>182.55996095948245</v>
      </c>
      <c r="BO12" s="27">
        <f t="shared" si="1"/>
        <v>192.00430421213164</v>
      </c>
      <c r="BP12" s="27">
        <f t="shared" si="1"/>
        <v>186.15048280898327</v>
      </c>
      <c r="BQ12" s="27">
        <f t="shared" si="1"/>
        <v>197.1679788608954</v>
      </c>
      <c r="BR12" s="27">
        <f t="shared" si="1"/>
        <v>185.23667506880963</v>
      </c>
      <c r="BS12" s="27">
        <f t="shared" si="1"/>
        <v>195.89037283007914</v>
      </c>
      <c r="BT12" s="27">
        <f t="shared" si="1"/>
        <v>199.10010808625367</v>
      </c>
      <c r="BU12" s="27">
        <f t="shared" si="1"/>
        <v>187.78269008629127</v>
      </c>
      <c r="BV12" s="27">
        <f t="shared" si="1"/>
        <v>188.2927765220324</v>
      </c>
      <c r="BW12" s="27">
        <f t="shared" si="1"/>
        <v>191.85525333546192</v>
      </c>
      <c r="BX12" s="27">
        <f t="shared" si="1"/>
        <v>195.77500434920353</v>
      </c>
      <c r="BY12" s="27">
        <f t="shared" si="1"/>
        <v>194.98167975463798</v>
      </c>
      <c r="BZ12" s="27">
        <f t="shared" si="1"/>
        <v>181.20840062525843</v>
      </c>
      <c r="CA12" s="27">
        <f t="shared" si="1"/>
        <v>201.06643003324544</v>
      </c>
      <c r="CB12" s="27">
        <f t="shared" si="1"/>
        <v>198.98678635778401</v>
      </c>
      <c r="CC12" s="27">
        <f t="shared" si="1"/>
        <v>193.17652836201114</v>
      </c>
      <c r="CD12" s="27">
        <f t="shared" si="1"/>
        <v>192.26336592218397</v>
      </c>
      <c r="CE12" s="27">
        <f t="shared" si="1"/>
        <v>202.63145301556486</v>
      </c>
      <c r="CF12" s="27">
        <f t="shared" si="1"/>
        <v>206.49388013050384</v>
      </c>
      <c r="CG12" s="27">
        <f t="shared" si="1"/>
        <v>196.51231144506525</v>
      </c>
      <c r="CH12" s="27">
        <f t="shared" si="1"/>
        <v>195.3415419750871</v>
      </c>
      <c r="CI12" s="27">
        <f t="shared" si="1"/>
        <v>197.11028824085892</v>
      </c>
      <c r="CJ12" s="27">
        <f t="shared" si="1"/>
        <v>205.82903009607276</v>
      </c>
      <c r="CK12" s="27">
        <f t="shared" si="1"/>
        <v>206.53984569290935</v>
      </c>
      <c r="CL12" s="27">
        <f t="shared" si="1"/>
        <v>195.2449008080342</v>
      </c>
      <c r="CM12" s="27">
        <f t="shared" si="1"/>
        <v>207.96403313176157</v>
      </c>
      <c r="CN12" s="27">
        <f t="shared" si="1"/>
        <v>211.15102967342187</v>
      </c>
      <c r="CO12" s="27">
        <f t="shared" si="1"/>
        <v>207.45486353076052</v>
      </c>
      <c r="CP12" s="27">
        <f t="shared" ref="CP12:CS12" si="2">CP21+CP30-CP39-CP48-CP57</f>
        <v>201.76440691887473</v>
      </c>
      <c r="CQ12" s="27">
        <f t="shared" si="2"/>
        <v>208.20793446568689</v>
      </c>
      <c r="CR12" s="27">
        <f t="shared" si="2"/>
        <v>213.93923303311195</v>
      </c>
      <c r="CS12" s="27">
        <f t="shared" si="2"/>
        <v>216.54023054527113</v>
      </c>
      <c r="CT12" s="27">
        <f t="shared" ref="CT12:CW12" si="3">CT21+CT30-CT39-CT48-CT57</f>
        <v>219.28359003943106</v>
      </c>
      <c r="CU12" s="27">
        <f t="shared" si="3"/>
        <v>210.59342106077864</v>
      </c>
      <c r="CV12" s="27">
        <f t="shared" si="3"/>
        <v>224.66862936263217</v>
      </c>
      <c r="CW12" s="27">
        <f t="shared" si="3"/>
        <v>230.98855218407499</v>
      </c>
      <c r="CX12" s="27">
        <f t="shared" ref="CX12:DA12" si="4">CX21+CX30-CX39-CX48-CX57</f>
        <v>222.55971534171519</v>
      </c>
      <c r="CY12" s="27">
        <f t="shared" si="4"/>
        <v>220.19988355214855</v>
      </c>
      <c r="CZ12" s="27">
        <f t="shared" si="4"/>
        <v>227.0180253498834</v>
      </c>
      <c r="DA12" s="27">
        <f t="shared" si="4"/>
        <v>226.24601762558035</v>
      </c>
      <c r="DB12" s="27">
        <f t="shared" ref="DB12:DE12" si="5">DB21+DB30-DB39-DB48-DB57</f>
        <v>224.35739893649622</v>
      </c>
      <c r="DC12" s="27">
        <f t="shared" si="5"/>
        <v>228.00348854424831</v>
      </c>
      <c r="DD12" s="27">
        <f t="shared" si="5"/>
        <v>232.77918613962467</v>
      </c>
      <c r="DE12" s="27">
        <f t="shared" si="5"/>
        <v>224.18980997290711</v>
      </c>
      <c r="DF12" s="27">
        <f t="shared" ref="DF12:DI12" si="6">DF21+DF30-DF39-DF48-DF57</f>
        <v>229.22753035517673</v>
      </c>
      <c r="DG12" s="27">
        <f t="shared" si="6"/>
        <v>213.57173250492434</v>
      </c>
      <c r="DH12" s="27">
        <f t="shared" si="6"/>
        <v>232.18513998580866</v>
      </c>
      <c r="DI12" s="27">
        <f t="shared" si="6"/>
        <v>240.26053560796666</v>
      </c>
      <c r="DJ12" s="27">
        <f t="shared" ref="DJ12:DM12" si="7">DJ21+DJ30-DJ39-DJ48-DJ57</f>
        <v>219.98817954051577</v>
      </c>
      <c r="DK12" s="27">
        <f t="shared" si="7"/>
        <v>216.8246222140337</v>
      </c>
      <c r="DL12" s="27">
        <f t="shared" si="7"/>
        <v>230.65573322608526</v>
      </c>
      <c r="DM12" s="27">
        <f t="shared" si="7"/>
        <v>222.05957686549038</v>
      </c>
      <c r="DN12" s="27">
        <f t="shared" ref="DN12:DQ12" si="8">DN21+DN30-DN39-DN48-DN57</f>
        <v>220.14296306186014</v>
      </c>
      <c r="DO12" s="27">
        <f t="shared" si="8"/>
        <v>232.92895782084321</v>
      </c>
      <c r="DP12" s="27">
        <f t="shared" si="8"/>
        <v>226.11206923377227</v>
      </c>
      <c r="DQ12" s="27">
        <f t="shared" si="8"/>
        <v>231.70248205979314</v>
      </c>
      <c r="DR12" s="27">
        <f t="shared" ref="DR12:DU12" si="9">DR21+DR30-DR39-DR48-DR57</f>
        <v>232.27678133627654</v>
      </c>
      <c r="DS12" s="27">
        <f t="shared" si="9"/>
        <v>202.49218021303747</v>
      </c>
      <c r="DT12" s="27">
        <f t="shared" si="9"/>
        <v>230.94182828685229</v>
      </c>
      <c r="DU12" s="27">
        <f t="shared" si="9"/>
        <v>234.86460516605817</v>
      </c>
      <c r="DV12" s="27">
        <f t="shared" ref="DV12:DY12" si="10">DV21+DV30-DV39-DV48-DV57</f>
        <v>227.31083534413204</v>
      </c>
      <c r="DW12" s="27">
        <f t="shared" si="10"/>
        <v>225.87991669016114</v>
      </c>
      <c r="DX12" s="27">
        <f t="shared" si="10"/>
        <v>206.08230914738266</v>
      </c>
      <c r="DY12" s="27">
        <f t="shared" si="10"/>
        <v>220.1794973476909</v>
      </c>
      <c r="DZ12" s="27">
        <f t="shared" ref="DZ12:EC12" si="11">DZ21+DZ30-DZ39-DZ48-DZ57</f>
        <v>216.26421015146494</v>
      </c>
      <c r="EA12" s="27">
        <f t="shared" si="11"/>
        <v>209.50359517294993</v>
      </c>
      <c r="EB12" s="27">
        <f t="shared" si="11"/>
        <v>209.75322505568076</v>
      </c>
      <c r="EC12" s="27">
        <f t="shared" si="11"/>
        <v>226.10402293180556</v>
      </c>
      <c r="ED12" s="27">
        <f t="shared" ref="ED12:EG12" si="12">ED21+ED30-ED39-ED48-ED57</f>
        <v>210.45341221672538</v>
      </c>
      <c r="EE12" s="27">
        <f t="shared" si="12"/>
        <v>208.15845255574041</v>
      </c>
      <c r="EF12" s="27">
        <f t="shared" si="12"/>
        <v>213.72137450998457</v>
      </c>
      <c r="EG12" s="27">
        <f t="shared" si="12"/>
        <v>213.42433660193447</v>
      </c>
      <c r="EH12" s="27">
        <f t="shared" ref="EH12:EK12" si="13">EH21+EH30-EH39-EH48-EH57</f>
        <v>204.26014562287526</v>
      </c>
      <c r="EI12" s="27">
        <f t="shared" si="13"/>
        <v>218.22697785713069</v>
      </c>
      <c r="EJ12" s="27">
        <f t="shared" si="13"/>
        <v>210.87127682730636</v>
      </c>
      <c r="EK12" s="27">
        <f t="shared" si="13"/>
        <v>201.39011514696304</v>
      </c>
    </row>
    <row r="13" spans="1:141" outlineLevel="1" x14ac:dyDescent="0.25">
      <c r="A13" s="28" t="s">
        <v>18</v>
      </c>
      <c r="B13" s="29">
        <f t="shared" ref="B13:BM13" si="14">B22+B31-B40-B49-B58</f>
        <v>15.420302471189343</v>
      </c>
      <c r="C13" s="29">
        <f t="shared" si="14"/>
        <v>11.929412519932294</v>
      </c>
      <c r="D13" s="29">
        <f t="shared" si="14"/>
        <v>13.55967140029896</v>
      </c>
      <c r="E13" s="29">
        <f t="shared" si="14"/>
        <v>11.306721863036058</v>
      </c>
      <c r="F13" s="29">
        <f t="shared" si="14"/>
        <v>10.773938929376978</v>
      </c>
      <c r="G13" s="29">
        <f t="shared" si="14"/>
        <v>11.432378674172345</v>
      </c>
      <c r="H13" s="29">
        <f t="shared" si="14"/>
        <v>12.659645686199998</v>
      </c>
      <c r="I13" s="29">
        <f t="shared" si="14"/>
        <v>11.840025896804796</v>
      </c>
      <c r="J13" s="29">
        <f t="shared" si="14"/>
        <v>14.725752803461248</v>
      </c>
      <c r="K13" s="29">
        <f t="shared" si="14"/>
        <v>4.0404993798080344</v>
      </c>
      <c r="L13" s="29">
        <f t="shared" si="14"/>
        <v>16.555088399746133</v>
      </c>
      <c r="M13" s="29">
        <f t="shared" si="14"/>
        <v>4.7173312648729597</v>
      </c>
      <c r="N13" s="29">
        <f t="shared" si="14"/>
        <v>13.640745998384457</v>
      </c>
      <c r="O13" s="29">
        <f t="shared" si="14"/>
        <v>12.620057242284117</v>
      </c>
      <c r="P13" s="29">
        <f t="shared" si="14"/>
        <v>19.713603084044781</v>
      </c>
      <c r="Q13" s="29">
        <f t="shared" si="14"/>
        <v>14.104350985382352</v>
      </c>
      <c r="R13" s="29">
        <f t="shared" si="14"/>
        <v>19.04967461495054</v>
      </c>
      <c r="S13" s="29">
        <f t="shared" si="14"/>
        <v>6.8178476567685262</v>
      </c>
      <c r="T13" s="29">
        <f t="shared" si="14"/>
        <v>19.031938974425131</v>
      </c>
      <c r="U13" s="29">
        <f t="shared" si="14"/>
        <v>9.9250558718702457</v>
      </c>
      <c r="V13" s="29">
        <f t="shared" si="14"/>
        <v>15.565991565373686</v>
      </c>
      <c r="W13" s="29">
        <f t="shared" si="14"/>
        <v>16.236330627829386</v>
      </c>
      <c r="X13" s="29">
        <f t="shared" si="14"/>
        <v>8.7780648705991613</v>
      </c>
      <c r="Y13" s="29">
        <f t="shared" si="14"/>
        <v>8.9705550461349439</v>
      </c>
      <c r="Z13" s="29">
        <f t="shared" si="14"/>
        <v>9.4031340029807744</v>
      </c>
      <c r="AA13" s="29">
        <f t="shared" si="14"/>
        <v>13.200923739040796</v>
      </c>
      <c r="AB13" s="29">
        <f t="shared" si="14"/>
        <v>0.46677396884072664</v>
      </c>
      <c r="AC13" s="29">
        <f t="shared" si="14"/>
        <v>16.420007065205141</v>
      </c>
      <c r="AD13" s="29">
        <f t="shared" si="14"/>
        <v>9.3764735323670791</v>
      </c>
      <c r="AE13" s="29">
        <f t="shared" si="14"/>
        <v>14.463237397191699</v>
      </c>
      <c r="AF13" s="29">
        <f t="shared" si="14"/>
        <v>12.657939950210636</v>
      </c>
      <c r="AG13" s="29">
        <f t="shared" si="14"/>
        <v>12.807250594844581</v>
      </c>
      <c r="AH13" s="29">
        <f t="shared" si="14"/>
        <v>8.7634223782665366</v>
      </c>
      <c r="AI13" s="29">
        <f t="shared" si="14"/>
        <v>18.080397175158243</v>
      </c>
      <c r="AJ13" s="29">
        <f t="shared" si="14"/>
        <v>10.67382731290914</v>
      </c>
      <c r="AK13" s="29">
        <f t="shared" si="14"/>
        <v>11.207878474557475</v>
      </c>
      <c r="AL13" s="29">
        <f t="shared" si="14"/>
        <v>11.324092870270011</v>
      </c>
      <c r="AM13" s="29">
        <f t="shared" si="14"/>
        <v>14.214885868494701</v>
      </c>
      <c r="AN13" s="29">
        <f t="shared" si="14"/>
        <v>12.146503929113811</v>
      </c>
      <c r="AO13" s="29">
        <f t="shared" si="14"/>
        <v>10.474358841572119</v>
      </c>
      <c r="AP13" s="29">
        <f t="shared" si="14"/>
        <v>9.2027377999675011</v>
      </c>
      <c r="AQ13" s="29">
        <f t="shared" si="14"/>
        <v>11.595333240050705</v>
      </c>
      <c r="AR13" s="29">
        <f t="shared" si="14"/>
        <v>16.026964082384396</v>
      </c>
      <c r="AS13" s="29">
        <f t="shared" si="14"/>
        <v>10.490221876917593</v>
      </c>
      <c r="AT13" s="29">
        <f t="shared" si="14"/>
        <v>11.765426537629498</v>
      </c>
      <c r="AU13" s="29">
        <f t="shared" si="14"/>
        <v>13.995432135201401</v>
      </c>
      <c r="AV13" s="29">
        <f t="shared" si="14"/>
        <v>11.2046063013047</v>
      </c>
      <c r="AW13" s="29">
        <f t="shared" si="14"/>
        <v>22.535011615584501</v>
      </c>
      <c r="AX13" s="29">
        <f t="shared" si="14"/>
        <v>1.8914871008875007</v>
      </c>
      <c r="AY13" s="29">
        <f t="shared" si="14"/>
        <v>11.763900037281104</v>
      </c>
      <c r="AZ13" s="29">
        <f t="shared" si="14"/>
        <v>15.220742163574098</v>
      </c>
      <c r="BA13" s="29">
        <f t="shared" si="14"/>
        <v>19.955665773377401</v>
      </c>
      <c r="BB13" s="29">
        <f t="shared" si="14"/>
        <v>21.176109804270403</v>
      </c>
      <c r="BC13" s="29">
        <f t="shared" si="14"/>
        <v>20.254662262232401</v>
      </c>
      <c r="BD13" s="29">
        <f t="shared" si="14"/>
        <v>20.064345080408199</v>
      </c>
      <c r="BE13" s="29">
        <f t="shared" si="14"/>
        <v>20.455242036779104</v>
      </c>
      <c r="BF13" s="29">
        <f t="shared" si="14"/>
        <v>11.4506421662163</v>
      </c>
      <c r="BG13" s="29">
        <f t="shared" si="14"/>
        <v>36.275242173028715</v>
      </c>
      <c r="BH13" s="29">
        <f t="shared" si="14"/>
        <v>22.401668411189782</v>
      </c>
      <c r="BI13" s="29">
        <f t="shared" si="14"/>
        <v>24.257334208242458</v>
      </c>
      <c r="BJ13" s="29">
        <f t="shared" si="14"/>
        <v>19.614243675974912</v>
      </c>
      <c r="BK13" s="29">
        <f t="shared" si="14"/>
        <v>25.192595693470892</v>
      </c>
      <c r="BL13" s="29">
        <f t="shared" si="14"/>
        <v>24.269631300838398</v>
      </c>
      <c r="BM13" s="29">
        <f t="shared" si="14"/>
        <v>27.696628021055695</v>
      </c>
      <c r="BN13" s="29">
        <f t="shared" ref="BN13:CO13" si="15">BN22+BN31-BN40-BN49-BN58</f>
        <v>21.232081110473889</v>
      </c>
      <c r="BO13" s="29">
        <f t="shared" si="15"/>
        <v>22.033529912998503</v>
      </c>
      <c r="BP13" s="29">
        <f t="shared" si="15"/>
        <v>14.205039686404353</v>
      </c>
      <c r="BQ13" s="29">
        <f t="shared" si="15"/>
        <v>27.942849396644274</v>
      </c>
      <c r="BR13" s="29">
        <f t="shared" si="15"/>
        <v>20.524346971674941</v>
      </c>
      <c r="BS13" s="29">
        <f t="shared" si="15"/>
        <v>21.808284683163468</v>
      </c>
      <c r="BT13" s="29">
        <f t="shared" si="15"/>
        <v>18.595018739026706</v>
      </c>
      <c r="BU13" s="29">
        <f t="shared" si="15"/>
        <v>13.1318229639874</v>
      </c>
      <c r="BV13" s="29">
        <f t="shared" si="15"/>
        <v>20.932259592299779</v>
      </c>
      <c r="BW13" s="29">
        <f t="shared" si="15"/>
        <v>22.220982927973299</v>
      </c>
      <c r="BX13" s="29">
        <f t="shared" si="15"/>
        <v>21.659469024139597</v>
      </c>
      <c r="BY13" s="29">
        <f t="shared" si="15"/>
        <v>19.447138682090859</v>
      </c>
      <c r="BZ13" s="29">
        <f t="shared" si="15"/>
        <v>10.215833480393657</v>
      </c>
      <c r="CA13" s="29">
        <f t="shared" si="15"/>
        <v>21.016881264131531</v>
      </c>
      <c r="CB13" s="29">
        <f t="shared" si="15"/>
        <v>16.612963908960683</v>
      </c>
      <c r="CC13" s="29">
        <f t="shared" si="15"/>
        <v>15.097002765711338</v>
      </c>
      <c r="CD13" s="29">
        <f t="shared" si="15"/>
        <v>14.631753373078341</v>
      </c>
      <c r="CE13" s="29">
        <f t="shared" si="15"/>
        <v>18.259876947982811</v>
      </c>
      <c r="CF13" s="29">
        <f t="shared" si="15"/>
        <v>12.373877025687301</v>
      </c>
      <c r="CG13" s="29">
        <f t="shared" si="15"/>
        <v>13.135260177161832</v>
      </c>
      <c r="CH13" s="29">
        <f t="shared" si="15"/>
        <v>13.024900597971534</v>
      </c>
      <c r="CI13" s="29">
        <f t="shared" si="15"/>
        <v>11.696493888024797</v>
      </c>
      <c r="CJ13" s="29">
        <f t="shared" si="15"/>
        <v>18.127312515965137</v>
      </c>
      <c r="CK13" s="29">
        <f t="shared" si="15"/>
        <v>17.82239098725173</v>
      </c>
      <c r="CL13" s="29">
        <f t="shared" si="15"/>
        <v>15.165483375821047</v>
      </c>
      <c r="CM13" s="29">
        <f t="shared" si="15"/>
        <v>21.903075059678734</v>
      </c>
      <c r="CN13" s="29">
        <f t="shared" si="15"/>
        <v>17.107629059295238</v>
      </c>
      <c r="CO13" s="29">
        <f t="shared" si="15"/>
        <v>15.248726708808221</v>
      </c>
      <c r="CP13" s="29">
        <f t="shared" ref="CP13:CS13" si="16">CP22+CP31-CP40-CP49-CP58</f>
        <v>14.177922018955581</v>
      </c>
      <c r="CQ13" s="29">
        <f t="shared" si="16"/>
        <v>19.459769452454463</v>
      </c>
      <c r="CR13" s="29">
        <f t="shared" si="16"/>
        <v>18.008747783546827</v>
      </c>
      <c r="CS13" s="29">
        <f t="shared" si="16"/>
        <v>13.30496476943833</v>
      </c>
      <c r="CT13" s="29">
        <f>CT22+CT31-CT40-CT49-CT58</f>
        <v>14.70476414290953</v>
      </c>
      <c r="CU13" s="29">
        <f t="shared" ref="CU13:CW13" si="17">CU22+CU31-CU40-CU49-CU58</f>
        <v>15.056301786790272</v>
      </c>
      <c r="CV13" s="29">
        <f t="shared" si="17"/>
        <v>12.906657845816897</v>
      </c>
      <c r="CW13" s="29">
        <f t="shared" si="17"/>
        <v>18.667976253179592</v>
      </c>
      <c r="CX13" s="29">
        <f t="shared" ref="CX13:DA13" si="18">CX22+CX31-CX40-CX49-CX58</f>
        <v>17.036557519166845</v>
      </c>
      <c r="CY13" s="29">
        <f t="shared" si="18"/>
        <v>13.37444726454423</v>
      </c>
      <c r="CZ13" s="29">
        <f t="shared" si="18"/>
        <v>12.931404480576251</v>
      </c>
      <c r="DA13" s="29">
        <f t="shared" si="18"/>
        <v>16.504247296255983</v>
      </c>
      <c r="DB13" s="29">
        <f t="shared" ref="DB13:DE13" si="19">DB22+DB31-DB40-DB49-DB58</f>
        <v>14.085880845087731</v>
      </c>
      <c r="DC13" s="29">
        <f t="shared" si="19"/>
        <v>12.464421100153672</v>
      </c>
      <c r="DD13" s="29">
        <f t="shared" si="19"/>
        <v>11.780322921379886</v>
      </c>
      <c r="DE13" s="29">
        <f t="shared" si="19"/>
        <v>12.135626438384756</v>
      </c>
      <c r="DF13" s="29">
        <f t="shared" ref="DF13:DI13" si="20">DF22+DF31-DF40-DF49-DF58</f>
        <v>12.811144669203653</v>
      </c>
      <c r="DG13" s="29">
        <f t="shared" si="20"/>
        <v>10.979539317510383</v>
      </c>
      <c r="DH13" s="29">
        <f t="shared" si="20"/>
        <v>12.042322227351105</v>
      </c>
      <c r="DI13" s="29">
        <f t="shared" si="20"/>
        <v>15.151500446877</v>
      </c>
      <c r="DJ13" s="29">
        <f t="shared" ref="DJ13:DM13" si="21">DJ22+DJ31-DJ40-DJ49-DJ58</f>
        <v>10.395120109190392</v>
      </c>
      <c r="DK13" s="29">
        <f t="shared" si="21"/>
        <v>11.208723891026123</v>
      </c>
      <c r="DL13" s="29">
        <f t="shared" si="21"/>
        <v>13.706011316733106</v>
      </c>
      <c r="DM13" s="29">
        <f t="shared" si="21"/>
        <v>14.926508354829112</v>
      </c>
      <c r="DN13" s="29">
        <f t="shared" ref="DN13:DQ13" si="22">DN22+DN31-DN40-DN49-DN58</f>
        <v>16.479014210783355</v>
      </c>
      <c r="DO13" s="29">
        <f t="shared" si="22"/>
        <v>11.423929922807192</v>
      </c>
      <c r="DP13" s="29">
        <f t="shared" si="22"/>
        <v>13.218278217846631</v>
      </c>
      <c r="DQ13" s="29">
        <f t="shared" si="22"/>
        <v>15.19167163818236</v>
      </c>
      <c r="DR13" s="29">
        <f t="shared" ref="DR13:DU13" si="23">DR22+DR31-DR40-DR49-DR58</f>
        <v>12.91151100506298</v>
      </c>
      <c r="DS13" s="29">
        <f t="shared" si="23"/>
        <v>11.386920824893437</v>
      </c>
      <c r="DT13" s="29">
        <f t="shared" si="23"/>
        <v>13.83010437047697</v>
      </c>
      <c r="DU13" s="29">
        <f t="shared" si="23"/>
        <v>14.493653805885828</v>
      </c>
      <c r="DV13" s="29">
        <f t="shared" ref="DV13:DY13" si="24">DV22+DV31-DV40-DV49-DV58</f>
        <v>20.568213740547392</v>
      </c>
      <c r="DW13" s="29">
        <f t="shared" si="24"/>
        <v>22.573981561058176</v>
      </c>
      <c r="DX13" s="29">
        <f t="shared" si="24"/>
        <v>10.557358864274828</v>
      </c>
      <c r="DY13" s="29">
        <f t="shared" si="24"/>
        <v>11.123477720438698</v>
      </c>
      <c r="DZ13" s="29">
        <f t="shared" ref="DZ13:EC13" si="25">DZ22+DZ31-DZ40-DZ49-DZ58</f>
        <v>11.394902754806221</v>
      </c>
      <c r="EA13" s="29">
        <f t="shared" si="25"/>
        <v>14.385586360376029</v>
      </c>
      <c r="EB13" s="29">
        <f t="shared" si="25"/>
        <v>8.1791467333007706</v>
      </c>
      <c r="EC13" s="29">
        <f t="shared" si="25"/>
        <v>8.7631178879679936</v>
      </c>
      <c r="ED13" s="29">
        <f t="shared" ref="ED13:EG13" si="26">ED22+ED31-ED40-ED49-ED58</f>
        <v>9.0178714107297431</v>
      </c>
      <c r="EE13" s="29">
        <f t="shared" si="26"/>
        <v>8.0835809672903522</v>
      </c>
      <c r="EF13" s="29">
        <f t="shared" si="26"/>
        <v>10.415652715338707</v>
      </c>
      <c r="EG13" s="29">
        <f t="shared" si="26"/>
        <v>10.655610020292631</v>
      </c>
      <c r="EH13" s="29">
        <f t="shared" ref="EH13:EK13" si="27">EH22+EH31-EH40-EH49-EH58</f>
        <v>12.143771070875326</v>
      </c>
      <c r="EI13" s="29">
        <f t="shared" si="27"/>
        <v>14.986891924826377</v>
      </c>
      <c r="EJ13" s="29">
        <f t="shared" si="27"/>
        <v>14.789190613486856</v>
      </c>
      <c r="EK13" s="29">
        <f t="shared" si="27"/>
        <v>10.341984360927611</v>
      </c>
    </row>
    <row r="14" spans="1:141" outlineLevel="1" x14ac:dyDescent="0.25">
      <c r="A14" s="28" t="s">
        <v>17</v>
      </c>
      <c r="B14" s="29">
        <f t="shared" ref="B14:BM17" si="28">B23+B32-B41-B50-B59</f>
        <v>40.379606753511744</v>
      </c>
      <c r="C14" s="29">
        <f t="shared" si="28"/>
        <v>36.397724787731605</v>
      </c>
      <c r="D14" s="29">
        <f t="shared" si="28"/>
        <v>40.591904811495262</v>
      </c>
      <c r="E14" s="29">
        <f t="shared" si="28"/>
        <v>41.140499860521999</v>
      </c>
      <c r="F14" s="29">
        <f t="shared" si="28"/>
        <v>43.762357784622921</v>
      </c>
      <c r="G14" s="29">
        <f t="shared" si="28"/>
        <v>43.395071404865227</v>
      </c>
      <c r="H14" s="29">
        <f t="shared" si="28"/>
        <v>32.301994181463606</v>
      </c>
      <c r="I14" s="29">
        <f t="shared" si="28"/>
        <v>42.700333217179761</v>
      </c>
      <c r="J14" s="29">
        <f t="shared" si="28"/>
        <v>44.75895984562932</v>
      </c>
      <c r="K14" s="29">
        <f t="shared" si="28"/>
        <v>40.778935699970766</v>
      </c>
      <c r="L14" s="29">
        <f t="shared" si="28"/>
        <v>44.965177037167521</v>
      </c>
      <c r="M14" s="29">
        <f t="shared" si="28"/>
        <v>43.747216996632069</v>
      </c>
      <c r="N14" s="29">
        <f t="shared" si="28"/>
        <v>40.7001624632437</v>
      </c>
      <c r="O14" s="29">
        <f t="shared" si="28"/>
        <v>43.532648230984165</v>
      </c>
      <c r="P14" s="29">
        <f t="shared" si="28"/>
        <v>44.829815931462946</v>
      </c>
      <c r="Q14" s="29">
        <f t="shared" si="28"/>
        <v>46.296886420583689</v>
      </c>
      <c r="R14" s="29">
        <f t="shared" si="28"/>
        <v>46.95728422302706</v>
      </c>
      <c r="S14" s="29">
        <f t="shared" si="28"/>
        <v>48.844371878547051</v>
      </c>
      <c r="T14" s="29">
        <f t="shared" si="28"/>
        <v>46.928454593165853</v>
      </c>
      <c r="U14" s="29">
        <f t="shared" si="28"/>
        <v>53.292437627505663</v>
      </c>
      <c r="V14" s="29">
        <f t="shared" si="28"/>
        <v>54.219259546151022</v>
      </c>
      <c r="W14" s="29">
        <f t="shared" si="28"/>
        <v>49.131172655665097</v>
      </c>
      <c r="X14" s="29">
        <f t="shared" si="28"/>
        <v>51.438314449173333</v>
      </c>
      <c r="Y14" s="29">
        <f t="shared" si="28"/>
        <v>52.93703174988007</v>
      </c>
      <c r="Z14" s="29">
        <f t="shared" si="28"/>
        <v>54.910611354675396</v>
      </c>
      <c r="AA14" s="29">
        <f t="shared" si="28"/>
        <v>56.286643785615105</v>
      </c>
      <c r="AB14" s="29">
        <f t="shared" si="28"/>
        <v>55.665520950655932</v>
      </c>
      <c r="AC14" s="29">
        <f t="shared" si="28"/>
        <v>56.075559252397838</v>
      </c>
      <c r="AD14" s="29">
        <f t="shared" si="28"/>
        <v>61.391569973386112</v>
      </c>
      <c r="AE14" s="29">
        <f t="shared" si="28"/>
        <v>52.834592861645078</v>
      </c>
      <c r="AF14" s="29">
        <f t="shared" si="28"/>
        <v>60.340739993973443</v>
      </c>
      <c r="AG14" s="29">
        <f t="shared" si="28"/>
        <v>58.249528957457073</v>
      </c>
      <c r="AH14" s="29">
        <f t="shared" si="28"/>
        <v>57.008722671856908</v>
      </c>
      <c r="AI14" s="29">
        <f t="shared" si="28"/>
        <v>62.312333055072237</v>
      </c>
      <c r="AJ14" s="29">
        <f t="shared" si="28"/>
        <v>57.027820317604174</v>
      </c>
      <c r="AK14" s="29">
        <f t="shared" si="28"/>
        <v>60.650080713789961</v>
      </c>
      <c r="AL14" s="29">
        <f t="shared" si="28"/>
        <v>60.379897009117194</v>
      </c>
      <c r="AM14" s="29">
        <f t="shared" si="28"/>
        <v>58.746446598982466</v>
      </c>
      <c r="AN14" s="29">
        <f t="shared" si="28"/>
        <v>63.264096922427179</v>
      </c>
      <c r="AO14" s="29">
        <f t="shared" si="28"/>
        <v>66.396824546268633</v>
      </c>
      <c r="AP14" s="29">
        <f t="shared" si="28"/>
        <v>57.991898579225555</v>
      </c>
      <c r="AQ14" s="29">
        <f t="shared" si="28"/>
        <v>61.334731290881862</v>
      </c>
      <c r="AR14" s="29">
        <f t="shared" si="28"/>
        <v>61.379863540241104</v>
      </c>
      <c r="AS14" s="29">
        <f t="shared" si="28"/>
        <v>67.594090198091308</v>
      </c>
      <c r="AT14" s="29">
        <f t="shared" si="28"/>
        <v>62.975910291953412</v>
      </c>
      <c r="AU14" s="29">
        <f t="shared" si="28"/>
        <v>60.11502637882154</v>
      </c>
      <c r="AV14" s="29">
        <f t="shared" si="28"/>
        <v>64.054867473332763</v>
      </c>
      <c r="AW14" s="29">
        <f t="shared" si="28"/>
        <v>65.924101625633313</v>
      </c>
      <c r="AX14" s="29">
        <f t="shared" si="28"/>
        <v>63.827657411961255</v>
      </c>
      <c r="AY14" s="29">
        <f t="shared" si="28"/>
        <v>59.807823750358203</v>
      </c>
      <c r="AZ14" s="29">
        <f t="shared" si="28"/>
        <v>65.600100281014193</v>
      </c>
      <c r="BA14" s="29">
        <f t="shared" si="28"/>
        <v>68.459533356725558</v>
      </c>
      <c r="BB14" s="29">
        <f t="shared" si="28"/>
        <v>69.791725269408772</v>
      </c>
      <c r="BC14" s="29">
        <f t="shared" si="28"/>
        <v>64.560775780608537</v>
      </c>
      <c r="BD14" s="29">
        <f t="shared" si="28"/>
        <v>70.605955925012125</v>
      </c>
      <c r="BE14" s="29">
        <f t="shared" si="28"/>
        <v>71.24233565076932</v>
      </c>
      <c r="BF14" s="29">
        <f t="shared" si="28"/>
        <v>70.259041788006186</v>
      </c>
      <c r="BG14" s="29">
        <f t="shared" si="28"/>
        <v>68.448968823540525</v>
      </c>
      <c r="BH14" s="29">
        <f t="shared" si="28"/>
        <v>67.312199980763495</v>
      </c>
      <c r="BI14" s="29">
        <f t="shared" si="28"/>
        <v>69.63388752686302</v>
      </c>
      <c r="BJ14" s="29">
        <f t="shared" si="28"/>
        <v>71.819994020928732</v>
      </c>
      <c r="BK14" s="29">
        <f t="shared" si="28"/>
        <v>68.208825355859588</v>
      </c>
      <c r="BL14" s="29">
        <f t="shared" si="28"/>
        <v>68.344163389836808</v>
      </c>
      <c r="BM14" s="29">
        <f t="shared" si="28"/>
        <v>74.488986232180878</v>
      </c>
      <c r="BN14" s="29">
        <f t="shared" ref="BN14:CO16" si="29">BN23+BN32-BN41-BN50-BN59</f>
        <v>67.448967484927138</v>
      </c>
      <c r="BO14" s="29">
        <f t="shared" si="29"/>
        <v>69.477461808824131</v>
      </c>
      <c r="BP14" s="29">
        <f t="shared" si="29"/>
        <v>69.160942286287394</v>
      </c>
      <c r="BQ14" s="29">
        <f t="shared" si="29"/>
        <v>73.804473266187543</v>
      </c>
      <c r="BR14" s="29">
        <f t="shared" si="29"/>
        <v>68.813013037373992</v>
      </c>
      <c r="BS14" s="29">
        <f t="shared" si="29"/>
        <v>69.77004052865226</v>
      </c>
      <c r="BT14" s="29">
        <f t="shared" si="29"/>
        <v>69.252057791339539</v>
      </c>
      <c r="BU14" s="29">
        <f t="shared" si="29"/>
        <v>73.326216202835639</v>
      </c>
      <c r="BV14" s="29">
        <f t="shared" si="29"/>
        <v>72.587650785849974</v>
      </c>
      <c r="BW14" s="29">
        <f t="shared" si="29"/>
        <v>68.182832472893637</v>
      </c>
      <c r="BX14" s="29">
        <f t="shared" si="29"/>
        <v>64.68547174648468</v>
      </c>
      <c r="BY14" s="29">
        <f t="shared" si="29"/>
        <v>72.345520590641314</v>
      </c>
      <c r="BZ14" s="29">
        <f t="shared" si="29"/>
        <v>69.89890656589678</v>
      </c>
      <c r="CA14" s="29">
        <f t="shared" si="29"/>
        <v>70.366669285823804</v>
      </c>
      <c r="CB14" s="29">
        <f t="shared" si="29"/>
        <v>68.839804921587017</v>
      </c>
      <c r="CC14" s="29">
        <f t="shared" si="29"/>
        <v>68.292022881402218</v>
      </c>
      <c r="CD14" s="29">
        <f t="shared" si="29"/>
        <v>71.140167262473256</v>
      </c>
      <c r="CE14" s="29">
        <f t="shared" si="29"/>
        <v>64.025048833965599</v>
      </c>
      <c r="CF14" s="29">
        <f t="shared" si="29"/>
        <v>68.372308982658794</v>
      </c>
      <c r="CG14" s="29">
        <f t="shared" si="29"/>
        <v>66.035882528773328</v>
      </c>
      <c r="CH14" s="29">
        <f t="shared" si="29"/>
        <v>73.030830149765066</v>
      </c>
      <c r="CI14" s="29">
        <f t="shared" si="29"/>
        <v>68.189415546413983</v>
      </c>
      <c r="CJ14" s="29">
        <f t="shared" si="29"/>
        <v>62.513268882632346</v>
      </c>
      <c r="CK14" s="29">
        <f t="shared" si="29"/>
        <v>74.78218494025387</v>
      </c>
      <c r="CL14" s="29">
        <f t="shared" si="29"/>
        <v>69.202093708772367</v>
      </c>
      <c r="CM14" s="29">
        <f t="shared" si="29"/>
        <v>67.097975506309339</v>
      </c>
      <c r="CN14" s="29">
        <f t="shared" si="29"/>
        <v>65.933991911226087</v>
      </c>
      <c r="CO14" s="29">
        <f t="shared" si="29"/>
        <v>71.307688786036096</v>
      </c>
      <c r="CP14" s="29">
        <f t="shared" ref="CP14:CS14" si="30">CP23+CP32-CP41-CP50-CP59</f>
        <v>71.329826981451703</v>
      </c>
      <c r="CQ14" s="29">
        <f t="shared" si="30"/>
        <v>65.612766559994071</v>
      </c>
      <c r="CR14" s="29">
        <f t="shared" si="30"/>
        <v>66.424218673336924</v>
      </c>
      <c r="CS14" s="29">
        <f t="shared" si="30"/>
        <v>71.748364725343734</v>
      </c>
      <c r="CT14" s="29">
        <f>CT23+CT32-CT41-CT50-CT59</f>
        <v>78.270351851417587</v>
      </c>
      <c r="CU14" s="29">
        <f t="shared" ref="CU14:CW14" si="31">CU23+CU32-CU41-CU50-CU59</f>
        <v>61.148943052082103</v>
      </c>
      <c r="CV14" s="29">
        <f t="shared" si="31"/>
        <v>67.735110827394436</v>
      </c>
      <c r="CW14" s="29">
        <f t="shared" si="31"/>
        <v>72.310993462571133</v>
      </c>
      <c r="CX14" s="29">
        <f t="shared" ref="CX14:DA14" si="32">CX23+CX32-CX41-CX50-CX59</f>
        <v>74.594968787291521</v>
      </c>
      <c r="CY14" s="29">
        <f t="shared" si="32"/>
        <v>69.326894152818596</v>
      </c>
      <c r="CZ14" s="29">
        <f t="shared" si="32"/>
        <v>70.439504976718922</v>
      </c>
      <c r="DA14" s="29">
        <f t="shared" si="32"/>
        <v>78.489837517535904</v>
      </c>
      <c r="DB14" s="29">
        <f t="shared" ref="DB14:DE14" si="33">DB23+DB32-DB41-DB50-DB59</f>
        <v>77.855457237784393</v>
      </c>
      <c r="DC14" s="29">
        <f t="shared" si="33"/>
        <v>77.685485447773331</v>
      </c>
      <c r="DD14" s="29">
        <f t="shared" si="33"/>
        <v>75.436289709667975</v>
      </c>
      <c r="DE14" s="29">
        <f t="shared" si="33"/>
        <v>79.248950885489805</v>
      </c>
      <c r="DF14" s="29">
        <f t="shared" ref="DF14:DI14" si="34">DF23+DF32-DF41-DF50-DF59</f>
        <v>84.040895859165801</v>
      </c>
      <c r="DG14" s="29">
        <f t="shared" si="34"/>
        <v>69.995406784337504</v>
      </c>
      <c r="DH14" s="29">
        <f t="shared" si="34"/>
        <v>75.324912295171217</v>
      </c>
      <c r="DI14" s="29">
        <f t="shared" si="34"/>
        <v>87.424120529611798</v>
      </c>
      <c r="DJ14" s="29">
        <f t="shared" ref="DJ14:DM14" si="35">DJ23+DJ32-DJ41-DJ50-DJ59</f>
        <v>78.993653078913752</v>
      </c>
      <c r="DK14" s="29">
        <f t="shared" si="35"/>
        <v>77.257327802104555</v>
      </c>
      <c r="DL14" s="29">
        <f t="shared" si="35"/>
        <v>72.685220643197525</v>
      </c>
      <c r="DM14" s="29">
        <f t="shared" si="35"/>
        <v>78.077092363706527</v>
      </c>
      <c r="DN14" s="29">
        <f t="shared" ref="DN14:DQ14" si="36">DN23+DN32-DN41-DN50-DN59</f>
        <v>74.052065319584187</v>
      </c>
      <c r="DO14" s="29">
        <f t="shared" si="36"/>
        <v>84.444028732394429</v>
      </c>
      <c r="DP14" s="29">
        <f t="shared" si="36"/>
        <v>67.796441137085395</v>
      </c>
      <c r="DQ14" s="29">
        <f t="shared" si="36"/>
        <v>82.686052057856585</v>
      </c>
      <c r="DR14" s="29">
        <f t="shared" ref="DR14:DU14" si="37">DR23+DR32-DR41-DR50-DR59</f>
        <v>88.140931343966741</v>
      </c>
      <c r="DS14" s="29">
        <f t="shared" si="37"/>
        <v>59.178746669173087</v>
      </c>
      <c r="DT14" s="29">
        <f t="shared" si="37"/>
        <v>79.834135580391859</v>
      </c>
      <c r="DU14" s="29">
        <f t="shared" si="37"/>
        <v>89.821060843285977</v>
      </c>
      <c r="DV14" s="29">
        <f t="shared" ref="DV14:DY14" si="38">DV23+DV32-DV41-DV50-DV59</f>
        <v>81.900272792937443</v>
      </c>
      <c r="DW14" s="29">
        <f t="shared" si="38"/>
        <v>77.744586462501374</v>
      </c>
      <c r="DX14" s="29">
        <f t="shared" si="38"/>
        <v>64.676567886204623</v>
      </c>
      <c r="DY14" s="29">
        <f t="shared" si="38"/>
        <v>78.248413968505986</v>
      </c>
      <c r="DZ14" s="29">
        <f t="shared" ref="DZ14:EC14" si="39">DZ23+DZ32-DZ41-DZ50-DZ59</f>
        <v>76.946316895912005</v>
      </c>
      <c r="EA14" s="29">
        <f t="shared" si="39"/>
        <v>67.941441642930826</v>
      </c>
      <c r="EB14" s="29">
        <f t="shared" si="39"/>
        <v>71.637804936769029</v>
      </c>
      <c r="EC14" s="29">
        <f t="shared" si="39"/>
        <v>88.282621608532054</v>
      </c>
      <c r="ED14" s="29">
        <f t="shared" ref="ED14:EG14" si="40">ED23+ED32-ED41-ED50-ED59</f>
        <v>76.595371728074909</v>
      </c>
      <c r="EE14" s="29">
        <f t="shared" si="40"/>
        <v>74.751326531370609</v>
      </c>
      <c r="EF14" s="29">
        <f t="shared" si="40"/>
        <v>70.199607850469377</v>
      </c>
      <c r="EG14" s="29">
        <f t="shared" si="40"/>
        <v>73.047604587502903</v>
      </c>
      <c r="EH14" s="29">
        <f t="shared" ref="EH14:EK14" si="41">EH23+EH32-EH41-EH50-EH59</f>
        <v>67.964265834390957</v>
      </c>
      <c r="EI14" s="29">
        <f t="shared" si="41"/>
        <v>77.002535716177363</v>
      </c>
      <c r="EJ14" s="29">
        <f t="shared" si="41"/>
        <v>69.708922878771745</v>
      </c>
      <c r="EK14" s="29">
        <f t="shared" si="41"/>
        <v>70.032965222619197</v>
      </c>
    </row>
    <row r="15" spans="1:141" outlineLevel="1" x14ac:dyDescent="0.25">
      <c r="A15" s="28" t="s">
        <v>36</v>
      </c>
      <c r="B15" s="29">
        <f t="shared" si="28"/>
        <v>40.785217947810196</v>
      </c>
      <c r="C15" s="29">
        <f t="shared" si="28"/>
        <v>50.548174136323006</v>
      </c>
      <c r="D15" s="29">
        <f t="shared" si="28"/>
        <v>46.177163778081201</v>
      </c>
      <c r="E15" s="29">
        <f t="shared" si="28"/>
        <v>43.0920358056851</v>
      </c>
      <c r="F15" s="29">
        <f t="shared" si="28"/>
        <v>40.674751869010301</v>
      </c>
      <c r="G15" s="29">
        <f t="shared" si="28"/>
        <v>56.1666435307271</v>
      </c>
      <c r="H15" s="29">
        <f t="shared" si="28"/>
        <v>56.163381097251502</v>
      </c>
      <c r="I15" s="29">
        <f t="shared" si="28"/>
        <v>43.498331895150798</v>
      </c>
      <c r="J15" s="29">
        <f t="shared" si="28"/>
        <v>42.173675662657899</v>
      </c>
      <c r="K15" s="29">
        <f t="shared" si="28"/>
        <v>66.146075417872311</v>
      </c>
      <c r="L15" s="29">
        <f t="shared" si="28"/>
        <v>55.881869864052504</v>
      </c>
      <c r="M15" s="29">
        <f t="shared" si="28"/>
        <v>44.349774765924401</v>
      </c>
      <c r="N15" s="29">
        <f t="shared" si="28"/>
        <v>45.323707382356602</v>
      </c>
      <c r="O15" s="29">
        <f t="shared" si="28"/>
        <v>55.457167712928403</v>
      </c>
      <c r="P15" s="29">
        <f t="shared" si="28"/>
        <v>50.142119838449801</v>
      </c>
      <c r="Q15" s="29">
        <f t="shared" si="28"/>
        <v>52.083155173283203</v>
      </c>
      <c r="R15" s="29">
        <f t="shared" si="28"/>
        <v>45.025805168892099</v>
      </c>
      <c r="S15" s="29">
        <f t="shared" si="28"/>
        <v>55.461492219072703</v>
      </c>
      <c r="T15" s="29">
        <f t="shared" si="28"/>
        <v>47.365217882731201</v>
      </c>
      <c r="U15" s="29">
        <f t="shared" si="28"/>
        <v>41.655843066827906</v>
      </c>
      <c r="V15" s="29">
        <f t="shared" si="28"/>
        <v>39.523384403906597</v>
      </c>
      <c r="W15" s="29">
        <f t="shared" si="28"/>
        <v>44.070610623151303</v>
      </c>
      <c r="X15" s="29">
        <f t="shared" si="28"/>
        <v>54.874860192879602</v>
      </c>
      <c r="Y15" s="29">
        <f t="shared" si="28"/>
        <v>40.545208367320299</v>
      </c>
      <c r="Z15" s="29">
        <f t="shared" si="28"/>
        <v>41.673520976312894</v>
      </c>
      <c r="AA15" s="29">
        <f t="shared" si="28"/>
        <v>55.597072331307196</v>
      </c>
      <c r="AB15" s="29">
        <f t="shared" si="28"/>
        <v>63.267572047936</v>
      </c>
      <c r="AC15" s="29">
        <f t="shared" si="28"/>
        <v>43.873747213955404</v>
      </c>
      <c r="AD15" s="29">
        <f t="shared" si="28"/>
        <v>54.596793388753696</v>
      </c>
      <c r="AE15" s="29">
        <f t="shared" si="28"/>
        <v>62.180250134650798</v>
      </c>
      <c r="AF15" s="29">
        <f t="shared" si="28"/>
        <v>55.289893282677404</v>
      </c>
      <c r="AG15" s="29">
        <f t="shared" si="28"/>
        <v>47.019513536195198</v>
      </c>
      <c r="AH15" s="29">
        <f t="shared" si="28"/>
        <v>36.156924758773805</v>
      </c>
      <c r="AI15" s="29">
        <f t="shared" si="28"/>
        <v>49.613422023384004</v>
      </c>
      <c r="AJ15" s="29">
        <f t="shared" si="28"/>
        <v>52.579842527295597</v>
      </c>
      <c r="AK15" s="29">
        <f t="shared" si="28"/>
        <v>53.394200267159704</v>
      </c>
      <c r="AL15" s="29">
        <f t="shared" si="28"/>
        <v>54.24885078685611</v>
      </c>
      <c r="AM15" s="29">
        <f t="shared" si="28"/>
        <v>51.719165079438802</v>
      </c>
      <c r="AN15" s="29">
        <f t="shared" si="28"/>
        <v>62.701431090695998</v>
      </c>
      <c r="AO15" s="29">
        <f t="shared" si="28"/>
        <v>55.744214153260103</v>
      </c>
      <c r="AP15" s="29">
        <f t="shared" si="28"/>
        <v>55.541420868024396</v>
      </c>
      <c r="AQ15" s="29">
        <f t="shared" si="28"/>
        <v>59.816242372175104</v>
      </c>
      <c r="AR15" s="29">
        <f t="shared" si="28"/>
        <v>63.005967639120506</v>
      </c>
      <c r="AS15" s="29">
        <f t="shared" si="28"/>
        <v>57.800687629788698</v>
      </c>
      <c r="AT15" s="29">
        <f t="shared" si="28"/>
        <v>56.700337614271199</v>
      </c>
      <c r="AU15" s="29">
        <f t="shared" si="28"/>
        <v>63.7156904765231</v>
      </c>
      <c r="AV15" s="29">
        <f t="shared" si="28"/>
        <v>70.344564852683405</v>
      </c>
      <c r="AW15" s="29">
        <f t="shared" si="28"/>
        <v>57.676222911162</v>
      </c>
      <c r="AX15" s="29">
        <f t="shared" si="28"/>
        <v>52.744574358554196</v>
      </c>
      <c r="AY15" s="29">
        <f t="shared" si="28"/>
        <v>67.5525053304643</v>
      </c>
      <c r="AZ15" s="29">
        <f t="shared" si="28"/>
        <v>61.820427912462002</v>
      </c>
      <c r="BA15" s="29">
        <f t="shared" si="28"/>
        <v>54.114951422497001</v>
      </c>
      <c r="BB15" s="29">
        <f t="shared" si="28"/>
        <v>47.977191197866304</v>
      </c>
      <c r="BC15" s="29">
        <f t="shared" si="28"/>
        <v>46.586517066292103</v>
      </c>
      <c r="BD15" s="29">
        <f t="shared" si="28"/>
        <v>50.437863496873398</v>
      </c>
      <c r="BE15" s="29">
        <f t="shared" si="28"/>
        <v>35.296717094930194</v>
      </c>
      <c r="BF15" s="29">
        <f t="shared" si="28"/>
        <v>38.854828863598797</v>
      </c>
      <c r="BG15" s="29">
        <f t="shared" si="28"/>
        <v>39.405077434191597</v>
      </c>
      <c r="BH15" s="29">
        <f t="shared" si="28"/>
        <v>42.910708309475702</v>
      </c>
      <c r="BI15" s="29">
        <f t="shared" si="28"/>
        <v>40.862768924810496</v>
      </c>
      <c r="BJ15" s="29">
        <f t="shared" si="28"/>
        <v>34.141407504593602</v>
      </c>
      <c r="BK15" s="29">
        <f t="shared" si="28"/>
        <v>39.549585372763197</v>
      </c>
      <c r="BL15" s="29">
        <f t="shared" si="28"/>
        <v>42.843151111641696</v>
      </c>
      <c r="BM15" s="29">
        <f t="shared" si="28"/>
        <v>34.454994800445</v>
      </c>
      <c r="BN15" s="29">
        <f t="shared" si="29"/>
        <v>38.177603909865198</v>
      </c>
      <c r="BO15" s="29">
        <f t="shared" si="29"/>
        <v>41.543496180651303</v>
      </c>
      <c r="BP15" s="29">
        <f t="shared" si="29"/>
        <v>40.295380190864996</v>
      </c>
      <c r="BQ15" s="29">
        <f t="shared" si="29"/>
        <v>34.793601894699897</v>
      </c>
      <c r="BR15" s="29">
        <f t="shared" si="29"/>
        <v>35.703322389683805</v>
      </c>
      <c r="BS15" s="29">
        <f t="shared" si="29"/>
        <v>46.705957560229102</v>
      </c>
      <c r="BT15" s="29">
        <f t="shared" si="29"/>
        <v>47.978054169331003</v>
      </c>
      <c r="BU15" s="29">
        <f t="shared" si="29"/>
        <v>39.860097940726099</v>
      </c>
      <c r="BV15" s="29">
        <f t="shared" si="29"/>
        <v>36.7549880658961</v>
      </c>
      <c r="BW15" s="29">
        <f t="shared" si="29"/>
        <v>43.995662114693999</v>
      </c>
      <c r="BX15" s="29">
        <f t="shared" si="29"/>
        <v>42.621815853639298</v>
      </c>
      <c r="BY15" s="29">
        <f t="shared" si="29"/>
        <v>37.254508816249796</v>
      </c>
      <c r="BZ15" s="29">
        <f t="shared" si="29"/>
        <v>38.291376567817302</v>
      </c>
      <c r="CA15" s="29">
        <f t="shared" si="29"/>
        <v>42.346024053814297</v>
      </c>
      <c r="CB15" s="29">
        <f t="shared" si="29"/>
        <v>43.141430103002001</v>
      </c>
      <c r="CC15" s="29">
        <f t="shared" si="29"/>
        <v>41.384755596028903</v>
      </c>
      <c r="CD15" s="29">
        <f t="shared" si="29"/>
        <v>39.627757678666903</v>
      </c>
      <c r="CE15" s="29">
        <f t="shared" si="29"/>
        <v>44.984845868975398</v>
      </c>
      <c r="CF15" s="29">
        <f t="shared" si="29"/>
        <v>47.548010542113097</v>
      </c>
      <c r="CG15" s="29">
        <f t="shared" si="29"/>
        <v>41.294955792433896</v>
      </c>
      <c r="CH15" s="29">
        <f t="shared" si="29"/>
        <v>34.851062510936401</v>
      </c>
      <c r="CI15" s="29">
        <f t="shared" si="29"/>
        <v>38.3358758484815</v>
      </c>
      <c r="CJ15" s="29">
        <f t="shared" si="29"/>
        <v>46.4465667777148</v>
      </c>
      <c r="CK15" s="29">
        <f t="shared" si="29"/>
        <v>37.526956074783101</v>
      </c>
      <c r="CL15" s="29">
        <f t="shared" si="29"/>
        <v>37.779543008360996</v>
      </c>
      <c r="CM15" s="29">
        <f t="shared" si="29"/>
        <v>45.077693470282597</v>
      </c>
      <c r="CN15" s="29">
        <f t="shared" si="29"/>
        <v>48.988910069516095</v>
      </c>
      <c r="CO15" s="29">
        <f t="shared" si="29"/>
        <v>42.134066613440297</v>
      </c>
      <c r="CP15" s="29">
        <f t="shared" ref="CP15:CS20" si="42">CP24+CP33-CP42-CP51-CP60</f>
        <v>43.0372583289735</v>
      </c>
      <c r="CQ15" s="29">
        <f t="shared" si="42"/>
        <v>48.6525705568449</v>
      </c>
      <c r="CR15" s="29">
        <f t="shared" si="42"/>
        <v>47.920817820013404</v>
      </c>
      <c r="CS15" s="29">
        <f t="shared" si="42"/>
        <v>41.5049726896276</v>
      </c>
      <c r="CT15" s="29">
        <f t="shared" ref="CT15:CW15" si="43">CT24+CT33-CT42-CT51-CT60</f>
        <v>47.238647749218906</v>
      </c>
      <c r="CU15" s="29">
        <f t="shared" si="43"/>
        <v>51.2181957838323</v>
      </c>
      <c r="CV15" s="29">
        <f t="shared" si="43"/>
        <v>54.9338570023777</v>
      </c>
      <c r="CW15" s="29">
        <f t="shared" si="43"/>
        <v>50.983759388625799</v>
      </c>
      <c r="CX15" s="29">
        <f t="shared" ref="CX15:DA15" si="44">CX24+CX33-CX42-CX51-CX60</f>
        <v>46.973371578911099</v>
      </c>
      <c r="CY15" s="29">
        <f t="shared" si="44"/>
        <v>48.5242692256993</v>
      </c>
      <c r="CZ15" s="29">
        <f t="shared" si="44"/>
        <v>51.633221581665403</v>
      </c>
      <c r="DA15" s="29">
        <f t="shared" si="44"/>
        <v>43.595738234748794</v>
      </c>
      <c r="DB15" s="29">
        <f t="shared" ref="DB15:DE15" si="45">DB24+DB33-DB42-DB51-DB60</f>
        <v>45.723856521283494</v>
      </c>
      <c r="DC15" s="29">
        <f t="shared" si="45"/>
        <v>49.883763714448897</v>
      </c>
      <c r="DD15" s="29">
        <f t="shared" si="45"/>
        <v>53.695650807106603</v>
      </c>
      <c r="DE15" s="29">
        <f t="shared" si="45"/>
        <v>45.578954976311003</v>
      </c>
      <c r="DF15" s="29">
        <f t="shared" ref="DF15:DI15" si="46">DF24+DF33-DF42-DF51-DF60</f>
        <v>45.014896748583901</v>
      </c>
      <c r="DG15" s="29">
        <f t="shared" si="46"/>
        <v>46.362977510166502</v>
      </c>
      <c r="DH15" s="29">
        <f t="shared" si="46"/>
        <v>54.624700172208897</v>
      </c>
      <c r="DI15" s="29">
        <f t="shared" si="46"/>
        <v>51.485621020910799</v>
      </c>
      <c r="DJ15" s="29">
        <f t="shared" ref="DJ15:DM15" si="47">DJ24+DJ33-DJ42-DJ51-DJ60</f>
        <v>46.224377568037198</v>
      </c>
      <c r="DK15" s="29">
        <f t="shared" si="47"/>
        <v>36.991934880490305</v>
      </c>
      <c r="DL15" s="29">
        <f t="shared" si="47"/>
        <v>49.775239078035604</v>
      </c>
      <c r="DM15" s="29">
        <f t="shared" si="47"/>
        <v>40.270496008248479</v>
      </c>
      <c r="DN15" s="29">
        <f t="shared" ref="DN15:DQ15" si="48">DN24+DN33-DN42-DN51-DN60</f>
        <v>42.616082530860048</v>
      </c>
      <c r="DO15" s="29">
        <f t="shared" si="48"/>
        <v>45.199562330453084</v>
      </c>
      <c r="DP15" s="29">
        <f t="shared" si="48"/>
        <v>51.054145287562427</v>
      </c>
      <c r="DQ15" s="29">
        <f t="shared" si="48"/>
        <v>46.144303616256551</v>
      </c>
      <c r="DR15" s="29">
        <f t="shared" ref="DR15:DU15" si="49">DR24+DR33-DR42-DR51-DR60</f>
        <v>43.172014242683431</v>
      </c>
      <c r="DS15" s="29">
        <f t="shared" si="49"/>
        <v>45.891806461552896</v>
      </c>
      <c r="DT15" s="29">
        <f t="shared" si="49"/>
        <v>47.262418955659697</v>
      </c>
      <c r="DU15" s="29">
        <f t="shared" si="49"/>
        <v>43.168612904569201</v>
      </c>
      <c r="DV15" s="29">
        <f t="shared" ref="DV15:DY15" si="50">DV24+DV33-DV42-DV51-DV60</f>
        <v>37.860478151584203</v>
      </c>
      <c r="DW15" s="29">
        <f t="shared" si="50"/>
        <v>38.875174923882398</v>
      </c>
      <c r="DX15" s="29">
        <f t="shared" si="50"/>
        <v>38.870106694595897</v>
      </c>
      <c r="DY15" s="29">
        <f t="shared" si="50"/>
        <v>37.830127104872005</v>
      </c>
      <c r="DZ15" s="29">
        <f t="shared" ref="DZ15:EC15" si="51">DZ24+DZ33-DZ42-DZ51-DZ60</f>
        <v>39.697602493206702</v>
      </c>
      <c r="EA15" s="29">
        <f t="shared" si="51"/>
        <v>37.298682001597399</v>
      </c>
      <c r="EB15" s="29">
        <f t="shared" si="51"/>
        <v>32.182917643378197</v>
      </c>
      <c r="EC15" s="29">
        <f t="shared" si="51"/>
        <v>37.777327265593001</v>
      </c>
      <c r="ED15" s="29">
        <f t="shared" ref="ED15:EG15" si="52">ED24+ED33-ED42-ED51-ED60</f>
        <v>37.925766270112696</v>
      </c>
      <c r="EE15" s="29">
        <f t="shared" si="52"/>
        <v>36.949003700708801</v>
      </c>
      <c r="EF15" s="29">
        <f t="shared" si="52"/>
        <v>39.3415466763106</v>
      </c>
      <c r="EG15" s="29">
        <f t="shared" si="52"/>
        <v>34.7779799185979</v>
      </c>
      <c r="EH15" s="29">
        <f t="shared" ref="EH15:EK15" si="53">EH24+EH33-EH42-EH51-EH60</f>
        <v>32.839077718222697</v>
      </c>
      <c r="EI15" s="29">
        <f t="shared" si="53"/>
        <v>31.659777670130101</v>
      </c>
      <c r="EJ15" s="29">
        <f t="shared" si="53"/>
        <v>29.431566844052398</v>
      </c>
      <c r="EK15" s="29">
        <f t="shared" si="53"/>
        <v>23.961603804953199</v>
      </c>
    </row>
    <row r="16" spans="1:141" outlineLevel="1" x14ac:dyDescent="0.25">
      <c r="A16" s="28" t="s">
        <v>32</v>
      </c>
      <c r="B16" s="29">
        <f t="shared" si="28"/>
        <v>19.016809242118601</v>
      </c>
      <c r="C16" s="29">
        <f t="shared" si="28"/>
        <v>19.777261348084501</v>
      </c>
      <c r="D16" s="29">
        <f t="shared" si="28"/>
        <v>23.783986020872199</v>
      </c>
      <c r="E16" s="29">
        <f t="shared" si="28"/>
        <v>20.880686191323498</v>
      </c>
      <c r="F16" s="29">
        <f t="shared" si="28"/>
        <v>19.5839216611278</v>
      </c>
      <c r="G16" s="29">
        <f t="shared" si="28"/>
        <v>19.6232195979625</v>
      </c>
      <c r="H16" s="29">
        <f t="shared" si="28"/>
        <v>21.008824451149</v>
      </c>
      <c r="I16" s="29">
        <f t="shared" si="28"/>
        <v>22.1958623096269</v>
      </c>
      <c r="J16" s="29">
        <f t="shared" si="28"/>
        <v>20.4163965493535</v>
      </c>
      <c r="K16" s="29">
        <f t="shared" si="28"/>
        <v>16.715421767784601</v>
      </c>
      <c r="L16" s="29">
        <f t="shared" si="28"/>
        <v>16.443873628517</v>
      </c>
      <c r="M16" s="29">
        <f t="shared" si="28"/>
        <v>22.3503273465302</v>
      </c>
      <c r="N16" s="29">
        <f t="shared" si="28"/>
        <v>21.839906985168199</v>
      </c>
      <c r="O16" s="29">
        <f t="shared" si="28"/>
        <v>19.2491627841958</v>
      </c>
      <c r="P16" s="29">
        <f t="shared" si="28"/>
        <v>24.3329051355799</v>
      </c>
      <c r="Q16" s="29">
        <f t="shared" si="28"/>
        <v>19.143981907960299</v>
      </c>
      <c r="R16" s="29">
        <f t="shared" si="28"/>
        <v>22.040174520263999</v>
      </c>
      <c r="S16" s="29">
        <f t="shared" si="28"/>
        <v>19.713470622807701</v>
      </c>
      <c r="T16" s="29">
        <f t="shared" si="28"/>
        <v>27.001597365482301</v>
      </c>
      <c r="U16" s="29">
        <f t="shared" si="28"/>
        <v>24.248945192140098</v>
      </c>
      <c r="V16" s="29">
        <f t="shared" si="28"/>
        <v>22.135377767569999</v>
      </c>
      <c r="W16" s="29">
        <f t="shared" si="28"/>
        <v>25.276979345998701</v>
      </c>
      <c r="X16" s="29">
        <f t="shared" si="28"/>
        <v>25.623677733314601</v>
      </c>
      <c r="Y16" s="29">
        <f t="shared" si="28"/>
        <v>26.079186076034201</v>
      </c>
      <c r="Z16" s="29">
        <f t="shared" si="28"/>
        <v>24.842806288652401</v>
      </c>
      <c r="AA16" s="29">
        <f t="shared" si="28"/>
        <v>23.180528987999999</v>
      </c>
      <c r="AB16" s="29">
        <f t="shared" si="28"/>
        <v>22.254087095999999</v>
      </c>
      <c r="AC16" s="29">
        <f t="shared" si="28"/>
        <v>23.971697136</v>
      </c>
      <c r="AD16" s="29">
        <f t="shared" si="28"/>
        <v>20.262239028</v>
      </c>
      <c r="AE16" s="29">
        <f t="shared" si="28"/>
        <v>19.255048848000001</v>
      </c>
      <c r="AF16" s="29">
        <f t="shared" si="28"/>
        <v>21.964196088000001</v>
      </c>
      <c r="AG16" s="29">
        <f t="shared" si="28"/>
        <v>22.23953946</v>
      </c>
      <c r="AH16" s="29">
        <f t="shared" si="28"/>
        <v>22.396854636</v>
      </c>
      <c r="AI16" s="29">
        <f t="shared" si="28"/>
        <v>22.631391180000001</v>
      </c>
      <c r="AJ16" s="29">
        <f t="shared" si="28"/>
        <v>24.119973216000002</v>
      </c>
      <c r="AK16" s="29">
        <f t="shared" si="28"/>
        <v>21.992240555999999</v>
      </c>
      <c r="AL16" s="29">
        <f t="shared" si="28"/>
        <v>19.526650776</v>
      </c>
      <c r="AM16" s="29">
        <f t="shared" si="28"/>
        <v>22.054350708000001</v>
      </c>
      <c r="AN16" s="29">
        <f t="shared" si="28"/>
        <v>21.161469096000001</v>
      </c>
      <c r="AO16" s="29">
        <f t="shared" si="28"/>
        <v>19.759576572</v>
      </c>
      <c r="AP16" s="29">
        <f t="shared" si="28"/>
        <v>19.418767020000001</v>
      </c>
      <c r="AQ16" s="29">
        <f t="shared" si="28"/>
        <v>21.31426836</v>
      </c>
      <c r="AR16" s="29">
        <f t="shared" si="28"/>
        <v>23.973995087999999</v>
      </c>
      <c r="AS16" s="29">
        <f t="shared" si="28"/>
        <v>23.250089303999999</v>
      </c>
      <c r="AT16" s="29">
        <f t="shared" si="28"/>
        <v>20.775791303999998</v>
      </c>
      <c r="AU16" s="29">
        <f t="shared" si="28"/>
        <v>19.407702671999999</v>
      </c>
      <c r="AV16" s="29">
        <f t="shared" si="28"/>
        <v>17.3920788</v>
      </c>
      <c r="AW16" s="29">
        <f t="shared" si="28"/>
        <v>20.468829276000001</v>
      </c>
      <c r="AX16" s="29">
        <f t="shared" si="28"/>
        <v>20.947116255264</v>
      </c>
      <c r="AY16" s="29">
        <f t="shared" si="28"/>
        <v>19.295109329913</v>
      </c>
      <c r="AZ16" s="29">
        <f t="shared" si="28"/>
        <v>25.055888962796999</v>
      </c>
      <c r="BA16" s="29">
        <f t="shared" si="28"/>
        <v>24.241927265098202</v>
      </c>
      <c r="BB16" s="29">
        <f t="shared" si="28"/>
        <v>20.358457616997001</v>
      </c>
      <c r="BC16" s="29">
        <f t="shared" si="28"/>
        <v>18.478234447209001</v>
      </c>
      <c r="BD16" s="29">
        <f t="shared" si="28"/>
        <v>21.982194381627</v>
      </c>
      <c r="BE16" s="29">
        <f t="shared" si="28"/>
        <v>24.2228164050162</v>
      </c>
      <c r="BF16" s="29">
        <f t="shared" si="28"/>
        <v>24.561547856847</v>
      </c>
      <c r="BG16" s="29">
        <f t="shared" si="28"/>
        <v>22.865428378484999</v>
      </c>
      <c r="BH16" s="29">
        <f t="shared" si="28"/>
        <v>27.913097048409</v>
      </c>
      <c r="BI16" s="29">
        <f t="shared" si="28"/>
        <v>22.722571665585001</v>
      </c>
      <c r="BJ16" s="29">
        <f t="shared" si="28"/>
        <v>22.650629764131001</v>
      </c>
      <c r="BK16" s="29">
        <f t="shared" si="28"/>
        <v>20.755709235135001</v>
      </c>
      <c r="BL16" s="29">
        <f t="shared" si="28"/>
        <v>20.658379201839001</v>
      </c>
      <c r="BM16" s="29">
        <f t="shared" si="28"/>
        <v>19.914217967222999</v>
      </c>
      <c r="BN16" s="29">
        <f t="shared" si="29"/>
        <v>18.712832448699</v>
      </c>
      <c r="BO16" s="29">
        <f t="shared" si="29"/>
        <v>20.825166950486999</v>
      </c>
      <c r="BP16" s="29">
        <f t="shared" si="29"/>
        <v>22.561334919962999</v>
      </c>
      <c r="BQ16" s="29">
        <f t="shared" si="29"/>
        <v>22.763906613494999</v>
      </c>
      <c r="BR16" s="29">
        <f t="shared" si="29"/>
        <v>22.028622738327002</v>
      </c>
      <c r="BS16" s="29">
        <f t="shared" si="29"/>
        <v>19.387864855071001</v>
      </c>
      <c r="BT16" s="29">
        <f t="shared" si="29"/>
        <v>22.595911283799001</v>
      </c>
      <c r="BU16" s="29">
        <f t="shared" si="29"/>
        <v>21.093026816367001</v>
      </c>
      <c r="BV16" s="29">
        <f t="shared" si="29"/>
        <v>19.1623410533285</v>
      </c>
      <c r="BW16" s="29">
        <f t="shared" si="29"/>
        <v>17.367206258265099</v>
      </c>
      <c r="BX16" s="29">
        <f t="shared" si="29"/>
        <v>22.3349300965947</v>
      </c>
      <c r="BY16" s="29">
        <f t="shared" si="29"/>
        <v>21.5860325085036</v>
      </c>
      <c r="BZ16" s="29">
        <f t="shared" si="29"/>
        <v>19.9494622849842</v>
      </c>
      <c r="CA16" s="29">
        <f t="shared" si="29"/>
        <v>21.650561608751399</v>
      </c>
      <c r="CB16" s="29">
        <f t="shared" si="29"/>
        <v>23.050917273894001</v>
      </c>
      <c r="CC16" s="29">
        <f t="shared" si="29"/>
        <v>22.531274863573099</v>
      </c>
      <c r="CD16" s="29">
        <f t="shared" si="29"/>
        <v>20.743523222286498</v>
      </c>
      <c r="CE16" s="29">
        <f t="shared" si="29"/>
        <v>21.7066609832609</v>
      </c>
      <c r="CF16" s="29">
        <f t="shared" si="29"/>
        <v>24.153016714148599</v>
      </c>
      <c r="CG16" s="29">
        <f t="shared" si="29"/>
        <v>22.411452294784102</v>
      </c>
      <c r="CH16" s="29">
        <f t="shared" si="29"/>
        <v>22.3871401001783</v>
      </c>
      <c r="CI16" s="29">
        <f t="shared" si="29"/>
        <v>23.647054482402002</v>
      </c>
      <c r="CJ16" s="29">
        <f t="shared" si="29"/>
        <v>22.7251645387149</v>
      </c>
      <c r="CK16" s="29">
        <f t="shared" si="29"/>
        <v>21.638142851718399</v>
      </c>
      <c r="CL16" s="29">
        <f t="shared" si="29"/>
        <v>18.946363351647999</v>
      </c>
      <c r="CM16" s="29">
        <f t="shared" si="29"/>
        <v>17.748423954971098</v>
      </c>
      <c r="CN16" s="29">
        <f t="shared" si="29"/>
        <v>22.827410619413001</v>
      </c>
      <c r="CO16" s="29">
        <f t="shared" si="29"/>
        <v>22.905664006852099</v>
      </c>
      <c r="CP16" s="29">
        <f t="shared" si="42"/>
        <v>19.101363295625699</v>
      </c>
      <c r="CQ16" s="29">
        <f t="shared" si="42"/>
        <v>18.521738207573701</v>
      </c>
      <c r="CR16" s="29">
        <f t="shared" si="42"/>
        <v>22.047176449299499</v>
      </c>
      <c r="CS16" s="29">
        <f t="shared" si="42"/>
        <v>23.3397853814005</v>
      </c>
      <c r="CT16" s="29">
        <f t="shared" ref="CT16:CW20" si="54">CT25+CT34-CT43-CT52-CT61</f>
        <v>20.573788237152801</v>
      </c>
      <c r="CU16" s="29">
        <f t="shared" si="54"/>
        <v>21.236025048258401</v>
      </c>
      <c r="CV16" s="29">
        <f t="shared" si="54"/>
        <v>24.4518268374092</v>
      </c>
      <c r="CW16" s="29">
        <f t="shared" si="54"/>
        <v>21.457398509927099</v>
      </c>
      <c r="CX16" s="29">
        <f t="shared" ref="CX16:DA16" si="55">CX25+CX34-CX43-CX52-CX61</f>
        <v>19.339429246679298</v>
      </c>
      <c r="CY16" s="29">
        <f t="shared" si="55"/>
        <v>22.237724896097301</v>
      </c>
      <c r="CZ16" s="29">
        <f t="shared" si="55"/>
        <v>24.8108151024976</v>
      </c>
      <c r="DA16" s="29">
        <f t="shared" si="55"/>
        <v>22.1096937592385</v>
      </c>
      <c r="DB16" s="29">
        <f t="shared" ref="DB16:DE16" si="56">DB25+DB34-DB43-DB52-DB61</f>
        <v>21.1245821369777</v>
      </c>
      <c r="DC16" s="29">
        <f t="shared" si="56"/>
        <v>22.577625165790401</v>
      </c>
      <c r="DD16" s="29">
        <f t="shared" si="56"/>
        <v>26.053146532736701</v>
      </c>
      <c r="DE16" s="29">
        <f t="shared" si="56"/>
        <v>23.725195338091101</v>
      </c>
      <c r="DF16" s="29">
        <f t="shared" ref="DF16:DI16" si="57">DF25+DF34-DF43-DF52-DF61</f>
        <v>22.295821279983901</v>
      </c>
      <c r="DG16" s="29">
        <f t="shared" si="57"/>
        <v>22.045511794419301</v>
      </c>
      <c r="DH16" s="29">
        <f t="shared" si="57"/>
        <v>23.898754664154801</v>
      </c>
      <c r="DI16" s="29">
        <f t="shared" si="57"/>
        <v>22.406453152002001</v>
      </c>
      <c r="DJ16" s="29">
        <f t="shared" ref="DJ16:DM16" si="58">DJ25+DJ34-DJ43-DJ52-DJ61</f>
        <v>21.014594992727201</v>
      </c>
      <c r="DK16" s="29">
        <f t="shared" si="58"/>
        <v>24.862385637260001</v>
      </c>
      <c r="DL16" s="29">
        <f t="shared" si="58"/>
        <v>26.074750456493199</v>
      </c>
      <c r="DM16" s="29">
        <f t="shared" si="58"/>
        <v>22.739291696168699</v>
      </c>
      <c r="DN16" s="29">
        <f t="shared" ref="DN16:DQ16" si="59">DN25+DN34-DN43-DN52-DN61</f>
        <v>20.8922882496115</v>
      </c>
      <c r="DO16" s="29">
        <f t="shared" si="59"/>
        <v>23.511790886705899</v>
      </c>
      <c r="DP16" s="29">
        <f t="shared" si="59"/>
        <v>24.391456953500501</v>
      </c>
      <c r="DQ16" s="29">
        <f t="shared" si="59"/>
        <v>23.548880558161699</v>
      </c>
      <c r="DR16" s="29">
        <f t="shared" ref="DR16:DU16" si="60">DR25+DR34-DR43-DR52-DR61</f>
        <v>21.384717149913001</v>
      </c>
      <c r="DS16" s="29">
        <f t="shared" si="60"/>
        <v>20.660531146098201</v>
      </c>
      <c r="DT16" s="29">
        <f t="shared" si="60"/>
        <v>22.692746554820399</v>
      </c>
      <c r="DU16" s="29">
        <f t="shared" si="60"/>
        <v>22.809775406047201</v>
      </c>
      <c r="DV16" s="29">
        <f t="shared" ref="DV16:DY16" si="61">DV25+DV34-DV43-DV52-DV61</f>
        <v>19.375728147755002</v>
      </c>
      <c r="DW16" s="29">
        <f t="shared" si="61"/>
        <v>19.6007174686778</v>
      </c>
      <c r="DX16" s="29">
        <f t="shared" si="61"/>
        <v>24.310782969080002</v>
      </c>
      <c r="DY16" s="29">
        <f t="shared" si="61"/>
        <v>23.901063254021501</v>
      </c>
      <c r="DZ16" s="29">
        <f t="shared" ref="DZ16:EC16" si="62">DZ25+DZ34-DZ43-DZ52-DZ61</f>
        <v>20.430556343174501</v>
      </c>
      <c r="EA16" s="29">
        <f t="shared" si="62"/>
        <v>21.066455286687201</v>
      </c>
      <c r="EB16" s="29">
        <f t="shared" si="62"/>
        <v>27.203630759409499</v>
      </c>
      <c r="EC16" s="29">
        <f t="shared" si="62"/>
        <v>26.0953043890343</v>
      </c>
      <c r="ED16" s="29">
        <f t="shared" ref="ED16:EG16" si="63">ED25+ED34-ED43-ED52-ED61</f>
        <v>21.948213631354299</v>
      </c>
      <c r="EE16" s="29">
        <f t="shared" si="63"/>
        <v>26.3702063326371</v>
      </c>
      <c r="EF16" s="29">
        <f t="shared" si="63"/>
        <v>24.330002453477299</v>
      </c>
      <c r="EG16" s="29">
        <f t="shared" si="63"/>
        <v>22.9586660847825</v>
      </c>
      <c r="EH16" s="29">
        <f t="shared" ref="EH16:EK16" si="64">EH25+EH34-EH43-EH52-EH61</f>
        <v>21.147313428956998</v>
      </c>
      <c r="EI16" s="29">
        <f t="shared" si="64"/>
        <v>21.259785110425</v>
      </c>
      <c r="EJ16" s="29">
        <f t="shared" si="64"/>
        <v>20.241429196733399</v>
      </c>
      <c r="EK16" s="29">
        <f t="shared" si="64"/>
        <v>22.762844215392899</v>
      </c>
    </row>
    <row r="17" spans="1:141" outlineLevel="1" x14ac:dyDescent="0.25">
      <c r="A17" s="28" t="s">
        <v>33</v>
      </c>
      <c r="B17" s="29">
        <f t="shared" si="28"/>
        <v>15.558187859654799</v>
      </c>
      <c r="C17" s="29">
        <f t="shared" si="28"/>
        <v>15.9697707167976</v>
      </c>
      <c r="D17" s="29">
        <f t="shared" si="28"/>
        <v>16.787485002511801</v>
      </c>
      <c r="E17" s="29">
        <f t="shared" si="28"/>
        <v>14.170799288226201</v>
      </c>
      <c r="F17" s="29">
        <f t="shared" si="28"/>
        <v>16.041626976673999</v>
      </c>
      <c r="G17" s="29">
        <f t="shared" si="28"/>
        <v>16.042425976674</v>
      </c>
      <c r="H17" s="29">
        <f t="shared" si="28"/>
        <v>16.687202976674001</v>
      </c>
      <c r="I17" s="29">
        <f t="shared" si="28"/>
        <v>16.830049976674001</v>
      </c>
      <c r="J17" s="29">
        <f t="shared" si="28"/>
        <v>15.6221116161453</v>
      </c>
      <c r="K17" s="29">
        <f t="shared" si="28"/>
        <v>16.595111616145299</v>
      </c>
      <c r="L17" s="29">
        <f t="shared" si="28"/>
        <v>16.917111616145299</v>
      </c>
      <c r="M17" s="29">
        <f t="shared" si="28"/>
        <v>15.9649346161453</v>
      </c>
      <c r="N17" s="29">
        <f t="shared" si="28"/>
        <v>16.553753419080302</v>
      </c>
      <c r="O17" s="29">
        <f t="shared" si="28"/>
        <v>17.3450624190803</v>
      </c>
      <c r="P17" s="29">
        <f t="shared" si="28"/>
        <v>17.639872419080302</v>
      </c>
      <c r="Q17" s="29">
        <f t="shared" si="28"/>
        <v>16.889662419080299</v>
      </c>
      <c r="R17" s="29">
        <f t="shared" si="28"/>
        <v>15.563341888291401</v>
      </c>
      <c r="S17" s="29">
        <f t="shared" si="28"/>
        <v>16.471711888291399</v>
      </c>
      <c r="T17" s="29">
        <f t="shared" si="28"/>
        <v>16.343701888291399</v>
      </c>
      <c r="U17" s="29">
        <f t="shared" si="28"/>
        <v>15.607961888291401</v>
      </c>
      <c r="V17" s="29">
        <f t="shared" si="28"/>
        <v>15.6728795744843</v>
      </c>
      <c r="W17" s="29">
        <f t="shared" si="28"/>
        <v>15.914791223860901</v>
      </c>
      <c r="X17" s="29">
        <f t="shared" si="28"/>
        <v>16.1159187834695</v>
      </c>
      <c r="Y17" s="29">
        <f t="shared" si="28"/>
        <v>15.3665914710949</v>
      </c>
      <c r="Z17" s="29">
        <f t="shared" si="28"/>
        <v>14.9750900287665</v>
      </c>
      <c r="AA17" s="29">
        <f t="shared" si="28"/>
        <v>16.354401833739001</v>
      </c>
      <c r="AB17" s="29">
        <f t="shared" si="28"/>
        <v>16.849299513738998</v>
      </c>
      <c r="AC17" s="29">
        <f t="shared" si="28"/>
        <v>15.958400873739</v>
      </c>
      <c r="AD17" s="29">
        <f t="shared" si="28"/>
        <v>14.908858131466401</v>
      </c>
      <c r="AE17" s="29">
        <f t="shared" si="28"/>
        <v>17.279114931466399</v>
      </c>
      <c r="AF17" s="29">
        <f t="shared" si="28"/>
        <v>18.308036851466401</v>
      </c>
      <c r="AG17" s="29">
        <f t="shared" si="28"/>
        <v>16.122618211466399</v>
      </c>
      <c r="AH17" s="29">
        <f t="shared" si="28"/>
        <v>15.8467017478028</v>
      </c>
      <c r="AI17" s="29">
        <f t="shared" si="28"/>
        <v>19.312336467802702</v>
      </c>
      <c r="AJ17" s="29">
        <f t="shared" si="28"/>
        <v>18.742015427802801</v>
      </c>
      <c r="AK17" s="29">
        <f t="shared" si="28"/>
        <v>16.640076867802801</v>
      </c>
      <c r="AL17" s="29">
        <f t="shared" si="28"/>
        <v>16.7230199388957</v>
      </c>
      <c r="AM17" s="29">
        <f t="shared" si="28"/>
        <v>19.544394978895699</v>
      </c>
      <c r="AN17" s="29">
        <f t="shared" si="28"/>
        <v>20.200812738895699</v>
      </c>
      <c r="AO17" s="29">
        <f t="shared" si="28"/>
        <v>18.370235618895698</v>
      </c>
      <c r="AP17" s="29">
        <f t="shared" si="28"/>
        <v>18.318500110747799</v>
      </c>
      <c r="AQ17" s="29">
        <f t="shared" si="28"/>
        <v>20.809350350747799</v>
      </c>
      <c r="AR17" s="29">
        <f t="shared" si="28"/>
        <v>22.0420485907478</v>
      </c>
      <c r="AS17" s="29">
        <f t="shared" si="28"/>
        <v>20.8441058707478</v>
      </c>
      <c r="AT17" s="29">
        <f t="shared" si="28"/>
        <v>19.171334595427101</v>
      </c>
      <c r="AU17" s="29">
        <f t="shared" si="28"/>
        <v>19.752569475427102</v>
      </c>
      <c r="AV17" s="29">
        <f t="shared" si="28"/>
        <v>19.312031395427098</v>
      </c>
      <c r="AW17" s="29">
        <f t="shared" si="28"/>
        <v>18.0762432354271</v>
      </c>
      <c r="AX17" s="29">
        <f t="shared" si="28"/>
        <v>17.213274545121699</v>
      </c>
      <c r="AY17" s="29">
        <f t="shared" si="28"/>
        <v>18.522433453193901</v>
      </c>
      <c r="AZ17" s="29">
        <f t="shared" si="28"/>
        <v>18.8799981010417</v>
      </c>
      <c r="BA17" s="29">
        <f t="shared" si="28"/>
        <v>18.540390275109399</v>
      </c>
      <c r="BB17" s="29">
        <f t="shared" si="28"/>
        <v>18.028048500624699</v>
      </c>
      <c r="BC17" s="29">
        <f t="shared" si="28"/>
        <v>18.5539779217778</v>
      </c>
      <c r="BD17" s="29">
        <f t="shared" si="28"/>
        <v>18.751196916796399</v>
      </c>
      <c r="BE17" s="29">
        <f t="shared" si="28"/>
        <v>18.0741122651567</v>
      </c>
      <c r="BF17" s="29">
        <f t="shared" si="28"/>
        <v>17.533212873956501</v>
      </c>
      <c r="BG17" s="29">
        <f t="shared" si="28"/>
        <v>18.605545686363499</v>
      </c>
      <c r="BH17" s="29">
        <f t="shared" si="28"/>
        <v>19.1343552371074</v>
      </c>
      <c r="BI17" s="29">
        <f t="shared" si="28"/>
        <v>18.8460941051449</v>
      </c>
      <c r="BJ17" s="29">
        <f t="shared" si="28"/>
        <v>18.829071320509598</v>
      </c>
      <c r="BK17" s="29">
        <f t="shared" si="28"/>
        <v>20.912823192797401</v>
      </c>
      <c r="BL17" s="29">
        <f t="shared" si="28"/>
        <v>20.836822643918801</v>
      </c>
      <c r="BM17" s="29">
        <f t="shared" ref="BM17:CO20" si="65">BM26+BM35-BM44-BM53-BM62</f>
        <v>20.939169998778102</v>
      </c>
      <c r="BN17" s="29">
        <f t="shared" si="65"/>
        <v>20.581571007650101</v>
      </c>
      <c r="BO17" s="29">
        <f t="shared" si="65"/>
        <v>21.169872143311601</v>
      </c>
      <c r="BP17" s="29">
        <f t="shared" si="65"/>
        <v>22.380786674195299</v>
      </c>
      <c r="BQ17" s="29">
        <f t="shared" si="65"/>
        <v>20.680180223493299</v>
      </c>
      <c r="BR17" s="29">
        <f t="shared" si="65"/>
        <v>21.652271616707701</v>
      </c>
      <c r="BS17" s="29">
        <f t="shared" si="65"/>
        <v>21.080710867851799</v>
      </c>
      <c r="BT17" s="29">
        <f t="shared" si="65"/>
        <v>22.9383402265874</v>
      </c>
      <c r="BU17" s="29">
        <f t="shared" si="65"/>
        <v>23.1372169587566</v>
      </c>
      <c r="BV17" s="29">
        <f t="shared" si="65"/>
        <v>22.714187422743201</v>
      </c>
      <c r="BW17" s="29">
        <f t="shared" si="65"/>
        <v>23.644273035449501</v>
      </c>
      <c r="BX17" s="29">
        <f t="shared" si="65"/>
        <v>27.627879840293399</v>
      </c>
      <c r="BY17" s="29">
        <f t="shared" si="65"/>
        <v>28.438945571363899</v>
      </c>
      <c r="BZ17" s="29">
        <f t="shared" si="65"/>
        <v>27.7970486179373</v>
      </c>
      <c r="CA17" s="29">
        <f t="shared" si="65"/>
        <v>30.2387434896137</v>
      </c>
      <c r="CB17" s="29">
        <f t="shared" si="65"/>
        <v>31.0860239786752</v>
      </c>
      <c r="CC17" s="29">
        <f t="shared" si="65"/>
        <v>28.8626995140067</v>
      </c>
      <c r="CD17" s="29">
        <f t="shared" si="65"/>
        <v>29.539445167806299</v>
      </c>
      <c r="CE17" s="29">
        <f t="shared" si="65"/>
        <v>36.548194434344701</v>
      </c>
      <c r="CF17" s="29">
        <f t="shared" si="65"/>
        <v>36.303381949392097</v>
      </c>
      <c r="CG17" s="29">
        <f t="shared" si="65"/>
        <v>36.356589312952103</v>
      </c>
      <c r="CH17" s="29">
        <f t="shared" si="65"/>
        <v>35.292965882255402</v>
      </c>
      <c r="CI17" s="29">
        <f t="shared" si="65"/>
        <v>37.588263393519597</v>
      </c>
      <c r="CJ17" s="29">
        <f t="shared" si="65"/>
        <v>38.117674984864898</v>
      </c>
      <c r="CK17" s="29">
        <f t="shared" si="65"/>
        <v>37.465515252473402</v>
      </c>
      <c r="CL17" s="29">
        <f t="shared" si="65"/>
        <v>37.2582169667171</v>
      </c>
      <c r="CM17" s="29">
        <f t="shared" si="65"/>
        <v>38.270837214620002</v>
      </c>
      <c r="CN17" s="29">
        <f t="shared" si="65"/>
        <v>38.615915048304203</v>
      </c>
      <c r="CO17" s="29">
        <f t="shared" si="65"/>
        <v>38.4032666798972</v>
      </c>
      <c r="CP17" s="29">
        <f t="shared" si="42"/>
        <v>37.7835856909143</v>
      </c>
      <c r="CQ17" s="29">
        <f t="shared" si="42"/>
        <v>39.163239369924597</v>
      </c>
      <c r="CR17" s="29">
        <f t="shared" si="42"/>
        <v>41.739072327391099</v>
      </c>
      <c r="CS17" s="29">
        <f t="shared" si="42"/>
        <v>49.474172211992503</v>
      </c>
      <c r="CT17" s="29">
        <f t="shared" si="54"/>
        <v>41.7716056544255</v>
      </c>
      <c r="CU17" s="29">
        <f t="shared" si="54"/>
        <v>44.8955715762716</v>
      </c>
      <c r="CV17" s="29">
        <f t="shared" si="54"/>
        <v>47.115546265957299</v>
      </c>
      <c r="CW17" s="29">
        <f t="shared" si="54"/>
        <v>50.224043414961798</v>
      </c>
      <c r="CX17" s="29">
        <f t="shared" ref="CX17:DA17" si="66">CX26+CX35-CX44-CX53-CX62</f>
        <v>48.076539557117499</v>
      </c>
      <c r="CY17" s="29">
        <f t="shared" si="66"/>
        <v>48.940451719249197</v>
      </c>
      <c r="CZ17" s="29">
        <f t="shared" si="66"/>
        <v>49.126550647933001</v>
      </c>
      <c r="DA17" s="29">
        <f t="shared" si="66"/>
        <v>47.3610873709777</v>
      </c>
      <c r="DB17" s="29">
        <f t="shared" ref="DB17:DE17" si="67">DB26+DB35-DB44-DB53-DB62</f>
        <v>48.281935110566003</v>
      </c>
      <c r="DC17" s="29">
        <f t="shared" si="67"/>
        <v>47.723937402668497</v>
      </c>
      <c r="DD17" s="29">
        <f t="shared" si="67"/>
        <v>47.610065582463299</v>
      </c>
      <c r="DE17" s="29">
        <f t="shared" si="67"/>
        <v>45.463195197009398</v>
      </c>
      <c r="DF17" s="29">
        <f t="shared" ref="DF17:DI17" si="68">DF26+DF35-DF44-DF53-DF62</f>
        <v>47.323457536024598</v>
      </c>
      <c r="DG17" s="29">
        <f t="shared" si="68"/>
        <v>47.685696722652203</v>
      </c>
      <c r="DH17" s="29">
        <f t="shared" si="68"/>
        <v>48.525285113036098</v>
      </c>
      <c r="DI17" s="29">
        <f t="shared" si="68"/>
        <v>47.050868953585699</v>
      </c>
      <c r="DJ17" s="29">
        <f t="shared" ref="DJ17:DM17" si="69">DJ26+DJ35-DJ44-DJ53-DJ62</f>
        <v>47.006853544205498</v>
      </c>
      <c r="DK17" s="29">
        <f t="shared" si="69"/>
        <v>49.462251652354801</v>
      </c>
      <c r="DL17" s="29">
        <f t="shared" si="69"/>
        <v>50.772529910666499</v>
      </c>
      <c r="DM17" s="29">
        <f t="shared" si="69"/>
        <v>49.252226548758202</v>
      </c>
      <c r="DN17" s="29">
        <f t="shared" ref="DN17:DQ17" si="70">DN26+DN35-DN44-DN53-DN62</f>
        <v>49.705342780312101</v>
      </c>
      <c r="DO17" s="29">
        <f t="shared" si="70"/>
        <v>51.833198841155898</v>
      </c>
      <c r="DP17" s="29">
        <f t="shared" si="70"/>
        <v>52.002321085119398</v>
      </c>
      <c r="DQ17" s="29">
        <f t="shared" si="70"/>
        <v>47.548418409122299</v>
      </c>
      <c r="DR17" s="29">
        <f t="shared" ref="DR17:DU17" si="71">DR26+DR35-DR44-DR53-DR62</f>
        <v>50.6949549524604</v>
      </c>
      <c r="DS17" s="29">
        <f t="shared" si="71"/>
        <v>50.626364743951697</v>
      </c>
      <c r="DT17" s="29">
        <f t="shared" si="71"/>
        <v>50.583658612297803</v>
      </c>
      <c r="DU17" s="29">
        <f t="shared" si="71"/>
        <v>48.894137088009003</v>
      </c>
      <c r="DV17" s="29">
        <f t="shared" ref="DV17:DY17" si="72">DV26+DV35-DV44-DV53-DV62</f>
        <v>51.194266862283797</v>
      </c>
      <c r="DW17" s="29">
        <f t="shared" si="72"/>
        <v>49.9322231836355</v>
      </c>
      <c r="DX17" s="29">
        <f t="shared" si="72"/>
        <v>50.639037083275298</v>
      </c>
      <c r="DY17" s="29">
        <f t="shared" si="72"/>
        <v>52.0274899578882</v>
      </c>
      <c r="DZ17" s="29">
        <f t="shared" ref="DZ17:EC17" si="73">DZ26+DZ35-DZ44-DZ53-DZ62</f>
        <v>50.941370820807897</v>
      </c>
      <c r="EA17" s="29">
        <f t="shared" si="73"/>
        <v>52.076945265382498</v>
      </c>
      <c r="EB17" s="29">
        <f t="shared" si="73"/>
        <v>52.697196469358701</v>
      </c>
      <c r="EC17" s="29">
        <f t="shared" si="73"/>
        <v>48.786997321599301</v>
      </c>
      <c r="ED17" s="29">
        <f t="shared" ref="ED17:EG17" si="74">ED26+ED35-ED44-ED53-ED62</f>
        <v>49.701380864394999</v>
      </c>
      <c r="EE17" s="29">
        <f t="shared" si="74"/>
        <v>46.9487294086193</v>
      </c>
      <c r="EF17" s="29">
        <f t="shared" si="74"/>
        <v>53.238452287550203</v>
      </c>
      <c r="EG17" s="29">
        <f t="shared" si="74"/>
        <v>55.713951150156397</v>
      </c>
      <c r="EH17" s="29">
        <f t="shared" ref="EH17:EK17" si="75">EH26+EH35-EH44-EH53-EH62</f>
        <v>53.492510059819601</v>
      </c>
      <c r="EI17" s="29">
        <f t="shared" si="75"/>
        <v>56.937042622284402</v>
      </c>
      <c r="EJ17" s="29">
        <f t="shared" si="75"/>
        <v>58.667016088512298</v>
      </c>
      <c r="EK17" s="29">
        <f t="shared" si="75"/>
        <v>56.958293954881903</v>
      </c>
    </row>
    <row r="18" spans="1:141" outlineLevel="1" x14ac:dyDescent="0.25">
      <c r="A18" s="28" t="s">
        <v>37</v>
      </c>
      <c r="B18" s="29">
        <f t="shared" ref="B18:BM20" si="76">B27+B36-B45-B54-B63</f>
        <v>10.0644009236689</v>
      </c>
      <c r="C18" s="29">
        <f t="shared" si="76"/>
        <v>11.805459203677199</v>
      </c>
      <c r="D18" s="29">
        <f t="shared" si="76"/>
        <v>11.8225947995398</v>
      </c>
      <c r="E18" s="29">
        <f t="shared" si="76"/>
        <v>11.1041475690156</v>
      </c>
      <c r="F18" s="29">
        <f t="shared" si="76"/>
        <v>10.7013412306995</v>
      </c>
      <c r="G18" s="29">
        <f t="shared" si="76"/>
        <v>11.591918652293501</v>
      </c>
      <c r="H18" s="29">
        <f t="shared" si="76"/>
        <v>11.655927142814701</v>
      </c>
      <c r="I18" s="29">
        <f t="shared" si="76"/>
        <v>11.0816117777799</v>
      </c>
      <c r="J18" s="29">
        <f t="shared" si="76"/>
        <v>10.7563805055852</v>
      </c>
      <c r="K18" s="29">
        <f t="shared" si="76"/>
        <v>11.5165112040672</v>
      </c>
      <c r="L18" s="29">
        <f t="shared" si="76"/>
        <v>11.521299901492</v>
      </c>
      <c r="M18" s="29">
        <f t="shared" si="76"/>
        <v>11.1981926151363</v>
      </c>
      <c r="N18" s="29">
        <f t="shared" si="76"/>
        <v>10.938994463196101</v>
      </c>
      <c r="O18" s="29">
        <f t="shared" si="76"/>
        <v>12.502430046685099</v>
      </c>
      <c r="P18" s="29">
        <f t="shared" si="76"/>
        <v>12.545447948389599</v>
      </c>
      <c r="Q18" s="29">
        <f t="shared" si="76"/>
        <v>11.7917671197491</v>
      </c>
      <c r="R18" s="29">
        <f t="shared" si="76"/>
        <v>11.503587539519501</v>
      </c>
      <c r="S18" s="29">
        <f t="shared" si="76"/>
        <v>12.638041027742101</v>
      </c>
      <c r="T18" s="29">
        <f t="shared" si="76"/>
        <v>12.9852650830702</v>
      </c>
      <c r="U18" s="29">
        <f t="shared" si="76"/>
        <v>12.427527316958999</v>
      </c>
      <c r="V18" s="29">
        <f t="shared" si="76"/>
        <v>12.195066612861799</v>
      </c>
      <c r="W18" s="29">
        <f t="shared" si="76"/>
        <v>13.254074290910999</v>
      </c>
      <c r="X18" s="29">
        <f t="shared" si="76"/>
        <v>13.225662410971299</v>
      </c>
      <c r="Y18" s="29">
        <f t="shared" si="76"/>
        <v>12.337412402124</v>
      </c>
      <c r="Z18" s="29">
        <f t="shared" si="76"/>
        <v>11.9851183069831</v>
      </c>
      <c r="AA18" s="29">
        <f t="shared" si="76"/>
        <v>12.7062777861514</v>
      </c>
      <c r="AB18" s="29">
        <f t="shared" si="76"/>
        <v>13.003293107801099</v>
      </c>
      <c r="AC18" s="29">
        <f t="shared" si="76"/>
        <v>12.288237748695499</v>
      </c>
      <c r="AD18" s="29">
        <f t="shared" si="76"/>
        <v>11.865011781366901</v>
      </c>
      <c r="AE18" s="29">
        <f t="shared" si="76"/>
        <v>13.4835883370039</v>
      </c>
      <c r="AF18" s="29">
        <f t="shared" si="76"/>
        <v>13.545688113168399</v>
      </c>
      <c r="AG18" s="29">
        <f t="shared" si="76"/>
        <v>12.500570997482502</v>
      </c>
      <c r="AH18" s="29">
        <f t="shared" si="76"/>
        <v>12.0092403965506</v>
      </c>
      <c r="AI18" s="29">
        <f t="shared" si="76"/>
        <v>12.5812653341646</v>
      </c>
      <c r="AJ18" s="29">
        <f t="shared" si="76"/>
        <v>12.6177795045552</v>
      </c>
      <c r="AK18" s="29">
        <f t="shared" si="76"/>
        <v>12.7012045400988</v>
      </c>
      <c r="AL18" s="29">
        <f t="shared" si="76"/>
        <v>12.8551916281234</v>
      </c>
      <c r="AM18" s="29">
        <f t="shared" si="76"/>
        <v>13.518343979245101</v>
      </c>
      <c r="AN18" s="29">
        <f t="shared" si="76"/>
        <v>14.2119822751322</v>
      </c>
      <c r="AO18" s="29">
        <f t="shared" si="76"/>
        <v>14.0125166700061</v>
      </c>
      <c r="AP18" s="29">
        <f t="shared" si="76"/>
        <v>14.361781505436401</v>
      </c>
      <c r="AQ18" s="29">
        <f t="shared" si="76"/>
        <v>14.451368672876301</v>
      </c>
      <c r="AR18" s="29">
        <f t="shared" si="76"/>
        <v>14.312539738410401</v>
      </c>
      <c r="AS18" s="29">
        <f t="shared" si="76"/>
        <v>14.096395913406401</v>
      </c>
      <c r="AT18" s="29">
        <f t="shared" si="76"/>
        <v>13.4814385239488</v>
      </c>
      <c r="AU18" s="29">
        <f t="shared" si="76"/>
        <v>14.3955367655042</v>
      </c>
      <c r="AV18" s="29">
        <f t="shared" si="76"/>
        <v>14.2899272094901</v>
      </c>
      <c r="AW18" s="29">
        <f t="shared" si="76"/>
        <v>14.3696655404752</v>
      </c>
      <c r="AX18" s="29">
        <f t="shared" si="76"/>
        <v>14.1223732939784</v>
      </c>
      <c r="AY18" s="29">
        <f t="shared" si="76"/>
        <v>15.4479030648773</v>
      </c>
      <c r="AZ18" s="29">
        <f t="shared" si="76"/>
        <v>15.221309299127199</v>
      </c>
      <c r="BA18" s="29">
        <f t="shared" si="76"/>
        <v>15.4407715441205</v>
      </c>
      <c r="BB18" s="29">
        <f t="shared" si="76"/>
        <v>14.5399522163298</v>
      </c>
      <c r="BC18" s="29">
        <f t="shared" si="76"/>
        <v>13.144282041795501</v>
      </c>
      <c r="BD18" s="29">
        <f t="shared" si="76"/>
        <v>15.9208926287296</v>
      </c>
      <c r="BE18" s="29">
        <f t="shared" si="76"/>
        <v>15.381649949709701</v>
      </c>
      <c r="BF18" s="29">
        <f t="shared" si="76"/>
        <v>15.5401780819557</v>
      </c>
      <c r="BG18" s="29">
        <f t="shared" si="76"/>
        <v>15.911385974351001</v>
      </c>
      <c r="BH18" s="29">
        <f t="shared" si="76"/>
        <v>16.6251967278675</v>
      </c>
      <c r="BI18" s="29">
        <f t="shared" si="76"/>
        <v>16.7346587464985</v>
      </c>
      <c r="BJ18" s="29">
        <f t="shared" si="76"/>
        <v>15.762209020956799</v>
      </c>
      <c r="BK18" s="29">
        <f t="shared" si="76"/>
        <v>16.788720458261199</v>
      </c>
      <c r="BL18" s="29">
        <f t="shared" si="76"/>
        <v>16.951983724699701</v>
      </c>
      <c r="BM18" s="29">
        <f t="shared" si="76"/>
        <v>16.317347103624101</v>
      </c>
      <c r="BN18" s="29">
        <f t="shared" si="65"/>
        <v>15.936672097867101</v>
      </c>
      <c r="BO18" s="29">
        <f t="shared" si="65"/>
        <v>16.5013261958591</v>
      </c>
      <c r="BP18" s="29">
        <f t="shared" si="65"/>
        <v>17.093548031268199</v>
      </c>
      <c r="BQ18" s="29">
        <f t="shared" si="65"/>
        <v>16.729516446375399</v>
      </c>
      <c r="BR18" s="29">
        <f t="shared" si="65"/>
        <v>16.061647295042199</v>
      </c>
      <c r="BS18" s="29">
        <f t="shared" si="65"/>
        <v>16.835679961111499</v>
      </c>
      <c r="BT18" s="29">
        <f t="shared" si="65"/>
        <v>17.438891502169998</v>
      </c>
      <c r="BU18" s="29">
        <f t="shared" si="65"/>
        <v>16.932474829618503</v>
      </c>
      <c r="BV18" s="29">
        <f t="shared" si="65"/>
        <v>15.839515227914799</v>
      </c>
      <c r="BW18" s="29">
        <f t="shared" si="65"/>
        <v>16.064728150186298</v>
      </c>
      <c r="BX18" s="29">
        <f t="shared" si="65"/>
        <v>16.465869412051902</v>
      </c>
      <c r="BY18" s="29">
        <f t="shared" si="65"/>
        <v>15.5299652097885</v>
      </c>
      <c r="BZ18" s="29">
        <f t="shared" si="65"/>
        <v>14.6762047322292</v>
      </c>
      <c r="CA18" s="29">
        <f t="shared" si="65"/>
        <v>15.118188923110699</v>
      </c>
      <c r="CB18" s="29">
        <f t="shared" si="65"/>
        <v>15.926284763665102</v>
      </c>
      <c r="CC18" s="29">
        <f t="shared" si="65"/>
        <v>16.6794113332889</v>
      </c>
      <c r="CD18" s="29">
        <f t="shared" si="65"/>
        <v>16.251357809872701</v>
      </c>
      <c r="CE18" s="29">
        <f t="shared" si="65"/>
        <v>16.727364785035402</v>
      </c>
      <c r="CF18" s="29">
        <f t="shared" si="65"/>
        <v>17.363823754503898</v>
      </c>
      <c r="CG18" s="29">
        <f t="shared" si="65"/>
        <v>16.898710176960002</v>
      </c>
      <c r="CH18" s="29">
        <f t="shared" si="65"/>
        <v>16.375181571980402</v>
      </c>
      <c r="CI18" s="29">
        <f t="shared" si="65"/>
        <v>17.383563058017</v>
      </c>
      <c r="CJ18" s="29">
        <f t="shared" si="65"/>
        <v>17.6294203721807</v>
      </c>
      <c r="CK18" s="29">
        <f t="shared" si="65"/>
        <v>17.0350335624289</v>
      </c>
      <c r="CL18" s="29">
        <f t="shared" si="65"/>
        <v>16.623578372714697</v>
      </c>
      <c r="CM18" s="29">
        <f t="shared" si="65"/>
        <v>17.6534157972198</v>
      </c>
      <c r="CN18" s="29">
        <f t="shared" si="65"/>
        <v>17.4645608369872</v>
      </c>
      <c r="CO18" s="29">
        <f t="shared" si="65"/>
        <v>17.242841385233898</v>
      </c>
      <c r="CP18" s="29">
        <f t="shared" si="42"/>
        <v>16.1218384742739</v>
      </c>
      <c r="CQ18" s="29">
        <f t="shared" si="42"/>
        <v>16.4899741856152</v>
      </c>
      <c r="CR18" s="29">
        <f t="shared" si="42"/>
        <v>17.4913238462442</v>
      </c>
      <c r="CS18" s="29">
        <f t="shared" si="42"/>
        <v>16.860094634188499</v>
      </c>
      <c r="CT18" s="29">
        <f t="shared" si="54"/>
        <v>16.4165562710267</v>
      </c>
      <c r="CU18" s="29">
        <f t="shared" si="54"/>
        <v>16.735356070683999</v>
      </c>
      <c r="CV18" s="29">
        <f t="shared" si="54"/>
        <v>17.222602840816599</v>
      </c>
      <c r="CW18" s="29">
        <f t="shared" si="54"/>
        <v>17.041353411949601</v>
      </c>
      <c r="CX18" s="29">
        <f t="shared" ref="CX18:DA18" si="77">CX27+CX36-CX45-CX54-CX63</f>
        <v>16.235820909688901</v>
      </c>
      <c r="CY18" s="29">
        <f t="shared" si="77"/>
        <v>17.4775667097399</v>
      </c>
      <c r="CZ18" s="29">
        <f t="shared" si="77"/>
        <v>17.7579989764922</v>
      </c>
      <c r="DA18" s="29">
        <f t="shared" si="77"/>
        <v>17.866883862823499</v>
      </c>
      <c r="DB18" s="29">
        <f t="shared" ref="DB18:DE18" si="78">DB27+DB36-DB45-DB54-DB63</f>
        <v>16.967157500796901</v>
      </c>
      <c r="DC18" s="29">
        <f t="shared" si="78"/>
        <v>17.338094373413501</v>
      </c>
      <c r="DD18" s="29">
        <f t="shared" si="78"/>
        <v>17.873549246270198</v>
      </c>
      <c r="DE18" s="29">
        <f t="shared" si="78"/>
        <v>17.707725797621102</v>
      </c>
      <c r="DF18" s="29">
        <f t="shared" ref="DF18:DI18" si="79">DF27+DF36-DF45-DF54-DF63</f>
        <v>17.4111529222149</v>
      </c>
      <c r="DG18" s="29">
        <f t="shared" si="79"/>
        <v>16.214875235838502</v>
      </c>
      <c r="DH18" s="29">
        <f t="shared" si="79"/>
        <v>17.481440373886603</v>
      </c>
      <c r="DI18" s="29">
        <f t="shared" si="79"/>
        <v>16.454246364979301</v>
      </c>
      <c r="DJ18" s="29">
        <f t="shared" ref="DJ18:DM18" si="80">DJ27+DJ36-DJ45-DJ54-DJ63</f>
        <v>16.065855107441699</v>
      </c>
      <c r="DK18" s="29">
        <f t="shared" si="80"/>
        <v>16.715522090797901</v>
      </c>
      <c r="DL18" s="29">
        <f t="shared" si="80"/>
        <v>17.315505560959302</v>
      </c>
      <c r="DM18" s="29">
        <f t="shared" si="80"/>
        <v>16.4674856337794</v>
      </c>
      <c r="DN18" s="29">
        <f t="shared" ref="DN18:DQ18" si="81">DN27+DN36-DN45-DN54-DN63</f>
        <v>16.0716937107089</v>
      </c>
      <c r="DO18" s="29">
        <f t="shared" si="81"/>
        <v>16.236284727326701</v>
      </c>
      <c r="DP18" s="29">
        <f t="shared" si="81"/>
        <v>17.3692641726579</v>
      </c>
      <c r="DQ18" s="29">
        <f t="shared" si="81"/>
        <v>16.302993400213602</v>
      </c>
      <c r="DR18" s="29">
        <f t="shared" ref="DR18:DU18" si="82">DR27+DR36-DR45-DR54-DR63</f>
        <v>15.692490262190001</v>
      </c>
      <c r="DS18" s="29">
        <f t="shared" si="82"/>
        <v>14.5023866073681</v>
      </c>
      <c r="DT18" s="29">
        <f t="shared" si="82"/>
        <v>16.493340453205601</v>
      </c>
      <c r="DU18" s="29">
        <f t="shared" si="82"/>
        <v>15.4319413582609</v>
      </c>
      <c r="DV18" s="29">
        <f t="shared" ref="DV18:DY18" si="83">DV27+DV36-DV45-DV54-DV63</f>
        <v>16.166451889024202</v>
      </c>
      <c r="DW18" s="29">
        <f t="shared" si="83"/>
        <v>16.865934548830399</v>
      </c>
      <c r="DX18" s="29">
        <f t="shared" si="83"/>
        <v>16.741157108376502</v>
      </c>
      <c r="DY18" s="29">
        <f t="shared" si="83"/>
        <v>16.761626800388999</v>
      </c>
      <c r="DZ18" s="29">
        <f t="shared" ref="DZ18:EC18" si="84">DZ27+DZ36-DZ45-DZ54-DZ63</f>
        <v>16.5661623019821</v>
      </c>
      <c r="EA18" s="29">
        <f t="shared" si="84"/>
        <v>16.490293149296001</v>
      </c>
      <c r="EB18" s="29">
        <f t="shared" si="84"/>
        <v>17.608337046784602</v>
      </c>
      <c r="EC18" s="29">
        <f t="shared" si="84"/>
        <v>16.154462992398898</v>
      </c>
      <c r="ED18" s="29">
        <f t="shared" ref="ED18:EG18" si="85">ED27+ED36-ED45-ED54-ED63</f>
        <v>15.020616845378701</v>
      </c>
      <c r="EE18" s="29">
        <f t="shared" si="85"/>
        <v>14.857441743391</v>
      </c>
      <c r="EF18" s="29">
        <f t="shared" si="85"/>
        <v>15.997948655115099</v>
      </c>
      <c r="EG18" s="29">
        <f t="shared" si="85"/>
        <v>16.0723609688789</v>
      </c>
      <c r="EH18" s="29">
        <f t="shared" ref="EH18:EK18" si="86">EH27+EH36-EH45-EH54-EH63</f>
        <v>16.475043638886397</v>
      </c>
      <c r="EI18" s="29">
        <f t="shared" si="86"/>
        <v>16.2200531885487</v>
      </c>
      <c r="EJ18" s="29">
        <f t="shared" si="86"/>
        <v>17.872259581010901</v>
      </c>
      <c r="EK18" s="29">
        <f t="shared" si="86"/>
        <v>17.1715319634495</v>
      </c>
    </row>
    <row r="19" spans="1:141" outlineLevel="1" x14ac:dyDescent="0.25">
      <c r="A19" s="28" t="s">
        <v>19</v>
      </c>
      <c r="B19" s="29">
        <f t="shared" si="76"/>
        <v>0</v>
      </c>
      <c r="C19" s="29">
        <f t="shared" si="76"/>
        <v>0</v>
      </c>
      <c r="D19" s="29">
        <f t="shared" si="76"/>
        <v>0</v>
      </c>
      <c r="E19" s="29">
        <f t="shared" si="76"/>
        <v>0</v>
      </c>
      <c r="F19" s="29">
        <f t="shared" si="76"/>
        <v>0</v>
      </c>
      <c r="G19" s="29">
        <f t="shared" si="76"/>
        <v>0</v>
      </c>
      <c r="H19" s="29">
        <f t="shared" si="76"/>
        <v>0</v>
      </c>
      <c r="I19" s="29">
        <f t="shared" si="76"/>
        <v>0</v>
      </c>
      <c r="J19" s="29">
        <f t="shared" si="76"/>
        <v>0</v>
      </c>
      <c r="K19" s="29">
        <f t="shared" si="76"/>
        <v>0</v>
      </c>
      <c r="L19" s="29">
        <f t="shared" si="76"/>
        <v>0</v>
      </c>
      <c r="M19" s="29">
        <f t="shared" si="76"/>
        <v>0</v>
      </c>
      <c r="N19" s="29">
        <f t="shared" si="76"/>
        <v>0</v>
      </c>
      <c r="O19" s="29">
        <f t="shared" si="76"/>
        <v>0</v>
      </c>
      <c r="P19" s="29">
        <f t="shared" si="76"/>
        <v>0</v>
      </c>
      <c r="Q19" s="29">
        <f t="shared" si="76"/>
        <v>0</v>
      </c>
      <c r="R19" s="29">
        <f t="shared" si="76"/>
        <v>0</v>
      </c>
      <c r="S19" s="29">
        <f t="shared" si="76"/>
        <v>0</v>
      </c>
      <c r="T19" s="29">
        <f t="shared" si="76"/>
        <v>0</v>
      </c>
      <c r="U19" s="29">
        <f t="shared" si="76"/>
        <v>0</v>
      </c>
      <c r="V19" s="29">
        <f t="shared" si="76"/>
        <v>0</v>
      </c>
      <c r="W19" s="29">
        <f t="shared" si="76"/>
        <v>0</v>
      </c>
      <c r="X19" s="29">
        <f t="shared" si="76"/>
        <v>0</v>
      </c>
      <c r="Y19" s="29">
        <f t="shared" si="76"/>
        <v>0</v>
      </c>
      <c r="Z19" s="29">
        <f t="shared" si="76"/>
        <v>0</v>
      </c>
      <c r="AA19" s="29">
        <f t="shared" si="76"/>
        <v>0</v>
      </c>
      <c r="AB19" s="29">
        <f t="shared" si="76"/>
        <v>0</v>
      </c>
      <c r="AC19" s="29">
        <f t="shared" si="76"/>
        <v>0</v>
      </c>
      <c r="AD19" s="29">
        <f t="shared" si="76"/>
        <v>0</v>
      </c>
      <c r="AE19" s="29">
        <f t="shared" si="76"/>
        <v>0</v>
      </c>
      <c r="AF19" s="29">
        <f t="shared" si="76"/>
        <v>0</v>
      </c>
      <c r="AG19" s="29">
        <f t="shared" si="76"/>
        <v>0</v>
      </c>
      <c r="AH19" s="29">
        <f t="shared" si="76"/>
        <v>0</v>
      </c>
      <c r="AI19" s="29">
        <f t="shared" si="76"/>
        <v>0</v>
      </c>
      <c r="AJ19" s="29">
        <f t="shared" si="76"/>
        <v>0</v>
      </c>
      <c r="AK19" s="29">
        <f t="shared" si="76"/>
        <v>0</v>
      </c>
      <c r="AL19" s="29">
        <f t="shared" si="76"/>
        <v>0</v>
      </c>
      <c r="AM19" s="29">
        <f t="shared" si="76"/>
        <v>0</v>
      </c>
      <c r="AN19" s="29">
        <f t="shared" si="76"/>
        <v>0</v>
      </c>
      <c r="AO19" s="29">
        <f t="shared" si="76"/>
        <v>0</v>
      </c>
      <c r="AP19" s="29">
        <f t="shared" si="76"/>
        <v>0</v>
      </c>
      <c r="AQ19" s="29">
        <f t="shared" si="76"/>
        <v>0</v>
      </c>
      <c r="AR19" s="29">
        <f t="shared" si="76"/>
        <v>0</v>
      </c>
      <c r="AS19" s="29">
        <f t="shared" si="76"/>
        <v>0</v>
      </c>
      <c r="AT19" s="29">
        <f t="shared" si="76"/>
        <v>0</v>
      </c>
      <c r="AU19" s="29">
        <f t="shared" si="76"/>
        <v>0</v>
      </c>
      <c r="AV19" s="29">
        <f t="shared" si="76"/>
        <v>0</v>
      </c>
      <c r="AW19" s="29">
        <f t="shared" si="76"/>
        <v>0</v>
      </c>
      <c r="AX19" s="29">
        <f t="shared" si="76"/>
        <v>0</v>
      </c>
      <c r="AY19" s="29">
        <f t="shared" si="76"/>
        <v>0</v>
      </c>
      <c r="AZ19" s="29">
        <f t="shared" si="76"/>
        <v>0</v>
      </c>
      <c r="BA19" s="29">
        <f t="shared" si="76"/>
        <v>0</v>
      </c>
      <c r="BB19" s="29">
        <f t="shared" si="76"/>
        <v>0</v>
      </c>
      <c r="BC19" s="29">
        <f t="shared" si="76"/>
        <v>0</v>
      </c>
      <c r="BD19" s="29">
        <f t="shared" si="76"/>
        <v>0</v>
      </c>
      <c r="BE19" s="29">
        <f t="shared" si="76"/>
        <v>0</v>
      </c>
      <c r="BF19" s="29">
        <f t="shared" si="76"/>
        <v>0</v>
      </c>
      <c r="BG19" s="29">
        <f t="shared" si="76"/>
        <v>0</v>
      </c>
      <c r="BH19" s="29">
        <f t="shared" si="76"/>
        <v>0</v>
      </c>
      <c r="BI19" s="29">
        <f t="shared" si="76"/>
        <v>0</v>
      </c>
      <c r="BJ19" s="29">
        <f t="shared" si="76"/>
        <v>0</v>
      </c>
      <c r="BK19" s="29">
        <f t="shared" si="76"/>
        <v>0</v>
      </c>
      <c r="BL19" s="29">
        <f t="shared" si="76"/>
        <v>0</v>
      </c>
      <c r="BM19" s="29">
        <f t="shared" si="76"/>
        <v>0</v>
      </c>
      <c r="BN19" s="29">
        <f t="shared" si="65"/>
        <v>0</v>
      </c>
      <c r="BO19" s="29">
        <f t="shared" si="65"/>
        <v>0</v>
      </c>
      <c r="BP19" s="29">
        <f t="shared" si="65"/>
        <v>0</v>
      </c>
      <c r="BQ19" s="29">
        <f t="shared" si="65"/>
        <v>0</v>
      </c>
      <c r="BR19" s="29">
        <f t="shared" si="65"/>
        <v>0</v>
      </c>
      <c r="BS19" s="29">
        <f t="shared" si="65"/>
        <v>0</v>
      </c>
      <c r="BT19" s="29">
        <f t="shared" si="65"/>
        <v>0</v>
      </c>
      <c r="BU19" s="29">
        <f t="shared" si="65"/>
        <v>0</v>
      </c>
      <c r="BV19" s="29">
        <f t="shared" si="65"/>
        <v>0</v>
      </c>
      <c r="BW19" s="29">
        <f t="shared" si="65"/>
        <v>0</v>
      </c>
      <c r="BX19" s="29">
        <f t="shared" si="65"/>
        <v>0</v>
      </c>
      <c r="BY19" s="29">
        <f t="shared" si="65"/>
        <v>0</v>
      </c>
      <c r="BZ19" s="29">
        <f t="shared" si="65"/>
        <v>0</v>
      </c>
      <c r="CA19" s="29">
        <f t="shared" si="65"/>
        <v>0</v>
      </c>
      <c r="CB19" s="29">
        <f t="shared" si="65"/>
        <v>0</v>
      </c>
      <c r="CC19" s="29">
        <f t="shared" si="65"/>
        <v>0</v>
      </c>
      <c r="CD19" s="29">
        <f t="shared" si="65"/>
        <v>0</v>
      </c>
      <c r="CE19" s="29">
        <f t="shared" si="65"/>
        <v>0</v>
      </c>
      <c r="CF19" s="29">
        <f t="shared" si="65"/>
        <v>0</v>
      </c>
      <c r="CG19" s="29">
        <f t="shared" si="65"/>
        <v>0</v>
      </c>
      <c r="CH19" s="29">
        <f t="shared" si="65"/>
        <v>0</v>
      </c>
      <c r="CI19" s="29">
        <f t="shared" si="65"/>
        <v>0</v>
      </c>
      <c r="CJ19" s="29">
        <f t="shared" si="65"/>
        <v>0</v>
      </c>
      <c r="CK19" s="29">
        <f t="shared" si="65"/>
        <v>0</v>
      </c>
      <c r="CL19" s="29">
        <f t="shared" si="65"/>
        <v>0</v>
      </c>
      <c r="CM19" s="29">
        <f t="shared" si="65"/>
        <v>0</v>
      </c>
      <c r="CN19" s="29">
        <f t="shared" si="65"/>
        <v>0</v>
      </c>
      <c r="CO19" s="29">
        <f t="shared" si="65"/>
        <v>0</v>
      </c>
      <c r="CP19" s="29">
        <f t="shared" si="42"/>
        <v>0</v>
      </c>
      <c r="CQ19" s="29">
        <f t="shared" si="42"/>
        <v>0</v>
      </c>
      <c r="CR19" s="29">
        <f t="shared" si="42"/>
        <v>0</v>
      </c>
      <c r="CS19" s="29">
        <f t="shared" si="42"/>
        <v>0</v>
      </c>
      <c r="CT19" s="29">
        <f t="shared" si="54"/>
        <v>0</v>
      </c>
      <c r="CU19" s="29">
        <f t="shared" si="54"/>
        <v>0</v>
      </c>
      <c r="CV19" s="29">
        <f t="shared" si="54"/>
        <v>0</v>
      </c>
      <c r="CW19" s="29">
        <f t="shared" si="54"/>
        <v>0</v>
      </c>
      <c r="CX19" s="29">
        <f t="shared" ref="CX19:DA19" si="87">CX28+CX37-CX46-CX55-CX64</f>
        <v>0</v>
      </c>
      <c r="CY19" s="29">
        <f t="shared" si="87"/>
        <v>0</v>
      </c>
      <c r="CZ19" s="29">
        <f t="shared" si="87"/>
        <v>0</v>
      </c>
      <c r="DA19" s="29">
        <f t="shared" si="87"/>
        <v>0</v>
      </c>
      <c r="DB19" s="29">
        <f t="shared" ref="DB19:DE19" si="88">DB28+DB37-DB46-DB55-DB64</f>
        <v>0</v>
      </c>
      <c r="DC19" s="29">
        <f t="shared" si="88"/>
        <v>0</v>
      </c>
      <c r="DD19" s="29">
        <f t="shared" si="88"/>
        <v>0</v>
      </c>
      <c r="DE19" s="29">
        <f t="shared" si="88"/>
        <v>0</v>
      </c>
      <c r="DF19" s="29">
        <f t="shared" ref="DF19:DI19" si="89">DF28+DF37-DF46-DF55-DF64</f>
        <v>0</v>
      </c>
      <c r="DG19" s="29">
        <f t="shared" si="89"/>
        <v>0</v>
      </c>
      <c r="DH19" s="29">
        <f t="shared" si="89"/>
        <v>0</v>
      </c>
      <c r="DI19" s="29">
        <f t="shared" si="89"/>
        <v>0</v>
      </c>
      <c r="DJ19" s="29">
        <f t="shared" ref="DJ19:DM19" si="90">DJ28+DJ37-DJ46-DJ55-DJ64</f>
        <v>0</v>
      </c>
      <c r="DK19" s="29">
        <f t="shared" si="90"/>
        <v>0</v>
      </c>
      <c r="DL19" s="29">
        <f t="shared" si="90"/>
        <v>0</v>
      </c>
      <c r="DM19" s="29">
        <f t="shared" si="90"/>
        <v>0</v>
      </c>
      <c r="DN19" s="29">
        <f t="shared" ref="DN19:DQ19" si="91">DN28+DN37-DN46-DN55-DN64</f>
        <v>0</v>
      </c>
      <c r="DO19" s="29">
        <f t="shared" si="91"/>
        <v>0</v>
      </c>
      <c r="DP19" s="29">
        <f t="shared" si="91"/>
        <v>0</v>
      </c>
      <c r="DQ19" s="29">
        <f t="shared" si="91"/>
        <v>0</v>
      </c>
      <c r="DR19" s="29">
        <f t="shared" ref="DR19:DU19" si="92">DR28+DR37-DR46-DR55-DR64</f>
        <v>0</v>
      </c>
      <c r="DS19" s="29">
        <f t="shared" si="92"/>
        <v>0</v>
      </c>
      <c r="DT19" s="29">
        <f t="shared" si="92"/>
        <v>0</v>
      </c>
      <c r="DU19" s="29">
        <f t="shared" si="92"/>
        <v>0</v>
      </c>
      <c r="DV19" s="29">
        <f t="shared" ref="DV19:DY19" si="93">DV28+DV37-DV46-DV55-DV64</f>
        <v>0</v>
      </c>
      <c r="DW19" s="29">
        <f t="shared" si="93"/>
        <v>0</v>
      </c>
      <c r="DX19" s="29">
        <f t="shared" si="93"/>
        <v>0</v>
      </c>
      <c r="DY19" s="29">
        <f t="shared" si="93"/>
        <v>0</v>
      </c>
      <c r="DZ19" s="29">
        <f t="shared" ref="DZ19:EC19" si="94">DZ28+DZ37-DZ46-DZ55-DZ64</f>
        <v>0</v>
      </c>
      <c r="EA19" s="29">
        <f t="shared" si="94"/>
        <v>0</v>
      </c>
      <c r="EB19" s="29">
        <f t="shared" si="94"/>
        <v>0</v>
      </c>
      <c r="EC19" s="29">
        <f t="shared" si="94"/>
        <v>0</v>
      </c>
      <c r="ED19" s="29">
        <f t="shared" ref="ED19:EG19" si="95">ED28+ED37-ED46-ED55-ED64</f>
        <v>0</v>
      </c>
      <c r="EE19" s="29">
        <f t="shared" si="95"/>
        <v>0</v>
      </c>
      <c r="EF19" s="29">
        <f t="shared" si="95"/>
        <v>0</v>
      </c>
      <c r="EG19" s="29">
        <f t="shared" si="95"/>
        <v>0</v>
      </c>
      <c r="EH19" s="29">
        <f t="shared" ref="EH19:EK19" si="96">EH28+EH37-EH46-EH55-EH64</f>
        <v>0</v>
      </c>
      <c r="EI19" s="29">
        <f t="shared" si="96"/>
        <v>0</v>
      </c>
      <c r="EJ19" s="29">
        <f t="shared" si="96"/>
        <v>0</v>
      </c>
      <c r="EK19" s="29">
        <f t="shared" si="96"/>
        <v>0</v>
      </c>
    </row>
    <row r="20" spans="1:141" outlineLevel="1" x14ac:dyDescent="0.25">
      <c r="A20" s="28" t="s">
        <v>34</v>
      </c>
      <c r="B20" s="29">
        <f t="shared" si="76"/>
        <v>0.37569839999999999</v>
      </c>
      <c r="C20" s="29">
        <f t="shared" si="76"/>
        <v>0.41049479999999999</v>
      </c>
      <c r="D20" s="29">
        <f t="shared" si="76"/>
        <v>0.43861440000000002</v>
      </c>
      <c r="E20" s="29">
        <f t="shared" si="76"/>
        <v>0.38504591999999999</v>
      </c>
      <c r="F20" s="29">
        <f t="shared" si="76"/>
        <v>0.37569839999999999</v>
      </c>
      <c r="G20" s="29">
        <f t="shared" si="76"/>
        <v>0.40887696000000001</v>
      </c>
      <c r="H20" s="29">
        <f t="shared" si="76"/>
        <v>0.43902528000000002</v>
      </c>
      <c r="I20" s="29">
        <f t="shared" si="76"/>
        <v>0.38527704000000002</v>
      </c>
      <c r="J20" s="29">
        <f t="shared" si="76"/>
        <v>0.37592952000000002</v>
      </c>
      <c r="K20" s="29">
        <f t="shared" si="76"/>
        <v>0.41049479999999999</v>
      </c>
      <c r="L20" s="29">
        <f t="shared" si="76"/>
        <v>0.43925639999999999</v>
      </c>
      <c r="M20" s="29">
        <f t="shared" si="76"/>
        <v>0.38504591999999999</v>
      </c>
      <c r="N20" s="29">
        <f t="shared" si="76"/>
        <v>0.37580111999999999</v>
      </c>
      <c r="O20" s="29">
        <f t="shared" si="76"/>
        <v>0.41049479999999999</v>
      </c>
      <c r="P20" s="29">
        <f t="shared" si="76"/>
        <v>0.43925639999999999</v>
      </c>
      <c r="Q20" s="29">
        <f t="shared" si="76"/>
        <v>0.38504591999999999</v>
      </c>
      <c r="R20" s="29">
        <f t="shared" si="76"/>
        <v>0.37672559999999999</v>
      </c>
      <c r="S20" s="29">
        <f t="shared" si="76"/>
        <v>0.41049479999999999</v>
      </c>
      <c r="T20" s="29">
        <f t="shared" si="76"/>
        <v>0.43899959999999999</v>
      </c>
      <c r="U20" s="29">
        <f t="shared" si="76"/>
        <v>0.38504591999999999</v>
      </c>
      <c r="V20" s="29">
        <f t="shared" si="76"/>
        <v>0.37569839999999999</v>
      </c>
      <c r="W20" s="29">
        <f t="shared" si="76"/>
        <v>0.41049479999999999</v>
      </c>
      <c r="X20" s="29">
        <f t="shared" si="76"/>
        <v>0.43887120000000002</v>
      </c>
      <c r="Y20" s="29">
        <f t="shared" si="76"/>
        <v>0.38504591999999999</v>
      </c>
      <c r="Z20" s="29">
        <f t="shared" si="76"/>
        <v>0.41088000000000002</v>
      </c>
      <c r="AA20" s="29">
        <f t="shared" si="76"/>
        <v>0.40252758</v>
      </c>
      <c r="AB20" s="29">
        <f t="shared" si="76"/>
        <v>0.40252758</v>
      </c>
      <c r="AC20" s="29">
        <f t="shared" si="76"/>
        <v>0.40252758</v>
      </c>
      <c r="AD20" s="29">
        <f t="shared" si="76"/>
        <v>0.40252758</v>
      </c>
      <c r="AE20" s="29">
        <f t="shared" si="76"/>
        <v>0.40252758</v>
      </c>
      <c r="AF20" s="29">
        <f t="shared" si="76"/>
        <v>0.40252758</v>
      </c>
      <c r="AG20" s="29">
        <f t="shared" si="76"/>
        <v>0.40252758</v>
      </c>
      <c r="AH20" s="29">
        <f t="shared" si="76"/>
        <v>0.40252758</v>
      </c>
      <c r="AI20" s="29">
        <f t="shared" si="76"/>
        <v>0.40252758</v>
      </c>
      <c r="AJ20" s="29">
        <f t="shared" si="76"/>
        <v>0.40252758</v>
      </c>
      <c r="AK20" s="29">
        <f t="shared" si="76"/>
        <v>0.40252758</v>
      </c>
      <c r="AL20" s="29">
        <f t="shared" si="76"/>
        <v>0.40252758</v>
      </c>
      <c r="AM20" s="29">
        <f t="shared" si="76"/>
        <v>0.40252758</v>
      </c>
      <c r="AN20" s="29">
        <f t="shared" si="76"/>
        <v>0.40252758</v>
      </c>
      <c r="AO20" s="29">
        <f t="shared" si="76"/>
        <v>0.40252758</v>
      </c>
      <c r="AP20" s="29">
        <f t="shared" si="76"/>
        <v>0.40252758</v>
      </c>
      <c r="AQ20" s="29">
        <f t="shared" si="76"/>
        <v>0.40252758</v>
      </c>
      <c r="AR20" s="29">
        <f t="shared" si="76"/>
        <v>0.40252758</v>
      </c>
      <c r="AS20" s="29">
        <f t="shared" si="76"/>
        <v>0.40252758</v>
      </c>
      <c r="AT20" s="29">
        <f t="shared" si="76"/>
        <v>0.30322944000000002</v>
      </c>
      <c r="AU20" s="29">
        <f t="shared" si="76"/>
        <v>0.30322944000000002</v>
      </c>
      <c r="AV20" s="29">
        <f t="shared" si="76"/>
        <v>0.30322944000000002</v>
      </c>
      <c r="AW20" s="29">
        <f t="shared" si="76"/>
        <v>0.30322944000000002</v>
      </c>
      <c r="AX20" s="29">
        <f t="shared" si="76"/>
        <v>0.58809382799999999</v>
      </c>
      <c r="AY20" s="29">
        <f t="shared" si="76"/>
        <v>0.60121117199999996</v>
      </c>
      <c r="AZ20" s="29">
        <f t="shared" si="76"/>
        <v>0.60121117199999996</v>
      </c>
      <c r="BA20" s="29">
        <f t="shared" si="76"/>
        <v>0.60121117199999996</v>
      </c>
      <c r="BB20" s="29">
        <f t="shared" si="76"/>
        <v>0.60121117199999996</v>
      </c>
      <c r="BC20" s="29">
        <f t="shared" si="76"/>
        <v>0.52251352799999995</v>
      </c>
      <c r="BD20" s="29">
        <f t="shared" si="76"/>
        <v>0.52251352799999995</v>
      </c>
      <c r="BE20" s="29">
        <f t="shared" si="76"/>
        <v>0.52251352799999995</v>
      </c>
      <c r="BF20" s="29">
        <f t="shared" si="76"/>
        <v>0.52251352799999995</v>
      </c>
      <c r="BG20" s="29">
        <f t="shared" si="76"/>
        <v>0.535885104</v>
      </c>
      <c r="BH20" s="29">
        <f t="shared" si="76"/>
        <v>0.535885104</v>
      </c>
      <c r="BI20" s="29">
        <f t="shared" si="76"/>
        <v>0.535885104</v>
      </c>
      <c r="BJ20" s="29">
        <f t="shared" si="76"/>
        <v>0.535885104</v>
      </c>
      <c r="BK20" s="29">
        <f t="shared" si="76"/>
        <v>0.47023290000000001</v>
      </c>
      <c r="BL20" s="29">
        <f t="shared" si="76"/>
        <v>0.47023290000000001</v>
      </c>
      <c r="BM20" s="29">
        <f t="shared" si="76"/>
        <v>0.47023290000000001</v>
      </c>
      <c r="BN20" s="29">
        <f t="shared" si="65"/>
        <v>0.47023290000000001</v>
      </c>
      <c r="BO20" s="29">
        <f t="shared" si="65"/>
        <v>0.45345101999999998</v>
      </c>
      <c r="BP20" s="29">
        <f t="shared" si="65"/>
        <v>0.45345101999999998</v>
      </c>
      <c r="BQ20" s="29">
        <f t="shared" si="65"/>
        <v>0.45345101999999998</v>
      </c>
      <c r="BR20" s="29">
        <f t="shared" si="65"/>
        <v>0.45345101999999998</v>
      </c>
      <c r="BS20" s="29">
        <f t="shared" si="65"/>
        <v>0.30183437400000002</v>
      </c>
      <c r="BT20" s="29">
        <f t="shared" si="65"/>
        <v>0.30183437400000002</v>
      </c>
      <c r="BU20" s="29">
        <f t="shared" si="65"/>
        <v>0.30183437400000002</v>
      </c>
      <c r="BV20" s="29">
        <f t="shared" si="65"/>
        <v>0.30183437400000002</v>
      </c>
      <c r="BW20" s="29">
        <f t="shared" si="65"/>
        <v>0.37956837599999999</v>
      </c>
      <c r="BX20" s="29">
        <f t="shared" si="65"/>
        <v>0.37956837599999999</v>
      </c>
      <c r="BY20" s="29">
        <f t="shared" si="65"/>
        <v>0.37956837599999999</v>
      </c>
      <c r="BZ20" s="29">
        <f t="shared" si="65"/>
        <v>0.37956837599999999</v>
      </c>
      <c r="CA20" s="29">
        <f t="shared" si="65"/>
        <v>0.32936140800000002</v>
      </c>
      <c r="CB20" s="29">
        <f t="shared" si="65"/>
        <v>0.32936140800000002</v>
      </c>
      <c r="CC20" s="29">
        <f t="shared" si="65"/>
        <v>0.32936140800000002</v>
      </c>
      <c r="CD20" s="29">
        <f t="shared" si="65"/>
        <v>0.32936140800000002</v>
      </c>
      <c r="CE20" s="29">
        <f t="shared" si="65"/>
        <v>0.37946116200000002</v>
      </c>
      <c r="CF20" s="29">
        <f t="shared" si="65"/>
        <v>0.37946116200000002</v>
      </c>
      <c r="CG20" s="29">
        <f t="shared" si="65"/>
        <v>0.37946116200000002</v>
      </c>
      <c r="CH20" s="29">
        <f t="shared" si="65"/>
        <v>0.37946116200000002</v>
      </c>
      <c r="CI20" s="29">
        <f t="shared" si="65"/>
        <v>0.26962202400000002</v>
      </c>
      <c r="CJ20" s="29">
        <f t="shared" si="65"/>
        <v>0.26962202400000002</v>
      </c>
      <c r="CK20" s="29">
        <f t="shared" si="65"/>
        <v>0.26962202400000002</v>
      </c>
      <c r="CL20" s="29">
        <f t="shared" si="65"/>
        <v>0.26962202400000002</v>
      </c>
      <c r="CM20" s="29">
        <f t="shared" si="65"/>
        <v>0.21261212868000001</v>
      </c>
      <c r="CN20" s="29">
        <f t="shared" si="65"/>
        <v>0.21261212868000001</v>
      </c>
      <c r="CO20" s="29">
        <f t="shared" si="65"/>
        <v>0.21261212868000001</v>
      </c>
      <c r="CP20" s="29">
        <f t="shared" si="42"/>
        <v>0.21261212868000001</v>
      </c>
      <c r="CQ20" s="29">
        <f t="shared" si="42"/>
        <v>0.30787613328000002</v>
      </c>
      <c r="CR20" s="29">
        <f t="shared" si="42"/>
        <v>0.30787613328000002</v>
      </c>
      <c r="CS20" s="29">
        <f t="shared" si="42"/>
        <v>0.30787613328000002</v>
      </c>
      <c r="CT20" s="29">
        <f t="shared" si="54"/>
        <v>0.30787613328000002</v>
      </c>
      <c r="CU20" s="29">
        <f t="shared" si="54"/>
        <v>0.30302774286</v>
      </c>
      <c r="CV20" s="29">
        <f t="shared" si="54"/>
        <v>0.30302774286</v>
      </c>
      <c r="CW20" s="29">
        <f t="shared" si="54"/>
        <v>0.30302774286</v>
      </c>
      <c r="CX20" s="29">
        <f t="shared" ref="CX20:DA20" si="97">CX29+CX38-CX47-CX56-CX65</f>
        <v>0.30302774286</v>
      </c>
      <c r="CY20" s="29">
        <f t="shared" si="97"/>
        <v>0.31852958399999998</v>
      </c>
      <c r="CZ20" s="29">
        <f t="shared" si="97"/>
        <v>0.31852958399999998</v>
      </c>
      <c r="DA20" s="29">
        <f t="shared" si="97"/>
        <v>0.31852958399999998</v>
      </c>
      <c r="DB20" s="29">
        <f t="shared" ref="DB20:DE20" si="98">DB29+DB38-DB47-DB56-DB65</f>
        <v>0.31852958399999998</v>
      </c>
      <c r="DC20" s="29">
        <f t="shared" si="98"/>
        <v>0.33016134000000003</v>
      </c>
      <c r="DD20" s="29">
        <f t="shared" si="98"/>
        <v>0.33016134000000003</v>
      </c>
      <c r="DE20" s="29">
        <f t="shared" si="98"/>
        <v>0.33016134000000003</v>
      </c>
      <c r="DF20" s="29">
        <f t="shared" ref="DF20:DI20" si="99">DF29+DF38-DF47-DF56-DF65</f>
        <v>0.33016134000000003</v>
      </c>
      <c r="DG20" s="29">
        <f t="shared" si="99"/>
        <v>0.28772513999999999</v>
      </c>
      <c r="DH20" s="29">
        <f t="shared" si="99"/>
        <v>0.28772513999999999</v>
      </c>
      <c r="DI20" s="29">
        <f t="shared" si="99"/>
        <v>0.28772513999999999</v>
      </c>
      <c r="DJ20" s="29">
        <f t="shared" ref="DJ20:DM20" si="100">DJ29+DJ38-DJ47-DJ56-DJ65</f>
        <v>0.28772513999999999</v>
      </c>
      <c r="DK20" s="29">
        <f t="shared" si="100"/>
        <v>0.32647626000000002</v>
      </c>
      <c r="DL20" s="29">
        <f t="shared" si="100"/>
        <v>0.32647626000000002</v>
      </c>
      <c r="DM20" s="29">
        <f t="shared" si="100"/>
        <v>0.32647626000000002</v>
      </c>
      <c r="DN20" s="29">
        <f t="shared" ref="DN20:DQ20" si="101">DN29+DN38-DN47-DN56-DN65</f>
        <v>0.32647626000000002</v>
      </c>
      <c r="DO20" s="29">
        <f t="shared" si="101"/>
        <v>0.28016237999999999</v>
      </c>
      <c r="DP20" s="29">
        <f t="shared" si="101"/>
        <v>0.28016237999999999</v>
      </c>
      <c r="DQ20" s="29">
        <f t="shared" si="101"/>
        <v>0.28016237999999999</v>
      </c>
      <c r="DR20" s="29">
        <f t="shared" ref="DR20:DU20" si="102">DR29+DR38-DR47-DR56-DR65</f>
        <v>0.28016237999999999</v>
      </c>
      <c r="DS20" s="29">
        <f t="shared" si="102"/>
        <v>0.24542375999999999</v>
      </c>
      <c r="DT20" s="29">
        <f t="shared" si="102"/>
        <v>0.24542375999999999</v>
      </c>
      <c r="DU20" s="29">
        <f t="shared" si="102"/>
        <v>0.24542375999999999</v>
      </c>
      <c r="DV20" s="29">
        <f t="shared" ref="DV20:DY20" si="103">DV29+DV38-DV47-DV56-DV65</f>
        <v>0.24542375999999999</v>
      </c>
      <c r="DW20" s="29">
        <f t="shared" si="103"/>
        <v>0.28729854157549001</v>
      </c>
      <c r="DX20" s="29">
        <f t="shared" si="103"/>
        <v>0.28729854157549001</v>
      </c>
      <c r="DY20" s="29">
        <f t="shared" si="103"/>
        <v>0.28729854157549001</v>
      </c>
      <c r="DZ20" s="29">
        <f t="shared" ref="DZ20:EC20" si="104">DZ29+DZ38-DZ47-DZ56-DZ65</f>
        <v>0.28729854157549001</v>
      </c>
      <c r="EA20" s="29">
        <f t="shared" si="104"/>
        <v>0.24419146668</v>
      </c>
      <c r="EB20" s="29">
        <f t="shared" si="104"/>
        <v>0.24419146668</v>
      </c>
      <c r="EC20" s="29">
        <f t="shared" si="104"/>
        <v>0.24419146668</v>
      </c>
      <c r="ED20" s="29">
        <f t="shared" ref="ED20:EG20" si="105">ED29+ED38-ED47-ED56-ED65</f>
        <v>0.24419146668</v>
      </c>
      <c r="EE20" s="29">
        <f t="shared" si="105"/>
        <v>0.19816387172327601</v>
      </c>
      <c r="EF20" s="29">
        <f t="shared" si="105"/>
        <v>0.19816387172327601</v>
      </c>
      <c r="EG20" s="29">
        <f t="shared" si="105"/>
        <v>0.19816387172327601</v>
      </c>
      <c r="EH20" s="29">
        <f t="shared" ref="EH20:EK20" si="106">EH29+EH38-EH47-EH56-EH65</f>
        <v>0.19816387172327601</v>
      </c>
      <c r="EI20" s="29">
        <f t="shared" si="106"/>
        <v>0.16089162473875701</v>
      </c>
      <c r="EJ20" s="29">
        <f t="shared" si="106"/>
        <v>0.16089162473875701</v>
      </c>
      <c r="EK20" s="29">
        <f t="shared" si="106"/>
        <v>0.16089162473875701</v>
      </c>
    </row>
    <row r="21" spans="1:141" x14ac:dyDescent="0.25">
      <c r="A21" s="30" t="s">
        <v>0</v>
      </c>
      <c r="B21" s="31">
        <f t="shared" ref="B21" si="107">SUM(B22:B29)</f>
        <v>124.7778996313496</v>
      </c>
      <c r="C21" s="31">
        <f t="shared" ref="C21:BN21" si="108">SUM(C22:C29)</f>
        <v>134.5037689124473</v>
      </c>
      <c r="D21" s="31">
        <f t="shared" si="108"/>
        <v>137.25620368407658</v>
      </c>
      <c r="E21" s="31">
        <f t="shared" si="108"/>
        <v>126.70416152795219</v>
      </c>
      <c r="F21" s="31">
        <f t="shared" si="108"/>
        <v>123.5250887008477</v>
      </c>
      <c r="G21" s="31">
        <f t="shared" si="108"/>
        <v>144.3222234385953</v>
      </c>
      <c r="H21" s="31">
        <f t="shared" si="108"/>
        <v>148.99385961545781</v>
      </c>
      <c r="I21" s="31">
        <f t="shared" si="108"/>
        <v>132.5005118546521</v>
      </c>
      <c r="J21" s="31">
        <f t="shared" si="108"/>
        <v>131.5213958958613</v>
      </c>
      <c r="K21" s="31">
        <f t="shared" si="108"/>
        <v>154.19788187021192</v>
      </c>
      <c r="L21" s="31">
        <f t="shared" si="108"/>
        <v>142.3330534181695</v>
      </c>
      <c r="M21" s="31">
        <f t="shared" si="108"/>
        <v>131.13715220952582</v>
      </c>
      <c r="N21" s="31">
        <f t="shared" si="108"/>
        <v>128.2518960967152</v>
      </c>
      <c r="O21" s="31">
        <f t="shared" si="108"/>
        <v>149.90171050551112</v>
      </c>
      <c r="P21" s="31">
        <f t="shared" si="108"/>
        <v>156.42599525118308</v>
      </c>
      <c r="Q21" s="31">
        <f t="shared" si="108"/>
        <v>148.04538514735091</v>
      </c>
      <c r="R21" s="31">
        <f t="shared" si="108"/>
        <v>134.67174560917448</v>
      </c>
      <c r="S21" s="31">
        <f t="shared" si="108"/>
        <v>153.70730160100771</v>
      </c>
      <c r="T21" s="31">
        <f t="shared" si="108"/>
        <v>143.73506295098787</v>
      </c>
      <c r="U21" s="31">
        <f t="shared" si="108"/>
        <v>132.8609783026838</v>
      </c>
      <c r="V21" s="31">
        <f t="shared" si="108"/>
        <v>132.0570653898192</v>
      </c>
      <c r="W21" s="31">
        <f t="shared" si="108"/>
        <v>141.44998881009221</v>
      </c>
      <c r="X21" s="31">
        <f t="shared" si="108"/>
        <v>154.9340461782534</v>
      </c>
      <c r="Y21" s="31">
        <f t="shared" si="108"/>
        <v>136.53444030868752</v>
      </c>
      <c r="Z21" s="31">
        <f t="shared" si="108"/>
        <v>131.66333737790058</v>
      </c>
      <c r="AA21" s="31">
        <f t="shared" si="108"/>
        <v>157.24540187244838</v>
      </c>
      <c r="AB21" s="31">
        <f t="shared" si="108"/>
        <v>162.52244522037941</v>
      </c>
      <c r="AC21" s="31">
        <f t="shared" si="108"/>
        <v>159.92655072251051</v>
      </c>
      <c r="AD21" s="31">
        <f t="shared" si="108"/>
        <v>158.73410899011708</v>
      </c>
      <c r="AE21" s="31">
        <f t="shared" si="108"/>
        <v>172.49858855963001</v>
      </c>
      <c r="AF21" s="31">
        <f t="shared" si="108"/>
        <v>164.45671359880041</v>
      </c>
      <c r="AG21" s="31">
        <f t="shared" si="108"/>
        <v>148.5660402504468</v>
      </c>
      <c r="AH21" s="31">
        <f t="shared" si="108"/>
        <v>128.0691802710565</v>
      </c>
      <c r="AI21" s="31">
        <f t="shared" si="108"/>
        <v>157.77311165110481</v>
      </c>
      <c r="AJ21" s="31">
        <f t="shared" si="108"/>
        <v>154.6399381476995</v>
      </c>
      <c r="AK21" s="31">
        <f t="shared" si="108"/>
        <v>149.1788716196024</v>
      </c>
      <c r="AL21" s="31">
        <f t="shared" si="108"/>
        <v>147.3772163173189</v>
      </c>
      <c r="AM21" s="31">
        <f t="shared" si="108"/>
        <v>158.25614149841959</v>
      </c>
      <c r="AN21" s="31">
        <f t="shared" si="108"/>
        <v>166.0074420142125</v>
      </c>
      <c r="AO21" s="31">
        <f t="shared" si="108"/>
        <v>152.51356650034731</v>
      </c>
      <c r="AP21" s="31">
        <f t="shared" si="108"/>
        <v>143.62597764178912</v>
      </c>
      <c r="AQ21" s="31">
        <f t="shared" si="108"/>
        <v>160.7030672688461</v>
      </c>
      <c r="AR21" s="31">
        <f t="shared" si="108"/>
        <v>174.04387130427952</v>
      </c>
      <c r="AS21" s="31">
        <f t="shared" si="108"/>
        <v>163.2745975291557</v>
      </c>
      <c r="AT21" s="31">
        <f t="shared" si="108"/>
        <v>153.0371392670333</v>
      </c>
      <c r="AU21" s="31">
        <f t="shared" si="108"/>
        <v>167.76416118620847</v>
      </c>
      <c r="AV21" s="31">
        <f t="shared" si="108"/>
        <v>168.27729454709549</v>
      </c>
      <c r="AW21" s="31">
        <f t="shared" si="108"/>
        <v>157.00001069396788</v>
      </c>
      <c r="AX21" s="31">
        <f t="shared" si="108"/>
        <v>140.77879108903431</v>
      </c>
      <c r="AY21" s="31">
        <f t="shared" si="108"/>
        <v>178.53136778254031</v>
      </c>
      <c r="AZ21" s="31">
        <f t="shared" si="108"/>
        <v>174.78357367449581</v>
      </c>
      <c r="BA21" s="31">
        <f t="shared" si="108"/>
        <v>161.76411764506258</v>
      </c>
      <c r="BB21" s="31">
        <f t="shared" si="108"/>
        <v>147.47604689920161</v>
      </c>
      <c r="BC21" s="31">
        <f t="shared" si="108"/>
        <v>149.55194473588119</v>
      </c>
      <c r="BD21" s="31">
        <f t="shared" si="108"/>
        <v>159.50846007199976</v>
      </c>
      <c r="BE21" s="31">
        <f t="shared" si="108"/>
        <v>137.23038191989119</v>
      </c>
      <c r="BF21" s="31">
        <f t="shared" si="108"/>
        <v>136.51507424043729</v>
      </c>
      <c r="BG21" s="31">
        <f t="shared" si="108"/>
        <v>145.5391640012908</v>
      </c>
      <c r="BH21" s="31">
        <f t="shared" si="108"/>
        <v>158.87886681271448</v>
      </c>
      <c r="BI21" s="31">
        <f t="shared" si="108"/>
        <v>148.8633573862447</v>
      </c>
      <c r="BJ21" s="31">
        <f t="shared" si="108"/>
        <v>134.1677215692871</v>
      </c>
      <c r="BK21" s="31">
        <f t="shared" si="108"/>
        <v>147.35555476132922</v>
      </c>
      <c r="BL21" s="31">
        <f t="shared" si="108"/>
        <v>145.72479559855401</v>
      </c>
      <c r="BM21" s="31">
        <f t="shared" si="108"/>
        <v>144.64663401003952</v>
      </c>
      <c r="BN21" s="31">
        <f t="shared" si="108"/>
        <v>135.6883266287368</v>
      </c>
      <c r="BO21" s="31">
        <f t="shared" ref="BO21:DQ21" si="109">SUM(BO22:BO29)</f>
        <v>153.27856819635429</v>
      </c>
      <c r="BP21" s="31">
        <f t="shared" si="109"/>
        <v>147.2102724657635</v>
      </c>
      <c r="BQ21" s="31">
        <f t="shared" si="109"/>
        <v>152.2053674585305</v>
      </c>
      <c r="BR21" s="31">
        <f t="shared" si="109"/>
        <v>144.76771082533409</v>
      </c>
      <c r="BS21" s="31">
        <f t="shared" si="109"/>
        <v>148.270731742885</v>
      </c>
      <c r="BT21" s="31">
        <f t="shared" si="109"/>
        <v>170.09542841991333</v>
      </c>
      <c r="BU21" s="31">
        <f t="shared" si="109"/>
        <v>167.71710167074019</v>
      </c>
      <c r="BV21" s="31">
        <f t="shared" si="109"/>
        <v>164.53474057166412</v>
      </c>
      <c r="BW21" s="31">
        <f t="shared" si="109"/>
        <v>174.06908401288592</v>
      </c>
      <c r="BX21" s="31">
        <f t="shared" si="109"/>
        <v>172.57951414736459</v>
      </c>
      <c r="BY21" s="31">
        <f t="shared" si="109"/>
        <v>154.4941026279613</v>
      </c>
      <c r="BZ21" s="31">
        <f t="shared" si="109"/>
        <v>159.19066224265552</v>
      </c>
      <c r="CA21" s="31">
        <f t="shared" si="109"/>
        <v>172.87454288819171</v>
      </c>
      <c r="CB21" s="31">
        <f t="shared" si="109"/>
        <v>180.8955125467474</v>
      </c>
      <c r="CC21" s="31">
        <f t="shared" si="109"/>
        <v>164.61348052214652</v>
      </c>
      <c r="CD21" s="31">
        <f t="shared" si="109"/>
        <v>173.49443631649271</v>
      </c>
      <c r="CE21" s="31">
        <f t="shared" si="109"/>
        <v>191.95727358575772</v>
      </c>
      <c r="CF21" s="31">
        <f t="shared" si="109"/>
        <v>194.13135055984611</v>
      </c>
      <c r="CG21" s="31">
        <f t="shared" si="109"/>
        <v>178.86943008179512</v>
      </c>
      <c r="CH21" s="31">
        <f t="shared" si="109"/>
        <v>166.11321642069922</v>
      </c>
      <c r="CI21" s="31">
        <f t="shared" si="109"/>
        <v>178.18120479895421</v>
      </c>
      <c r="CJ21" s="31">
        <f t="shared" si="109"/>
        <v>186.33160972636998</v>
      </c>
      <c r="CK21" s="31">
        <f t="shared" si="109"/>
        <v>173.72924088018399</v>
      </c>
      <c r="CL21" s="31">
        <f t="shared" si="109"/>
        <v>169.83539739812181</v>
      </c>
      <c r="CM21" s="31">
        <f t="shared" si="109"/>
        <v>175.61220151037591</v>
      </c>
      <c r="CN21" s="31">
        <f t="shared" si="109"/>
        <v>185.16709610990901</v>
      </c>
      <c r="CO21" s="31">
        <f t="shared" si="109"/>
        <v>169.90092115316421</v>
      </c>
      <c r="CP21" s="31">
        <f t="shared" si="109"/>
        <v>167.81463230283282</v>
      </c>
      <c r="CQ21" s="31">
        <f t="shared" si="109"/>
        <v>177.59836638471879</v>
      </c>
      <c r="CR21" s="31">
        <f t="shared" si="109"/>
        <v>176.5653860290733</v>
      </c>
      <c r="CS21" s="31">
        <f t="shared" si="109"/>
        <v>180.8913405082306</v>
      </c>
      <c r="CT21" s="31">
        <f t="shared" si="109"/>
        <v>177.69003010118919</v>
      </c>
      <c r="CU21" s="31">
        <f t="shared" si="109"/>
        <v>185.98238856356309</v>
      </c>
      <c r="CV21" s="31">
        <f t="shared" si="109"/>
        <v>193.26354001863822</v>
      </c>
      <c r="CW21" s="31">
        <f t="shared" si="109"/>
        <v>186.04227761924429</v>
      </c>
      <c r="CX21" s="31">
        <f t="shared" si="109"/>
        <v>177.6073512501373</v>
      </c>
      <c r="CY21" s="31">
        <f t="shared" si="109"/>
        <v>186.96798674471441</v>
      </c>
      <c r="CZ21" s="31">
        <f t="shared" si="109"/>
        <v>188.34484560535691</v>
      </c>
      <c r="DA21" s="31">
        <f t="shared" si="109"/>
        <v>171.85556909670709</v>
      </c>
      <c r="DB21" s="31">
        <f t="shared" si="109"/>
        <v>174.05326841987429</v>
      </c>
      <c r="DC21" s="31">
        <f t="shared" si="109"/>
        <v>177.11266032195078</v>
      </c>
      <c r="DD21" s="31">
        <f t="shared" si="109"/>
        <v>184.26246971799449</v>
      </c>
      <c r="DE21" s="31">
        <f t="shared" si="109"/>
        <v>168.34193028030427</v>
      </c>
      <c r="DF21" s="31">
        <f t="shared" si="109"/>
        <v>164.12433637930127</v>
      </c>
      <c r="DG21" s="31">
        <f t="shared" si="109"/>
        <v>170.9077134831804</v>
      </c>
      <c r="DH21" s="31">
        <f t="shared" si="109"/>
        <v>181.24989691603417</v>
      </c>
      <c r="DI21" s="31">
        <f t="shared" si="109"/>
        <v>175.64983648273969</v>
      </c>
      <c r="DJ21" s="31">
        <f t="shared" si="109"/>
        <v>166.85913366732419</v>
      </c>
      <c r="DK21" s="31">
        <f t="shared" si="109"/>
        <v>161.9697477917714</v>
      </c>
      <c r="DL21" s="31">
        <f t="shared" si="109"/>
        <v>178.19748818802481</v>
      </c>
      <c r="DM21" s="31">
        <f t="shared" si="109"/>
        <v>163.61538220859057</v>
      </c>
      <c r="DN21" s="31">
        <f t="shared" si="109"/>
        <v>162.66031000348801</v>
      </c>
      <c r="DO21" s="31">
        <f t="shared" si="109"/>
        <v>170.66339243029131</v>
      </c>
      <c r="DP21" s="31">
        <f t="shared" si="109"/>
        <v>179.71008275947159</v>
      </c>
      <c r="DQ21" s="31">
        <f t="shared" si="109"/>
        <v>167.89471071094781</v>
      </c>
      <c r="DR21" s="31">
        <f t="shared" ref="DR21:DU21" si="110">SUM(DR22:DR29)</f>
        <v>165.58827716294039</v>
      </c>
      <c r="DS21" s="31">
        <f t="shared" si="110"/>
        <v>159.84392255789993</v>
      </c>
      <c r="DT21" s="31">
        <f t="shared" si="110"/>
        <v>166.07924155633569</v>
      </c>
      <c r="DU21" s="31">
        <f t="shared" si="110"/>
        <v>161.46456311730282</v>
      </c>
      <c r="DV21" s="31">
        <f t="shared" ref="DV21:DY21" si="111">SUM(DV22:DV29)</f>
        <v>156.27657867494619</v>
      </c>
      <c r="DW21" s="31">
        <f t="shared" si="111"/>
        <v>154.5258872532433</v>
      </c>
      <c r="DX21" s="31">
        <f t="shared" si="111"/>
        <v>158.92112369065561</v>
      </c>
      <c r="DY21" s="31">
        <f t="shared" si="111"/>
        <v>163.300371839294</v>
      </c>
      <c r="DZ21" s="31">
        <f t="shared" ref="DZ21:EC21" si="112">SUM(DZ22:DZ29)</f>
        <v>157.08303114385529</v>
      </c>
      <c r="EA21" s="31">
        <f t="shared" si="112"/>
        <v>150.27285071486301</v>
      </c>
      <c r="EB21" s="31">
        <f t="shared" si="112"/>
        <v>158.33776545516719</v>
      </c>
      <c r="EC21" s="31">
        <f t="shared" si="112"/>
        <v>152.44575248797912</v>
      </c>
      <c r="ED21" s="31">
        <f t="shared" ref="ED21:EG21" si="113">SUM(ED22:ED29)</f>
        <v>152.77702895677061</v>
      </c>
      <c r="EE21" s="31">
        <f t="shared" si="113"/>
        <v>156.45339590055315</v>
      </c>
      <c r="EF21" s="31">
        <f t="shared" si="113"/>
        <v>159.40059991974309</v>
      </c>
      <c r="EG21" s="31">
        <f t="shared" si="113"/>
        <v>153.93018080003716</v>
      </c>
      <c r="EH21" s="31">
        <f t="shared" ref="EH21:EK21" si="114">SUM(EH22:EH29)</f>
        <v>152.15341127029606</v>
      </c>
      <c r="EI21" s="31">
        <f t="shared" si="114"/>
        <v>151.29782849666066</v>
      </c>
      <c r="EJ21" s="31">
        <f t="shared" si="114"/>
        <v>151.13370049449682</v>
      </c>
      <c r="EK21" s="31">
        <f t="shared" si="114"/>
        <v>147.30316839530138</v>
      </c>
    </row>
    <row r="22" spans="1:141" outlineLevel="1" x14ac:dyDescent="0.25">
      <c r="A22" s="28" t="s">
        <v>18</v>
      </c>
      <c r="B22" s="29">
        <v>19.3182631423016</v>
      </c>
      <c r="C22" s="29">
        <v>13.525453440858399</v>
      </c>
      <c r="D22" s="29">
        <v>15.4139298104052</v>
      </c>
      <c r="E22" s="29">
        <v>14.467800873913101</v>
      </c>
      <c r="F22" s="29">
        <v>14.5429049415709</v>
      </c>
      <c r="G22" s="29">
        <v>15.6829921782625</v>
      </c>
      <c r="H22" s="29">
        <v>18.303472112961099</v>
      </c>
      <c r="I22" s="29">
        <v>17.275529427036201</v>
      </c>
      <c r="J22" s="29">
        <v>21.6761135648837</v>
      </c>
      <c r="K22" s="29">
        <v>16.8882247577694</v>
      </c>
      <c r="L22" s="29">
        <v>18.576634258978199</v>
      </c>
      <c r="M22" s="29">
        <v>17.792209062982302</v>
      </c>
      <c r="N22" s="29">
        <v>14.4219816533189</v>
      </c>
      <c r="O22" s="29">
        <v>20.371487575670699</v>
      </c>
      <c r="P22" s="29">
        <v>27.674912182623402</v>
      </c>
      <c r="Q22" s="29">
        <v>22.0911553869629</v>
      </c>
      <c r="R22" s="29">
        <v>17.2112156051688</v>
      </c>
      <c r="S22" s="29">
        <v>23.258352037587599</v>
      </c>
      <c r="T22" s="29">
        <v>16.8268876410629</v>
      </c>
      <c r="U22" s="29">
        <v>20.348296743841299</v>
      </c>
      <c r="V22" s="29">
        <v>25.234272418886398</v>
      </c>
      <c r="W22" s="29">
        <v>24.248092628148001</v>
      </c>
      <c r="X22" s="29">
        <v>22.360577577245</v>
      </c>
      <c r="Y22" s="29">
        <v>23.368835609022401</v>
      </c>
      <c r="Z22" s="29">
        <v>20.4111043401447</v>
      </c>
      <c r="AA22" s="29">
        <v>27.305392232531698</v>
      </c>
      <c r="AB22" s="29">
        <v>19.619509872948701</v>
      </c>
      <c r="AC22" s="29">
        <v>29.876802889046999</v>
      </c>
      <c r="AD22" s="29">
        <v>23.186442531821299</v>
      </c>
      <c r="AE22" s="29">
        <v>25.2220040266963</v>
      </c>
      <c r="AF22" s="29">
        <v>20.881443428235698</v>
      </c>
      <c r="AG22" s="29">
        <v>22.178178532400899</v>
      </c>
      <c r="AH22" s="29">
        <v>19.141837041877</v>
      </c>
      <c r="AI22" s="29">
        <v>25.200189859420099</v>
      </c>
      <c r="AJ22" s="29">
        <v>17.4709437200605</v>
      </c>
      <c r="AK22" s="29">
        <v>17.627258698901301</v>
      </c>
      <c r="AL22" s="29">
        <v>19.165186508270001</v>
      </c>
      <c r="AM22" s="29">
        <v>27.079629888494701</v>
      </c>
      <c r="AN22" s="29">
        <v>22.1024967391138</v>
      </c>
      <c r="AO22" s="29">
        <v>23.358692014121399</v>
      </c>
      <c r="AP22" s="29">
        <v>15.380837744967501</v>
      </c>
      <c r="AQ22" s="29">
        <v>23.5759753372907</v>
      </c>
      <c r="AR22" s="29">
        <v>28.266360552024398</v>
      </c>
      <c r="AS22" s="29">
        <v>24.1272300957176</v>
      </c>
      <c r="AT22" s="29">
        <v>23.1392328900595</v>
      </c>
      <c r="AU22" s="29">
        <v>28.307029261051401</v>
      </c>
      <c r="AV22" s="29">
        <v>24.789940593304699</v>
      </c>
      <c r="AW22" s="29">
        <v>27.552676335584501</v>
      </c>
      <c r="AX22" s="29">
        <v>19.481645005287501</v>
      </c>
      <c r="AY22" s="29">
        <v>35.289887485381101</v>
      </c>
      <c r="AZ22" s="29">
        <v>33.000595518184099</v>
      </c>
      <c r="BA22" s="29">
        <v>31.550049311147401</v>
      </c>
      <c r="BB22" s="29">
        <v>30.528962092670401</v>
      </c>
      <c r="BC22" s="29">
        <v>36.805424482232397</v>
      </c>
      <c r="BD22" s="29">
        <v>36.221799320998201</v>
      </c>
      <c r="BE22" s="29">
        <v>31.929936084099101</v>
      </c>
      <c r="BF22" s="29">
        <v>27.442640936446299</v>
      </c>
      <c r="BG22" s="29">
        <v>35.498295320065701</v>
      </c>
      <c r="BH22" s="29">
        <v>37.711532834381998</v>
      </c>
      <c r="BI22" s="29">
        <v>36.328890765716601</v>
      </c>
      <c r="BJ22" s="29">
        <v>31.6540272280949</v>
      </c>
      <c r="BK22" s="29">
        <v>35.894319292970899</v>
      </c>
      <c r="BL22" s="29">
        <v>30.3920320258384</v>
      </c>
      <c r="BM22" s="29">
        <v>41.490774903095698</v>
      </c>
      <c r="BN22" s="29">
        <v>30.192277870681998</v>
      </c>
      <c r="BO22" s="29">
        <v>40.974935643378103</v>
      </c>
      <c r="BP22" s="29">
        <v>32.815543277206601</v>
      </c>
      <c r="BQ22" s="29">
        <v>46.052034336340903</v>
      </c>
      <c r="BR22" s="29">
        <v>38.124062316275797</v>
      </c>
      <c r="BS22" s="29">
        <v>29.119972093719301</v>
      </c>
      <c r="BT22" s="29">
        <v>28.442077041025701</v>
      </c>
      <c r="BU22" s="29">
        <v>29.135501712787899</v>
      </c>
      <c r="BV22" s="29">
        <v>33.277990794954299</v>
      </c>
      <c r="BW22" s="29">
        <v>35.967531329612498</v>
      </c>
      <c r="BX22" s="29">
        <v>30.826489814556499</v>
      </c>
      <c r="BY22" s="29">
        <v>24.976292022671601</v>
      </c>
      <c r="BZ22" s="29">
        <v>31.642707375600001</v>
      </c>
      <c r="CA22" s="29">
        <v>33.1849406332</v>
      </c>
      <c r="CB22" s="29">
        <v>31.479293918</v>
      </c>
      <c r="CC22" s="29">
        <v>20.024032583</v>
      </c>
      <c r="CD22" s="29">
        <v>33.928011751</v>
      </c>
      <c r="CE22" s="29">
        <v>38.623473561499999</v>
      </c>
      <c r="CF22" s="29">
        <v>35.028185723999997</v>
      </c>
      <c r="CG22" s="29">
        <v>31.301717790000001</v>
      </c>
      <c r="CH22" s="29">
        <v>29.102982525000002</v>
      </c>
      <c r="CI22" s="29">
        <v>32.827037824999998</v>
      </c>
      <c r="CJ22" s="29">
        <v>31.579115883</v>
      </c>
      <c r="CK22" s="29">
        <v>34.671882910999997</v>
      </c>
      <c r="CL22" s="29">
        <v>36.277425340000001</v>
      </c>
      <c r="CM22" s="29">
        <v>30.286023449999998</v>
      </c>
      <c r="CN22" s="29">
        <v>31.215857249999999</v>
      </c>
      <c r="CO22" s="29">
        <v>29.406476489999999</v>
      </c>
      <c r="CP22" s="29">
        <v>31.387451819999999</v>
      </c>
      <c r="CQ22" s="29">
        <v>31.920639075</v>
      </c>
      <c r="CR22" s="29">
        <v>27.283249325</v>
      </c>
      <c r="CS22" s="29">
        <v>30.108381014999999</v>
      </c>
      <c r="CT22" s="29">
        <v>28.184347209999999</v>
      </c>
      <c r="CU22" s="29">
        <v>27.08259048</v>
      </c>
      <c r="CV22" s="29">
        <v>23.364574569999998</v>
      </c>
      <c r="CW22" s="29">
        <v>24.677658730000001</v>
      </c>
      <c r="CX22" s="29">
        <v>25.941187169999999</v>
      </c>
      <c r="CY22" s="29">
        <v>22.056616389999999</v>
      </c>
      <c r="CZ22" s="29">
        <v>19.008763129999998</v>
      </c>
      <c r="DA22" s="29">
        <v>18.335768210000001</v>
      </c>
      <c r="DB22" s="29">
        <v>19.010038789999999</v>
      </c>
      <c r="DC22" s="29">
        <v>16.97077943</v>
      </c>
      <c r="DD22" s="29">
        <v>18.183350780000001</v>
      </c>
      <c r="DE22" s="29">
        <v>17.407860719999999</v>
      </c>
      <c r="DF22" s="29">
        <v>13.869478109999999</v>
      </c>
      <c r="DG22" s="29">
        <v>21.001713899999999</v>
      </c>
      <c r="DH22" s="29">
        <v>18.170640825</v>
      </c>
      <c r="DI22" s="29">
        <v>19.411825740000001</v>
      </c>
      <c r="DJ22" s="29">
        <v>19.992167009999999</v>
      </c>
      <c r="DK22" s="29">
        <v>19.525140560000001</v>
      </c>
      <c r="DL22" s="29">
        <v>19.918934889999999</v>
      </c>
      <c r="DM22" s="29">
        <v>20.150939959999999</v>
      </c>
      <c r="DN22" s="29">
        <v>19.283863920000002</v>
      </c>
      <c r="DO22" s="29">
        <v>18.708689530000001</v>
      </c>
      <c r="DP22" s="29">
        <v>18.231443200000001</v>
      </c>
      <c r="DQ22" s="29">
        <v>18.611468460000001</v>
      </c>
      <c r="DR22" s="29">
        <v>19.397252803299999</v>
      </c>
      <c r="DS22" s="29">
        <v>14.523843149999999</v>
      </c>
      <c r="DT22" s="29">
        <v>16.288882560000001</v>
      </c>
      <c r="DU22" s="29">
        <v>18.23844716</v>
      </c>
      <c r="DV22" s="29">
        <v>18.736553000800001</v>
      </c>
      <c r="DW22" s="29">
        <v>17.215689551499999</v>
      </c>
      <c r="DX22" s="29">
        <v>16.3809924846</v>
      </c>
      <c r="DY22" s="29">
        <v>18.123505051999999</v>
      </c>
      <c r="DZ22" s="29">
        <v>18.297055161999999</v>
      </c>
      <c r="EA22" s="29">
        <v>15.1886139044</v>
      </c>
      <c r="EB22" s="29">
        <v>15.0879850682</v>
      </c>
      <c r="EC22" s="29">
        <v>17.407454309999999</v>
      </c>
      <c r="ED22" s="29">
        <v>17.256649680100001</v>
      </c>
      <c r="EE22" s="29">
        <v>18.470721259499999</v>
      </c>
      <c r="EF22" s="29">
        <v>15.4774888041</v>
      </c>
      <c r="EG22" s="29">
        <v>14.570939982800001</v>
      </c>
      <c r="EH22" s="29">
        <v>18.331808404299998</v>
      </c>
      <c r="EI22" s="29">
        <v>16.146651753899999</v>
      </c>
      <c r="EJ22" s="29">
        <v>14.0420682726</v>
      </c>
      <c r="EK22" s="29">
        <v>14.861599814</v>
      </c>
    </row>
    <row r="23" spans="1:141" outlineLevel="1" x14ac:dyDescent="0.25">
      <c r="A23" s="28" t="s">
        <v>17</v>
      </c>
      <c r="B23" s="29">
        <v>19.670104222195501</v>
      </c>
      <c r="C23" s="29">
        <v>22.459465710706599</v>
      </c>
      <c r="D23" s="29">
        <v>22.849662979066402</v>
      </c>
      <c r="E23" s="29">
        <v>22.603924266988699</v>
      </c>
      <c r="F23" s="29">
        <v>21.594736109765201</v>
      </c>
      <c r="G23" s="29">
        <v>24.8203155746757</v>
      </c>
      <c r="H23" s="29">
        <v>24.759211921007498</v>
      </c>
      <c r="I23" s="29">
        <v>21.2083949939843</v>
      </c>
      <c r="J23" s="29">
        <v>20.5313098036357</v>
      </c>
      <c r="K23" s="29">
        <v>25.9035056649731</v>
      </c>
      <c r="L23" s="29">
        <v>22.571386155384499</v>
      </c>
      <c r="M23" s="29">
        <v>19.0726198484073</v>
      </c>
      <c r="N23" s="29">
        <v>18.811786593595102</v>
      </c>
      <c r="O23" s="29">
        <v>24.596556722150801</v>
      </c>
      <c r="P23" s="29">
        <v>23.6114925582601</v>
      </c>
      <c r="Q23" s="29">
        <v>25.682159018715101</v>
      </c>
      <c r="R23" s="29">
        <v>22.935416039838699</v>
      </c>
      <c r="S23" s="29">
        <v>25.7601920335062</v>
      </c>
      <c r="T23" s="29">
        <v>22.767489305549901</v>
      </c>
      <c r="U23" s="29">
        <v>18.215322933824101</v>
      </c>
      <c r="V23" s="29">
        <v>16.9213011081101</v>
      </c>
      <c r="W23" s="29">
        <v>18.282946194022301</v>
      </c>
      <c r="X23" s="29">
        <v>22.247120636373399</v>
      </c>
      <c r="Y23" s="29">
        <v>18.510856615091701</v>
      </c>
      <c r="Z23" s="29">
        <v>17.336638126640999</v>
      </c>
      <c r="AA23" s="29">
        <v>21.674167856719102</v>
      </c>
      <c r="AB23" s="29">
        <v>27.140094173954601</v>
      </c>
      <c r="AC23" s="29">
        <v>33.555399010673597</v>
      </c>
      <c r="AD23" s="29">
        <v>33.520700919908798</v>
      </c>
      <c r="AE23" s="29">
        <v>34.672672371412602</v>
      </c>
      <c r="AF23" s="29">
        <v>34.093091979252499</v>
      </c>
      <c r="AG23" s="29">
        <v>28.099955999301802</v>
      </c>
      <c r="AH23" s="29">
        <v>22.1076994724523</v>
      </c>
      <c r="AI23" s="29">
        <v>28.050534206333399</v>
      </c>
      <c r="AJ23" s="29">
        <v>28.6814625343854</v>
      </c>
      <c r="AK23" s="29">
        <v>26.417489402439799</v>
      </c>
      <c r="AL23" s="29">
        <v>24.471808567464599</v>
      </c>
      <c r="AM23" s="29">
        <v>23.930678059545301</v>
      </c>
      <c r="AN23" s="29">
        <v>25.219847816774799</v>
      </c>
      <c r="AO23" s="29">
        <v>20.795344959264</v>
      </c>
      <c r="AP23" s="29">
        <v>20.325117927813</v>
      </c>
      <c r="AQ23" s="29">
        <v>20.3336009917562</v>
      </c>
      <c r="AR23" s="29">
        <v>22.0088556415764</v>
      </c>
      <c r="AS23" s="29">
        <v>22.8028850570952</v>
      </c>
      <c r="AT23" s="29">
        <v>19.4643807905267</v>
      </c>
      <c r="AU23" s="29">
        <v>21.856513897302701</v>
      </c>
      <c r="AV23" s="29">
        <v>21.8840370721902</v>
      </c>
      <c r="AW23" s="29">
        <v>18.576841116119098</v>
      </c>
      <c r="AX23" s="29">
        <v>15.6015373004285</v>
      </c>
      <c r="AY23" s="29">
        <v>21.8477686259107</v>
      </c>
      <c r="AZ23" s="29">
        <v>20.224196287283799</v>
      </c>
      <c r="BA23" s="29">
        <v>17.339515338290099</v>
      </c>
      <c r="BB23" s="29">
        <v>15.448416665913401</v>
      </c>
      <c r="BC23" s="29">
        <v>15.392709492574401</v>
      </c>
      <c r="BD23" s="29">
        <v>15.7434219037752</v>
      </c>
      <c r="BE23" s="29">
        <v>11.812825153779301</v>
      </c>
      <c r="BF23" s="29">
        <v>12.052326439632999</v>
      </c>
      <c r="BG23" s="29">
        <v>12.724874623833999</v>
      </c>
      <c r="BH23" s="29">
        <v>14.006294669072901</v>
      </c>
      <c r="BI23" s="29">
        <v>12.877399674489199</v>
      </c>
      <c r="BJ23" s="29">
        <v>10.5628372454012</v>
      </c>
      <c r="BK23" s="29">
        <v>13.0578922350015</v>
      </c>
      <c r="BL23" s="29">
        <v>13.5096478562164</v>
      </c>
      <c r="BM23" s="29">
        <v>11.1230068784736</v>
      </c>
      <c r="BN23" s="29">
        <v>11.6087336227734</v>
      </c>
      <c r="BO23" s="29">
        <v>11.7787585170672</v>
      </c>
      <c r="BP23" s="29">
        <v>11.574146320265401</v>
      </c>
      <c r="BQ23" s="29">
        <v>10.834102610525999</v>
      </c>
      <c r="BR23" s="29">
        <v>10.700462543697601</v>
      </c>
      <c r="BS23" s="29">
        <v>14.8114347693023</v>
      </c>
      <c r="BT23" s="29">
        <v>30.4443088382002</v>
      </c>
      <c r="BU23" s="29">
        <v>37.265272315284101</v>
      </c>
      <c r="BV23" s="29">
        <v>36.479557496827198</v>
      </c>
      <c r="BW23" s="29">
        <v>36.591735163878496</v>
      </c>
      <c r="BX23" s="29">
        <v>32.399440811028803</v>
      </c>
      <c r="BY23" s="29">
        <v>26.361858473783901</v>
      </c>
      <c r="BZ23" s="29">
        <v>26.451322528087498</v>
      </c>
      <c r="CA23" s="29">
        <v>30.033829119701601</v>
      </c>
      <c r="CB23" s="29">
        <v>35.870382282311098</v>
      </c>
      <c r="CC23" s="29">
        <v>32.738643978248902</v>
      </c>
      <c r="CD23" s="29">
        <v>30.630687220460299</v>
      </c>
      <c r="CE23" s="29">
        <v>32.714037447441299</v>
      </c>
      <c r="CF23" s="29">
        <v>32.345741921288401</v>
      </c>
      <c r="CG23" s="29">
        <v>28.094913987064999</v>
      </c>
      <c r="CH23" s="29">
        <v>27.371750645148701</v>
      </c>
      <c r="CI23" s="29">
        <v>26.309642571534098</v>
      </c>
      <c r="CJ23" s="29">
        <v>29.150917472294701</v>
      </c>
      <c r="CK23" s="29">
        <v>24.445193844580199</v>
      </c>
      <c r="CL23" s="29">
        <v>22.823138115081001</v>
      </c>
      <c r="CM23" s="29">
        <v>26.527308419802399</v>
      </c>
      <c r="CN23" s="29">
        <v>26.1074325474085</v>
      </c>
      <c r="CO23" s="29">
        <v>21.006130262660701</v>
      </c>
      <c r="CP23" s="29">
        <v>20.335476442365401</v>
      </c>
      <c r="CQ23" s="29">
        <v>22.771763848480401</v>
      </c>
      <c r="CR23" s="29">
        <v>19.070235678445101</v>
      </c>
      <c r="CS23" s="29">
        <v>17.618262155741501</v>
      </c>
      <c r="CT23" s="29">
        <v>24.064257892485301</v>
      </c>
      <c r="CU23" s="29">
        <v>23.947660934456799</v>
      </c>
      <c r="CV23" s="29">
        <v>25.082460467217398</v>
      </c>
      <c r="CW23" s="29">
        <v>22.273731790319999</v>
      </c>
      <c r="CX23" s="29">
        <v>21.112290335680498</v>
      </c>
      <c r="CY23" s="29">
        <v>27.1355476011287</v>
      </c>
      <c r="CZ23" s="29">
        <v>26.926486384168701</v>
      </c>
      <c r="DA23" s="29">
        <v>23.094520297518599</v>
      </c>
      <c r="DB23" s="29">
        <v>22.263635275650199</v>
      </c>
      <c r="DC23" s="29">
        <v>20.976227997429501</v>
      </c>
      <c r="DD23" s="29">
        <v>21.734335567617698</v>
      </c>
      <c r="DE23" s="29">
        <v>17.689278152071701</v>
      </c>
      <c r="DF23" s="29">
        <v>18.323501059293999</v>
      </c>
      <c r="DG23" s="29">
        <v>19.178307072103902</v>
      </c>
      <c r="DH23" s="29">
        <v>18.998936921347799</v>
      </c>
      <c r="DI23" s="29">
        <v>18.694053791661901</v>
      </c>
      <c r="DJ23" s="29">
        <v>16.1663751471126</v>
      </c>
      <c r="DK23" s="29">
        <v>13.6719231266684</v>
      </c>
      <c r="DL23" s="29">
        <v>16.141031103070201</v>
      </c>
      <c r="DM23" s="29">
        <v>13.8467442691322</v>
      </c>
      <c r="DN23" s="29">
        <v>14.4469588243439</v>
      </c>
      <c r="DO23" s="29">
        <v>15.4984178292501</v>
      </c>
      <c r="DP23" s="29">
        <v>16.498538815407901</v>
      </c>
      <c r="DQ23" s="29">
        <v>14.8483677246474</v>
      </c>
      <c r="DR23" s="29">
        <v>14.195946085475301</v>
      </c>
      <c r="DS23" s="29">
        <v>13.0994028947221</v>
      </c>
      <c r="DT23" s="29">
        <v>13.222920977752199</v>
      </c>
      <c r="DU23" s="29">
        <v>12.5421768840165</v>
      </c>
      <c r="DV23" s="29">
        <v>11.628165962899001</v>
      </c>
      <c r="DW23" s="29">
        <v>11.8419613297417</v>
      </c>
      <c r="DX23" s="29">
        <v>11.457028310352401</v>
      </c>
      <c r="DY23" s="29">
        <v>11.6054761153478</v>
      </c>
      <c r="DZ23" s="29">
        <v>11.273511974308599</v>
      </c>
      <c r="EA23" s="29">
        <v>10.3791747748199</v>
      </c>
      <c r="EB23" s="29">
        <v>10.3761378345562</v>
      </c>
      <c r="EC23" s="29">
        <v>9.9333793226736198</v>
      </c>
      <c r="ED23" s="29">
        <v>10.786836816749901</v>
      </c>
      <c r="EE23" s="29">
        <v>11.486958029573699</v>
      </c>
      <c r="EF23" s="29">
        <v>11.891090533466601</v>
      </c>
      <c r="EG23" s="29">
        <v>10.6396719390982</v>
      </c>
      <c r="EH23" s="29">
        <v>10.4655122939871</v>
      </c>
      <c r="EI23" s="29">
        <v>9.5485003454336894</v>
      </c>
      <c r="EJ23" s="29">
        <v>9.9585431884490596</v>
      </c>
      <c r="EK23" s="29">
        <v>9.1364910738851499</v>
      </c>
    </row>
    <row r="24" spans="1:141" outlineLevel="1" x14ac:dyDescent="0.25">
      <c r="A24" s="28" t="s">
        <v>36</v>
      </c>
      <c r="B24" s="29">
        <v>40.774817947810199</v>
      </c>
      <c r="C24" s="29">
        <v>50.555864136323002</v>
      </c>
      <c r="D24" s="29">
        <v>46.160053778081199</v>
      </c>
      <c r="E24" s="29">
        <v>43.092835805685098</v>
      </c>
      <c r="F24" s="29">
        <v>40.685111869010299</v>
      </c>
      <c r="G24" s="29">
        <v>56.152553530727097</v>
      </c>
      <c r="H24" s="29">
        <v>56.140281097251503</v>
      </c>
      <c r="I24" s="29">
        <v>43.5255818951508</v>
      </c>
      <c r="J24" s="29">
        <v>42.143945662657899</v>
      </c>
      <c r="K24" s="29">
        <v>66.169075417872307</v>
      </c>
      <c r="L24" s="29">
        <v>55.863869864052504</v>
      </c>
      <c r="M24" s="29">
        <v>44.3747747659244</v>
      </c>
      <c r="N24" s="29">
        <v>45.309707382356599</v>
      </c>
      <c r="O24" s="29">
        <v>55.427167712928401</v>
      </c>
      <c r="P24" s="29">
        <v>50.184119838449803</v>
      </c>
      <c r="Q24" s="29">
        <v>52.062155173283202</v>
      </c>
      <c r="R24" s="29">
        <v>45.041805168892097</v>
      </c>
      <c r="S24" s="29">
        <v>55.455492219072703</v>
      </c>
      <c r="T24" s="29">
        <v>47.371217882731202</v>
      </c>
      <c r="U24" s="29">
        <v>41.629843066827902</v>
      </c>
      <c r="V24" s="29">
        <v>39.526384403906597</v>
      </c>
      <c r="W24" s="29">
        <v>44.062610623151301</v>
      </c>
      <c r="X24" s="29">
        <v>54.923860192879602</v>
      </c>
      <c r="Y24" s="29">
        <v>40.490208367320299</v>
      </c>
      <c r="Z24" s="29">
        <v>41.702520976312897</v>
      </c>
      <c r="AA24" s="29">
        <v>55.623072331307199</v>
      </c>
      <c r="AB24" s="29">
        <v>63.254572047936001</v>
      </c>
      <c r="AC24" s="29">
        <v>43.874747213955402</v>
      </c>
      <c r="AD24" s="29">
        <v>54.589793388753698</v>
      </c>
      <c r="AE24" s="29">
        <v>62.185250134650801</v>
      </c>
      <c r="AF24" s="29">
        <v>55.262893282677403</v>
      </c>
      <c r="AG24" s="29">
        <v>47.025513536195199</v>
      </c>
      <c r="AH24" s="29">
        <v>36.166924758773803</v>
      </c>
      <c r="AI24" s="29">
        <v>49.595422023384003</v>
      </c>
      <c r="AJ24" s="29">
        <v>52.606842527295598</v>
      </c>
      <c r="AK24" s="29">
        <v>53.401200267159702</v>
      </c>
      <c r="AL24" s="29">
        <v>54.235162377765199</v>
      </c>
      <c r="AM24" s="29">
        <v>51.728165079438803</v>
      </c>
      <c r="AN24" s="29">
        <v>62.712431090696001</v>
      </c>
      <c r="AO24" s="29">
        <v>55.821214153260101</v>
      </c>
      <c r="AP24" s="29">
        <v>55.424420868024399</v>
      </c>
      <c r="AQ24" s="29">
        <v>59.820242372175102</v>
      </c>
      <c r="AR24" s="29">
        <v>63.043967639120503</v>
      </c>
      <c r="AS24" s="29">
        <v>57.757687629788698</v>
      </c>
      <c r="AT24" s="29">
        <v>56.708337614271201</v>
      </c>
      <c r="AU24" s="29">
        <v>63.747690476523097</v>
      </c>
      <c r="AV24" s="29">
        <v>70.308564852683404</v>
      </c>
      <c r="AW24" s="29">
        <v>57.661222911162</v>
      </c>
      <c r="AX24" s="29">
        <v>52.829574358554197</v>
      </c>
      <c r="AY24" s="29">
        <v>67.530505330464294</v>
      </c>
      <c r="AZ24" s="29">
        <v>61.805427912462001</v>
      </c>
      <c r="BA24" s="29">
        <v>54.060951422496998</v>
      </c>
      <c r="BB24" s="29">
        <v>47.978191197866302</v>
      </c>
      <c r="BC24" s="29">
        <v>46.659517066292103</v>
      </c>
      <c r="BD24" s="29">
        <v>50.3728634968734</v>
      </c>
      <c r="BE24" s="29">
        <v>35.292717094930197</v>
      </c>
      <c r="BF24" s="29">
        <v>38.866828863598798</v>
      </c>
      <c r="BG24" s="29">
        <v>39.401077434191599</v>
      </c>
      <c r="BH24" s="29">
        <v>42.957708309475699</v>
      </c>
      <c r="BI24" s="29">
        <v>40.824768924810499</v>
      </c>
      <c r="BJ24" s="29">
        <v>34.179407504593598</v>
      </c>
      <c r="BK24" s="29">
        <v>39.481585372763199</v>
      </c>
      <c r="BL24" s="29">
        <v>42.912151111641698</v>
      </c>
      <c r="BM24" s="29">
        <v>34.398994800445003</v>
      </c>
      <c r="BN24" s="29">
        <v>38.189603909865198</v>
      </c>
      <c r="BO24" s="29">
        <v>41.5784961806513</v>
      </c>
      <c r="BP24" s="29">
        <v>40.334380190864998</v>
      </c>
      <c r="BQ24" s="29">
        <v>34.698601894699898</v>
      </c>
      <c r="BR24" s="29">
        <v>35.753322389683802</v>
      </c>
      <c r="BS24" s="29">
        <v>46.742457560229099</v>
      </c>
      <c r="BT24" s="29">
        <v>47.942434169331001</v>
      </c>
      <c r="BU24" s="29">
        <v>39.859467940726098</v>
      </c>
      <c r="BV24" s="29">
        <v>36.764778065896103</v>
      </c>
      <c r="BW24" s="29">
        <v>44.062122114693999</v>
      </c>
      <c r="BX24" s="29">
        <v>42.549918853639298</v>
      </c>
      <c r="BY24" s="29">
        <v>37.226795816249798</v>
      </c>
      <c r="BZ24" s="29">
        <v>38.3020265678173</v>
      </c>
      <c r="CA24" s="29">
        <v>42.322344053814298</v>
      </c>
      <c r="CB24" s="29">
        <v>43.157412103002002</v>
      </c>
      <c r="CC24" s="29">
        <v>43.458542790028901</v>
      </c>
      <c r="CD24" s="29">
        <v>42.076862874666901</v>
      </c>
      <c r="CE24" s="29">
        <v>45.263229628975402</v>
      </c>
      <c r="CF24" s="29">
        <v>48.5644550121131</v>
      </c>
      <c r="CG24" s="29">
        <v>43.435829852433898</v>
      </c>
      <c r="CH24" s="29">
        <v>35.213775830936399</v>
      </c>
      <c r="CI24" s="29">
        <v>40.160945848481497</v>
      </c>
      <c r="CJ24" s="29">
        <v>46.867996777714801</v>
      </c>
      <c r="CK24" s="29">
        <v>38.211509670783101</v>
      </c>
      <c r="CL24" s="29">
        <v>37.646239854360999</v>
      </c>
      <c r="CM24" s="29">
        <v>44.922185028282598</v>
      </c>
      <c r="CN24" s="29">
        <v>48.732619069516097</v>
      </c>
      <c r="CO24" s="29">
        <v>40.7337956134403</v>
      </c>
      <c r="CP24" s="29">
        <v>42.882610282973502</v>
      </c>
      <c r="CQ24" s="29">
        <v>48.429714016844898</v>
      </c>
      <c r="CR24" s="29">
        <v>48.6395995830134</v>
      </c>
      <c r="CS24" s="29">
        <v>43.2019182526276</v>
      </c>
      <c r="CT24" s="29">
        <v>46.388764009218903</v>
      </c>
      <c r="CU24" s="29">
        <v>51.794160783832297</v>
      </c>
      <c r="CV24" s="29">
        <v>55.745141410377698</v>
      </c>
      <c r="CW24" s="29">
        <v>50.079052061625802</v>
      </c>
      <c r="CX24" s="29">
        <v>46.607404020911098</v>
      </c>
      <c r="CY24" s="29">
        <v>48.810820475699302</v>
      </c>
      <c r="CZ24" s="29">
        <v>50.4075846706654</v>
      </c>
      <c r="DA24" s="29">
        <v>42.784007253748797</v>
      </c>
      <c r="DB24" s="29">
        <v>46.106653376283496</v>
      </c>
      <c r="DC24" s="29">
        <v>51.207143529448899</v>
      </c>
      <c r="DD24" s="29">
        <v>52.4988672561066</v>
      </c>
      <c r="DE24" s="29">
        <v>46.035899976311001</v>
      </c>
      <c r="DF24" s="29">
        <v>44.5831127485839</v>
      </c>
      <c r="DG24" s="29">
        <v>44.505941770166501</v>
      </c>
      <c r="DH24" s="29">
        <v>53.908754912208899</v>
      </c>
      <c r="DI24" s="29">
        <v>51.368682970910797</v>
      </c>
      <c r="DJ24" s="29">
        <v>46.340065749037201</v>
      </c>
      <c r="DK24" s="29">
        <v>37.423094749490303</v>
      </c>
      <c r="DL24" s="29">
        <v>47.668339078035601</v>
      </c>
      <c r="DM24" s="29">
        <v>40.855238204752098</v>
      </c>
      <c r="DN24" s="29">
        <v>41.951625693711598</v>
      </c>
      <c r="DO24" s="29">
        <v>44.612616790252702</v>
      </c>
      <c r="DP24" s="29">
        <v>50.962898154385897</v>
      </c>
      <c r="DQ24" s="29">
        <v>46.790682946002804</v>
      </c>
      <c r="DR24" s="29">
        <v>43.963714296001697</v>
      </c>
      <c r="DS24" s="29">
        <v>46.201882564559803</v>
      </c>
      <c r="DT24" s="29">
        <v>46.572084328659699</v>
      </c>
      <c r="DU24" s="29">
        <v>43.342077146569203</v>
      </c>
      <c r="DV24" s="29">
        <v>38.962094514584201</v>
      </c>
      <c r="DW24" s="29">
        <v>38.799780478882397</v>
      </c>
      <c r="DX24" s="29">
        <v>39.134134508595899</v>
      </c>
      <c r="DY24" s="29">
        <v>40.629156186872002</v>
      </c>
      <c r="DZ24" s="29">
        <v>39.319254367206703</v>
      </c>
      <c r="EA24" s="29">
        <v>34.876674431597401</v>
      </c>
      <c r="EB24" s="29">
        <v>35.152941293378198</v>
      </c>
      <c r="EC24" s="29">
        <v>33.871930965593002</v>
      </c>
      <c r="ED24" s="29">
        <v>37.8433030201127</v>
      </c>
      <c r="EE24" s="29">
        <v>38.142190100708802</v>
      </c>
      <c r="EF24" s="29">
        <v>38.297620006310602</v>
      </c>
      <c r="EG24" s="29">
        <v>33.814634778597899</v>
      </c>
      <c r="EH24" s="29">
        <v>32.067992718222698</v>
      </c>
      <c r="EI24" s="29">
        <v>31.043958200130099</v>
      </c>
      <c r="EJ24" s="29">
        <v>30.225085464052398</v>
      </c>
      <c r="EK24" s="29">
        <v>26.2983957849532</v>
      </c>
    </row>
    <row r="25" spans="1:141" outlineLevel="1" x14ac:dyDescent="0.25">
      <c r="A25" s="28" t="s">
        <v>32</v>
      </c>
      <c r="B25" s="29">
        <v>19.016809242118601</v>
      </c>
      <c r="C25" s="29">
        <v>19.777261348084501</v>
      </c>
      <c r="D25" s="29">
        <v>23.783986020872199</v>
      </c>
      <c r="E25" s="29">
        <v>20.880686191323498</v>
      </c>
      <c r="F25" s="29">
        <v>19.5839216611278</v>
      </c>
      <c r="G25" s="29">
        <v>19.6232195979625</v>
      </c>
      <c r="H25" s="29">
        <v>21.008824451149</v>
      </c>
      <c r="I25" s="29">
        <v>22.1958623096269</v>
      </c>
      <c r="J25" s="29">
        <v>20.4163965493535</v>
      </c>
      <c r="K25" s="29">
        <v>16.715421767784601</v>
      </c>
      <c r="L25" s="29">
        <v>16.443873628517</v>
      </c>
      <c r="M25" s="29">
        <v>22.3503273465302</v>
      </c>
      <c r="N25" s="29">
        <v>21.839906985168199</v>
      </c>
      <c r="O25" s="29">
        <v>19.2491627841958</v>
      </c>
      <c r="P25" s="29">
        <v>24.3329051355799</v>
      </c>
      <c r="Q25" s="29">
        <v>19.143981907960299</v>
      </c>
      <c r="R25" s="29">
        <v>22.040174520263999</v>
      </c>
      <c r="S25" s="29">
        <v>19.713470622807701</v>
      </c>
      <c r="T25" s="29">
        <v>27.001597365482301</v>
      </c>
      <c r="U25" s="29">
        <v>24.248945192140098</v>
      </c>
      <c r="V25" s="29">
        <v>22.135377767569999</v>
      </c>
      <c r="W25" s="29">
        <v>25.276979345998701</v>
      </c>
      <c r="X25" s="29">
        <v>25.623677733314601</v>
      </c>
      <c r="Y25" s="29">
        <v>26.079186076034201</v>
      </c>
      <c r="Z25" s="29">
        <v>24.842806288652401</v>
      </c>
      <c r="AA25" s="29">
        <v>23.180528987999999</v>
      </c>
      <c r="AB25" s="29">
        <v>22.254087095999999</v>
      </c>
      <c r="AC25" s="29">
        <v>23.971697136</v>
      </c>
      <c r="AD25" s="29">
        <v>20.262239028</v>
      </c>
      <c r="AE25" s="29">
        <v>19.255048848000001</v>
      </c>
      <c r="AF25" s="29">
        <v>21.964196088000001</v>
      </c>
      <c r="AG25" s="29">
        <v>22.23953946</v>
      </c>
      <c r="AH25" s="29">
        <v>22.396854636</v>
      </c>
      <c r="AI25" s="29">
        <v>22.631391180000001</v>
      </c>
      <c r="AJ25" s="29">
        <v>24.119973216000002</v>
      </c>
      <c r="AK25" s="29">
        <v>21.992240555999999</v>
      </c>
      <c r="AL25" s="29">
        <v>19.526650776</v>
      </c>
      <c r="AM25" s="29">
        <v>22.054350708000001</v>
      </c>
      <c r="AN25" s="29">
        <v>21.161469096000001</v>
      </c>
      <c r="AO25" s="29">
        <v>19.759576572</v>
      </c>
      <c r="AP25" s="29">
        <v>19.418767020000001</v>
      </c>
      <c r="AQ25" s="29">
        <v>21.31426836</v>
      </c>
      <c r="AR25" s="29">
        <v>23.973995087999999</v>
      </c>
      <c r="AS25" s="29">
        <v>23.250089303999999</v>
      </c>
      <c r="AT25" s="29">
        <v>20.775791303999998</v>
      </c>
      <c r="AU25" s="29">
        <v>19.407702671999999</v>
      </c>
      <c r="AV25" s="29">
        <v>17.3920788</v>
      </c>
      <c r="AW25" s="29">
        <v>20.468829276000001</v>
      </c>
      <c r="AX25" s="29">
        <v>20.947116255264</v>
      </c>
      <c r="AY25" s="29">
        <v>19.295109329913</v>
      </c>
      <c r="AZ25" s="29">
        <v>25.055888962796999</v>
      </c>
      <c r="BA25" s="29">
        <v>24.241927265098202</v>
      </c>
      <c r="BB25" s="29">
        <v>20.358457616997001</v>
      </c>
      <c r="BC25" s="29">
        <v>18.478234447209001</v>
      </c>
      <c r="BD25" s="29">
        <v>21.982194381627</v>
      </c>
      <c r="BE25" s="29">
        <v>24.2228164050162</v>
      </c>
      <c r="BF25" s="29">
        <v>24.561547856847</v>
      </c>
      <c r="BG25" s="29">
        <v>22.865428378484999</v>
      </c>
      <c r="BH25" s="29">
        <v>27.913097048409</v>
      </c>
      <c r="BI25" s="29">
        <v>22.722571665585001</v>
      </c>
      <c r="BJ25" s="29">
        <v>22.650629764131001</v>
      </c>
      <c r="BK25" s="29">
        <v>20.755709235135001</v>
      </c>
      <c r="BL25" s="29">
        <v>20.658379201839001</v>
      </c>
      <c r="BM25" s="29">
        <v>19.914217967222999</v>
      </c>
      <c r="BN25" s="29">
        <v>18.712832448699</v>
      </c>
      <c r="BO25" s="29">
        <v>20.825166950486999</v>
      </c>
      <c r="BP25" s="29">
        <v>22.561334919962999</v>
      </c>
      <c r="BQ25" s="29">
        <v>22.763906613494999</v>
      </c>
      <c r="BR25" s="29">
        <v>22.028622738327002</v>
      </c>
      <c r="BS25" s="29">
        <v>19.387864855071001</v>
      </c>
      <c r="BT25" s="29">
        <v>22.595911283799001</v>
      </c>
      <c r="BU25" s="29">
        <v>21.093026816367001</v>
      </c>
      <c r="BV25" s="29">
        <v>19.1623410533285</v>
      </c>
      <c r="BW25" s="29">
        <v>17.367206258265099</v>
      </c>
      <c r="BX25" s="29">
        <v>22.3349300965947</v>
      </c>
      <c r="BY25" s="29">
        <v>21.5860325085036</v>
      </c>
      <c r="BZ25" s="29">
        <v>19.9494622849842</v>
      </c>
      <c r="CA25" s="29">
        <v>21.650561608751399</v>
      </c>
      <c r="CB25" s="29">
        <v>23.050917273894001</v>
      </c>
      <c r="CC25" s="29">
        <v>22.531274863573099</v>
      </c>
      <c r="CD25" s="29">
        <v>20.743523222286498</v>
      </c>
      <c r="CE25" s="29">
        <v>21.7066609832609</v>
      </c>
      <c r="CF25" s="29">
        <v>24.153016714148599</v>
      </c>
      <c r="CG25" s="29">
        <v>22.411452294784102</v>
      </c>
      <c r="CH25" s="29">
        <v>22.3871401001783</v>
      </c>
      <c r="CI25" s="29">
        <v>23.647054482402002</v>
      </c>
      <c r="CJ25" s="29">
        <v>22.7251645387149</v>
      </c>
      <c r="CK25" s="29">
        <v>21.638142851718399</v>
      </c>
      <c r="CL25" s="29">
        <v>18.946363351647999</v>
      </c>
      <c r="CM25" s="29">
        <v>17.748423954971098</v>
      </c>
      <c r="CN25" s="29">
        <v>22.827410619413001</v>
      </c>
      <c r="CO25" s="29">
        <v>22.905664006852099</v>
      </c>
      <c r="CP25" s="29">
        <v>19.101363295625699</v>
      </c>
      <c r="CQ25" s="29">
        <v>18.521738207573701</v>
      </c>
      <c r="CR25" s="29">
        <v>22.047176449299499</v>
      </c>
      <c r="CS25" s="29">
        <v>23.3397853814005</v>
      </c>
      <c r="CT25" s="29">
        <v>20.573788237152801</v>
      </c>
      <c r="CU25" s="29">
        <v>21.236025048258401</v>
      </c>
      <c r="CV25" s="29">
        <v>24.4518268374092</v>
      </c>
      <c r="CW25" s="29">
        <v>21.457398509927099</v>
      </c>
      <c r="CX25" s="29">
        <v>19.339429246679298</v>
      </c>
      <c r="CY25" s="29">
        <v>22.237724896097301</v>
      </c>
      <c r="CZ25" s="29">
        <v>24.8108151024976</v>
      </c>
      <c r="DA25" s="29">
        <v>22.1096937592385</v>
      </c>
      <c r="DB25" s="29">
        <v>21.1245821369777</v>
      </c>
      <c r="DC25" s="29">
        <v>22.577625165790401</v>
      </c>
      <c r="DD25" s="29">
        <v>26.053146532736701</v>
      </c>
      <c r="DE25" s="29">
        <v>23.725195338091101</v>
      </c>
      <c r="DF25" s="29">
        <v>22.295821279983901</v>
      </c>
      <c r="DG25" s="29">
        <v>22.045511794419301</v>
      </c>
      <c r="DH25" s="29">
        <v>23.898754664154801</v>
      </c>
      <c r="DI25" s="29">
        <v>22.406453152002001</v>
      </c>
      <c r="DJ25" s="29">
        <v>21.014594992727201</v>
      </c>
      <c r="DK25" s="29">
        <v>24.862385637260001</v>
      </c>
      <c r="DL25" s="29">
        <v>26.074750456493199</v>
      </c>
      <c r="DM25" s="29">
        <v>22.739291696168699</v>
      </c>
      <c r="DN25" s="29">
        <v>20.8922882496115</v>
      </c>
      <c r="DO25" s="29">
        <v>23.511790886705899</v>
      </c>
      <c r="DP25" s="29">
        <v>24.391456953500501</v>
      </c>
      <c r="DQ25" s="29">
        <v>23.548880558161699</v>
      </c>
      <c r="DR25" s="29">
        <v>21.384717149913001</v>
      </c>
      <c r="DS25" s="29">
        <v>20.660531146098201</v>
      </c>
      <c r="DT25" s="29">
        <v>22.692746554820399</v>
      </c>
      <c r="DU25" s="29">
        <v>22.809775406047201</v>
      </c>
      <c r="DV25" s="29">
        <v>19.375728147755002</v>
      </c>
      <c r="DW25" s="29">
        <v>19.6007174686778</v>
      </c>
      <c r="DX25" s="29">
        <v>24.310782969080002</v>
      </c>
      <c r="DY25" s="29">
        <v>23.901063254021501</v>
      </c>
      <c r="DZ25" s="29">
        <v>20.430556343174501</v>
      </c>
      <c r="EA25" s="29">
        <v>21.066455286687201</v>
      </c>
      <c r="EB25" s="29">
        <v>27.203630759409499</v>
      </c>
      <c r="EC25" s="29">
        <v>26.0953043890343</v>
      </c>
      <c r="ED25" s="29">
        <v>21.948213631354299</v>
      </c>
      <c r="EE25" s="29">
        <v>26.3702063326371</v>
      </c>
      <c r="EF25" s="29">
        <v>24.330002453477299</v>
      </c>
      <c r="EG25" s="29">
        <v>22.9586660847825</v>
      </c>
      <c r="EH25" s="29">
        <v>21.147313428956998</v>
      </c>
      <c r="EI25" s="29">
        <v>21.259785110425</v>
      </c>
      <c r="EJ25" s="29">
        <v>20.241429196733399</v>
      </c>
      <c r="EK25" s="29">
        <v>22.762844215392899</v>
      </c>
    </row>
    <row r="26" spans="1:141" outlineLevel="1" x14ac:dyDescent="0.25">
      <c r="A26" s="28" t="s">
        <v>33</v>
      </c>
      <c r="B26" s="29">
        <v>15.558187859654799</v>
      </c>
      <c r="C26" s="29">
        <v>15.9697707167976</v>
      </c>
      <c r="D26" s="29">
        <v>16.787485002511801</v>
      </c>
      <c r="E26" s="29">
        <v>14.170799288226201</v>
      </c>
      <c r="F26" s="29">
        <v>16.041626976673999</v>
      </c>
      <c r="G26" s="29">
        <v>16.042425976674</v>
      </c>
      <c r="H26" s="29">
        <v>16.687202976674001</v>
      </c>
      <c r="I26" s="29">
        <v>16.830049976674001</v>
      </c>
      <c r="J26" s="29">
        <v>15.6221116161453</v>
      </c>
      <c r="K26" s="29">
        <v>16.595111616145299</v>
      </c>
      <c r="L26" s="29">
        <v>16.917111616145299</v>
      </c>
      <c r="M26" s="29">
        <v>15.9649346161453</v>
      </c>
      <c r="N26" s="29">
        <v>16.553753419080302</v>
      </c>
      <c r="O26" s="29">
        <v>17.3450624190803</v>
      </c>
      <c r="P26" s="29">
        <v>17.639872419080302</v>
      </c>
      <c r="Q26" s="29">
        <v>16.889662419080299</v>
      </c>
      <c r="R26" s="29">
        <v>15.563341888291401</v>
      </c>
      <c r="S26" s="29">
        <v>16.471711888291399</v>
      </c>
      <c r="T26" s="29">
        <v>16.343701888291399</v>
      </c>
      <c r="U26" s="29">
        <v>15.607961888291401</v>
      </c>
      <c r="V26" s="29">
        <v>15.6728795744843</v>
      </c>
      <c r="W26" s="29">
        <v>15.914791223860901</v>
      </c>
      <c r="X26" s="29">
        <v>16.1159187834695</v>
      </c>
      <c r="Y26" s="29">
        <v>15.3665914710949</v>
      </c>
      <c r="Z26" s="29">
        <v>14.9750900287665</v>
      </c>
      <c r="AA26" s="29">
        <v>16.354401833739001</v>
      </c>
      <c r="AB26" s="29">
        <v>16.849299513738998</v>
      </c>
      <c r="AC26" s="29">
        <v>15.958400873739</v>
      </c>
      <c r="AD26" s="29">
        <v>14.908858131466401</v>
      </c>
      <c r="AE26" s="29">
        <v>17.279114931466399</v>
      </c>
      <c r="AF26" s="29">
        <v>18.308036851466401</v>
      </c>
      <c r="AG26" s="29">
        <v>16.122618211466399</v>
      </c>
      <c r="AH26" s="29">
        <v>15.8467017478028</v>
      </c>
      <c r="AI26" s="29">
        <v>19.312336467802702</v>
      </c>
      <c r="AJ26" s="29">
        <v>18.742015427802801</v>
      </c>
      <c r="AK26" s="29">
        <v>16.640076867802801</v>
      </c>
      <c r="AL26" s="29">
        <v>16.7230199388957</v>
      </c>
      <c r="AM26" s="29">
        <v>19.544394978895699</v>
      </c>
      <c r="AN26" s="29">
        <v>20.200812738895699</v>
      </c>
      <c r="AO26" s="29">
        <v>18.370235618895698</v>
      </c>
      <c r="AP26" s="29">
        <v>18.318500110747799</v>
      </c>
      <c r="AQ26" s="29">
        <v>20.809350350747799</v>
      </c>
      <c r="AR26" s="29">
        <v>22.0420485907478</v>
      </c>
      <c r="AS26" s="29">
        <v>20.8441058707478</v>
      </c>
      <c r="AT26" s="29">
        <v>19.171334595427101</v>
      </c>
      <c r="AU26" s="29">
        <v>19.752569475427102</v>
      </c>
      <c r="AV26" s="29">
        <v>19.312031395427098</v>
      </c>
      <c r="AW26" s="29">
        <v>18.0762432354271</v>
      </c>
      <c r="AX26" s="29">
        <v>17.213274545121699</v>
      </c>
      <c r="AY26" s="29">
        <v>18.522433453193901</v>
      </c>
      <c r="AZ26" s="29">
        <v>18.8799981010417</v>
      </c>
      <c r="BA26" s="29">
        <v>18.540390275109399</v>
      </c>
      <c r="BB26" s="29">
        <v>18.028048500624699</v>
      </c>
      <c r="BC26" s="29">
        <v>18.5539779217778</v>
      </c>
      <c r="BD26" s="29">
        <v>18.751196916796399</v>
      </c>
      <c r="BE26" s="29">
        <v>18.0741122651567</v>
      </c>
      <c r="BF26" s="29">
        <v>17.533212873956501</v>
      </c>
      <c r="BG26" s="29">
        <v>18.605545686363499</v>
      </c>
      <c r="BH26" s="29">
        <v>19.1343552371074</v>
      </c>
      <c r="BI26" s="29">
        <v>18.8460941051449</v>
      </c>
      <c r="BJ26" s="29">
        <v>18.829071320509598</v>
      </c>
      <c r="BK26" s="29">
        <v>20.912823192797401</v>
      </c>
      <c r="BL26" s="29">
        <v>20.836822643918801</v>
      </c>
      <c r="BM26" s="29">
        <v>20.939169998778102</v>
      </c>
      <c r="BN26" s="29">
        <v>20.581571007650101</v>
      </c>
      <c r="BO26" s="29">
        <v>21.169872143311601</v>
      </c>
      <c r="BP26" s="29">
        <v>22.380786674195299</v>
      </c>
      <c r="BQ26" s="29">
        <v>20.680180223493299</v>
      </c>
      <c r="BR26" s="29">
        <v>21.652271616707701</v>
      </c>
      <c r="BS26" s="29">
        <v>21.080710867851799</v>
      </c>
      <c r="BT26" s="29">
        <v>22.9383402265874</v>
      </c>
      <c r="BU26" s="29">
        <v>23.1372169587566</v>
      </c>
      <c r="BV26" s="29">
        <v>22.714187422743201</v>
      </c>
      <c r="BW26" s="29">
        <v>23.644273035449501</v>
      </c>
      <c r="BX26" s="29">
        <v>27.627879840293399</v>
      </c>
      <c r="BY26" s="29">
        <v>28.438945571363899</v>
      </c>
      <c r="BZ26" s="29">
        <v>27.7970486179373</v>
      </c>
      <c r="CA26" s="29">
        <v>30.2387434896137</v>
      </c>
      <c r="CB26" s="29">
        <v>31.0860239786752</v>
      </c>
      <c r="CC26" s="29">
        <v>28.8626995140067</v>
      </c>
      <c r="CD26" s="29">
        <v>29.539445167806299</v>
      </c>
      <c r="CE26" s="29">
        <v>36.548194434344701</v>
      </c>
      <c r="CF26" s="29">
        <v>36.303381949392097</v>
      </c>
      <c r="CG26" s="29">
        <v>36.356589312952103</v>
      </c>
      <c r="CH26" s="29">
        <v>35.292965882255402</v>
      </c>
      <c r="CI26" s="29">
        <v>37.588263393519597</v>
      </c>
      <c r="CJ26" s="29">
        <v>38.117674984864898</v>
      </c>
      <c r="CK26" s="29">
        <v>37.465515252473402</v>
      </c>
      <c r="CL26" s="29">
        <v>37.2582169667171</v>
      </c>
      <c r="CM26" s="29">
        <v>38.270837214620002</v>
      </c>
      <c r="CN26" s="29">
        <v>38.615915048304203</v>
      </c>
      <c r="CO26" s="29">
        <v>38.4032666798972</v>
      </c>
      <c r="CP26" s="29">
        <v>37.7835856909143</v>
      </c>
      <c r="CQ26" s="29">
        <v>39.163239369924597</v>
      </c>
      <c r="CR26" s="29">
        <v>41.739072327391099</v>
      </c>
      <c r="CS26" s="29">
        <v>49.474172211992503</v>
      </c>
      <c r="CT26" s="29">
        <v>41.7716056544255</v>
      </c>
      <c r="CU26" s="29">
        <v>44.8955715762716</v>
      </c>
      <c r="CV26" s="29">
        <v>47.115546265957299</v>
      </c>
      <c r="CW26" s="29">
        <v>50.224043414961798</v>
      </c>
      <c r="CX26" s="29">
        <v>48.076539557117499</v>
      </c>
      <c r="CY26" s="29">
        <v>48.940451719249197</v>
      </c>
      <c r="CZ26" s="29">
        <v>49.126550647933001</v>
      </c>
      <c r="DA26" s="29">
        <v>47.3610873709777</v>
      </c>
      <c r="DB26" s="29">
        <v>48.281935110566003</v>
      </c>
      <c r="DC26" s="29">
        <v>47.723937402668497</v>
      </c>
      <c r="DD26" s="29">
        <v>47.610065582463299</v>
      </c>
      <c r="DE26" s="29">
        <v>45.463195197009398</v>
      </c>
      <c r="DF26" s="29">
        <v>47.323457536024598</v>
      </c>
      <c r="DG26" s="29">
        <v>47.685696722652203</v>
      </c>
      <c r="DH26" s="29">
        <v>48.525285113036098</v>
      </c>
      <c r="DI26" s="29">
        <v>47.050868953585699</v>
      </c>
      <c r="DJ26" s="29">
        <v>47.006853544205498</v>
      </c>
      <c r="DK26" s="29">
        <v>49.462251652354801</v>
      </c>
      <c r="DL26" s="29">
        <v>50.772529910666499</v>
      </c>
      <c r="DM26" s="29">
        <v>49.252226548758202</v>
      </c>
      <c r="DN26" s="29">
        <v>49.705342780312101</v>
      </c>
      <c r="DO26" s="29">
        <v>51.833198841155898</v>
      </c>
      <c r="DP26" s="29">
        <v>52.002321085119398</v>
      </c>
      <c r="DQ26" s="29">
        <v>47.548418409122299</v>
      </c>
      <c r="DR26" s="29">
        <v>50.6949549524604</v>
      </c>
      <c r="DS26" s="29">
        <v>50.626364743951697</v>
      </c>
      <c r="DT26" s="29">
        <v>50.583658612297803</v>
      </c>
      <c r="DU26" s="29">
        <v>48.894137088009003</v>
      </c>
      <c r="DV26" s="29">
        <v>51.194266862283797</v>
      </c>
      <c r="DW26" s="29">
        <v>49.9322231836355</v>
      </c>
      <c r="DX26" s="29">
        <v>50.639037083275298</v>
      </c>
      <c r="DY26" s="29">
        <v>52.0274899578882</v>
      </c>
      <c r="DZ26" s="29">
        <v>50.941370820807897</v>
      </c>
      <c r="EA26" s="29">
        <v>52.076945265382498</v>
      </c>
      <c r="EB26" s="29">
        <v>52.697196469358701</v>
      </c>
      <c r="EC26" s="29">
        <v>48.786997321599301</v>
      </c>
      <c r="ED26" s="29">
        <v>49.701380864394999</v>
      </c>
      <c r="EE26" s="29">
        <v>46.9487294086193</v>
      </c>
      <c r="EF26" s="29">
        <v>53.238452287550203</v>
      </c>
      <c r="EG26" s="29">
        <v>55.713951150156397</v>
      </c>
      <c r="EH26" s="29">
        <v>53.492510059819601</v>
      </c>
      <c r="EI26" s="29">
        <v>56.937042622284402</v>
      </c>
      <c r="EJ26" s="29">
        <v>58.667016088512298</v>
      </c>
      <c r="EK26" s="29">
        <v>56.958293954881903</v>
      </c>
    </row>
    <row r="27" spans="1:141" outlineLevel="1" x14ac:dyDescent="0.25">
      <c r="A27" s="28" t="s">
        <v>37</v>
      </c>
      <c r="B27" s="29">
        <v>10.0640188172689</v>
      </c>
      <c r="C27" s="29">
        <v>11.805458759677199</v>
      </c>
      <c r="D27" s="29">
        <v>11.8224716931398</v>
      </c>
      <c r="E27" s="29">
        <v>11.1030691818156</v>
      </c>
      <c r="F27" s="29">
        <v>10.701088742699501</v>
      </c>
      <c r="G27" s="29">
        <v>11.5918396202935</v>
      </c>
      <c r="H27" s="29">
        <v>11.6558417764147</v>
      </c>
      <c r="I27" s="29">
        <v>11.0798162121799</v>
      </c>
      <c r="J27" s="29">
        <v>10.755589179185201</v>
      </c>
      <c r="K27" s="29">
        <v>11.516047845667201</v>
      </c>
      <c r="L27" s="29">
        <v>11.520921495092001</v>
      </c>
      <c r="M27" s="29">
        <v>11.197240649536299</v>
      </c>
      <c r="N27" s="29">
        <v>10.9389589431961</v>
      </c>
      <c r="O27" s="29">
        <v>12.5017784914851</v>
      </c>
      <c r="P27" s="29">
        <v>12.5434367171896</v>
      </c>
      <c r="Q27" s="29">
        <v>11.791225321349099</v>
      </c>
      <c r="R27" s="29">
        <v>11.503066786719501</v>
      </c>
      <c r="S27" s="29">
        <v>12.637587999742101</v>
      </c>
      <c r="T27" s="29">
        <v>12.9851692678702</v>
      </c>
      <c r="U27" s="29">
        <v>12.425562557758999</v>
      </c>
      <c r="V27" s="29">
        <v>12.1911517168618</v>
      </c>
      <c r="W27" s="29">
        <v>13.254073994911</v>
      </c>
      <c r="X27" s="29">
        <v>13.2240200549713</v>
      </c>
      <c r="Y27" s="29">
        <v>12.333716250124001</v>
      </c>
      <c r="Z27" s="29">
        <v>11.984297617383101</v>
      </c>
      <c r="AA27" s="29">
        <v>12.705311050151399</v>
      </c>
      <c r="AB27" s="29">
        <v>13.002354935801099</v>
      </c>
      <c r="AC27" s="29">
        <v>12.2869760190955</v>
      </c>
      <c r="AD27" s="29">
        <v>11.8635474101669</v>
      </c>
      <c r="AE27" s="29">
        <v>13.4819706674039</v>
      </c>
      <c r="AF27" s="29">
        <v>13.5445243891684</v>
      </c>
      <c r="AG27" s="29">
        <v>12.497706931082501</v>
      </c>
      <c r="AH27" s="29">
        <v>12.0066350341506</v>
      </c>
      <c r="AI27" s="29">
        <v>12.5807103341646</v>
      </c>
      <c r="AJ27" s="29">
        <v>12.616173142155199</v>
      </c>
      <c r="AK27" s="29">
        <v>12.698078247298801</v>
      </c>
      <c r="AL27" s="29">
        <v>12.852860568923401</v>
      </c>
      <c r="AM27" s="29">
        <v>13.5163952040451</v>
      </c>
      <c r="AN27" s="29">
        <v>14.2078569527322</v>
      </c>
      <c r="AO27" s="29">
        <v>14.0059756028061</v>
      </c>
      <c r="AP27" s="29">
        <v>14.355806390236401</v>
      </c>
      <c r="AQ27" s="29">
        <v>14.447102276876301</v>
      </c>
      <c r="AR27" s="29">
        <v>14.3061162128104</v>
      </c>
      <c r="AS27" s="29">
        <v>14.090071991806401</v>
      </c>
      <c r="AT27" s="29">
        <v>13.4748326327488</v>
      </c>
      <c r="AU27" s="29">
        <v>14.3894259639042</v>
      </c>
      <c r="AV27" s="29">
        <v>14.287412393490101</v>
      </c>
      <c r="AW27" s="29">
        <v>14.360968379675199</v>
      </c>
      <c r="AX27" s="29">
        <v>14.1175497963784</v>
      </c>
      <c r="AY27" s="29">
        <v>15.4444523856773</v>
      </c>
      <c r="AZ27" s="29">
        <v>15.216255720727199</v>
      </c>
      <c r="BA27" s="29">
        <v>15.4300728609205</v>
      </c>
      <c r="BB27" s="29">
        <v>14.5327596531298</v>
      </c>
      <c r="BC27" s="29">
        <v>13.1395677977955</v>
      </c>
      <c r="BD27" s="29">
        <v>15.9144705239296</v>
      </c>
      <c r="BE27" s="29">
        <v>15.3754613889097</v>
      </c>
      <c r="BF27" s="29">
        <v>15.5360037419557</v>
      </c>
      <c r="BG27" s="29">
        <v>15.908057454351001</v>
      </c>
      <c r="BH27" s="29">
        <v>16.6199936102675</v>
      </c>
      <c r="BI27" s="29">
        <v>16.727747146498501</v>
      </c>
      <c r="BJ27" s="29">
        <v>15.7558634025568</v>
      </c>
      <c r="BK27" s="29">
        <v>16.782992532661201</v>
      </c>
      <c r="BL27" s="29">
        <v>16.9455298590997</v>
      </c>
      <c r="BM27" s="29">
        <v>16.310236562024102</v>
      </c>
      <c r="BN27" s="29">
        <v>15.9330748690671</v>
      </c>
      <c r="BO27" s="29">
        <v>16.497887741459099</v>
      </c>
      <c r="BP27" s="29">
        <v>17.0906300632682</v>
      </c>
      <c r="BQ27" s="29">
        <v>16.723090759975399</v>
      </c>
      <c r="BR27" s="29">
        <v>16.055518200642201</v>
      </c>
      <c r="BS27" s="29">
        <v>16.8264572227115</v>
      </c>
      <c r="BT27" s="29">
        <v>17.430522486969998</v>
      </c>
      <c r="BU27" s="29">
        <v>16.924781552818501</v>
      </c>
      <c r="BV27" s="29">
        <v>15.834051363914799</v>
      </c>
      <c r="BW27" s="29">
        <v>16.056647734986299</v>
      </c>
      <c r="BX27" s="29">
        <v>16.4612863552519</v>
      </c>
      <c r="BY27" s="29">
        <v>15.5246098593885</v>
      </c>
      <c r="BZ27" s="29">
        <v>14.6685264922292</v>
      </c>
      <c r="CA27" s="29">
        <v>15.114762575110699</v>
      </c>
      <c r="CB27" s="29">
        <v>15.922121582865101</v>
      </c>
      <c r="CC27" s="29">
        <v>16.668925385288901</v>
      </c>
      <c r="CD27" s="29">
        <v>16.246544672272702</v>
      </c>
      <c r="CE27" s="29">
        <v>16.722216368235401</v>
      </c>
      <c r="CF27" s="29">
        <v>17.357108076903899</v>
      </c>
      <c r="CG27" s="29">
        <v>16.889465682560001</v>
      </c>
      <c r="CH27" s="29">
        <v>16.365140275180401</v>
      </c>
      <c r="CI27" s="29">
        <v>17.378638654016999</v>
      </c>
      <c r="CJ27" s="29">
        <v>17.621118045780701</v>
      </c>
      <c r="CK27" s="29">
        <v>17.027374325628902</v>
      </c>
      <c r="CL27" s="29">
        <v>16.614391746314698</v>
      </c>
      <c r="CM27" s="29">
        <v>17.644811314019801</v>
      </c>
      <c r="CN27" s="29">
        <v>17.455249446587199</v>
      </c>
      <c r="CO27" s="29">
        <v>17.232975971633898</v>
      </c>
      <c r="CP27" s="29">
        <v>16.1115326422739</v>
      </c>
      <c r="CQ27" s="29">
        <v>16.4833957336152</v>
      </c>
      <c r="CR27" s="29">
        <v>17.478176532644198</v>
      </c>
      <c r="CS27" s="29">
        <v>16.840945358188499</v>
      </c>
      <c r="CT27" s="29">
        <v>16.399390964626701</v>
      </c>
      <c r="CU27" s="29">
        <v>16.723351997883999</v>
      </c>
      <c r="CV27" s="29">
        <v>17.200962724816598</v>
      </c>
      <c r="CW27" s="29">
        <v>17.027365369549599</v>
      </c>
      <c r="CX27" s="29">
        <v>16.2274731768889</v>
      </c>
      <c r="CY27" s="29">
        <v>17.4682960785399</v>
      </c>
      <c r="CZ27" s="29">
        <v>17.746116086092201</v>
      </c>
      <c r="DA27" s="29">
        <v>17.8519626212235</v>
      </c>
      <c r="DB27" s="29">
        <v>16.947894146396902</v>
      </c>
      <c r="DC27" s="29">
        <v>17.3267854566135</v>
      </c>
      <c r="DD27" s="29">
        <v>17.852542659070199</v>
      </c>
      <c r="DE27" s="29">
        <v>17.690339556821101</v>
      </c>
      <c r="DF27" s="29">
        <v>17.398804305414899</v>
      </c>
      <c r="DG27" s="29">
        <v>16.2028170838385</v>
      </c>
      <c r="DH27" s="29">
        <v>17.459799340286601</v>
      </c>
      <c r="DI27" s="29">
        <v>16.4302267345793</v>
      </c>
      <c r="DJ27" s="29">
        <v>16.051352084241699</v>
      </c>
      <c r="DK27" s="29">
        <v>16.698475805997901</v>
      </c>
      <c r="DL27" s="29">
        <v>17.295426489759301</v>
      </c>
      <c r="DM27" s="29">
        <v>16.4444652697794</v>
      </c>
      <c r="DN27" s="29">
        <v>16.053754275508901</v>
      </c>
      <c r="DO27" s="29">
        <v>16.218516172926702</v>
      </c>
      <c r="DP27" s="29">
        <v>17.343262171057901</v>
      </c>
      <c r="DQ27" s="29">
        <v>16.2667302330136</v>
      </c>
      <c r="DR27" s="29">
        <v>15.671529495790001</v>
      </c>
      <c r="DS27" s="29">
        <v>14.486474298568099</v>
      </c>
      <c r="DT27" s="29">
        <v>16.473524762805599</v>
      </c>
      <c r="DU27" s="29">
        <v>15.3925256726609</v>
      </c>
      <c r="DV27" s="29">
        <v>16.134346426624202</v>
      </c>
      <c r="DW27" s="29">
        <v>16.848216699230399</v>
      </c>
      <c r="DX27" s="29">
        <v>16.711849793176501</v>
      </c>
      <c r="DY27" s="29">
        <v>16.726382731588998</v>
      </c>
      <c r="DZ27" s="29">
        <v>16.5339839347821</v>
      </c>
      <c r="EA27" s="29">
        <v>16.440795585296001</v>
      </c>
      <c r="EB27" s="29">
        <v>17.5756825635846</v>
      </c>
      <c r="EC27" s="29">
        <v>16.106494712398899</v>
      </c>
      <c r="ED27" s="29">
        <v>14.996453477378701</v>
      </c>
      <c r="EE27" s="29">
        <v>14.836426897791</v>
      </c>
      <c r="EF27" s="29">
        <v>15.967781963115099</v>
      </c>
      <c r="EG27" s="29">
        <v>16.034152992878902</v>
      </c>
      <c r="EH27" s="29">
        <v>16.450110493286399</v>
      </c>
      <c r="EI27" s="29">
        <v>16.200998839748699</v>
      </c>
      <c r="EJ27" s="29">
        <v>17.838666659410901</v>
      </c>
      <c r="EK27" s="29">
        <v>17.124651927449499</v>
      </c>
    </row>
    <row r="28" spans="1:141" outlineLevel="1" x14ac:dyDescent="0.25">
      <c r="A28" s="28" t="s">
        <v>19</v>
      </c>
      <c r="B28" s="29">
        <v>0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0</v>
      </c>
      <c r="AV28" s="29">
        <v>0</v>
      </c>
      <c r="AW28" s="29">
        <v>0</v>
      </c>
      <c r="AX28" s="29">
        <v>0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0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0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0</v>
      </c>
      <c r="EJ28" s="29">
        <v>0</v>
      </c>
      <c r="EK28" s="29">
        <v>0</v>
      </c>
    </row>
    <row r="29" spans="1:141" outlineLevel="1" x14ac:dyDescent="0.25">
      <c r="A29" s="28" t="s">
        <v>34</v>
      </c>
      <c r="B29" s="29">
        <v>0.37569839999999999</v>
      </c>
      <c r="C29" s="29">
        <v>0.41049479999999999</v>
      </c>
      <c r="D29" s="29">
        <v>0.43861440000000002</v>
      </c>
      <c r="E29" s="29">
        <v>0.38504591999999999</v>
      </c>
      <c r="F29" s="29">
        <v>0.37569839999999999</v>
      </c>
      <c r="G29" s="29">
        <v>0.40887696000000001</v>
      </c>
      <c r="H29" s="29">
        <v>0.43902528000000002</v>
      </c>
      <c r="I29" s="29">
        <v>0.38527704000000002</v>
      </c>
      <c r="J29" s="29">
        <v>0.37592952000000002</v>
      </c>
      <c r="K29" s="29">
        <v>0.41049479999999999</v>
      </c>
      <c r="L29" s="29">
        <v>0.43925639999999999</v>
      </c>
      <c r="M29" s="29">
        <v>0.38504591999999999</v>
      </c>
      <c r="N29" s="29">
        <v>0.37580111999999999</v>
      </c>
      <c r="O29" s="29">
        <v>0.41049479999999999</v>
      </c>
      <c r="P29" s="29">
        <v>0.43925639999999999</v>
      </c>
      <c r="Q29" s="29">
        <v>0.38504591999999999</v>
      </c>
      <c r="R29" s="29">
        <v>0.37672559999999999</v>
      </c>
      <c r="S29" s="29">
        <v>0.41049479999999999</v>
      </c>
      <c r="T29" s="29">
        <v>0.43899959999999999</v>
      </c>
      <c r="U29" s="29">
        <v>0.38504591999999999</v>
      </c>
      <c r="V29" s="29">
        <v>0.37569839999999999</v>
      </c>
      <c r="W29" s="29">
        <v>0.41049479999999999</v>
      </c>
      <c r="X29" s="29">
        <v>0.43887120000000002</v>
      </c>
      <c r="Y29" s="29">
        <v>0.38504591999999999</v>
      </c>
      <c r="Z29" s="29">
        <v>0.41088000000000002</v>
      </c>
      <c r="AA29" s="29">
        <v>0.40252758</v>
      </c>
      <c r="AB29" s="29">
        <v>0.40252758</v>
      </c>
      <c r="AC29" s="29">
        <v>0.40252758</v>
      </c>
      <c r="AD29" s="29">
        <v>0.40252758</v>
      </c>
      <c r="AE29" s="29">
        <v>0.40252758</v>
      </c>
      <c r="AF29" s="29">
        <v>0.40252758</v>
      </c>
      <c r="AG29" s="29">
        <v>0.40252758</v>
      </c>
      <c r="AH29" s="29">
        <v>0.40252758</v>
      </c>
      <c r="AI29" s="29">
        <v>0.40252758</v>
      </c>
      <c r="AJ29" s="29">
        <v>0.40252758</v>
      </c>
      <c r="AK29" s="29">
        <v>0.40252758</v>
      </c>
      <c r="AL29" s="29">
        <v>0.40252758</v>
      </c>
      <c r="AM29" s="29">
        <v>0.40252758</v>
      </c>
      <c r="AN29" s="29">
        <v>0.40252758</v>
      </c>
      <c r="AO29" s="29">
        <v>0.40252758</v>
      </c>
      <c r="AP29" s="29">
        <v>0.40252758</v>
      </c>
      <c r="AQ29" s="29">
        <v>0.40252758</v>
      </c>
      <c r="AR29" s="29">
        <v>0.40252758</v>
      </c>
      <c r="AS29" s="29">
        <v>0.40252758</v>
      </c>
      <c r="AT29" s="29">
        <v>0.30322944000000002</v>
      </c>
      <c r="AU29" s="29">
        <v>0.30322944000000002</v>
      </c>
      <c r="AV29" s="29">
        <v>0.30322944000000002</v>
      </c>
      <c r="AW29" s="29">
        <v>0.30322944000000002</v>
      </c>
      <c r="AX29" s="29">
        <v>0.58809382799999999</v>
      </c>
      <c r="AY29" s="29">
        <v>0.60121117199999996</v>
      </c>
      <c r="AZ29" s="29">
        <v>0.60121117199999996</v>
      </c>
      <c r="BA29" s="29">
        <v>0.60121117199999996</v>
      </c>
      <c r="BB29" s="29">
        <v>0.60121117199999996</v>
      </c>
      <c r="BC29" s="29">
        <v>0.52251352799999995</v>
      </c>
      <c r="BD29" s="29">
        <v>0.52251352799999995</v>
      </c>
      <c r="BE29" s="29">
        <v>0.52251352799999995</v>
      </c>
      <c r="BF29" s="29">
        <v>0.52251352799999995</v>
      </c>
      <c r="BG29" s="29">
        <v>0.535885104</v>
      </c>
      <c r="BH29" s="29">
        <v>0.535885104</v>
      </c>
      <c r="BI29" s="29">
        <v>0.535885104</v>
      </c>
      <c r="BJ29" s="29">
        <v>0.535885104</v>
      </c>
      <c r="BK29" s="29">
        <v>0.47023290000000001</v>
      </c>
      <c r="BL29" s="29">
        <v>0.47023290000000001</v>
      </c>
      <c r="BM29" s="29">
        <v>0.47023290000000001</v>
      </c>
      <c r="BN29" s="29">
        <v>0.47023290000000001</v>
      </c>
      <c r="BO29" s="29">
        <v>0.45345101999999998</v>
      </c>
      <c r="BP29" s="29">
        <v>0.45345101999999998</v>
      </c>
      <c r="BQ29" s="29">
        <v>0.45345101999999998</v>
      </c>
      <c r="BR29" s="29">
        <v>0.45345101999999998</v>
      </c>
      <c r="BS29" s="29">
        <v>0.30183437400000002</v>
      </c>
      <c r="BT29" s="29">
        <v>0.30183437400000002</v>
      </c>
      <c r="BU29" s="29">
        <v>0.30183437400000002</v>
      </c>
      <c r="BV29" s="29">
        <v>0.30183437400000002</v>
      </c>
      <c r="BW29" s="29">
        <v>0.37956837599999999</v>
      </c>
      <c r="BX29" s="29">
        <v>0.37956837599999999</v>
      </c>
      <c r="BY29" s="29">
        <v>0.37956837599999999</v>
      </c>
      <c r="BZ29" s="29">
        <v>0.37956837599999999</v>
      </c>
      <c r="CA29" s="29">
        <v>0.32936140800000002</v>
      </c>
      <c r="CB29" s="29">
        <v>0.32936140800000002</v>
      </c>
      <c r="CC29" s="29">
        <v>0.32936140800000002</v>
      </c>
      <c r="CD29" s="29">
        <v>0.32936140800000002</v>
      </c>
      <c r="CE29" s="29">
        <v>0.37946116200000002</v>
      </c>
      <c r="CF29" s="29">
        <v>0.37946116200000002</v>
      </c>
      <c r="CG29" s="29">
        <v>0.37946116200000002</v>
      </c>
      <c r="CH29" s="29">
        <v>0.37946116200000002</v>
      </c>
      <c r="CI29" s="29">
        <v>0.26962202400000002</v>
      </c>
      <c r="CJ29" s="29">
        <v>0.26962202400000002</v>
      </c>
      <c r="CK29" s="29">
        <v>0.26962202400000002</v>
      </c>
      <c r="CL29" s="29">
        <v>0.26962202400000002</v>
      </c>
      <c r="CM29" s="29">
        <v>0.21261212868000001</v>
      </c>
      <c r="CN29" s="29">
        <v>0.21261212868000001</v>
      </c>
      <c r="CO29" s="29">
        <v>0.21261212868000001</v>
      </c>
      <c r="CP29" s="29">
        <v>0.21261212868000001</v>
      </c>
      <c r="CQ29" s="29">
        <v>0.30787613328000002</v>
      </c>
      <c r="CR29" s="29">
        <v>0.30787613328000002</v>
      </c>
      <c r="CS29" s="29">
        <v>0.30787613328000002</v>
      </c>
      <c r="CT29" s="29">
        <v>0.30787613328000002</v>
      </c>
      <c r="CU29" s="29">
        <v>0.30302774286</v>
      </c>
      <c r="CV29" s="29">
        <v>0.30302774286</v>
      </c>
      <c r="CW29" s="29">
        <v>0.30302774286</v>
      </c>
      <c r="CX29" s="29">
        <v>0.30302774286</v>
      </c>
      <c r="CY29" s="29">
        <v>0.31852958399999998</v>
      </c>
      <c r="CZ29" s="29">
        <v>0.31852958399999998</v>
      </c>
      <c r="DA29" s="29">
        <v>0.31852958399999998</v>
      </c>
      <c r="DB29" s="29">
        <v>0.31852958399999998</v>
      </c>
      <c r="DC29" s="29">
        <v>0.33016134000000003</v>
      </c>
      <c r="DD29" s="29">
        <v>0.33016134000000003</v>
      </c>
      <c r="DE29" s="29">
        <v>0.33016134000000003</v>
      </c>
      <c r="DF29" s="29">
        <v>0.33016134000000003</v>
      </c>
      <c r="DG29" s="29">
        <v>0.28772513999999999</v>
      </c>
      <c r="DH29" s="29">
        <v>0.28772513999999999</v>
      </c>
      <c r="DI29" s="29">
        <v>0.28772513999999999</v>
      </c>
      <c r="DJ29" s="29">
        <v>0.28772513999999999</v>
      </c>
      <c r="DK29" s="29">
        <v>0.32647626000000002</v>
      </c>
      <c r="DL29" s="29">
        <v>0.32647626000000002</v>
      </c>
      <c r="DM29" s="29">
        <v>0.32647626000000002</v>
      </c>
      <c r="DN29" s="29">
        <v>0.32647626000000002</v>
      </c>
      <c r="DO29" s="29">
        <v>0.28016237999999999</v>
      </c>
      <c r="DP29" s="29">
        <v>0.28016237999999999</v>
      </c>
      <c r="DQ29" s="29">
        <v>0.28016237999999999</v>
      </c>
      <c r="DR29" s="29">
        <v>0.28016237999999999</v>
      </c>
      <c r="DS29" s="29">
        <v>0.24542375999999999</v>
      </c>
      <c r="DT29" s="29">
        <v>0.24542375999999999</v>
      </c>
      <c r="DU29" s="29">
        <v>0.24542375999999999</v>
      </c>
      <c r="DV29" s="29">
        <v>0.24542375999999999</v>
      </c>
      <c r="DW29" s="29">
        <v>0.28729854157549001</v>
      </c>
      <c r="DX29" s="29">
        <v>0.28729854157549001</v>
      </c>
      <c r="DY29" s="29">
        <v>0.28729854157549001</v>
      </c>
      <c r="DZ29" s="29">
        <v>0.28729854157549001</v>
      </c>
      <c r="EA29" s="29">
        <v>0.24419146668</v>
      </c>
      <c r="EB29" s="29">
        <v>0.24419146668</v>
      </c>
      <c r="EC29" s="29">
        <v>0.24419146668</v>
      </c>
      <c r="ED29" s="29">
        <v>0.24419146668</v>
      </c>
      <c r="EE29" s="29">
        <v>0.19816387172327601</v>
      </c>
      <c r="EF29" s="29">
        <v>0.19816387172327601</v>
      </c>
      <c r="EG29" s="29">
        <v>0.19816387172327601</v>
      </c>
      <c r="EH29" s="29">
        <v>0.19816387172327601</v>
      </c>
      <c r="EI29" s="29">
        <v>0.16089162473875701</v>
      </c>
      <c r="EJ29" s="29">
        <v>0.16089162473875701</v>
      </c>
      <c r="EK29" s="29">
        <v>0.16089162473875701</v>
      </c>
    </row>
    <row r="30" spans="1:141" x14ac:dyDescent="0.25">
      <c r="A30" s="30" t="s">
        <v>1</v>
      </c>
      <c r="B30" s="31">
        <f t="shared" ref="B30" si="115">SUM(B31:B38)</f>
        <v>42.029111576738401</v>
      </c>
      <c r="C30" s="31">
        <f t="shared" ref="C30:BN30" si="116">SUM(C31:C38)</f>
        <v>40.652674378450413</v>
      </c>
      <c r="D30" s="31">
        <f t="shared" si="116"/>
        <v>42.911704848694711</v>
      </c>
      <c r="E30" s="31">
        <f t="shared" si="116"/>
        <v>44.050979926477453</v>
      </c>
      <c r="F30" s="31">
        <f t="shared" si="116"/>
        <v>43.791217948421384</v>
      </c>
      <c r="G30" s="31">
        <f t="shared" si="116"/>
        <v>41.826084520731229</v>
      </c>
      <c r="H30" s="31">
        <f t="shared" si="116"/>
        <v>47.818500342712319</v>
      </c>
      <c r="I30" s="31">
        <f t="shared" si="116"/>
        <v>42.960807677420092</v>
      </c>
      <c r="J30" s="31">
        <f t="shared" si="116"/>
        <v>44.915317240480441</v>
      </c>
      <c r="K30" s="31">
        <f t="shared" si="116"/>
        <v>40.448518296998266</v>
      </c>
      <c r="L30" s="31">
        <f t="shared" si="116"/>
        <v>42.05773287407613</v>
      </c>
      <c r="M30" s="31">
        <f t="shared" si="116"/>
        <v>41.53225652770508</v>
      </c>
      <c r="N30" s="31">
        <f t="shared" si="116"/>
        <v>43.053704207666655</v>
      </c>
      <c r="O30" s="31">
        <f t="shared" si="116"/>
        <v>51.184016881204244</v>
      </c>
      <c r="P30" s="31">
        <f t="shared" si="116"/>
        <v>44.783294945687679</v>
      </c>
      <c r="Q30" s="31">
        <f t="shared" si="116"/>
        <v>46.542490141952776</v>
      </c>
      <c r="R30" s="31">
        <f t="shared" si="116"/>
        <v>49.323502019448263</v>
      </c>
      <c r="S30" s="31">
        <f t="shared" si="116"/>
        <v>55.807207109074959</v>
      </c>
      <c r="T30" s="31">
        <f t="shared" si="116"/>
        <v>52.156701596683348</v>
      </c>
      <c r="U30" s="31">
        <f t="shared" si="116"/>
        <v>51.221542646440419</v>
      </c>
      <c r="V30" s="31">
        <f t="shared" si="116"/>
        <v>55.116357847358245</v>
      </c>
      <c r="W30" s="31">
        <f t="shared" si="116"/>
        <v>54.864888673973432</v>
      </c>
      <c r="X30" s="31">
        <f t="shared" si="116"/>
        <v>55.966351211548321</v>
      </c>
      <c r="Y30" s="31">
        <f t="shared" si="116"/>
        <v>51.105917470978063</v>
      </c>
      <c r="Z30" s="31">
        <f t="shared" si="116"/>
        <v>65.054761173219305</v>
      </c>
      <c r="AA30" s="31">
        <f t="shared" si="116"/>
        <v>57.353215598175204</v>
      </c>
      <c r="AB30" s="31">
        <f t="shared" si="116"/>
        <v>60.086507407900982</v>
      </c>
      <c r="AC30" s="31">
        <f t="shared" si="116"/>
        <v>50.290457331276464</v>
      </c>
      <c r="AD30" s="31">
        <f t="shared" si="116"/>
        <v>69.799051289085696</v>
      </c>
      <c r="AE30" s="31">
        <f t="shared" si="116"/>
        <v>59.422207027856203</v>
      </c>
      <c r="AF30" s="31">
        <f t="shared" si="116"/>
        <v>55.787802854525204</v>
      </c>
      <c r="AG30" s="31">
        <f t="shared" si="116"/>
        <v>54.895696901912729</v>
      </c>
      <c r="AH30" s="31">
        <f t="shared" si="116"/>
        <v>69.950836217735684</v>
      </c>
      <c r="AI30" s="31">
        <f t="shared" si="116"/>
        <v>64.681177949049058</v>
      </c>
      <c r="AJ30" s="31">
        <f t="shared" si="116"/>
        <v>63.201682486231867</v>
      </c>
      <c r="AK30" s="31">
        <f t="shared" si="116"/>
        <v>64.271653513953368</v>
      </c>
      <c r="AL30" s="31">
        <f t="shared" si="116"/>
        <v>65.776385067297596</v>
      </c>
      <c r="AM30" s="31">
        <f t="shared" si="116"/>
        <v>71.727392549020209</v>
      </c>
      <c r="AN30" s="31">
        <f t="shared" si="116"/>
        <v>71.216960439140394</v>
      </c>
      <c r="AO30" s="31">
        <f t="shared" si="116"/>
        <v>67.175137933914201</v>
      </c>
      <c r="AP30" s="31">
        <f t="shared" si="116"/>
        <v>64.430660059145609</v>
      </c>
      <c r="AQ30" s="31">
        <f t="shared" si="116"/>
        <v>67.489000193727009</v>
      </c>
      <c r="AR30" s="31">
        <f t="shared" si="116"/>
        <v>71.871822852682811</v>
      </c>
      <c r="AS30" s="31">
        <f t="shared" si="116"/>
        <v>64.8108533279905</v>
      </c>
      <c r="AT30" s="31">
        <f t="shared" si="116"/>
        <v>68.936926184592494</v>
      </c>
      <c r="AU30" s="31">
        <f t="shared" si="116"/>
        <v>67.69256002924611</v>
      </c>
      <c r="AV30" s="31">
        <f t="shared" si="116"/>
        <v>74.242335769573799</v>
      </c>
      <c r="AW30" s="31">
        <f t="shared" si="116"/>
        <v>61.723946722548192</v>
      </c>
      <c r="AX30" s="31">
        <f t="shared" si="116"/>
        <v>72.829219245714413</v>
      </c>
      <c r="AY30" s="31">
        <f t="shared" si="116"/>
        <v>74.054732260673902</v>
      </c>
      <c r="AZ30" s="31">
        <f t="shared" si="116"/>
        <v>70.453559707350891</v>
      </c>
      <c r="BA30" s="31">
        <f t="shared" si="116"/>
        <v>72.180863846685909</v>
      </c>
      <c r="BB30" s="31">
        <f t="shared" si="116"/>
        <v>80.568805398005793</v>
      </c>
      <c r="BC30" s="31">
        <f t="shared" si="116"/>
        <v>76.193545029835605</v>
      </c>
      <c r="BD30" s="31">
        <f t="shared" si="116"/>
        <v>80.571234003917695</v>
      </c>
      <c r="BE30" s="31">
        <f t="shared" si="116"/>
        <v>77.313290096431487</v>
      </c>
      <c r="BF30" s="31">
        <f t="shared" si="116"/>
        <v>77.605143427946103</v>
      </c>
      <c r="BG30" s="31">
        <f t="shared" si="116"/>
        <v>90.36292654328841</v>
      </c>
      <c r="BH30" s="31">
        <f t="shared" si="116"/>
        <v>73.358099296242727</v>
      </c>
      <c r="BI30" s="31">
        <f t="shared" si="116"/>
        <v>89.723382965502836</v>
      </c>
      <c r="BJ30" s="31">
        <f t="shared" si="116"/>
        <v>88.116208029021905</v>
      </c>
      <c r="BK30" s="31">
        <f t="shared" si="116"/>
        <v>87.606281167801498</v>
      </c>
      <c r="BL30" s="31">
        <f t="shared" si="116"/>
        <v>74.850870243223781</v>
      </c>
      <c r="BM30" s="31">
        <f t="shared" si="116"/>
        <v>84.557035559158109</v>
      </c>
      <c r="BN30" s="31">
        <f t="shared" si="116"/>
        <v>89.588639471612055</v>
      </c>
      <c r="BO30" s="31">
        <f t="shared" ref="BO30:DQ30" si="117">SUM(BO31:BO38)</f>
        <v>79.079480822265779</v>
      </c>
      <c r="BP30" s="31">
        <f t="shared" si="117"/>
        <v>80.74095081607301</v>
      </c>
      <c r="BQ30" s="31">
        <f t="shared" si="117"/>
        <v>88.432715668538393</v>
      </c>
      <c r="BR30" s="31">
        <f t="shared" si="117"/>
        <v>84.540095117330111</v>
      </c>
      <c r="BS30" s="31">
        <f t="shared" si="117"/>
        <v>88.153352424931768</v>
      </c>
      <c r="BT30" s="31">
        <f t="shared" si="117"/>
        <v>81.770598351755169</v>
      </c>
      <c r="BU30" s="31">
        <f t="shared" si="117"/>
        <v>85.350723940679842</v>
      </c>
      <c r="BV30" s="31">
        <f t="shared" si="117"/>
        <v>85.747789297126985</v>
      </c>
      <c r="BW30" s="31">
        <f t="shared" si="117"/>
        <v>83.934946102756811</v>
      </c>
      <c r="BX30" s="31">
        <f t="shared" si="117"/>
        <v>77.25149019975926</v>
      </c>
      <c r="BY30" s="31">
        <f t="shared" si="117"/>
        <v>92.751952373712214</v>
      </c>
      <c r="BZ30" s="31">
        <f t="shared" si="117"/>
        <v>91.203800523245633</v>
      </c>
      <c r="CA30" s="31">
        <f t="shared" si="117"/>
        <v>70.057658809811343</v>
      </c>
      <c r="CB30" s="31">
        <f t="shared" si="117"/>
        <v>84.40005821259804</v>
      </c>
      <c r="CC30" s="31">
        <f t="shared" si="117"/>
        <v>86.775054445769015</v>
      </c>
      <c r="CD30" s="31">
        <f t="shared" si="117"/>
        <v>81.034856452157371</v>
      </c>
      <c r="CE30" s="31">
        <f t="shared" si="117"/>
        <v>87.566303251037695</v>
      </c>
      <c r="CF30" s="31">
        <f t="shared" si="117"/>
        <v>67.314405038093</v>
      </c>
      <c r="CG30" s="31">
        <f t="shared" si="117"/>
        <v>83.31368628846802</v>
      </c>
      <c r="CH30" s="31">
        <f t="shared" si="117"/>
        <v>84.366271401362184</v>
      </c>
      <c r="CI30" s="31">
        <f t="shared" si="117"/>
        <v>85.765522305043291</v>
      </c>
      <c r="CJ30" s="31">
        <f t="shared" si="117"/>
        <v>76.438678236359493</v>
      </c>
      <c r="CK30" s="31">
        <f t="shared" si="117"/>
        <v>83.531432091041324</v>
      </c>
      <c r="CL30" s="31">
        <f t="shared" si="117"/>
        <v>92.553498418663878</v>
      </c>
      <c r="CM30" s="31">
        <f t="shared" si="117"/>
        <v>74.640265875665847</v>
      </c>
      <c r="CN30" s="31">
        <f t="shared" si="117"/>
        <v>80.545587159082359</v>
      </c>
      <c r="CO30" s="31">
        <f t="shared" si="117"/>
        <v>83.112944920029392</v>
      </c>
      <c r="CP30" s="31">
        <f t="shared" si="117"/>
        <v>88.755822954043978</v>
      </c>
      <c r="CQ30" s="31">
        <f t="shared" si="117"/>
        <v>80.145602346490449</v>
      </c>
      <c r="CR30" s="31">
        <f t="shared" si="117"/>
        <v>87.323472806800694</v>
      </c>
      <c r="CS30" s="31">
        <f t="shared" si="117"/>
        <v>94.011598185577327</v>
      </c>
      <c r="CT30" s="31">
        <f t="shared" si="117"/>
        <v>88.233072229826703</v>
      </c>
      <c r="CU30" s="31">
        <f t="shared" si="117"/>
        <v>88.738506126341548</v>
      </c>
      <c r="CV30" s="31">
        <f t="shared" si="117"/>
        <v>79.94945737056743</v>
      </c>
      <c r="CW30" s="31">
        <f t="shared" si="117"/>
        <v>89.121385695815931</v>
      </c>
      <c r="CX30" s="31">
        <f t="shared" si="117"/>
        <v>98.029929307633765</v>
      </c>
      <c r="CY30" s="31">
        <f t="shared" si="117"/>
        <v>88.599748901257172</v>
      </c>
      <c r="CZ30" s="31">
        <f t="shared" si="117"/>
        <v>81.47233602159865</v>
      </c>
      <c r="DA30" s="31">
        <f t="shared" si="117"/>
        <v>82.497464605120996</v>
      </c>
      <c r="DB30" s="31">
        <f t="shared" si="117"/>
        <v>96.592776171206694</v>
      </c>
      <c r="DC30" s="31">
        <f t="shared" si="117"/>
        <v>97.772349148100318</v>
      </c>
      <c r="DD30" s="31">
        <f t="shared" si="117"/>
        <v>91.6295235275077</v>
      </c>
      <c r="DE30" s="31">
        <f t="shared" si="117"/>
        <v>94.895366839068643</v>
      </c>
      <c r="DF30" s="31">
        <f t="shared" si="117"/>
        <v>95.204925743526402</v>
      </c>
      <c r="DG30" s="31">
        <f t="shared" si="117"/>
        <v>96.998866930375442</v>
      </c>
      <c r="DH30" s="31">
        <f t="shared" si="117"/>
        <v>85.885907057697651</v>
      </c>
      <c r="DI30" s="31">
        <f t="shared" si="117"/>
        <v>110.39317138904399</v>
      </c>
      <c r="DJ30" s="31">
        <f t="shared" si="117"/>
        <v>97.000332203986048</v>
      </c>
      <c r="DK30" s="31">
        <f t="shared" si="117"/>
        <v>93.398207203502437</v>
      </c>
      <c r="DL30" s="31">
        <f t="shared" si="117"/>
        <v>92.446478509051985</v>
      </c>
      <c r="DM30" s="31">
        <f t="shared" si="117"/>
        <v>105.54962450704068</v>
      </c>
      <c r="DN30" s="31">
        <f t="shared" si="117"/>
        <v>91.343858680040896</v>
      </c>
      <c r="DO30" s="31">
        <f t="shared" si="117"/>
        <v>105.87689448517642</v>
      </c>
      <c r="DP30" s="31">
        <f t="shared" si="117"/>
        <v>84.868556045556844</v>
      </c>
      <c r="DQ30" s="31">
        <f t="shared" si="117"/>
        <v>103.69222603951505</v>
      </c>
      <c r="DR30" s="31">
        <f t="shared" ref="DR30:DU30" si="118">SUM(DR31:DR38)</f>
        <v>111.53978091480279</v>
      </c>
      <c r="DS30" s="31">
        <f t="shared" si="118"/>
        <v>56.762921693176082</v>
      </c>
      <c r="DT30" s="31">
        <f t="shared" si="118"/>
        <v>83.24155960864185</v>
      </c>
      <c r="DU30" s="31">
        <f t="shared" si="118"/>
        <v>101.27661699594329</v>
      </c>
      <c r="DV30" s="31">
        <f t="shared" ref="DV30:DY30" si="119">SUM(DV31:DV38)</f>
        <v>82.769077391895067</v>
      </c>
      <c r="DW30" s="31">
        <f t="shared" si="119"/>
        <v>85.941810720009499</v>
      </c>
      <c r="DX30" s="31">
        <f t="shared" si="119"/>
        <v>86.3901283774928</v>
      </c>
      <c r="DY30" s="31">
        <f t="shared" si="119"/>
        <v>78.593252735392596</v>
      </c>
      <c r="DZ30" s="31">
        <f t="shared" ref="DZ30:EC30" si="120">SUM(DZ31:DZ38)</f>
        <v>83.457126605876553</v>
      </c>
      <c r="EA30" s="31">
        <f t="shared" si="120"/>
        <v>81.581579040860134</v>
      </c>
      <c r="EB30" s="31">
        <f t="shared" si="120"/>
        <v>76.904423965471452</v>
      </c>
      <c r="EC30" s="31">
        <f t="shared" si="120"/>
        <v>84.4561591077006</v>
      </c>
      <c r="ED30" s="31">
        <f t="shared" ref="ED30:EG30" si="121">SUM(ED31:ED38)</f>
        <v>90.191649802800114</v>
      </c>
      <c r="EE30" s="31">
        <f t="shared" si="121"/>
        <v>82.640618720122291</v>
      </c>
      <c r="EF30" s="31">
        <f t="shared" si="121"/>
        <v>82.262002673355383</v>
      </c>
      <c r="EG30" s="31">
        <f t="shared" si="121"/>
        <v>89.359101016630575</v>
      </c>
      <c r="EH30" s="31">
        <f t="shared" ref="EH30:EK30" si="122">SUM(EH31:EH38)</f>
        <v>88.843842907758841</v>
      </c>
      <c r="EI30" s="31">
        <f t="shared" si="122"/>
        <v>83.371635054048937</v>
      </c>
      <c r="EJ30" s="31">
        <f t="shared" si="122"/>
        <v>90.684323717045615</v>
      </c>
      <c r="EK30" s="31">
        <f t="shared" si="122"/>
        <v>96.156376726202922</v>
      </c>
    </row>
    <row r="31" spans="1:141" outlineLevel="1" x14ac:dyDescent="0.25">
      <c r="A31" s="28" t="s">
        <v>18</v>
      </c>
      <c r="B31" s="29">
        <v>4.0927912667043098E-3</v>
      </c>
      <c r="C31" s="29">
        <v>3.5415995292140301E-3</v>
      </c>
      <c r="D31" s="29">
        <v>2.2961496224187701E-3</v>
      </c>
      <c r="E31" s="29">
        <v>8.8976548177478899E-3</v>
      </c>
      <c r="F31" s="29">
        <v>4.3779408996800304E-3</v>
      </c>
      <c r="G31" s="29">
        <v>3.8047468226337202E-3</v>
      </c>
      <c r="H31" s="29">
        <v>7.9236376433177401E-3</v>
      </c>
      <c r="I31" s="29">
        <v>2.3692317862949201E-3</v>
      </c>
      <c r="J31" s="29">
        <v>2.83329090204051E-3</v>
      </c>
      <c r="K31" s="29">
        <v>8.6873022866642002E-3</v>
      </c>
      <c r="L31" s="29">
        <v>4.7014792136328299E-3</v>
      </c>
      <c r="M31" s="29">
        <v>3.8911267335788101E-3</v>
      </c>
      <c r="N31" s="29">
        <v>5.6465273856578201E-3</v>
      </c>
      <c r="O31" s="29">
        <v>4.0247042569413697E-3</v>
      </c>
      <c r="P31" s="29">
        <v>2.9111151110730801E-3</v>
      </c>
      <c r="Q31" s="29">
        <v>2.57226740747021E-3</v>
      </c>
      <c r="R31" s="29">
        <v>2.5095677269590302E-3</v>
      </c>
      <c r="S31" s="29">
        <v>3.8821224788546599E-3</v>
      </c>
      <c r="T31" s="29">
        <v>3.0288995569416502E-3</v>
      </c>
      <c r="U31" s="29">
        <v>4.0341115041153701E-3</v>
      </c>
      <c r="V31" s="29">
        <v>2.5616394492475199E-3</v>
      </c>
      <c r="W31" s="29">
        <v>1.09066915434155E-4</v>
      </c>
      <c r="X31" s="29">
        <v>3.4951031882368098E-4</v>
      </c>
      <c r="Y31" s="29">
        <v>2.13860177960217E-4</v>
      </c>
      <c r="Z31" s="29">
        <v>0</v>
      </c>
      <c r="AA31" s="29">
        <v>0</v>
      </c>
      <c r="AB31" s="29">
        <v>1.28146013448607E-3</v>
      </c>
      <c r="AC31" s="29">
        <v>6.7265157336213297E-4</v>
      </c>
      <c r="AD31" s="29">
        <v>0</v>
      </c>
      <c r="AE31" s="29" t="s">
        <v>43</v>
      </c>
      <c r="AF31" s="29">
        <v>2.4729360380026E-4</v>
      </c>
      <c r="AG31" s="29">
        <v>2.5556007382151498E-4</v>
      </c>
      <c r="AH31" s="29">
        <v>2.3642197809390701E-4</v>
      </c>
      <c r="AI31" s="29">
        <v>5.4716997525317099E-4</v>
      </c>
      <c r="AJ31" s="29">
        <v>6.9159383816849902E-4</v>
      </c>
      <c r="AK31" s="29">
        <v>5.9292337365424999E-4</v>
      </c>
      <c r="AL31" s="29">
        <v>3.99672E-4</v>
      </c>
      <c r="AM31" s="29">
        <v>0</v>
      </c>
      <c r="AN31" s="29">
        <v>0</v>
      </c>
      <c r="AO31" s="29">
        <v>1.0902925000000001E-4</v>
      </c>
      <c r="AP31" s="29" t="s">
        <v>44</v>
      </c>
      <c r="AQ31" s="29">
        <v>6.4315276000000002E-4</v>
      </c>
      <c r="AR31" s="29">
        <v>0.24127973276</v>
      </c>
      <c r="AS31" s="29">
        <v>0.24212286</v>
      </c>
      <c r="AT31" s="29" t="s">
        <v>45</v>
      </c>
      <c r="AU31" s="29">
        <v>1.9029314150000001E-2</v>
      </c>
      <c r="AV31" s="29">
        <v>0.24932442799999999</v>
      </c>
      <c r="AW31" s="29">
        <v>0.63708299999999995</v>
      </c>
      <c r="AX31" s="29">
        <v>0.75107778260000002</v>
      </c>
      <c r="AY31" s="29" t="s">
        <v>46</v>
      </c>
      <c r="AZ31" s="29">
        <v>0.75377357539000001</v>
      </c>
      <c r="BA31" s="29">
        <v>0.77846996912999999</v>
      </c>
      <c r="BB31" s="29">
        <v>0.96853345099999999</v>
      </c>
      <c r="BC31" s="29">
        <v>1.6948007</v>
      </c>
      <c r="BD31" s="29">
        <v>2.7320168536099998</v>
      </c>
      <c r="BE31" s="29">
        <v>4.7383047342799998</v>
      </c>
      <c r="BF31" s="29">
        <v>3.9895687523141001</v>
      </c>
      <c r="BG31" s="29">
        <v>5.6265392640890202</v>
      </c>
      <c r="BH31" s="29">
        <v>5.1380893490436303</v>
      </c>
      <c r="BI31" s="29">
        <v>5.3016711666570497</v>
      </c>
      <c r="BJ31" s="29">
        <v>5.5737997424000003</v>
      </c>
      <c r="BK31" s="29">
        <v>4.7536628633999998</v>
      </c>
      <c r="BL31" s="29">
        <v>7.7001111450000002</v>
      </c>
      <c r="BM31" s="29">
        <v>6.7222150279599999</v>
      </c>
      <c r="BN31" s="29">
        <v>6.7704061127642499</v>
      </c>
      <c r="BO31" s="29">
        <v>6.7022942669948797</v>
      </c>
      <c r="BP31" s="29">
        <v>7.3599190854849104</v>
      </c>
      <c r="BQ31" s="29">
        <v>7.2388226273641996</v>
      </c>
      <c r="BR31" s="29">
        <v>4.2780351326821204</v>
      </c>
      <c r="BS31" s="29">
        <v>5.5820273824942701</v>
      </c>
      <c r="BT31" s="29">
        <v>4.1904497581016598</v>
      </c>
      <c r="BU31" s="29">
        <v>2.80110723614444</v>
      </c>
      <c r="BV31" s="29">
        <v>1.3659764225339801</v>
      </c>
      <c r="BW31" s="29">
        <v>3.4325837096114</v>
      </c>
      <c r="BX31" s="29">
        <v>4.8819647585236696</v>
      </c>
      <c r="BY31" s="29">
        <v>4.1670733616490203</v>
      </c>
      <c r="BZ31" s="29">
        <v>3.9963477788587398</v>
      </c>
      <c r="CA31" s="29">
        <v>4.1291921110828502</v>
      </c>
      <c r="CB31" s="29">
        <v>2.00199567969063</v>
      </c>
      <c r="CC31" s="29">
        <v>5.4403266195862097</v>
      </c>
      <c r="CD31" s="29">
        <v>1.2332561738457799</v>
      </c>
      <c r="CE31" s="29">
        <v>2.6361563054119999</v>
      </c>
      <c r="CF31" s="29">
        <v>1.8630672517511999</v>
      </c>
      <c r="CG31" s="29">
        <v>1.18883094634311E-2</v>
      </c>
      <c r="CH31" s="29">
        <v>0.93107675058828898</v>
      </c>
      <c r="CI31" s="29">
        <v>1.5507323516178899</v>
      </c>
      <c r="CJ31" s="29">
        <v>0.66222323508529901</v>
      </c>
      <c r="CK31" s="29">
        <v>0.66793763023593</v>
      </c>
      <c r="CL31" s="29">
        <v>3.6337942853285898E-2</v>
      </c>
      <c r="CM31" s="29">
        <v>6.2445769004400601E-3</v>
      </c>
      <c r="CN31" s="29">
        <v>3.0976020735412802E-4</v>
      </c>
      <c r="CO31" s="29" t="s">
        <v>47</v>
      </c>
      <c r="CP31" s="29">
        <v>3.0591380658046501E-4</v>
      </c>
      <c r="CQ31" s="29">
        <v>2.7804517267748601</v>
      </c>
      <c r="CR31" s="29">
        <v>7.6228977050531901</v>
      </c>
      <c r="CS31" s="29">
        <v>3.2550469236986301</v>
      </c>
      <c r="CT31" s="29">
        <v>2.4238893138547999</v>
      </c>
      <c r="CU31" s="29">
        <v>1.8196407595114601</v>
      </c>
      <c r="CV31" s="29">
        <v>1.82152414763132</v>
      </c>
      <c r="CW31" s="29">
        <v>3.33139461897792</v>
      </c>
      <c r="CX31" s="29">
        <v>2.7836510890277499</v>
      </c>
      <c r="CY31" s="29">
        <v>2.3617334546289701</v>
      </c>
      <c r="CZ31" s="29">
        <v>1.77239038767255</v>
      </c>
      <c r="DA31" s="29">
        <v>2.6163897987140001</v>
      </c>
      <c r="DB31" s="29">
        <v>3.3542918210166</v>
      </c>
      <c r="DC31" s="29">
        <v>1.93087782018312</v>
      </c>
      <c r="DD31" s="29">
        <v>2.9700491433507898</v>
      </c>
      <c r="DE31" s="29">
        <v>1.8148920312971499</v>
      </c>
      <c r="DF31" s="29">
        <v>2.4992097032795102</v>
      </c>
      <c r="DG31" s="29">
        <v>2.0552001439243499</v>
      </c>
      <c r="DH31" s="29">
        <v>1.8459739998917399</v>
      </c>
      <c r="DI31" s="29">
        <v>3.95595805704597</v>
      </c>
      <c r="DJ31" s="29">
        <v>1.84649613269813</v>
      </c>
      <c r="DK31" s="29">
        <v>3.3919169736130299</v>
      </c>
      <c r="DL31" s="29">
        <v>3.2825912872574898</v>
      </c>
      <c r="DM31" s="29">
        <v>5.7108042013997702</v>
      </c>
      <c r="DN31" s="29">
        <v>6.4638714584159898</v>
      </c>
      <c r="DO31" s="29">
        <v>8.1555986726246203</v>
      </c>
      <c r="DP31" s="29">
        <v>2.9319613036554402</v>
      </c>
      <c r="DQ31" s="29">
        <v>5.9918493864004398</v>
      </c>
      <c r="DR31" s="29">
        <v>4.9759611528087904</v>
      </c>
      <c r="DS31" s="29">
        <v>3.7756363967090798</v>
      </c>
      <c r="DT31" s="29">
        <v>6.1284296610168498</v>
      </c>
      <c r="DU31" s="29">
        <v>7.94934194342677</v>
      </c>
      <c r="DV31" s="29">
        <v>6.51910298643738</v>
      </c>
      <c r="DW31" s="29">
        <v>13.0909021909212</v>
      </c>
      <c r="DX31" s="29">
        <v>10.7456786398745</v>
      </c>
      <c r="DY31" s="29">
        <v>8.2065321559419999</v>
      </c>
      <c r="DZ31" s="29">
        <v>2.6563808671819502</v>
      </c>
      <c r="EA31" s="29">
        <v>8.8501170394318294</v>
      </c>
      <c r="EB31" s="29">
        <v>3.3893397746456499</v>
      </c>
      <c r="EC31" s="29">
        <v>0.76822865477748503</v>
      </c>
      <c r="ED31" s="29">
        <v>0.71522881439960895</v>
      </c>
      <c r="EE31" s="29">
        <v>0.75558163841498005</v>
      </c>
      <c r="EF31" s="29">
        <v>2.4943386388191899</v>
      </c>
      <c r="EG31" s="29">
        <v>1.4293062168108801</v>
      </c>
      <c r="EH31" s="29">
        <v>2.5441217555016298</v>
      </c>
      <c r="EI31" s="29">
        <v>1.5148943733006399</v>
      </c>
      <c r="EJ31" s="29">
        <v>10.1170735722826</v>
      </c>
      <c r="EK31" s="29">
        <v>7.9774823827984198</v>
      </c>
    </row>
    <row r="32" spans="1:141" outlineLevel="1" x14ac:dyDescent="0.25">
      <c r="A32" s="28" t="s">
        <v>17</v>
      </c>
      <c r="B32" s="29">
        <v>42.024636679071698</v>
      </c>
      <c r="C32" s="29">
        <v>40.649132778921199</v>
      </c>
      <c r="D32" s="29">
        <v>42.909285592672298</v>
      </c>
      <c r="E32" s="29">
        <v>44.041003884459698</v>
      </c>
      <c r="F32" s="29">
        <v>43.786587519521703</v>
      </c>
      <c r="G32" s="29">
        <v>41.822279773908598</v>
      </c>
      <c r="H32" s="29">
        <v>47.810576705069003</v>
      </c>
      <c r="I32" s="29">
        <v>42.956642880033797</v>
      </c>
      <c r="J32" s="29">
        <v>44.911692623178403</v>
      </c>
      <c r="K32" s="29">
        <v>40.439367636311601</v>
      </c>
      <c r="L32" s="29">
        <v>42.052652988462498</v>
      </c>
      <c r="M32" s="29">
        <v>41.5274134353715</v>
      </c>
      <c r="N32" s="29">
        <v>43.048057680280998</v>
      </c>
      <c r="O32" s="29">
        <v>51.179340621747301</v>
      </c>
      <c r="P32" s="29">
        <v>44.778372599376603</v>
      </c>
      <c r="Q32" s="29">
        <v>46.539376076145302</v>
      </c>
      <c r="R32" s="29">
        <v>49.320471698921303</v>
      </c>
      <c r="S32" s="29">
        <v>55.8028719585961</v>
      </c>
      <c r="T32" s="29">
        <v>52.153672697126403</v>
      </c>
      <c r="U32" s="29">
        <v>51.2155437757363</v>
      </c>
      <c r="V32" s="29">
        <v>55.109881311909</v>
      </c>
      <c r="W32" s="29">
        <v>54.864779607057997</v>
      </c>
      <c r="X32" s="29">
        <v>55.964359345229497</v>
      </c>
      <c r="Y32" s="29">
        <v>51.102007458800102</v>
      </c>
      <c r="Z32" s="29">
        <v>65.0539404836193</v>
      </c>
      <c r="AA32" s="29">
        <v>57.352248862175202</v>
      </c>
      <c r="AB32" s="29">
        <v>60.084287775766498</v>
      </c>
      <c r="AC32" s="29">
        <v>50.288522950103101</v>
      </c>
      <c r="AD32" s="29">
        <v>69.797586917885695</v>
      </c>
      <c r="AE32" s="29">
        <v>59.420589358256201</v>
      </c>
      <c r="AF32" s="29">
        <v>55.786391836921403</v>
      </c>
      <c r="AG32" s="29">
        <v>54.892577275438903</v>
      </c>
      <c r="AH32" s="29">
        <v>69.947994433357593</v>
      </c>
      <c r="AI32" s="29">
        <v>64.680075779073803</v>
      </c>
      <c r="AJ32" s="29">
        <v>63.199384529993701</v>
      </c>
      <c r="AK32" s="29">
        <v>64.267934297779703</v>
      </c>
      <c r="AL32" s="29">
        <v>65.773654336097593</v>
      </c>
      <c r="AM32" s="29">
        <v>71.725443773820203</v>
      </c>
      <c r="AN32" s="29">
        <v>71.212835116740393</v>
      </c>
      <c r="AO32" s="29">
        <v>67.168487837464198</v>
      </c>
      <c r="AP32" s="29">
        <v>64.424684943945607</v>
      </c>
      <c r="AQ32" s="29">
        <v>67.484090644966997</v>
      </c>
      <c r="AR32" s="29">
        <v>71.624119594322806</v>
      </c>
      <c r="AS32" s="29">
        <v>64.562406546390505</v>
      </c>
      <c r="AT32" s="29">
        <v>68.930320293392498</v>
      </c>
      <c r="AU32" s="29">
        <v>67.667419913496104</v>
      </c>
      <c r="AV32" s="29">
        <v>73.990496525573803</v>
      </c>
      <c r="AW32" s="29">
        <v>61.078166561748198</v>
      </c>
      <c r="AX32" s="29">
        <v>72.073317965514406</v>
      </c>
      <c r="AY32" s="29">
        <v>74.051281581473901</v>
      </c>
      <c r="AZ32" s="29">
        <v>69.694732553560897</v>
      </c>
      <c r="BA32" s="29">
        <v>71.391695194355904</v>
      </c>
      <c r="BB32" s="29">
        <v>79.593079383805801</v>
      </c>
      <c r="BC32" s="29">
        <v>74.494030085835604</v>
      </c>
      <c r="BD32" s="29">
        <v>77.832795045507694</v>
      </c>
      <c r="BE32" s="29">
        <v>72.568796801351496</v>
      </c>
      <c r="BF32" s="29">
        <v>73.611400335631998</v>
      </c>
      <c r="BG32" s="29">
        <v>84.733058759199395</v>
      </c>
      <c r="BH32" s="29">
        <v>68.214806829599098</v>
      </c>
      <c r="BI32" s="29">
        <v>84.414800198845796</v>
      </c>
      <c r="BJ32" s="29">
        <v>82.536062668221902</v>
      </c>
      <c r="BK32" s="29">
        <v>82.846890378801504</v>
      </c>
      <c r="BL32" s="29">
        <v>67.144305232623793</v>
      </c>
      <c r="BM32" s="29">
        <v>77.827709989598105</v>
      </c>
      <c r="BN32" s="29">
        <v>82.814636130047802</v>
      </c>
      <c r="BO32" s="29">
        <v>72.373748100870898</v>
      </c>
      <c r="BP32" s="29">
        <v>73.3781137625881</v>
      </c>
      <c r="BQ32" s="29">
        <v>81.187467354774199</v>
      </c>
      <c r="BR32" s="29">
        <v>80.255930890247996</v>
      </c>
      <c r="BS32" s="29">
        <v>82.562102304037495</v>
      </c>
      <c r="BT32" s="29">
        <v>77.571779578453501</v>
      </c>
      <c r="BU32" s="29">
        <v>82.541923427735398</v>
      </c>
      <c r="BV32" s="29">
        <v>84.376349010593003</v>
      </c>
      <c r="BW32" s="29">
        <v>80.494281977945406</v>
      </c>
      <c r="BX32" s="29">
        <v>72.364942384435594</v>
      </c>
      <c r="BY32" s="29">
        <v>88.579523661663202</v>
      </c>
      <c r="BZ32" s="29">
        <v>87.199774504386895</v>
      </c>
      <c r="CA32" s="29">
        <v>65.925040350728494</v>
      </c>
      <c r="CB32" s="29">
        <v>82.393899352107397</v>
      </c>
      <c r="CC32" s="29">
        <v>81.324241878182804</v>
      </c>
      <c r="CD32" s="29">
        <v>79.796787140711601</v>
      </c>
      <c r="CE32" s="29">
        <v>84.924998528825697</v>
      </c>
      <c r="CF32" s="29">
        <v>65.444622108741797</v>
      </c>
      <c r="CG32" s="29">
        <v>83.292553484604596</v>
      </c>
      <c r="CH32" s="29">
        <v>83.425153353973897</v>
      </c>
      <c r="CI32" s="29">
        <v>84.209865549425402</v>
      </c>
      <c r="CJ32" s="29">
        <v>75.768152674874202</v>
      </c>
      <c r="CK32" s="29">
        <v>82.855835224005403</v>
      </c>
      <c r="CL32" s="29">
        <v>92.507973849410604</v>
      </c>
      <c r="CM32" s="29">
        <v>74.625416815565401</v>
      </c>
      <c r="CN32" s="29">
        <v>80.535966008475</v>
      </c>
      <c r="CO32" s="29">
        <v>83.103079506429395</v>
      </c>
      <c r="CP32" s="29">
        <v>88.745211208237393</v>
      </c>
      <c r="CQ32" s="29">
        <v>77.358572167715593</v>
      </c>
      <c r="CR32" s="29">
        <v>79.687427788147502</v>
      </c>
      <c r="CS32" s="29">
        <v>90.737401985878705</v>
      </c>
      <c r="CT32" s="29">
        <v>85.7920176095719</v>
      </c>
      <c r="CU32" s="29">
        <v>86.906861294030094</v>
      </c>
      <c r="CV32" s="29">
        <v>78.106293106936107</v>
      </c>
      <c r="CW32" s="29">
        <v>85.776003034438006</v>
      </c>
      <c r="CX32" s="29">
        <v>95.237930485806004</v>
      </c>
      <c r="CY32" s="29">
        <v>86.2287448154282</v>
      </c>
      <c r="CZ32" s="29">
        <v>79.688062743526103</v>
      </c>
      <c r="DA32" s="29">
        <v>79.866153564806993</v>
      </c>
      <c r="DB32" s="29">
        <v>93.219220995790096</v>
      </c>
      <c r="DC32" s="29">
        <v>95.8301624111172</v>
      </c>
      <c r="DD32" s="29">
        <v>88.638467796956903</v>
      </c>
      <c r="DE32" s="29">
        <v>93.063088566971501</v>
      </c>
      <c r="DF32" s="29">
        <v>92.693367423446901</v>
      </c>
      <c r="DG32" s="29">
        <v>94.931608634451095</v>
      </c>
      <c r="DH32" s="29">
        <v>84.018292024205905</v>
      </c>
      <c r="DI32" s="29">
        <v>106.413193701598</v>
      </c>
      <c r="DJ32" s="29">
        <v>95.139333048087906</v>
      </c>
      <c r="DK32" s="29">
        <v>89.989243945089399</v>
      </c>
      <c r="DL32" s="29">
        <v>89.143808150594495</v>
      </c>
      <c r="DM32" s="29">
        <v>99.815799941640904</v>
      </c>
      <c r="DN32" s="29">
        <v>84.862047786424895</v>
      </c>
      <c r="DO32" s="29">
        <v>97.703527258151794</v>
      </c>
      <c r="DP32" s="29">
        <v>81.910592740301396</v>
      </c>
      <c r="DQ32" s="29">
        <v>97.664113485914598</v>
      </c>
      <c r="DR32" s="29">
        <v>106.542858995594</v>
      </c>
      <c r="DS32" s="29">
        <v>52.971372987667003</v>
      </c>
      <c r="DT32" s="29">
        <v>77.093314257225003</v>
      </c>
      <c r="DU32" s="29">
        <v>93.287859366916507</v>
      </c>
      <c r="DV32" s="29">
        <v>76.217868943057695</v>
      </c>
      <c r="DW32" s="29">
        <v>72.833190679488297</v>
      </c>
      <c r="DX32" s="29">
        <v>75.615142422418302</v>
      </c>
      <c r="DY32" s="29">
        <v>70.351476510650599</v>
      </c>
      <c r="DZ32" s="29">
        <v>80.768567371494598</v>
      </c>
      <c r="EA32" s="29">
        <v>72.681964437428306</v>
      </c>
      <c r="EB32" s="29">
        <v>73.482429707625798</v>
      </c>
      <c r="EC32" s="29">
        <v>83.639962172923106</v>
      </c>
      <c r="ED32" s="29">
        <v>89.452257620400502</v>
      </c>
      <c r="EE32" s="29">
        <v>81.864022236107303</v>
      </c>
      <c r="EF32" s="29">
        <v>79.737497342536201</v>
      </c>
      <c r="EG32" s="29">
        <v>87.891586823819694</v>
      </c>
      <c r="EH32" s="29">
        <v>86.274788006657204</v>
      </c>
      <c r="EI32" s="29">
        <v>81.837686331948305</v>
      </c>
      <c r="EJ32" s="29">
        <v>80.533657223163004</v>
      </c>
      <c r="EK32" s="29">
        <v>88.132014307404503</v>
      </c>
    </row>
    <row r="33" spans="1:141" outlineLevel="1" x14ac:dyDescent="0.25">
      <c r="A33" s="28" t="s">
        <v>36</v>
      </c>
      <c r="B33" s="29">
        <v>0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0</v>
      </c>
      <c r="AV33" s="29">
        <v>0</v>
      </c>
      <c r="AW33" s="29">
        <v>0</v>
      </c>
      <c r="AX33" s="29">
        <v>0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0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0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</row>
    <row r="34" spans="1:141" outlineLevel="1" x14ac:dyDescent="0.25">
      <c r="A34" s="28" t="s">
        <v>32</v>
      </c>
      <c r="B34" s="29">
        <v>0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0</v>
      </c>
      <c r="AV34" s="29">
        <v>0</v>
      </c>
      <c r="AW34" s="29">
        <v>0</v>
      </c>
      <c r="AX34" s="29">
        <v>0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</row>
    <row r="35" spans="1:141" outlineLevel="1" x14ac:dyDescent="0.25">
      <c r="A35" s="28" t="s">
        <v>33</v>
      </c>
      <c r="B35" s="29">
        <v>0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0</v>
      </c>
      <c r="AV35" s="29">
        <v>0</v>
      </c>
      <c r="AW35" s="29">
        <v>0</v>
      </c>
      <c r="AX35" s="29">
        <v>0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0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</row>
    <row r="36" spans="1:141" outlineLevel="1" x14ac:dyDescent="0.25">
      <c r="A36" s="28" t="s">
        <v>37</v>
      </c>
      <c r="B36" s="29">
        <v>3.8210639999999998E-4</v>
      </c>
      <c r="C36" s="29" t="s">
        <v>48</v>
      </c>
      <c r="D36" s="29">
        <v>1.231064E-4</v>
      </c>
      <c r="E36" s="29">
        <v>1.0783871999999999E-3</v>
      </c>
      <c r="F36" s="29">
        <v>2.5248799999999999E-4</v>
      </c>
      <c r="G36" s="29" t="s">
        <v>49</v>
      </c>
      <c r="H36" s="29" t="s">
        <v>50</v>
      </c>
      <c r="I36" s="29">
        <v>1.7955656E-3</v>
      </c>
      <c r="J36" s="29">
        <v>7.9132639999999999E-4</v>
      </c>
      <c r="K36" s="29">
        <v>4.6335840000000001E-4</v>
      </c>
      <c r="L36" s="29">
        <v>3.784064E-4</v>
      </c>
      <c r="M36" s="29">
        <v>9.5196560000000003E-4</v>
      </c>
      <c r="N36" s="29" t="s">
        <v>51</v>
      </c>
      <c r="O36" s="29">
        <v>6.5155520000000002E-4</v>
      </c>
      <c r="P36" s="29">
        <v>2.0112312000000001E-3</v>
      </c>
      <c r="Q36" s="29">
        <v>5.4179840000000005E-4</v>
      </c>
      <c r="R36" s="29">
        <v>5.2075280000000003E-4</v>
      </c>
      <c r="S36" s="29">
        <v>4.5302800000000001E-4</v>
      </c>
      <c r="T36" s="29" t="s">
        <v>52</v>
      </c>
      <c r="U36" s="29">
        <v>1.9647592E-3</v>
      </c>
      <c r="V36" s="29">
        <v>3.9148960000000002E-3</v>
      </c>
      <c r="W36" s="29" t="s">
        <v>53</v>
      </c>
      <c r="X36" s="29">
        <v>1.642356E-3</v>
      </c>
      <c r="Y36" s="29">
        <v>3.6961519999999999E-3</v>
      </c>
      <c r="Z36" s="29">
        <v>8.2068959999999998E-4</v>
      </c>
      <c r="AA36" s="29">
        <v>9.6673600000000005E-4</v>
      </c>
      <c r="AB36" s="29">
        <v>9.3817200000000003E-4</v>
      </c>
      <c r="AC36" s="29">
        <v>1.2617296000000001E-3</v>
      </c>
      <c r="AD36" s="29">
        <v>1.4643712E-3</v>
      </c>
      <c r="AE36" s="29">
        <v>1.6176696E-3</v>
      </c>
      <c r="AF36" s="29">
        <v>1.1637240000000001E-3</v>
      </c>
      <c r="AG36" s="29">
        <v>2.8640663999999999E-3</v>
      </c>
      <c r="AH36" s="29">
        <v>2.6053624000000001E-3</v>
      </c>
      <c r="AI36" s="29">
        <v>5.5500000000000005E-4</v>
      </c>
      <c r="AJ36" s="29">
        <v>1.6063624E-3</v>
      </c>
      <c r="AK36" s="29">
        <v>3.1262928E-3</v>
      </c>
      <c r="AL36" s="29">
        <v>2.3310592E-3</v>
      </c>
      <c r="AM36" s="29">
        <v>1.9487752000000001E-3</v>
      </c>
      <c r="AN36" s="29">
        <v>4.1253224E-3</v>
      </c>
      <c r="AO36" s="29">
        <v>6.5410672000000003E-3</v>
      </c>
      <c r="AP36" s="29">
        <v>5.9751151999999997E-3</v>
      </c>
      <c r="AQ36" s="29">
        <v>4.2663960000000004E-3</v>
      </c>
      <c r="AR36" s="29">
        <v>6.4235255999999996E-3</v>
      </c>
      <c r="AS36" s="29">
        <v>6.3239215999999999E-3</v>
      </c>
      <c r="AT36" s="29">
        <v>6.6058912000000001E-3</v>
      </c>
      <c r="AU36" s="29">
        <v>6.1108016000000001E-3</v>
      </c>
      <c r="AV36" s="29">
        <v>2.514816E-3</v>
      </c>
      <c r="AW36" s="29">
        <v>8.6971607999999992E-3</v>
      </c>
      <c r="AX36" s="29">
        <v>4.8234975999999997E-3</v>
      </c>
      <c r="AY36" s="29">
        <v>3.4506792E-3</v>
      </c>
      <c r="AZ36" s="29">
        <v>5.0535783999999997E-3</v>
      </c>
      <c r="BA36" s="29">
        <v>1.06986832E-2</v>
      </c>
      <c r="BB36" s="29">
        <v>7.1925632E-3</v>
      </c>
      <c r="BC36" s="29">
        <v>4.7142440000000002E-3</v>
      </c>
      <c r="BD36" s="29">
        <v>6.4221047999999999E-3</v>
      </c>
      <c r="BE36" s="29">
        <v>6.1885608000000003E-3</v>
      </c>
      <c r="BF36" s="29">
        <v>4.1743400000000003E-3</v>
      </c>
      <c r="BG36" s="29">
        <v>3.3285200000000002E-3</v>
      </c>
      <c r="BH36" s="29">
        <v>5.2031176000000004E-3</v>
      </c>
      <c r="BI36" s="29">
        <v>6.9116000000000004E-3</v>
      </c>
      <c r="BJ36" s="29">
        <v>6.3456184000000001E-3</v>
      </c>
      <c r="BK36" s="29">
        <v>5.7279256000000002E-3</v>
      </c>
      <c r="BL36" s="29">
        <v>6.4538655999999998E-3</v>
      </c>
      <c r="BM36" s="29">
        <v>7.1105415999999999E-3</v>
      </c>
      <c r="BN36" s="29">
        <v>3.5972287999999999E-3</v>
      </c>
      <c r="BO36" s="29">
        <v>3.4384544000000002E-3</v>
      </c>
      <c r="BP36" s="29">
        <v>2.917968E-3</v>
      </c>
      <c r="BQ36" s="29">
        <v>6.4256864E-3</v>
      </c>
      <c r="BR36" s="29">
        <v>6.1290944E-3</v>
      </c>
      <c r="BS36" s="29">
        <v>9.2227383999999996E-3</v>
      </c>
      <c r="BT36" s="29">
        <v>8.3690151999999997E-3</v>
      </c>
      <c r="BU36" s="29">
        <v>7.6932768E-3</v>
      </c>
      <c r="BV36" s="29">
        <v>5.4638639999999997E-3</v>
      </c>
      <c r="BW36" s="29">
        <v>8.0804151999999997E-3</v>
      </c>
      <c r="BX36" s="29">
        <v>4.5830567999999997E-3</v>
      </c>
      <c r="BY36" s="29">
        <v>5.3553504000000002E-3</v>
      </c>
      <c r="BZ36" s="29">
        <v>7.6782400000000002E-3</v>
      </c>
      <c r="CA36" s="29">
        <v>3.4263480000000001E-3</v>
      </c>
      <c r="CB36" s="29">
        <v>4.1631808000000001E-3</v>
      </c>
      <c r="CC36" s="29">
        <v>1.0485948E-2</v>
      </c>
      <c r="CD36" s="29">
        <v>4.8131375999999997E-3</v>
      </c>
      <c r="CE36" s="29">
        <v>5.1484167999999997E-3</v>
      </c>
      <c r="CF36" s="29">
        <v>6.7156776E-3</v>
      </c>
      <c r="CG36" s="29">
        <v>9.2444944000000008E-3</v>
      </c>
      <c r="CH36" s="29">
        <v>1.00412968E-2</v>
      </c>
      <c r="CI36" s="29">
        <v>4.9244040000000003E-3</v>
      </c>
      <c r="CJ36" s="29">
        <v>8.3023264000000006E-3</v>
      </c>
      <c r="CK36" s="29">
        <v>7.6592368000000001E-3</v>
      </c>
      <c r="CL36" s="29">
        <v>9.1866264E-3</v>
      </c>
      <c r="CM36" s="29">
        <v>8.6044832000000005E-3</v>
      </c>
      <c r="CN36" s="29">
        <v>9.3113903999999994E-3</v>
      </c>
      <c r="CO36" s="29">
        <v>9.8654135999999993E-3</v>
      </c>
      <c r="CP36" s="29">
        <v>1.0305831999999999E-2</v>
      </c>
      <c r="CQ36" s="29">
        <v>6.5784520000000003E-3</v>
      </c>
      <c r="CR36" s="29">
        <v>1.31473136E-2</v>
      </c>
      <c r="CS36" s="29">
        <v>1.9149276E-2</v>
      </c>
      <c r="CT36" s="29">
        <v>1.71653064E-2</v>
      </c>
      <c r="CU36" s="29">
        <v>1.20040728E-2</v>
      </c>
      <c r="CV36" s="29">
        <v>2.1640116000000001E-2</v>
      </c>
      <c r="CW36" s="29">
        <v>1.3988042399999999E-2</v>
      </c>
      <c r="CX36" s="29">
        <v>8.3477328000000003E-3</v>
      </c>
      <c r="CY36" s="29">
        <v>9.2706312000000006E-3</v>
      </c>
      <c r="CZ36" s="29">
        <v>1.18828904E-2</v>
      </c>
      <c r="DA36" s="29">
        <v>1.4921241599999999E-2</v>
      </c>
      <c r="DB36" s="29">
        <v>1.9263354399999998E-2</v>
      </c>
      <c r="DC36" s="29">
        <v>1.1308916800000001E-2</v>
      </c>
      <c r="DD36" s="29">
        <v>2.1006587199999999E-2</v>
      </c>
      <c r="DE36" s="29">
        <v>1.7386240800000001E-2</v>
      </c>
      <c r="DF36" s="29">
        <v>1.23486168E-2</v>
      </c>
      <c r="DG36" s="29">
        <v>1.2058152000000001E-2</v>
      </c>
      <c r="DH36" s="29">
        <v>2.1641033600000002E-2</v>
      </c>
      <c r="DI36" s="29">
        <v>2.4019630399999999E-2</v>
      </c>
      <c r="DJ36" s="29">
        <v>1.45030232E-2</v>
      </c>
      <c r="DK36" s="29">
        <v>1.7046284799999999E-2</v>
      </c>
      <c r="DL36" s="29">
        <v>2.00790712E-2</v>
      </c>
      <c r="DM36" s="29">
        <v>2.3020364000000001E-2</v>
      </c>
      <c r="DN36" s="29">
        <v>1.7939435199999999E-2</v>
      </c>
      <c r="DO36" s="29">
        <v>1.7768554400000001E-2</v>
      </c>
      <c r="DP36" s="29">
        <v>2.6002001600000001E-2</v>
      </c>
      <c r="DQ36" s="29">
        <v>3.6263167200000002E-2</v>
      </c>
      <c r="DR36" s="29">
        <v>2.0960766400000001E-2</v>
      </c>
      <c r="DS36" s="29">
        <v>1.59123088E-2</v>
      </c>
      <c r="DT36" s="29">
        <v>1.9815690399999999E-2</v>
      </c>
      <c r="DU36" s="29">
        <v>3.94156856E-2</v>
      </c>
      <c r="DV36" s="29">
        <v>3.21054624E-2</v>
      </c>
      <c r="DW36" s="29">
        <v>1.7717849599999998E-2</v>
      </c>
      <c r="DX36" s="29">
        <v>2.93073152E-2</v>
      </c>
      <c r="DY36" s="29">
        <v>3.52440688E-2</v>
      </c>
      <c r="DZ36" s="29">
        <v>3.2178367200000002E-2</v>
      </c>
      <c r="EA36" s="29">
        <v>4.9497564000000001E-2</v>
      </c>
      <c r="EB36" s="29">
        <v>3.2654483200000001E-2</v>
      </c>
      <c r="EC36" s="29">
        <v>4.7968280000000002E-2</v>
      </c>
      <c r="ED36" s="29">
        <v>2.4163368000000001E-2</v>
      </c>
      <c r="EE36" s="29">
        <v>2.1014845599999998E-2</v>
      </c>
      <c r="EF36" s="29">
        <v>3.0166691999999998E-2</v>
      </c>
      <c r="EG36" s="29">
        <v>3.8207975999999998E-2</v>
      </c>
      <c r="EH36" s="29">
        <v>2.4933145600000001E-2</v>
      </c>
      <c r="EI36" s="29">
        <v>1.9054348799999999E-2</v>
      </c>
      <c r="EJ36" s="29">
        <v>3.3592921599999999E-2</v>
      </c>
      <c r="EK36" s="29">
        <v>4.6880036E-2</v>
      </c>
    </row>
    <row r="37" spans="1:141" outlineLevel="1" x14ac:dyDescent="0.25">
      <c r="A37" s="28" t="s">
        <v>19</v>
      </c>
      <c r="B37" s="29">
        <v>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0</v>
      </c>
      <c r="AV37" s="29">
        <v>0</v>
      </c>
      <c r="AW37" s="29">
        <v>0</v>
      </c>
      <c r="AX37" s="29">
        <v>0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0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0</v>
      </c>
      <c r="EJ37" s="29">
        <v>0</v>
      </c>
      <c r="EK37" s="29">
        <v>0</v>
      </c>
    </row>
    <row r="38" spans="1:141" outlineLevel="1" x14ac:dyDescent="0.25">
      <c r="A38" s="28" t="s">
        <v>34</v>
      </c>
      <c r="B38" s="29">
        <v>0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0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0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</row>
    <row r="39" spans="1:141" x14ac:dyDescent="0.25">
      <c r="A39" s="30" t="s">
        <v>2</v>
      </c>
      <c r="B39" s="31">
        <f t="shared" ref="B39" si="123">SUM(B40:B47)</f>
        <v>16.627992084705859</v>
      </c>
      <c r="C39" s="31">
        <f t="shared" ref="C39:BN39" si="124">SUM(C40:C47)</f>
        <v>14.247237231914719</v>
      </c>
      <c r="D39" s="31">
        <f t="shared" si="124"/>
        <v>15.638574289479759</v>
      </c>
      <c r="E39" s="31">
        <f t="shared" si="124"/>
        <v>27.03152838175189</v>
      </c>
      <c r="F39" s="31">
        <f t="shared" si="124"/>
        <v>20.005032322202901</v>
      </c>
      <c r="G39" s="31">
        <f t="shared" si="124"/>
        <v>16.582666617338891</v>
      </c>
      <c r="H39" s="31">
        <f t="shared" si="124"/>
        <v>31.102209209960321</v>
      </c>
      <c r="I39" s="31">
        <f t="shared" si="124"/>
        <v>25.817706810234501</v>
      </c>
      <c r="J39" s="31">
        <f t="shared" si="124"/>
        <v>23.425269795616991</v>
      </c>
      <c r="K39" s="31">
        <f t="shared" si="124"/>
        <v>18.212852483129751</v>
      </c>
      <c r="L39" s="31">
        <f t="shared" si="124"/>
        <v>18.214989852494412</v>
      </c>
      <c r="M39" s="31">
        <f t="shared" si="124"/>
        <v>15.41796333079456</v>
      </c>
      <c r="N39" s="31">
        <f t="shared" si="124"/>
        <v>14.055207199423801</v>
      </c>
      <c r="O39" s="31">
        <f t="shared" si="124"/>
        <v>29.616204781696624</v>
      </c>
      <c r="P39" s="31">
        <f t="shared" si="124"/>
        <v>20.716152808916988</v>
      </c>
      <c r="Q39" s="31">
        <f t="shared" si="124"/>
        <v>21.889961914553719</v>
      </c>
      <c r="R39" s="31">
        <f t="shared" si="124"/>
        <v>24.345636614983572</v>
      </c>
      <c r="S39" s="31">
        <f t="shared" si="124"/>
        <v>28.3940247356078</v>
      </c>
      <c r="T39" s="31">
        <f t="shared" si="124"/>
        <v>21.650375364157021</v>
      </c>
      <c r="U39" s="31">
        <f t="shared" si="124"/>
        <v>18.87858717450192</v>
      </c>
      <c r="V39" s="31">
        <f t="shared" si="124"/>
        <v>23.425871723278043</v>
      </c>
      <c r="W39" s="31">
        <f t="shared" si="124"/>
        <v>17.61913697546726</v>
      </c>
      <c r="X39" s="31">
        <f t="shared" si="124"/>
        <v>25.247767220085699</v>
      </c>
      <c r="Y39" s="31">
        <f t="shared" si="124"/>
        <v>21.86136303895201</v>
      </c>
      <c r="Z39" s="31">
        <f t="shared" si="124"/>
        <v>23.8100151560039</v>
      </c>
      <c r="AA39" s="31">
        <f t="shared" si="124"/>
        <v>24.260627443596892</v>
      </c>
      <c r="AB39" s="31">
        <f t="shared" si="124"/>
        <v>23.086227439802862</v>
      </c>
      <c r="AC39" s="31">
        <f t="shared" si="124"/>
        <v>42.8355043058924</v>
      </c>
      <c r="AD39" s="31">
        <f t="shared" si="124"/>
        <v>37.695433411484899</v>
      </c>
      <c r="AE39" s="31">
        <f t="shared" si="124"/>
        <v>35.370701803153501</v>
      </c>
      <c r="AF39" s="31">
        <f t="shared" si="124"/>
        <v>29.690121571524081</v>
      </c>
      <c r="AG39" s="31">
        <f t="shared" si="124"/>
        <v>25.395121374292799</v>
      </c>
      <c r="AH39" s="31">
        <f t="shared" si="124"/>
        <v>24.18424076581967</v>
      </c>
      <c r="AI39" s="31">
        <f t="shared" si="124"/>
        <v>37.129489032187095</v>
      </c>
      <c r="AJ39" s="31">
        <f t="shared" si="124"/>
        <v>24.53072741581656</v>
      </c>
      <c r="AK39" s="31">
        <f t="shared" si="124"/>
        <v>28.841235875176501</v>
      </c>
      <c r="AL39" s="31">
        <f t="shared" si="124"/>
        <v>32.405123658059203</v>
      </c>
      <c r="AM39" s="31">
        <f t="shared" si="124"/>
        <v>34.296647919601</v>
      </c>
      <c r="AN39" s="31">
        <f t="shared" si="124"/>
        <v>31.565241573004098</v>
      </c>
      <c r="AO39" s="31">
        <f t="shared" si="124"/>
        <v>27.026607061269001</v>
      </c>
      <c r="AP39" s="31">
        <f t="shared" si="124"/>
        <v>21.471380776345999</v>
      </c>
      <c r="AQ39" s="31">
        <f t="shared" si="124"/>
        <v>27.964344450653797</v>
      </c>
      <c r="AR39" s="31">
        <f t="shared" si="124"/>
        <v>32.730850501953597</v>
      </c>
      <c r="AS39" s="31">
        <f t="shared" si="124"/>
        <v>29.878356507095901</v>
      </c>
      <c r="AT39" s="31">
        <f t="shared" si="124"/>
        <v>27.042169686376901</v>
      </c>
      <c r="AU39" s="31">
        <f t="shared" si="124"/>
        <v>32.087813047883898</v>
      </c>
      <c r="AV39" s="31">
        <f t="shared" si="124"/>
        <v>27.277958552439202</v>
      </c>
      <c r="AW39" s="31">
        <f t="shared" si="124"/>
        <v>31.197293117175501</v>
      </c>
      <c r="AX39" s="31">
        <f t="shared" si="124"/>
        <v>27.348800738076399</v>
      </c>
      <c r="AY39" s="31">
        <f t="shared" si="124"/>
        <v>31.922396098955101</v>
      </c>
      <c r="AZ39" s="31">
        <f t="shared" si="124"/>
        <v>34.2191626999184</v>
      </c>
      <c r="BA39" s="31">
        <f t="shared" si="124"/>
        <v>27.861921430493098</v>
      </c>
      <c r="BB39" s="31">
        <f t="shared" si="124"/>
        <v>28.533754664515499</v>
      </c>
      <c r="BC39" s="31">
        <f t="shared" si="124"/>
        <v>33.562311309808997</v>
      </c>
      <c r="BD39" s="31">
        <f t="shared" si="124"/>
        <v>27.6002959500237</v>
      </c>
      <c r="BE39" s="31">
        <f t="shared" si="124"/>
        <v>25.71577232708254</v>
      </c>
      <c r="BF39" s="31">
        <f t="shared" si="124"/>
        <v>20.16365103885369</v>
      </c>
      <c r="BG39" s="31">
        <f t="shared" si="124"/>
        <v>25.025787919972601</v>
      </c>
      <c r="BH39" s="31">
        <f t="shared" si="124"/>
        <v>24.997470669476648</v>
      </c>
      <c r="BI39" s="31">
        <f t="shared" si="124"/>
        <v>27.011843825061398</v>
      </c>
      <c r="BJ39" s="31">
        <f t="shared" si="124"/>
        <v>24.327605890591471</v>
      </c>
      <c r="BK39" s="31">
        <f t="shared" si="124"/>
        <v>28.244396294118346</v>
      </c>
      <c r="BL39" s="31">
        <f t="shared" si="124"/>
        <v>24.47935631098602</v>
      </c>
      <c r="BM39" s="31">
        <f t="shared" si="124"/>
        <v>31.59484188989201</v>
      </c>
      <c r="BN39" s="31">
        <f t="shared" si="124"/>
        <v>27.582942846924603</v>
      </c>
      <c r="BO39" s="31">
        <f t="shared" ref="BO39:DQ39" si="125">SUM(BO40:BO47)</f>
        <v>34.216047035208327</v>
      </c>
      <c r="BP39" s="31">
        <f t="shared" si="125"/>
        <v>23.570033122765299</v>
      </c>
      <c r="BQ39" s="31">
        <f t="shared" si="125"/>
        <v>35.265342171502084</v>
      </c>
      <c r="BR39" s="31">
        <f t="shared" si="125"/>
        <v>31.153840410365923</v>
      </c>
      <c r="BS39" s="31">
        <f t="shared" si="125"/>
        <v>25.0340263964648</v>
      </c>
      <c r="BT39" s="31">
        <f t="shared" si="125"/>
        <v>37.660026677838196</v>
      </c>
      <c r="BU39" s="31">
        <f t="shared" si="125"/>
        <v>50.376225420291298</v>
      </c>
      <c r="BV39" s="31">
        <f t="shared" si="125"/>
        <v>54.796591117691307</v>
      </c>
      <c r="BW39" s="31">
        <f t="shared" si="125"/>
        <v>59.101964666480995</v>
      </c>
      <c r="BX39" s="31">
        <f t="shared" si="125"/>
        <v>54.882043417591404</v>
      </c>
      <c r="BY39" s="31">
        <f t="shared" si="125"/>
        <v>38.485300363965102</v>
      </c>
      <c r="BZ39" s="31">
        <f t="shared" si="125"/>
        <v>38.576980432435306</v>
      </c>
      <c r="CA39" s="31">
        <f t="shared" si="125"/>
        <v>51.542339392231099</v>
      </c>
      <c r="CB39" s="31">
        <f t="shared" si="125"/>
        <v>51.417425577197498</v>
      </c>
      <c r="CC39" s="31">
        <f t="shared" si="125"/>
        <v>41.7209620491397</v>
      </c>
      <c r="CD39" s="31">
        <f t="shared" si="125"/>
        <v>48.674512054137999</v>
      </c>
      <c r="CE39" s="31">
        <f t="shared" si="125"/>
        <v>49.204871399920201</v>
      </c>
      <c r="CF39" s="31">
        <f t="shared" si="125"/>
        <v>48.845073950495703</v>
      </c>
      <c r="CG39" s="31">
        <f t="shared" si="125"/>
        <v>44.776072862072397</v>
      </c>
      <c r="CH39" s="31">
        <f t="shared" si="125"/>
        <v>42.053392655568501</v>
      </c>
      <c r="CI39" s="31">
        <f t="shared" si="125"/>
        <v>41.439864429962199</v>
      </c>
      <c r="CJ39" s="31">
        <f t="shared" si="125"/>
        <v>47.518875963804504</v>
      </c>
      <c r="CK39" s="31">
        <f t="shared" si="125"/>
        <v>45.907259438757102</v>
      </c>
      <c r="CL39" s="31">
        <f t="shared" si="125"/>
        <v>43.863599538647598</v>
      </c>
      <c r="CM39" s="31">
        <f t="shared" si="125"/>
        <v>44.043914493131396</v>
      </c>
      <c r="CN39" s="31">
        <f t="shared" si="125"/>
        <v>40.062505757592696</v>
      </c>
      <c r="CO39" s="31">
        <f t="shared" si="125"/>
        <v>40.838430999403698</v>
      </c>
      <c r="CP39" s="31">
        <f t="shared" si="125"/>
        <v>31.136959320330401</v>
      </c>
      <c r="CQ39" s="31">
        <f t="shared" si="125"/>
        <v>42.0022848657959</v>
      </c>
      <c r="CR39" s="31">
        <f t="shared" si="125"/>
        <v>39.481759047522402</v>
      </c>
      <c r="CS39" s="31">
        <f t="shared" si="125"/>
        <v>33.445809076819998</v>
      </c>
      <c r="CT39" s="31">
        <f t="shared" si="125"/>
        <v>35.547906739041096</v>
      </c>
      <c r="CU39" s="31">
        <f t="shared" si="125"/>
        <v>39.802544059716297</v>
      </c>
      <c r="CV39" s="31">
        <f t="shared" si="125"/>
        <v>36.242929311074001</v>
      </c>
      <c r="CW39" s="31">
        <f t="shared" si="125"/>
        <v>36.056591847996998</v>
      </c>
      <c r="CX39" s="31">
        <f t="shared" si="125"/>
        <v>36.996779003709904</v>
      </c>
      <c r="CY39" s="31">
        <f t="shared" si="125"/>
        <v>44.253395966665998</v>
      </c>
      <c r="CZ39" s="31">
        <f t="shared" si="125"/>
        <v>31.586632868819468</v>
      </c>
      <c r="DA39" s="31">
        <f t="shared" si="125"/>
        <v>33.731326585856202</v>
      </c>
      <c r="DB39" s="31">
        <f t="shared" si="125"/>
        <v>27.730204223210102</v>
      </c>
      <c r="DC39" s="31">
        <f t="shared" si="125"/>
        <v>32.517022084618709</v>
      </c>
      <c r="DD39" s="31">
        <f t="shared" si="125"/>
        <v>35.75723122112413</v>
      </c>
      <c r="DE39" s="31">
        <f t="shared" si="125"/>
        <v>22.075170644839979</v>
      </c>
      <c r="DF39" s="31">
        <f t="shared" si="125"/>
        <v>18.311886368109409</v>
      </c>
      <c r="DG39" s="31">
        <f t="shared" si="125"/>
        <v>29.3845865916512</v>
      </c>
      <c r="DH39" s="31">
        <f t="shared" si="125"/>
        <v>32.298809024622116</v>
      </c>
      <c r="DI39" s="31">
        <f t="shared" si="125"/>
        <v>29.036069552661701</v>
      </c>
      <c r="DJ39" s="31">
        <f t="shared" si="125"/>
        <v>22.232191833174749</v>
      </c>
      <c r="DK39" s="31">
        <f t="shared" si="125"/>
        <v>25.788845970224799</v>
      </c>
      <c r="DL39" s="31">
        <f t="shared" si="125"/>
        <v>26.64347765040274</v>
      </c>
      <c r="DM39" s="31">
        <f t="shared" si="125"/>
        <v>23.492447249724492</v>
      </c>
      <c r="DN39" s="31">
        <f t="shared" si="125"/>
        <v>23.8618281816786</v>
      </c>
      <c r="DO39" s="31">
        <f t="shared" si="125"/>
        <v>21.213976375283302</v>
      </c>
      <c r="DP39" s="31">
        <f t="shared" si="125"/>
        <v>29.487253881928801</v>
      </c>
      <c r="DQ39" s="31">
        <f t="shared" si="125"/>
        <v>26.058205835356802</v>
      </c>
      <c r="DR39" s="31">
        <f t="shared" ref="DR39:DU39" si="126">SUM(DR40:DR47)</f>
        <v>19.42302030978113</v>
      </c>
      <c r="DS39" s="31">
        <f t="shared" si="126"/>
        <v>17.60921391823894</v>
      </c>
      <c r="DT39" s="31">
        <f t="shared" si="126"/>
        <v>17.104260093997841</v>
      </c>
      <c r="DU39" s="31">
        <f t="shared" si="126"/>
        <v>21.822509388464251</v>
      </c>
      <c r="DV39" s="31">
        <f t="shared" ref="DV39:DY39" si="127">SUM(DV40:DV47)</f>
        <v>18.59782194178667</v>
      </c>
      <c r="DW39" s="31">
        <f t="shared" si="127"/>
        <v>18.429288447666121</v>
      </c>
      <c r="DX39" s="31">
        <f t="shared" si="127"/>
        <v>19.672127309146219</v>
      </c>
      <c r="DY39" s="31">
        <f t="shared" si="127"/>
        <v>17.292903736536051</v>
      </c>
      <c r="DZ39" s="31">
        <f t="shared" ref="DZ39:EC39" si="128">SUM(DZ40:DZ47)</f>
        <v>19.946801756817962</v>
      </c>
      <c r="EA39" s="31">
        <f t="shared" si="128"/>
        <v>27.607062496649931</v>
      </c>
      <c r="EB39" s="31">
        <f t="shared" si="128"/>
        <v>19.584415076796599</v>
      </c>
      <c r="EC39" s="31">
        <f t="shared" si="128"/>
        <v>19.378199810674371</v>
      </c>
      <c r="ED39" s="31">
        <f t="shared" ref="ED39:EG39" si="129">SUM(ED40:ED47)</f>
        <v>17.797105748169599</v>
      </c>
      <c r="EE39" s="31">
        <f t="shared" si="129"/>
        <v>22.7646495177727</v>
      </c>
      <c r="EF39" s="31">
        <f t="shared" si="129"/>
        <v>14.396044933065149</v>
      </c>
      <c r="EG39" s="31">
        <f t="shared" si="129"/>
        <v>20.09457584226967</v>
      </c>
      <c r="EH39" s="31">
        <f t="shared" ref="EH39:EK39" si="130">SUM(EH40:EH47)</f>
        <v>20.264692251337841</v>
      </c>
      <c r="EI39" s="31">
        <f t="shared" si="130"/>
        <v>15.462709717657571</v>
      </c>
      <c r="EJ39" s="31">
        <f t="shared" si="130"/>
        <v>12.735895512105031</v>
      </c>
      <c r="EK39" s="31">
        <f t="shared" si="130"/>
        <v>15.652678946005359</v>
      </c>
    </row>
    <row r="40" spans="1:141" outlineLevel="1" x14ac:dyDescent="0.25">
      <c r="A40" s="28" t="s">
        <v>18</v>
      </c>
      <c r="B40" s="29">
        <v>3.90205346237896</v>
      </c>
      <c r="C40" s="29">
        <v>1.59958252045532</v>
      </c>
      <c r="D40" s="29">
        <v>1.8565545597286599</v>
      </c>
      <c r="E40" s="29">
        <v>3.1699766656947901</v>
      </c>
      <c r="F40" s="29">
        <v>3.7733439530936002</v>
      </c>
      <c r="G40" s="29">
        <v>4.2544182509127904</v>
      </c>
      <c r="H40" s="29">
        <v>5.6517500644044203</v>
      </c>
      <c r="I40" s="29">
        <v>5.4378727620177001</v>
      </c>
      <c r="J40" s="29">
        <v>6.9531940523244904</v>
      </c>
      <c r="K40" s="29">
        <v>4.8924223602484496</v>
      </c>
      <c r="L40" s="29">
        <v>5.6393123784428099</v>
      </c>
      <c r="M40" s="29">
        <v>6.6613652048434702</v>
      </c>
      <c r="N40" s="29">
        <v>3.0301461823201001</v>
      </c>
      <c r="O40" s="29">
        <v>8.0996000376435209</v>
      </c>
      <c r="P40" s="29">
        <v>6.3006462136896904</v>
      </c>
      <c r="Q40" s="29">
        <v>7.2776836689880202</v>
      </c>
      <c r="R40" s="29">
        <v>6.6953384779471703</v>
      </c>
      <c r="S40" s="29">
        <v>11.1093857832988</v>
      </c>
      <c r="T40" s="29">
        <v>5.34010916619612</v>
      </c>
      <c r="U40" s="29">
        <v>9.5930422234770099</v>
      </c>
      <c r="V40" s="29">
        <v>14.0263848863272</v>
      </c>
      <c r="W40" s="29">
        <v>6.78472622478386</v>
      </c>
      <c r="X40" s="29">
        <v>12.9995196926033</v>
      </c>
      <c r="Y40" s="29">
        <v>8.8967339097022098</v>
      </c>
      <c r="Z40" s="29">
        <v>11.7203009926353</v>
      </c>
      <c r="AA40" s="29">
        <v>16.649983989753402</v>
      </c>
      <c r="AB40" s="29">
        <v>9.1042267050912606</v>
      </c>
      <c r="AC40" s="29">
        <v>13.4231508165226</v>
      </c>
      <c r="AD40" s="29">
        <v>12.6433419875504</v>
      </c>
      <c r="AE40" s="29">
        <v>10.182489286496301</v>
      </c>
      <c r="AF40" s="29">
        <v>6.1342550595889804</v>
      </c>
      <c r="AG40" s="29">
        <v>11.2427560904547</v>
      </c>
      <c r="AH40" s="29">
        <v>7.7499766343325698</v>
      </c>
      <c r="AI40" s="29">
        <v>13.3222509906394</v>
      </c>
      <c r="AJ40" s="29">
        <v>4.8299289937126604</v>
      </c>
      <c r="AK40" s="29">
        <v>7.4245158567454999</v>
      </c>
      <c r="AL40" s="29">
        <v>10.61091096</v>
      </c>
      <c r="AM40" s="29">
        <v>15.759955120000001</v>
      </c>
      <c r="AN40" s="29">
        <v>11.561717959999999</v>
      </c>
      <c r="AO40" s="29">
        <v>12.6854624</v>
      </c>
      <c r="AP40" s="29">
        <v>5.4454041200000001</v>
      </c>
      <c r="AQ40" s="29">
        <v>11.642033</v>
      </c>
      <c r="AR40" s="29">
        <v>17.3391327824</v>
      </c>
      <c r="AS40" s="29">
        <v>14.057805678799999</v>
      </c>
      <c r="AT40" s="29">
        <v>12.596043720000001</v>
      </c>
      <c r="AU40" s="29">
        <v>17.16350168</v>
      </c>
      <c r="AV40" s="29">
        <v>10.90980852</v>
      </c>
      <c r="AW40" s="29">
        <v>16.185003120000001</v>
      </c>
      <c r="AX40" s="29">
        <v>11.456028206999999</v>
      </c>
      <c r="AY40" s="29">
        <v>18.615299285700001</v>
      </c>
      <c r="AZ40" s="29">
        <v>16.205259330000001</v>
      </c>
      <c r="BA40" s="29">
        <v>14.7454194069</v>
      </c>
      <c r="BB40" s="29">
        <v>17.341803599399999</v>
      </c>
      <c r="BC40" s="29">
        <v>19.589438959999999</v>
      </c>
      <c r="BD40" s="29">
        <v>15.733478954200001</v>
      </c>
      <c r="BE40" s="29">
        <v>16.797622693600001</v>
      </c>
      <c r="BF40" s="29">
        <v>12.0162776214729</v>
      </c>
      <c r="BG40" s="29">
        <v>14.533233806057799</v>
      </c>
      <c r="BH40" s="29">
        <v>17.042794902596199</v>
      </c>
      <c r="BI40" s="29">
        <v>16.539450613617898</v>
      </c>
      <c r="BJ40" s="29">
        <v>14.896710454520001</v>
      </c>
      <c r="BK40" s="29">
        <v>18.964475942899998</v>
      </c>
      <c r="BL40" s="29">
        <v>15.611976110000001</v>
      </c>
      <c r="BM40" s="29">
        <v>23.978322250000002</v>
      </c>
      <c r="BN40" s="29">
        <v>15.611557671900901</v>
      </c>
      <c r="BO40" s="29">
        <v>25.984761443229999</v>
      </c>
      <c r="BP40" s="29">
        <v>16.425344362788699</v>
      </c>
      <c r="BQ40" s="29">
        <v>27.215724118998398</v>
      </c>
      <c r="BR40" s="29">
        <v>22.180938246748902</v>
      </c>
      <c r="BS40" s="29">
        <v>13.434469297315999</v>
      </c>
      <c r="BT40" s="29">
        <v>14.5307108610158</v>
      </c>
      <c r="BU40" s="29">
        <v>13.525509175641</v>
      </c>
      <c r="BV40" s="29">
        <v>21.613621499787602</v>
      </c>
      <c r="BW40" s="29">
        <v>22.551526978467098</v>
      </c>
      <c r="BX40" s="29">
        <v>21.125544109289901</v>
      </c>
      <c r="BY40" s="29">
        <v>13.219076441316201</v>
      </c>
      <c r="BZ40" s="29">
        <v>16.372554703507902</v>
      </c>
      <c r="CA40" s="29">
        <v>22.0750393735057</v>
      </c>
      <c r="CB40" s="29">
        <v>15.7641486393769</v>
      </c>
      <c r="CC40" s="29">
        <v>12.700460962936001</v>
      </c>
      <c r="CD40" s="29">
        <v>17.7470863236708</v>
      </c>
      <c r="CE40" s="29">
        <v>18.200199630130701</v>
      </c>
      <c r="CF40" s="29">
        <v>20.115860517568802</v>
      </c>
      <c r="CG40" s="29">
        <v>19.199746293666099</v>
      </c>
      <c r="CH40" s="29">
        <v>11.4634114770969</v>
      </c>
      <c r="CI40" s="29">
        <v>17.032740424144698</v>
      </c>
      <c r="CJ40" s="29">
        <v>18.832503862866702</v>
      </c>
      <c r="CK40" s="29">
        <v>20.2474201651182</v>
      </c>
      <c r="CL40" s="29">
        <v>19.094563354409299</v>
      </c>
      <c r="CM40" s="29">
        <v>19.106749143562901</v>
      </c>
      <c r="CN40" s="29">
        <v>13.707655313482499</v>
      </c>
      <c r="CO40" s="29">
        <v>17.596058551941699</v>
      </c>
      <c r="CP40" s="29">
        <v>14.0130821674997</v>
      </c>
      <c r="CQ40" s="29">
        <v>17.814523567822299</v>
      </c>
      <c r="CR40" s="29">
        <v>17.278960159258101</v>
      </c>
      <c r="CS40" s="29">
        <v>17.128326036790298</v>
      </c>
      <c r="CT40" s="29">
        <v>15.1144842471593</v>
      </c>
      <c r="CU40" s="29">
        <v>15.4194546913644</v>
      </c>
      <c r="CV40" s="29">
        <v>12.4779149186854</v>
      </c>
      <c r="CW40" s="29">
        <v>11.869671085989999</v>
      </c>
      <c r="CX40" s="29">
        <v>12.0178797053885</v>
      </c>
      <c r="CY40" s="29">
        <v>15.157137645725699</v>
      </c>
      <c r="CZ40" s="29">
        <v>5.4108928828801703</v>
      </c>
      <c r="DA40" s="29">
        <v>10.4621181977567</v>
      </c>
      <c r="DB40" s="29">
        <v>8.5334936623900006</v>
      </c>
      <c r="DC40" s="29">
        <v>9.8946092827662095</v>
      </c>
      <c r="DD40" s="29">
        <v>9.7239119959485301</v>
      </c>
      <c r="DE40" s="29">
        <v>9.6893262711684809</v>
      </c>
      <c r="DF40" s="29">
        <v>4.4579338382432097</v>
      </c>
      <c r="DG40" s="29">
        <v>13.0450711184674</v>
      </c>
      <c r="DH40" s="29">
        <v>7.2357852078815199</v>
      </c>
      <c r="DI40" s="29">
        <v>11.9515197888004</v>
      </c>
      <c r="DJ40" s="29">
        <v>7.14926641461975</v>
      </c>
      <c r="DK40" s="29">
        <v>12.3277706928607</v>
      </c>
      <c r="DL40" s="29">
        <v>9.4141459898084392</v>
      </c>
      <c r="DM40" s="29">
        <v>9.6812896718080896</v>
      </c>
      <c r="DN40" s="29">
        <v>12.39261559385</v>
      </c>
      <c r="DO40" s="29">
        <v>9.6675008369523994</v>
      </c>
      <c r="DP40" s="29">
        <v>11.270533972564101</v>
      </c>
      <c r="DQ40" s="29">
        <v>10.5837060300193</v>
      </c>
      <c r="DR40" s="29">
        <v>8.5327064233620291</v>
      </c>
      <c r="DS40" s="29">
        <v>7.3869905524829402</v>
      </c>
      <c r="DT40" s="29">
        <v>9.8767341927304599</v>
      </c>
      <c r="DU40" s="29">
        <v>8.3299243928494509</v>
      </c>
      <c r="DV40" s="29">
        <v>8.7075122158811809</v>
      </c>
      <c r="DW40" s="29">
        <v>10.654336392902501</v>
      </c>
      <c r="DX40" s="29">
        <v>8.4567720468539207</v>
      </c>
      <c r="DY40" s="29">
        <v>9.1287762954222202</v>
      </c>
      <c r="DZ40" s="29">
        <v>7.3470081596163599</v>
      </c>
      <c r="EA40" s="29">
        <v>9.7990187437520309</v>
      </c>
      <c r="EB40" s="29">
        <v>7.8747945455880002</v>
      </c>
      <c r="EC40" s="29">
        <v>13.1325126420386</v>
      </c>
      <c r="ED40" s="29">
        <v>7.9763686629787598</v>
      </c>
      <c r="EE40" s="29">
        <v>11.693294884632</v>
      </c>
      <c r="EF40" s="29">
        <v>5.9490954533800702</v>
      </c>
      <c r="EG40" s="29">
        <v>11.1237647989843</v>
      </c>
      <c r="EH40" s="29">
        <v>10.5516230721898</v>
      </c>
      <c r="EI40" s="29">
        <v>11.356020803795801</v>
      </c>
      <c r="EJ40" s="29">
        <v>4.6791286960415901</v>
      </c>
      <c r="EK40" s="29">
        <v>6.5610750376812401</v>
      </c>
    </row>
    <row r="41" spans="1:141" outlineLevel="1" x14ac:dyDescent="0.25">
      <c r="A41" s="28" t="s">
        <v>17</v>
      </c>
      <c r="B41" s="29">
        <v>12.7259386223269</v>
      </c>
      <c r="C41" s="29">
        <v>12.647654711459399</v>
      </c>
      <c r="D41" s="29">
        <v>13.7820197297511</v>
      </c>
      <c r="E41" s="29">
        <v>23.8615517160571</v>
      </c>
      <c r="F41" s="29">
        <v>16.2316883691093</v>
      </c>
      <c r="G41" s="29">
        <v>12.3282483664261</v>
      </c>
      <c r="H41" s="29">
        <v>25.4504591455559</v>
      </c>
      <c r="I41" s="29">
        <v>20.3798340482168</v>
      </c>
      <c r="J41" s="29">
        <v>16.4720757432925</v>
      </c>
      <c r="K41" s="29">
        <v>13.3204301228813</v>
      </c>
      <c r="L41" s="29">
        <v>12.5756774740516</v>
      </c>
      <c r="M41" s="29">
        <v>8.7565981259510899</v>
      </c>
      <c r="N41" s="29">
        <v>11.025061017103701</v>
      </c>
      <c r="O41" s="29">
        <v>21.516604744053101</v>
      </c>
      <c r="P41" s="29">
        <v>14.415506595227299</v>
      </c>
      <c r="Q41" s="29">
        <v>14.612278245565699</v>
      </c>
      <c r="R41" s="29">
        <v>17.650298137036401</v>
      </c>
      <c r="S41" s="29">
        <v>17.284638952308999</v>
      </c>
      <c r="T41" s="29">
        <v>16.3102661979609</v>
      </c>
      <c r="U41" s="29">
        <v>9.2855449510249102</v>
      </c>
      <c r="V41" s="29">
        <v>9.3994868369508406</v>
      </c>
      <c r="W41" s="29">
        <v>10.8344107506834</v>
      </c>
      <c r="X41" s="29">
        <v>12.2482475274824</v>
      </c>
      <c r="Y41" s="29">
        <v>12.964629129249801</v>
      </c>
      <c r="Z41" s="29">
        <v>12.089714163368599</v>
      </c>
      <c r="AA41" s="29">
        <v>7.6106434538434904</v>
      </c>
      <c r="AB41" s="29">
        <v>13.982000734711599</v>
      </c>
      <c r="AC41" s="29">
        <v>29.412353489369799</v>
      </c>
      <c r="AD41" s="29">
        <v>25.052091423934499</v>
      </c>
      <c r="AE41" s="29">
        <v>25.188212516657199</v>
      </c>
      <c r="AF41" s="29">
        <v>23.555866511935101</v>
      </c>
      <c r="AG41" s="29">
        <v>14.152365283838099</v>
      </c>
      <c r="AH41" s="29">
        <v>16.434264131487101</v>
      </c>
      <c r="AI41" s="29">
        <v>23.807238041547699</v>
      </c>
      <c r="AJ41" s="29">
        <v>19.700798422103901</v>
      </c>
      <c r="AK41" s="29">
        <v>21.416720018431</v>
      </c>
      <c r="AL41" s="29">
        <v>21.794212698059201</v>
      </c>
      <c r="AM41" s="29">
        <v>18.536692799600999</v>
      </c>
      <c r="AN41" s="29">
        <v>20.003523613004099</v>
      </c>
      <c r="AO41" s="29">
        <v>14.341144661269</v>
      </c>
      <c r="AP41" s="29">
        <v>16.025976656346</v>
      </c>
      <c r="AQ41" s="29">
        <v>16.3223114506538</v>
      </c>
      <c r="AR41" s="29">
        <v>15.391717719553601</v>
      </c>
      <c r="AS41" s="29">
        <v>15.8205508282959</v>
      </c>
      <c r="AT41" s="29">
        <v>14.446125966376901</v>
      </c>
      <c r="AU41" s="29">
        <v>14.924311367883901</v>
      </c>
      <c r="AV41" s="29">
        <v>16.3681500324392</v>
      </c>
      <c r="AW41" s="29">
        <v>15.0122899971755</v>
      </c>
      <c r="AX41" s="29">
        <v>15.8927725310764</v>
      </c>
      <c r="AY41" s="29">
        <v>13.3070968132551</v>
      </c>
      <c r="AZ41" s="29">
        <v>18.013903369918399</v>
      </c>
      <c r="BA41" s="29">
        <v>13.1165020235931</v>
      </c>
      <c r="BB41" s="29">
        <v>11.1919510651155</v>
      </c>
      <c r="BC41" s="29">
        <v>13.972872349809</v>
      </c>
      <c r="BD41" s="29">
        <v>11.866816995823701</v>
      </c>
      <c r="BE41" s="29">
        <v>8.9181496334825408</v>
      </c>
      <c r="BF41" s="29">
        <v>8.1473734173807895</v>
      </c>
      <c r="BG41" s="29">
        <v>10.4925541139148</v>
      </c>
      <c r="BH41" s="29">
        <v>7.9546757668804497</v>
      </c>
      <c r="BI41" s="29">
        <v>10.472393211443499</v>
      </c>
      <c r="BJ41" s="29">
        <v>9.4308954360714701</v>
      </c>
      <c r="BK41" s="29">
        <v>9.2799203512183492</v>
      </c>
      <c r="BL41" s="29">
        <v>8.8673802009860196</v>
      </c>
      <c r="BM41" s="29">
        <v>7.6165196398920099</v>
      </c>
      <c r="BN41" s="29">
        <v>11.9713851750237</v>
      </c>
      <c r="BO41" s="29">
        <v>8.2312855919783292</v>
      </c>
      <c r="BP41" s="29">
        <v>7.1446887599766002</v>
      </c>
      <c r="BQ41" s="29">
        <v>8.0496180525036891</v>
      </c>
      <c r="BR41" s="29">
        <v>8.9729021636170199</v>
      </c>
      <c r="BS41" s="29">
        <v>11.5995570991488</v>
      </c>
      <c r="BT41" s="29">
        <v>23.129315816822398</v>
      </c>
      <c r="BU41" s="29">
        <v>36.8507162446503</v>
      </c>
      <c r="BV41" s="29">
        <v>33.182969617903701</v>
      </c>
      <c r="BW41" s="29">
        <v>36.550437688013901</v>
      </c>
      <c r="BX41" s="29">
        <v>33.7564993083015</v>
      </c>
      <c r="BY41" s="29">
        <v>25.266223922648901</v>
      </c>
      <c r="BZ41" s="29">
        <v>22.204425728927401</v>
      </c>
      <c r="CA41" s="29">
        <v>29.4673000187254</v>
      </c>
      <c r="CB41" s="29">
        <v>35.6532769378206</v>
      </c>
      <c r="CC41" s="29">
        <v>29.020501086203701</v>
      </c>
      <c r="CD41" s="29">
        <v>30.927425730467199</v>
      </c>
      <c r="CE41" s="29">
        <v>31.0046717697895</v>
      </c>
      <c r="CF41" s="29">
        <v>28.729213432926901</v>
      </c>
      <c r="CG41" s="29">
        <v>25.576326568406301</v>
      </c>
      <c r="CH41" s="29">
        <v>30.5899811784716</v>
      </c>
      <c r="CI41" s="29">
        <v>24.407124005817501</v>
      </c>
      <c r="CJ41" s="29">
        <v>28.686372100937799</v>
      </c>
      <c r="CK41" s="29">
        <v>25.659839273638902</v>
      </c>
      <c r="CL41" s="29">
        <v>24.769036184238299</v>
      </c>
      <c r="CM41" s="29">
        <v>24.937165349568499</v>
      </c>
      <c r="CN41" s="29">
        <v>26.354850444110198</v>
      </c>
      <c r="CO41" s="29">
        <v>23.242372447461999</v>
      </c>
      <c r="CP41" s="29">
        <v>17.123877152830701</v>
      </c>
      <c r="CQ41" s="29">
        <v>24.187761297973601</v>
      </c>
      <c r="CR41" s="29">
        <v>22.202798888264301</v>
      </c>
      <c r="CS41" s="29">
        <v>16.3174830400297</v>
      </c>
      <c r="CT41" s="29">
        <v>20.433422491881799</v>
      </c>
      <c r="CU41" s="29">
        <v>24.3830893683519</v>
      </c>
      <c r="CV41" s="29">
        <v>23.765014392388601</v>
      </c>
      <c r="CW41" s="29">
        <v>24.186920762006999</v>
      </c>
      <c r="CX41" s="29">
        <v>24.978899298321402</v>
      </c>
      <c r="CY41" s="29">
        <v>29.096258320940301</v>
      </c>
      <c r="CZ41" s="29">
        <v>26.175739985939298</v>
      </c>
      <c r="DA41" s="29">
        <v>23.2692083880995</v>
      </c>
      <c r="DB41" s="29">
        <v>19.196710560820101</v>
      </c>
      <c r="DC41" s="29">
        <v>22.622412801852501</v>
      </c>
      <c r="DD41" s="29">
        <v>26.0333192251756</v>
      </c>
      <c r="DE41" s="29">
        <v>12.3858443736715</v>
      </c>
      <c r="DF41" s="29">
        <v>13.8539525298662</v>
      </c>
      <c r="DG41" s="29">
        <v>16.339515473183798</v>
      </c>
      <c r="DH41" s="29">
        <v>25.0630238167406</v>
      </c>
      <c r="DI41" s="29">
        <v>17.0845497638613</v>
      </c>
      <c r="DJ41" s="29">
        <v>15.082925418555</v>
      </c>
      <c r="DK41" s="29">
        <v>13.461075277364101</v>
      </c>
      <c r="DL41" s="29">
        <v>17.229331660594301</v>
      </c>
      <c r="DM41" s="29">
        <v>13.811157577916401</v>
      </c>
      <c r="DN41" s="29">
        <v>11.469212587828601</v>
      </c>
      <c r="DO41" s="29">
        <v>11.546475538330901</v>
      </c>
      <c r="DP41" s="29">
        <v>18.216719909364699</v>
      </c>
      <c r="DQ41" s="29">
        <v>15.4744998053375</v>
      </c>
      <c r="DR41" s="29">
        <v>10.890313886419101</v>
      </c>
      <c r="DS41" s="29">
        <v>10.222223365755999</v>
      </c>
      <c r="DT41" s="29">
        <v>7.2275259012673798</v>
      </c>
      <c r="DU41" s="29">
        <v>13.4925849956148</v>
      </c>
      <c r="DV41" s="29">
        <v>9.8903097259054906</v>
      </c>
      <c r="DW41" s="29">
        <v>7.7749520547636202</v>
      </c>
      <c r="DX41" s="29">
        <v>11.215355262292301</v>
      </c>
      <c r="DY41" s="29">
        <v>8.1641274411138305</v>
      </c>
      <c r="DZ41" s="29">
        <v>12.5997935972016</v>
      </c>
      <c r="EA41" s="29">
        <v>17.808043752897898</v>
      </c>
      <c r="EB41" s="29">
        <v>11.7096205312086</v>
      </c>
      <c r="EC41" s="29">
        <v>6.2456871686357696</v>
      </c>
      <c r="ED41" s="29">
        <v>9.8207370851908404</v>
      </c>
      <c r="EE41" s="29">
        <v>11.0713546331407</v>
      </c>
      <c r="EF41" s="29">
        <v>8.4469494796850793</v>
      </c>
      <c r="EG41" s="29">
        <v>8.9708110432853694</v>
      </c>
      <c r="EH41" s="29">
        <v>9.7130691791480395</v>
      </c>
      <c r="EI41" s="29">
        <v>4.1066889138617704</v>
      </c>
      <c r="EJ41" s="29">
        <v>8.0567668160634405</v>
      </c>
      <c r="EK41" s="29">
        <v>9.0916039083241191</v>
      </c>
    </row>
    <row r="42" spans="1:141" outlineLevel="1" x14ac:dyDescent="0.25">
      <c r="A42" s="28" t="s">
        <v>36</v>
      </c>
      <c r="B42" s="29">
        <v>0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0</v>
      </c>
      <c r="AV42" s="29">
        <v>0</v>
      </c>
      <c r="AW42" s="29">
        <v>0</v>
      </c>
      <c r="AX42" s="29">
        <v>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0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0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0</v>
      </c>
      <c r="EJ42" s="29">
        <v>0</v>
      </c>
      <c r="EK42" s="29">
        <v>0</v>
      </c>
    </row>
    <row r="43" spans="1:141" outlineLevel="1" x14ac:dyDescent="0.25">
      <c r="A43" s="28" t="s">
        <v>32</v>
      </c>
      <c r="B43" s="29">
        <v>0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0</v>
      </c>
      <c r="AV43" s="29">
        <v>0</v>
      </c>
      <c r="AW43" s="29">
        <v>0</v>
      </c>
      <c r="AX43" s="29">
        <v>0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</row>
    <row r="44" spans="1:141" outlineLevel="1" x14ac:dyDescent="0.25">
      <c r="A44" s="28" t="s">
        <v>33</v>
      </c>
      <c r="B44" s="29">
        <v>0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0</v>
      </c>
      <c r="AV44" s="29">
        <v>0</v>
      </c>
      <c r="AW44" s="29">
        <v>0</v>
      </c>
      <c r="AX44" s="29">
        <v>0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0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0</v>
      </c>
      <c r="EJ44" s="29">
        <v>0</v>
      </c>
      <c r="EK44" s="29">
        <v>0</v>
      </c>
    </row>
    <row r="45" spans="1:141" outlineLevel="1" x14ac:dyDescent="0.25">
      <c r="A45" s="28" t="s">
        <v>37</v>
      </c>
      <c r="B45" s="29">
        <v>0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0</v>
      </c>
      <c r="AV45" s="29">
        <v>0</v>
      </c>
      <c r="AW45" s="29">
        <v>0</v>
      </c>
      <c r="AX45" s="29">
        <v>0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0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0</v>
      </c>
      <c r="EJ45" s="29">
        <v>0</v>
      </c>
      <c r="EK45" s="29">
        <v>0</v>
      </c>
    </row>
    <row r="46" spans="1:141" outlineLevel="1" x14ac:dyDescent="0.25">
      <c r="A46" s="28" t="s">
        <v>19</v>
      </c>
      <c r="B46" s="29">
        <v>0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0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0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0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</row>
    <row r="47" spans="1:141" outlineLevel="1" x14ac:dyDescent="0.25">
      <c r="A47" s="28" t="s">
        <v>34</v>
      </c>
      <c r="B47" s="29">
        <v>0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0</v>
      </c>
      <c r="AV47" s="29">
        <v>0</v>
      </c>
      <c r="AW47" s="29">
        <v>0</v>
      </c>
      <c r="AX47" s="29">
        <v>0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0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0</v>
      </c>
      <c r="EJ47" s="29">
        <v>0</v>
      </c>
      <c r="EK47" s="29">
        <v>0</v>
      </c>
    </row>
    <row r="48" spans="1:141" x14ac:dyDescent="0.25">
      <c r="A48" s="30" t="s">
        <v>3</v>
      </c>
      <c r="B48" s="31">
        <f t="shared" ref="B48" si="131">SUM(B49:B56)</f>
        <v>-0.39720746182973693</v>
      </c>
      <c r="C48" s="31">
        <f t="shared" ref="C48:BN48" si="132">SUM(C49:C56)</f>
        <v>6.1539600006878805</v>
      </c>
      <c r="D48" s="31">
        <f t="shared" si="132"/>
        <v>4.3402464888319603</v>
      </c>
      <c r="E48" s="31">
        <f t="shared" si="132"/>
        <v>-8.2810053124948197</v>
      </c>
      <c r="F48" s="31">
        <f t="shared" si="132"/>
        <v>-3.5458623478389599</v>
      </c>
      <c r="G48" s="31">
        <f t="shared" si="132"/>
        <v>3.66315113802689</v>
      </c>
      <c r="H48" s="31">
        <f t="shared" si="132"/>
        <v>6.5535668232765696</v>
      </c>
      <c r="I48" s="31">
        <f t="shared" si="132"/>
        <v>-6.4542645635633695</v>
      </c>
      <c r="J48" s="31">
        <f t="shared" si="132"/>
        <v>-3.5929035412929999</v>
      </c>
      <c r="K48" s="31">
        <f t="shared" si="132"/>
        <v>12.524861101450739</v>
      </c>
      <c r="L48" s="31">
        <f t="shared" si="132"/>
        <v>-4.0131764765571942</v>
      </c>
      <c r="M48" s="31">
        <f t="shared" si="132"/>
        <v>6.82858477547029</v>
      </c>
      <c r="N48" s="31">
        <f t="shared" si="132"/>
        <v>-0.41422791856027996</v>
      </c>
      <c r="O48" s="31">
        <f t="shared" si="132"/>
        <v>2.1465014608374231</v>
      </c>
      <c r="P48" s="31">
        <f t="shared" si="132"/>
        <v>3.84913202637936</v>
      </c>
      <c r="Q48" s="31">
        <f t="shared" si="132"/>
        <v>3.864125216022777</v>
      </c>
      <c r="R48" s="31">
        <f t="shared" si="132"/>
        <v>-10.634292266900109</v>
      </c>
      <c r="S48" s="31">
        <f t="shared" si="132"/>
        <v>11.719241599735449</v>
      </c>
      <c r="T48" s="31">
        <f t="shared" si="132"/>
        <v>-5.8301399905736497</v>
      </c>
      <c r="U48" s="31">
        <f t="shared" si="132"/>
        <v>-1.376483657511711</v>
      </c>
      <c r="V48" s="31">
        <f t="shared" si="132"/>
        <v>-6.1551015392659094</v>
      </c>
      <c r="W48" s="31">
        <f t="shared" si="132"/>
        <v>4.6002305521712801</v>
      </c>
      <c r="X48" s="31">
        <f t="shared" si="132"/>
        <v>4.8868951231697109</v>
      </c>
      <c r="Y48" s="31">
        <f t="shared" si="132"/>
        <v>0.19449885340691936</v>
      </c>
      <c r="Z48" s="31">
        <f t="shared" si="132"/>
        <v>4.3876641095554154</v>
      </c>
      <c r="AA48" s="31">
        <f t="shared" si="132"/>
        <v>3.4125921426160102</v>
      </c>
      <c r="AB48" s="31">
        <f t="shared" si="132"/>
        <v>18.143676348926295</v>
      </c>
      <c r="AC48" s="31">
        <f t="shared" si="132"/>
        <v>-11.331568729311584</v>
      </c>
      <c r="AD48" s="31">
        <f t="shared" si="132"/>
        <v>9.1384370592446302</v>
      </c>
      <c r="AE48" s="31">
        <f t="shared" si="132"/>
        <v>6.7708941934661588</v>
      </c>
      <c r="AF48" s="31">
        <f t="shared" si="132"/>
        <v>-1.9660164176326498</v>
      </c>
      <c r="AG48" s="31">
        <f t="shared" si="132"/>
        <v>-1.747911009515621</v>
      </c>
      <c r="AH48" s="31">
        <f t="shared" si="132"/>
        <v>9.8212840073277707</v>
      </c>
      <c r="AI48" s="31">
        <f t="shared" si="132"/>
        <v>-9.4934737475636712</v>
      </c>
      <c r="AJ48" s="31">
        <f t="shared" si="132"/>
        <v>7.4128165190251396</v>
      </c>
      <c r="AK48" s="31">
        <f t="shared" si="132"/>
        <v>-2.0151745772624801</v>
      </c>
      <c r="AL48" s="31">
        <f t="shared" si="132"/>
        <v>-5.317751173040719</v>
      </c>
      <c r="AM48" s="31">
        <f t="shared" si="132"/>
        <v>5.623139227742711</v>
      </c>
      <c r="AN48" s="31">
        <f t="shared" si="132"/>
        <v>2.59281865749172</v>
      </c>
      <c r="AO48" s="31">
        <f t="shared" si="132"/>
        <v>-2.4952946060211589</v>
      </c>
      <c r="AP48" s="31">
        <f t="shared" si="132"/>
        <v>1.000285243479641</v>
      </c>
      <c r="AQ48" s="31">
        <f t="shared" si="132"/>
        <v>1.561973730872074</v>
      </c>
      <c r="AR48" s="31">
        <f t="shared" si="132"/>
        <v>3.8242727106190997</v>
      </c>
      <c r="AS48" s="31">
        <f t="shared" si="132"/>
        <v>-5.2686143153033935</v>
      </c>
      <c r="AT48" s="31">
        <f t="shared" si="132"/>
        <v>-0.1902627243022299</v>
      </c>
      <c r="AU48" s="31">
        <f t="shared" si="132"/>
        <v>2.0043420897078406</v>
      </c>
      <c r="AV48" s="31">
        <f t="shared" si="132"/>
        <v>8.5172486208963907</v>
      </c>
      <c r="AW48" s="31">
        <f t="shared" si="132"/>
        <v>-21.895524947679299</v>
      </c>
      <c r="AX48" s="31">
        <f t="shared" si="132"/>
        <v>3.68389486311714</v>
      </c>
      <c r="AY48" s="31">
        <f t="shared" si="132"/>
        <v>17.392180664259602</v>
      </c>
      <c r="AZ48" s="31">
        <f t="shared" si="132"/>
        <v>-0.40434595155923991</v>
      </c>
      <c r="BA48" s="31">
        <f t="shared" si="132"/>
        <v>-5.1791494704606302</v>
      </c>
      <c r="BB48" s="31">
        <f t="shared" si="132"/>
        <v>-3.8637689002555704</v>
      </c>
      <c r="BC48" s="31">
        <f t="shared" si="132"/>
        <v>0.71230770143113986</v>
      </c>
      <c r="BD48" s="31">
        <f t="shared" si="132"/>
        <v>4.1324993378156698</v>
      </c>
      <c r="BE48" s="31">
        <f t="shared" si="132"/>
        <v>-6.9666824084906729</v>
      </c>
      <c r="BF48" s="31">
        <f t="shared" si="132"/>
        <v>4.6320411588297192</v>
      </c>
      <c r="BG48" s="31">
        <f t="shared" si="132"/>
        <v>-1.7753813953826305</v>
      </c>
      <c r="BH48" s="31">
        <f t="shared" si="132"/>
        <v>-0.24282585378659965</v>
      </c>
      <c r="BI48" s="31">
        <f t="shared" si="132"/>
        <v>7.3526711974209649</v>
      </c>
      <c r="BJ48" s="31">
        <f t="shared" si="132"/>
        <v>2.1158365447582979</v>
      </c>
      <c r="BK48" s="31">
        <f t="shared" si="132"/>
        <v>3.18630530449279</v>
      </c>
      <c r="BL48" s="31">
        <f t="shared" si="132"/>
        <v>-9.9029717110561197</v>
      </c>
      <c r="BM48" s="31">
        <f t="shared" si="132"/>
        <v>-8.9351802568896783</v>
      </c>
      <c r="BN48" s="31">
        <f t="shared" si="132"/>
        <v>2.692265938791317</v>
      </c>
      <c r="BO48" s="31">
        <f t="shared" ref="BO48:DQ48" si="133">SUM(BO49:BO56)</f>
        <v>-5.149326784172775</v>
      </c>
      <c r="BP48" s="31">
        <f t="shared" si="133"/>
        <v>7.338087187082559</v>
      </c>
      <c r="BQ48" s="31">
        <f t="shared" si="133"/>
        <v>-3.1224640743204</v>
      </c>
      <c r="BR48" s="31">
        <f t="shared" si="133"/>
        <v>0.61789183524435209</v>
      </c>
      <c r="BS48" s="31">
        <f t="shared" si="133"/>
        <v>4.426577828109437</v>
      </c>
      <c r="BT48" s="31">
        <f t="shared" si="133"/>
        <v>4.0236971270714168</v>
      </c>
      <c r="BU48" s="31">
        <f t="shared" si="133"/>
        <v>2.4546999536100897</v>
      </c>
      <c r="BV48" s="31">
        <f t="shared" si="133"/>
        <v>-6.04877364321987</v>
      </c>
      <c r="BW48" s="31">
        <f t="shared" si="133"/>
        <v>-5.0424830913205465</v>
      </c>
      <c r="BX48" s="31">
        <f t="shared" si="133"/>
        <v>-12.6464506065147</v>
      </c>
      <c r="BY48" s="31">
        <f t="shared" si="133"/>
        <v>1.3564287865081399</v>
      </c>
      <c r="BZ48" s="31">
        <f t="shared" si="133"/>
        <v>17.913258010039488</v>
      </c>
      <c r="CA48" s="31">
        <f t="shared" si="133"/>
        <v>-20.747295342228277</v>
      </c>
      <c r="CB48" s="31">
        <f t="shared" si="133"/>
        <v>3.7894133942317203</v>
      </c>
      <c r="CC48" s="31">
        <f t="shared" si="133"/>
        <v>5.3024486464651597</v>
      </c>
      <c r="CD48" s="31">
        <f t="shared" si="133"/>
        <v>0.52158430974409065</v>
      </c>
      <c r="CE48" s="31">
        <f t="shared" si="133"/>
        <v>16.496189636150891</v>
      </c>
      <c r="CF48" s="31">
        <f t="shared" si="133"/>
        <v>-4.8219677397666096</v>
      </c>
      <c r="CG48" s="31">
        <f t="shared" si="133"/>
        <v>7.9207049643098699</v>
      </c>
      <c r="CH48" s="31">
        <f t="shared" si="133"/>
        <v>-0.39865632889780933</v>
      </c>
      <c r="CI48" s="31">
        <f t="shared" si="133"/>
        <v>14.32694858803519</v>
      </c>
      <c r="CJ48" s="31">
        <f t="shared" si="133"/>
        <v>-1.6573825155696902</v>
      </c>
      <c r="CK48" s="31">
        <f t="shared" si="133"/>
        <v>-8.8695459959930609</v>
      </c>
      <c r="CL48" s="31">
        <f t="shared" si="133"/>
        <v>8.9026813923397921</v>
      </c>
      <c r="CM48" s="31">
        <f t="shared" si="133"/>
        <v>-13.964419939446042</v>
      </c>
      <c r="CN48" s="31">
        <f t="shared" si="133"/>
        <v>3.5610803392701258</v>
      </c>
      <c r="CO48" s="31">
        <f t="shared" si="133"/>
        <v>-7.5682063508484294</v>
      </c>
      <c r="CP48" s="31">
        <f t="shared" si="133"/>
        <v>9.2864352853060002</v>
      </c>
      <c r="CQ48" s="31">
        <f t="shared" si="133"/>
        <v>-3.8333010517431592</v>
      </c>
      <c r="CR48" s="31">
        <f t="shared" si="133"/>
        <v>-0.73353450044386881</v>
      </c>
      <c r="CS48" s="31">
        <f t="shared" si="133"/>
        <v>12.316785270695981</v>
      </c>
      <c r="CT48" s="31">
        <f t="shared" si="133"/>
        <v>-2.523697655865424</v>
      </c>
      <c r="CU48" s="31">
        <f t="shared" si="133"/>
        <v>13.070459031323789</v>
      </c>
      <c r="CV48" s="31">
        <f t="shared" si="133"/>
        <v>1.06214993069019</v>
      </c>
      <c r="CW48" s="31">
        <f t="shared" si="133"/>
        <v>-6.2838210159934098</v>
      </c>
      <c r="CX48" s="31">
        <f t="shared" si="133"/>
        <v>0.97770382400209299</v>
      </c>
      <c r="CY48" s="31">
        <f t="shared" si="133"/>
        <v>-0.90563469679345987</v>
      </c>
      <c r="CZ48" s="31">
        <f t="shared" si="133"/>
        <v>-1.0127194998500002</v>
      </c>
      <c r="DA48" s="31">
        <f t="shared" si="133"/>
        <v>-20.305778152784381</v>
      </c>
      <c r="DB48" s="31">
        <f t="shared" si="133"/>
        <v>1.238381751591658</v>
      </c>
      <c r="DC48" s="31">
        <f t="shared" si="133"/>
        <v>1.79186379300371</v>
      </c>
      <c r="DD48" s="31">
        <f t="shared" si="133"/>
        <v>-6.9331532685874064</v>
      </c>
      <c r="DE48" s="31">
        <f t="shared" si="133"/>
        <v>0.23918888564601065</v>
      </c>
      <c r="DF48" s="31">
        <f t="shared" si="133"/>
        <v>-7.1993201140420648</v>
      </c>
      <c r="DG48" s="31">
        <f t="shared" si="133"/>
        <v>9.7960650984542639</v>
      </c>
      <c r="DH48" s="31">
        <f t="shared" si="133"/>
        <v>-11.598902263267385</v>
      </c>
      <c r="DI48" s="31">
        <f t="shared" si="133"/>
        <v>-1.0136080548702309</v>
      </c>
      <c r="DJ48" s="31">
        <f t="shared" si="133"/>
        <v>2.0843335086912411</v>
      </c>
      <c r="DK48" s="31">
        <f t="shared" si="133"/>
        <v>-2.4729140344069438</v>
      </c>
      <c r="DL48" s="31">
        <f t="shared" si="133"/>
        <v>-2.8418911655849826</v>
      </c>
      <c r="DM48" s="31">
        <f t="shared" si="133"/>
        <v>4.6849454577733676</v>
      </c>
      <c r="DN48" s="31">
        <f t="shared" si="133"/>
        <v>-10.556732189673502</v>
      </c>
      <c r="DO48" s="31">
        <f t="shared" si="133"/>
        <v>7.1217086249912187</v>
      </c>
      <c r="DP48" s="31">
        <f t="shared" si="133"/>
        <v>-7.0849046248371241</v>
      </c>
      <c r="DQ48" s="31">
        <f t="shared" si="133"/>
        <v>-4.6265169301993492</v>
      </c>
      <c r="DR48" s="31">
        <f t="shared" ref="DR48:DU48" si="134">SUM(DR49:DR56)</f>
        <v>7.7151259538568953</v>
      </c>
      <c r="DS48" s="31">
        <f t="shared" si="134"/>
        <v>-8.2270237461431321</v>
      </c>
      <c r="DT48" s="31">
        <f t="shared" si="134"/>
        <v>-2.7003936892218783</v>
      </c>
      <c r="DU48" s="31">
        <f t="shared" si="134"/>
        <v>1.6773020208530403</v>
      </c>
      <c r="DV48" s="31">
        <f t="shared" ref="DV48:DY48" si="135">SUM(DV49:DV56)</f>
        <v>-10.813682165571011</v>
      </c>
      <c r="DW48" s="31">
        <f t="shared" si="135"/>
        <v>-8.5736041571415704</v>
      </c>
      <c r="DX48" s="31">
        <f t="shared" si="135"/>
        <v>14.829144599962609</v>
      </c>
      <c r="DY48" s="31">
        <f t="shared" si="135"/>
        <v>-0.55927650325788969</v>
      </c>
      <c r="DZ48" s="31">
        <f t="shared" ref="DZ48:EC48" si="136">SUM(DZ49:DZ56)</f>
        <v>-2.2767758826612314</v>
      </c>
      <c r="EA48" s="31">
        <f t="shared" si="136"/>
        <v>-11.199403592433651</v>
      </c>
      <c r="EB48" s="31">
        <f t="shared" si="136"/>
        <v>-1.5980909062324802</v>
      </c>
      <c r="EC48" s="31">
        <f t="shared" si="136"/>
        <v>-18.700127502608009</v>
      </c>
      <c r="ED48" s="31">
        <f t="shared" ref="ED48:EG48" si="137">SUM(ED49:ED56)</f>
        <v>2.1981225414008461</v>
      </c>
      <c r="EE48" s="31">
        <f t="shared" si="137"/>
        <v>-3.4851754409371702</v>
      </c>
      <c r="EF48" s="31">
        <f t="shared" si="137"/>
        <v>0.85525440414185305</v>
      </c>
      <c r="EG48" s="31">
        <f t="shared" si="137"/>
        <v>-5.14121124763951</v>
      </c>
      <c r="EH48" s="31">
        <f t="shared" ref="EH48:EK48" si="138">SUM(EH49:EH56)</f>
        <v>-0.95962318888299103</v>
      </c>
      <c r="EI48" s="31">
        <f t="shared" si="138"/>
        <v>-11.907628702837181</v>
      </c>
      <c r="EJ48" s="31">
        <f t="shared" si="138"/>
        <v>5.1718833546278269</v>
      </c>
      <c r="EK48" s="31">
        <f t="shared" si="138"/>
        <v>10.3254853810003</v>
      </c>
    </row>
    <row r="49" spans="1:141" outlineLevel="1" x14ac:dyDescent="0.25">
      <c r="A49" s="28" t="s">
        <v>18</v>
      </c>
      <c r="B49" s="29">
        <v>0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7.9639903199995796</v>
      </c>
      <c r="L49" s="29">
        <v>-3.6130650399971098</v>
      </c>
      <c r="M49" s="29">
        <v>6.4174037199994496</v>
      </c>
      <c r="N49" s="29">
        <v>-2.2432639999999999</v>
      </c>
      <c r="O49" s="29">
        <v>-0.34414499999999698</v>
      </c>
      <c r="P49" s="29">
        <v>1.6635740000000001</v>
      </c>
      <c r="Q49" s="29">
        <v>0.71169299999999702</v>
      </c>
      <c r="R49" s="29">
        <v>-8.5312879200019491</v>
      </c>
      <c r="S49" s="29">
        <v>5.3350007199991296</v>
      </c>
      <c r="T49" s="29">
        <v>-7.5421316000014098</v>
      </c>
      <c r="U49" s="29">
        <v>0.83423275999815905</v>
      </c>
      <c r="V49" s="29">
        <v>-4.3555423933652397</v>
      </c>
      <c r="W49" s="29">
        <v>1.2271448424501901</v>
      </c>
      <c r="X49" s="29">
        <v>0.58334252436136103</v>
      </c>
      <c r="Y49" s="29">
        <v>5.5017605133632097</v>
      </c>
      <c r="Z49" s="29">
        <v>-0.71233065547137497</v>
      </c>
      <c r="AA49" s="29">
        <v>-2.5455154962625</v>
      </c>
      <c r="AB49" s="29">
        <v>10.049790659151199</v>
      </c>
      <c r="AC49" s="29">
        <v>3.4317658892616801E-2</v>
      </c>
      <c r="AD49" s="29">
        <v>1.16662701190382</v>
      </c>
      <c r="AE49" s="29">
        <v>0.57627738862873901</v>
      </c>
      <c r="AF49" s="29">
        <v>2.0894957120398798</v>
      </c>
      <c r="AG49" s="29">
        <v>-1.8715725928245599</v>
      </c>
      <c r="AH49" s="29">
        <v>2.6286744512559901</v>
      </c>
      <c r="AI49" s="29">
        <v>-6.2019111364022903</v>
      </c>
      <c r="AJ49" s="29">
        <v>1.9678790072768699</v>
      </c>
      <c r="AK49" s="29">
        <v>-1.0045427090280199</v>
      </c>
      <c r="AL49" s="29">
        <v>-2.7694176500000101</v>
      </c>
      <c r="AM49" s="29">
        <v>-2.8952111</v>
      </c>
      <c r="AN49" s="29">
        <v>-1.60572515000001</v>
      </c>
      <c r="AO49" s="29">
        <v>0.19897980179928099</v>
      </c>
      <c r="AP49" s="29">
        <v>0.73270709999999895</v>
      </c>
      <c r="AQ49" s="29">
        <v>0.33925224999999398</v>
      </c>
      <c r="AR49" s="29">
        <v>-4.8584565800000004</v>
      </c>
      <c r="AS49" s="29">
        <v>-0.17867459999999399</v>
      </c>
      <c r="AT49" s="29">
        <v>-1.2222365799999999</v>
      </c>
      <c r="AU49" s="29">
        <v>-2.8328752399999999</v>
      </c>
      <c r="AV49" s="29">
        <v>2.9248501999999998</v>
      </c>
      <c r="AW49" s="29">
        <v>-10.5302554</v>
      </c>
      <c r="AX49" s="29">
        <v>6.88520748</v>
      </c>
      <c r="AY49" s="29">
        <v>4.9107382599999996</v>
      </c>
      <c r="AZ49" s="29">
        <v>2.3283676</v>
      </c>
      <c r="BA49" s="29">
        <v>-2.3725659000000001</v>
      </c>
      <c r="BB49" s="29">
        <v>-7.0204178600000002</v>
      </c>
      <c r="BC49" s="29">
        <v>-1.34387604</v>
      </c>
      <c r="BD49" s="29">
        <v>3.1559921399999999</v>
      </c>
      <c r="BE49" s="29">
        <v>-0.58462391200000297</v>
      </c>
      <c r="BF49" s="29">
        <v>7.9652899010712002</v>
      </c>
      <c r="BG49" s="29">
        <v>-9.6836413949318008</v>
      </c>
      <c r="BH49" s="29">
        <v>3.4051588696396502</v>
      </c>
      <c r="BI49" s="29">
        <v>0.83377711051329495</v>
      </c>
      <c r="BJ49" s="29">
        <v>2.71687283999999</v>
      </c>
      <c r="BK49" s="29">
        <v>-3.5090894799999899</v>
      </c>
      <c r="BL49" s="29">
        <v>-1.78946424</v>
      </c>
      <c r="BM49" s="29">
        <v>-3.4619603400000001</v>
      </c>
      <c r="BN49" s="29">
        <v>0.119045201071457</v>
      </c>
      <c r="BO49" s="29">
        <v>-0.34106144585551501</v>
      </c>
      <c r="BP49" s="29">
        <v>9.5450783134984594</v>
      </c>
      <c r="BQ49" s="29">
        <v>-1.86771655193757</v>
      </c>
      <c r="BR49" s="29">
        <v>-0.30318776946592502</v>
      </c>
      <c r="BS49" s="29">
        <v>-0.540754504265893</v>
      </c>
      <c r="BT49" s="29">
        <v>-0.49320280091514301</v>
      </c>
      <c r="BU49" s="29">
        <v>5.2792768093039397</v>
      </c>
      <c r="BV49" s="29">
        <v>-7.9019138745991002</v>
      </c>
      <c r="BW49" s="29">
        <v>-5.3723948672165003</v>
      </c>
      <c r="BX49" s="29">
        <v>-7.07655856034933</v>
      </c>
      <c r="BY49" s="29">
        <v>-3.5228497390864399</v>
      </c>
      <c r="BZ49" s="29">
        <v>9.0506669705571792</v>
      </c>
      <c r="CA49" s="29">
        <v>-5.7777878933543798</v>
      </c>
      <c r="CB49" s="29">
        <v>1.1041770493530501</v>
      </c>
      <c r="CC49" s="29">
        <v>-2.3331045260611298</v>
      </c>
      <c r="CD49" s="29">
        <v>2.7824282280966401</v>
      </c>
      <c r="CE49" s="29">
        <v>4.7995532887984904</v>
      </c>
      <c r="CF49" s="29">
        <v>4.4015154324950903</v>
      </c>
      <c r="CG49" s="29">
        <v>-1.0214003713644999</v>
      </c>
      <c r="CH49" s="29">
        <v>5.5457472005198598</v>
      </c>
      <c r="CI49" s="29">
        <v>5.6485358644483901</v>
      </c>
      <c r="CJ49" s="29">
        <v>-4.7184772607465399</v>
      </c>
      <c r="CK49" s="29">
        <v>-2.7299906111340002</v>
      </c>
      <c r="CL49" s="29">
        <v>2.05371655262294</v>
      </c>
      <c r="CM49" s="29">
        <v>-10.7175561763412</v>
      </c>
      <c r="CN49" s="29">
        <v>0.400882637429615</v>
      </c>
      <c r="CO49" s="29">
        <v>-3.4383059925626398</v>
      </c>
      <c r="CP49" s="29">
        <v>3.1967535473513</v>
      </c>
      <c r="CQ49" s="29">
        <v>-2.5732022185018999</v>
      </c>
      <c r="CR49" s="29">
        <v>-0.38156091275173798</v>
      </c>
      <c r="CS49" s="29">
        <v>2.9301371324700001</v>
      </c>
      <c r="CT49" s="29">
        <v>0.78898813378596799</v>
      </c>
      <c r="CU49" s="29">
        <v>-1.5735252386432099</v>
      </c>
      <c r="CV49" s="29">
        <v>-0.198474046870979</v>
      </c>
      <c r="CW49" s="29">
        <v>-2.5285939901916699</v>
      </c>
      <c r="CX49" s="29">
        <v>-0.32959896552759799</v>
      </c>
      <c r="CY49" s="29">
        <v>-4.1132350656409598</v>
      </c>
      <c r="CZ49" s="29">
        <v>2.43885615421613</v>
      </c>
      <c r="DA49" s="29">
        <v>-6.0142074852986802</v>
      </c>
      <c r="DB49" s="29">
        <v>-0.25504389646113401</v>
      </c>
      <c r="DC49" s="29">
        <v>-3.4573731327367598</v>
      </c>
      <c r="DD49" s="29">
        <v>-0.35083499397762602</v>
      </c>
      <c r="DE49" s="29">
        <v>-2.6021999582560902</v>
      </c>
      <c r="DF49" s="29">
        <v>-0.90039069416735296</v>
      </c>
      <c r="DG49" s="29">
        <v>-0.96769639205343505</v>
      </c>
      <c r="DH49" s="29">
        <v>0.738507389659114</v>
      </c>
      <c r="DI49" s="29">
        <v>-3.7352364386314298</v>
      </c>
      <c r="DJ49" s="29">
        <v>4.2942766188879897</v>
      </c>
      <c r="DK49" s="29">
        <v>-0.61943705027379303</v>
      </c>
      <c r="DL49" s="29">
        <v>8.1368870715943606E-2</v>
      </c>
      <c r="DM49" s="29">
        <v>1.25394613476257</v>
      </c>
      <c r="DN49" s="29">
        <v>-3.12389442621736</v>
      </c>
      <c r="DO49" s="29">
        <v>5.7728574428650301</v>
      </c>
      <c r="DP49" s="29">
        <v>-3.3254076867552902</v>
      </c>
      <c r="DQ49" s="29">
        <v>-1.1720598218012199</v>
      </c>
      <c r="DR49" s="29">
        <v>2.9289965276837799</v>
      </c>
      <c r="DS49" s="29">
        <v>-0.47443183066729799</v>
      </c>
      <c r="DT49" s="29">
        <v>-1.28952634219058</v>
      </c>
      <c r="DU49" s="29">
        <v>3.3642109046914901</v>
      </c>
      <c r="DV49" s="29">
        <v>-4.0200699691911899</v>
      </c>
      <c r="DW49" s="29">
        <v>-2.9217262115394802</v>
      </c>
      <c r="DX49" s="29">
        <v>8.1125402133457492</v>
      </c>
      <c r="DY49" s="29">
        <v>6.0777831920810801</v>
      </c>
      <c r="DZ49" s="29">
        <v>2.21152511475937</v>
      </c>
      <c r="EA49" s="29">
        <v>-0.14587416029623099</v>
      </c>
      <c r="EB49" s="29">
        <v>2.4233835639568801</v>
      </c>
      <c r="EC49" s="29">
        <v>-3.7199475652291101</v>
      </c>
      <c r="ED49" s="29">
        <v>0.97763842079110497</v>
      </c>
      <c r="EE49" s="29">
        <v>-0.55057295400737105</v>
      </c>
      <c r="EF49" s="29">
        <v>1.6070792742004101</v>
      </c>
      <c r="EG49" s="29">
        <v>-5.7791286196660501</v>
      </c>
      <c r="EH49" s="29">
        <v>-1.8194639832635</v>
      </c>
      <c r="EI49" s="29">
        <v>-8.6813666014215407</v>
      </c>
      <c r="EJ49" s="29">
        <v>4.6908225353541502</v>
      </c>
      <c r="EK49" s="29">
        <v>5.9360227981895699</v>
      </c>
    </row>
    <row r="50" spans="1:141" outlineLevel="1" x14ac:dyDescent="0.25">
      <c r="A50" s="28" t="s">
        <v>17</v>
      </c>
      <c r="B50" s="29">
        <v>-0.38680746182973702</v>
      </c>
      <c r="C50" s="29">
        <v>6.1462700006878803</v>
      </c>
      <c r="D50" s="29">
        <v>4.35735648883196</v>
      </c>
      <c r="E50" s="29">
        <v>-8.2818053124948197</v>
      </c>
      <c r="F50" s="29">
        <v>-3.5562223478389599</v>
      </c>
      <c r="G50" s="29">
        <v>3.6772411380268899</v>
      </c>
      <c r="H50" s="29">
        <v>6.5766668232765699</v>
      </c>
      <c r="I50" s="29">
        <v>-6.48151456356337</v>
      </c>
      <c r="J50" s="29">
        <v>-3.5631735412930001</v>
      </c>
      <c r="K50" s="29">
        <v>4.5378707814511596</v>
      </c>
      <c r="L50" s="29">
        <v>-0.38211143656008401</v>
      </c>
      <c r="M50" s="29">
        <v>0.38618105547083997</v>
      </c>
      <c r="N50" s="29">
        <v>1.84303608143972</v>
      </c>
      <c r="O50" s="29">
        <v>2.5206464608374199</v>
      </c>
      <c r="P50" s="29">
        <v>2.1435580263793601</v>
      </c>
      <c r="Q50" s="29">
        <v>3.1734322160227801</v>
      </c>
      <c r="R50" s="29">
        <v>-2.1190043468981599</v>
      </c>
      <c r="S50" s="29">
        <v>6.3902408797363197</v>
      </c>
      <c r="T50" s="29">
        <v>1.7059916094277601</v>
      </c>
      <c r="U50" s="29">
        <v>-2.1847164175098701</v>
      </c>
      <c r="V50" s="29">
        <v>-1.80255914590067</v>
      </c>
      <c r="W50" s="29">
        <v>3.38108570972109</v>
      </c>
      <c r="X50" s="29">
        <v>4.2545525988083499</v>
      </c>
      <c r="Y50" s="29">
        <v>-5.2522616599562904</v>
      </c>
      <c r="Z50" s="29">
        <v>5.0709947650267901</v>
      </c>
      <c r="AA50" s="29">
        <v>5.9321076388785103</v>
      </c>
      <c r="AB50" s="29">
        <v>8.1068856897750994</v>
      </c>
      <c r="AC50" s="29">
        <v>-11.3668863882042</v>
      </c>
      <c r="AD50" s="29">
        <v>7.9788100473408097</v>
      </c>
      <c r="AE50" s="29">
        <v>6.1896168048374198</v>
      </c>
      <c r="AF50" s="29">
        <v>-4.0285121296725297</v>
      </c>
      <c r="AG50" s="29">
        <v>0.117661583308939</v>
      </c>
      <c r="AH50" s="29">
        <v>7.18260955607178</v>
      </c>
      <c r="AI50" s="29">
        <v>-3.2735626111613798</v>
      </c>
      <c r="AJ50" s="29">
        <v>5.4179375117482698</v>
      </c>
      <c r="AK50" s="29">
        <v>-1.0176318682344601</v>
      </c>
      <c r="AL50" s="29">
        <v>-2.5346451139498001</v>
      </c>
      <c r="AM50" s="29">
        <v>8.5093503277427107</v>
      </c>
      <c r="AN50" s="29">
        <v>4.1875438074917302</v>
      </c>
      <c r="AO50" s="29">
        <v>-2.7712744078204401</v>
      </c>
      <c r="AP50" s="29">
        <v>0.38457814347964198</v>
      </c>
      <c r="AQ50" s="29">
        <v>1.2187214808720801</v>
      </c>
      <c r="AR50" s="29">
        <v>8.6447292906191002</v>
      </c>
      <c r="AS50" s="29">
        <v>-5.0469397153033997</v>
      </c>
      <c r="AT50" s="29">
        <v>1.02397385569777</v>
      </c>
      <c r="AU50" s="29">
        <v>4.8052173297078404</v>
      </c>
      <c r="AV50" s="29">
        <v>5.6283984208963904</v>
      </c>
      <c r="AW50" s="29">
        <v>-11.3502695476793</v>
      </c>
      <c r="AX50" s="29">
        <v>-3.28631261688286</v>
      </c>
      <c r="AY50" s="29">
        <v>12.5034424042596</v>
      </c>
      <c r="AZ50" s="29">
        <v>-2.7177135515592399</v>
      </c>
      <c r="BA50" s="29">
        <v>-2.7525835704606298</v>
      </c>
      <c r="BB50" s="29">
        <v>3.1556489597444299</v>
      </c>
      <c r="BC50" s="29">
        <v>1.98318374143114</v>
      </c>
      <c r="BD50" s="29">
        <v>1.04150719781567</v>
      </c>
      <c r="BE50" s="29">
        <v>-6.3780584964906701</v>
      </c>
      <c r="BF50" s="29">
        <v>-3.3452487422414801</v>
      </c>
      <c r="BG50" s="29">
        <v>7.9122599995491703</v>
      </c>
      <c r="BH50" s="29">
        <v>-3.6949847234262498</v>
      </c>
      <c r="BI50" s="29">
        <v>6.5568940869076702</v>
      </c>
      <c r="BJ50" s="29">
        <v>-0.63903629524169203</v>
      </c>
      <c r="BK50" s="29">
        <v>6.76339478449278</v>
      </c>
      <c r="BL50" s="29">
        <v>-8.1825074710561196</v>
      </c>
      <c r="BM50" s="29">
        <v>-5.41721991688968</v>
      </c>
      <c r="BN50" s="29">
        <v>2.5612207377198599</v>
      </c>
      <c r="BO50" s="29">
        <v>-4.8432653383172601</v>
      </c>
      <c r="BP50" s="29">
        <v>-2.2459911264159</v>
      </c>
      <c r="BQ50" s="29">
        <v>-1.15974752238283</v>
      </c>
      <c r="BR50" s="29">
        <v>0.87107960471027701</v>
      </c>
      <c r="BS50" s="29">
        <v>4.9308323323753296</v>
      </c>
      <c r="BT50" s="29">
        <v>4.5525199279865598</v>
      </c>
      <c r="BU50" s="29">
        <v>-2.8239468556938498</v>
      </c>
      <c r="BV50" s="29">
        <v>1.84335023137923</v>
      </c>
      <c r="BW50" s="29">
        <v>0.26345177589595398</v>
      </c>
      <c r="BX50" s="29">
        <v>-5.4979950461653697</v>
      </c>
      <c r="BY50" s="29">
        <v>4.90699152559458</v>
      </c>
      <c r="BZ50" s="29">
        <v>8.8519410394823108</v>
      </c>
      <c r="CA50" s="29">
        <v>-14.945827448873899</v>
      </c>
      <c r="CB50" s="29">
        <v>2.6692543448786701</v>
      </c>
      <c r="CC50" s="29">
        <v>5.5617659785262896</v>
      </c>
      <c r="CD50" s="29">
        <v>-4.7099491143525496</v>
      </c>
      <c r="CE50" s="29">
        <v>11.4182525873524</v>
      </c>
      <c r="CF50" s="29">
        <v>-10.2399276422617</v>
      </c>
      <c r="CG50" s="29">
        <v>6.80123127567437</v>
      </c>
      <c r="CH50" s="29">
        <v>-6.3071168494176701</v>
      </c>
      <c r="CI50" s="29">
        <v>6.8533427235867999</v>
      </c>
      <c r="CJ50" s="29">
        <v>2.6396647451768498</v>
      </c>
      <c r="CK50" s="29">
        <v>-6.8241089808590596</v>
      </c>
      <c r="CL50" s="29">
        <v>6.9822679937168504</v>
      </c>
      <c r="CM50" s="29">
        <v>-3.0913553211048401</v>
      </c>
      <c r="CN50" s="29">
        <v>3.4164887018405099</v>
      </c>
      <c r="CO50" s="29">
        <v>-2.72962935828579</v>
      </c>
      <c r="CP50" s="29">
        <v>6.2443297839546998</v>
      </c>
      <c r="CQ50" s="29">
        <v>-1.0372422932412599</v>
      </c>
      <c r="CR50" s="29">
        <v>-1.0707553506921299</v>
      </c>
      <c r="CS50" s="29">
        <v>7.6897025752259802</v>
      </c>
      <c r="CT50" s="29">
        <v>-2.46280204965139</v>
      </c>
      <c r="CU50" s="29">
        <v>14.068019269966999</v>
      </c>
      <c r="CV50" s="29">
        <v>0.44933956956116899</v>
      </c>
      <c r="CW50" s="29">
        <v>-2.8505196988017398</v>
      </c>
      <c r="CX50" s="29">
        <v>1.6732703475296899</v>
      </c>
      <c r="CY50" s="29">
        <v>2.9210491188474998</v>
      </c>
      <c r="CZ50" s="29">
        <v>-2.2259387430661302</v>
      </c>
      <c r="DA50" s="29">
        <v>-13.4798396864857</v>
      </c>
      <c r="DB50" s="29">
        <v>1.1106287930527901</v>
      </c>
      <c r="DC50" s="29">
        <v>3.9258571107404698</v>
      </c>
      <c r="DD50" s="29">
        <v>-5.3855347236097799</v>
      </c>
      <c r="DE50" s="29">
        <v>2.3844438439020998</v>
      </c>
      <c r="DF50" s="29">
        <v>-5.8671454198747099</v>
      </c>
      <c r="DG50" s="29">
        <v>12.6207972305077</v>
      </c>
      <c r="DH50" s="29">
        <v>-11.6214643929265</v>
      </c>
      <c r="DI50" s="29">
        <v>2.8385664337612</v>
      </c>
      <c r="DJ50" s="29">
        <v>-2.3256312911967498</v>
      </c>
      <c r="DK50" s="29">
        <v>-2.2846368531331498</v>
      </c>
      <c r="DL50" s="29">
        <v>-0.81636003630092602</v>
      </c>
      <c r="DM50" s="29">
        <v>2.8462571265071799</v>
      </c>
      <c r="DN50" s="29">
        <v>-6.7683809263076897</v>
      </c>
      <c r="DO50" s="29">
        <v>1.93579672232657</v>
      </c>
      <c r="DP50" s="29">
        <v>-3.6682498049053001</v>
      </c>
      <c r="DQ50" s="29">
        <v>-4.1008364381443796</v>
      </c>
      <c r="DR50" s="29">
        <v>3.9944293728548499</v>
      </c>
      <c r="DS50" s="29">
        <v>-8.0626680184827393</v>
      </c>
      <c r="DT50" s="29">
        <v>-0.72053272003129898</v>
      </c>
      <c r="DU50" s="29">
        <v>-1.8603731258384499</v>
      </c>
      <c r="DV50" s="29">
        <v>-7.8952285593798202</v>
      </c>
      <c r="DW50" s="29">
        <v>-5.5764835006020901</v>
      </c>
      <c r="DX50" s="29">
        <v>6.4525765726168602</v>
      </c>
      <c r="DY50" s="29">
        <v>-9.4360887773389699</v>
      </c>
      <c r="DZ50" s="29">
        <v>-4.1099528714206004</v>
      </c>
      <c r="EA50" s="29">
        <v>-8.6315218621374203</v>
      </c>
      <c r="EB50" s="29">
        <v>-6.9914981201893598</v>
      </c>
      <c r="EC50" s="29">
        <v>-11.0747836373789</v>
      </c>
      <c r="ED50" s="29">
        <v>1.3029473706097401</v>
      </c>
      <c r="EE50" s="29">
        <v>-4.1277888869297996</v>
      </c>
      <c r="EF50" s="29">
        <v>0.29210179994144297</v>
      </c>
      <c r="EG50" s="29">
        <v>1.60126251202654</v>
      </c>
      <c r="EH50" s="29">
        <v>1.63092579438051</v>
      </c>
      <c r="EI50" s="29">
        <v>-2.6104426314156401</v>
      </c>
      <c r="EJ50" s="29">
        <v>-0.31245780072632301</v>
      </c>
      <c r="EK50" s="29">
        <v>2.0526706028107302</v>
      </c>
    </row>
    <row r="51" spans="1:141" outlineLevel="1" x14ac:dyDescent="0.25">
      <c r="A51" s="28" t="s">
        <v>36</v>
      </c>
      <c r="B51" s="29">
        <v>-1.0399999999999901E-2</v>
      </c>
      <c r="C51" s="29">
        <v>7.6899999999999399E-3</v>
      </c>
      <c r="D51" s="29">
        <v>-1.711E-2</v>
      </c>
      <c r="E51" s="29">
        <v>7.9999999999995504E-4</v>
      </c>
      <c r="F51" s="29">
        <v>1.03600000000001E-2</v>
      </c>
      <c r="G51" s="29">
        <v>-1.409E-2</v>
      </c>
      <c r="H51" s="29">
        <v>-2.3099999999999999E-2</v>
      </c>
      <c r="I51" s="29">
        <v>2.725E-2</v>
      </c>
      <c r="J51" s="29">
        <v>-2.9729999999999999E-2</v>
      </c>
      <c r="K51" s="29">
        <v>2.3E-2</v>
      </c>
      <c r="L51" s="29">
        <v>-1.7999999999999999E-2</v>
      </c>
      <c r="M51" s="29">
        <v>2.5000000000000001E-2</v>
      </c>
      <c r="N51" s="29">
        <v>-1.4E-2</v>
      </c>
      <c r="O51" s="29">
        <v>-0.03</v>
      </c>
      <c r="P51" s="29">
        <v>4.2000000000000003E-2</v>
      </c>
      <c r="Q51" s="29">
        <v>-2.1000000000000001E-2</v>
      </c>
      <c r="R51" s="29">
        <v>1.6E-2</v>
      </c>
      <c r="S51" s="29">
        <v>-6.0000000000000001E-3</v>
      </c>
      <c r="T51" s="29">
        <v>6.0000000000000001E-3</v>
      </c>
      <c r="U51" s="29">
        <v>-2.5999999999999999E-2</v>
      </c>
      <c r="V51" s="29">
        <v>3.0000000000000001E-3</v>
      </c>
      <c r="W51" s="29">
        <v>-8.0000000000000002E-3</v>
      </c>
      <c r="X51" s="29">
        <v>4.9000000000000002E-2</v>
      </c>
      <c r="Y51" s="29">
        <v>-5.5E-2</v>
      </c>
      <c r="Z51" s="29">
        <v>2.9000000000000001E-2</v>
      </c>
      <c r="AA51" s="29">
        <v>2.5999999999999999E-2</v>
      </c>
      <c r="AB51" s="29">
        <v>-1.2999999999999999E-2</v>
      </c>
      <c r="AC51" s="29">
        <v>1E-3</v>
      </c>
      <c r="AD51" s="29">
        <v>-7.0000000000000001E-3</v>
      </c>
      <c r="AE51" s="29">
        <v>5.0000000000000001E-3</v>
      </c>
      <c r="AF51" s="29">
        <v>-2.7E-2</v>
      </c>
      <c r="AG51" s="29">
        <v>6.0000000000000001E-3</v>
      </c>
      <c r="AH51" s="29">
        <v>0.01</v>
      </c>
      <c r="AI51" s="29">
        <v>-1.7999999999999999E-2</v>
      </c>
      <c r="AJ51" s="29">
        <v>2.7E-2</v>
      </c>
      <c r="AK51" s="29">
        <v>7.0000000000000001E-3</v>
      </c>
      <c r="AL51" s="29">
        <v>-1.36884090909091E-2</v>
      </c>
      <c r="AM51" s="29">
        <v>8.9999999999999993E-3</v>
      </c>
      <c r="AN51" s="29">
        <v>1.0999999999999999E-2</v>
      </c>
      <c r="AO51" s="29">
        <v>7.6999999999999999E-2</v>
      </c>
      <c r="AP51" s="29">
        <v>-0.11700000000000001</v>
      </c>
      <c r="AQ51" s="29">
        <v>4.0000000000000001E-3</v>
      </c>
      <c r="AR51" s="29">
        <v>3.7999999999999999E-2</v>
      </c>
      <c r="AS51" s="29">
        <v>-4.2999999999999997E-2</v>
      </c>
      <c r="AT51" s="29">
        <v>8.0000000000000002E-3</v>
      </c>
      <c r="AU51" s="29">
        <v>3.2000000000000001E-2</v>
      </c>
      <c r="AV51" s="29">
        <v>-3.5999999999999997E-2</v>
      </c>
      <c r="AW51" s="29">
        <v>-1.4999999999999999E-2</v>
      </c>
      <c r="AX51" s="29">
        <v>8.5000000000000006E-2</v>
      </c>
      <c r="AY51" s="29">
        <v>-2.1999999999999999E-2</v>
      </c>
      <c r="AZ51" s="29">
        <v>-1.4999999999999999E-2</v>
      </c>
      <c r="BA51" s="29">
        <v>-5.3999999999999999E-2</v>
      </c>
      <c r="BB51" s="29">
        <v>1E-3</v>
      </c>
      <c r="BC51" s="29">
        <v>7.2999999999999995E-2</v>
      </c>
      <c r="BD51" s="29">
        <v>-6.5000000000000002E-2</v>
      </c>
      <c r="BE51" s="29">
        <v>-4.0000000000000001E-3</v>
      </c>
      <c r="BF51" s="29">
        <v>1.2E-2</v>
      </c>
      <c r="BG51" s="29">
        <v>-4.0000000000000001E-3</v>
      </c>
      <c r="BH51" s="29">
        <v>4.7E-2</v>
      </c>
      <c r="BI51" s="29">
        <v>-3.7999999999999999E-2</v>
      </c>
      <c r="BJ51" s="29">
        <v>3.7999999999999999E-2</v>
      </c>
      <c r="BK51" s="29">
        <v>-6.8000000000000005E-2</v>
      </c>
      <c r="BL51" s="29">
        <v>6.9000000000000006E-2</v>
      </c>
      <c r="BM51" s="29">
        <v>-5.6000000000000001E-2</v>
      </c>
      <c r="BN51" s="29">
        <v>1.2E-2</v>
      </c>
      <c r="BO51" s="29">
        <v>3.5000000000000003E-2</v>
      </c>
      <c r="BP51" s="29">
        <v>3.9E-2</v>
      </c>
      <c r="BQ51" s="29">
        <v>-9.5000000000000001E-2</v>
      </c>
      <c r="BR51" s="29">
        <v>0.05</v>
      </c>
      <c r="BS51" s="29">
        <v>3.6499999999999998E-2</v>
      </c>
      <c r="BT51" s="29">
        <v>-3.5619999999999999E-2</v>
      </c>
      <c r="BU51" s="29">
        <v>-6.2999999999999504E-4</v>
      </c>
      <c r="BV51" s="29">
        <v>9.7899999999999602E-3</v>
      </c>
      <c r="BW51" s="29">
        <v>6.6460000000000005E-2</v>
      </c>
      <c r="BX51" s="29">
        <v>-7.1896999999999905E-2</v>
      </c>
      <c r="BY51" s="29">
        <v>-2.7713000000000099E-2</v>
      </c>
      <c r="BZ51" s="29">
        <v>1.065E-2</v>
      </c>
      <c r="CA51" s="29">
        <v>-2.368E-2</v>
      </c>
      <c r="CB51" s="29">
        <v>1.5982E-2</v>
      </c>
      <c r="CC51" s="29">
        <v>2.0737871939999999</v>
      </c>
      <c r="CD51" s="29">
        <v>2.4491051960000001</v>
      </c>
      <c r="CE51" s="29">
        <v>0.27838376000000098</v>
      </c>
      <c r="CF51" s="29">
        <v>1.0164444699999999</v>
      </c>
      <c r="CG51" s="29">
        <v>2.1408740599999998</v>
      </c>
      <c r="CH51" s="29">
        <v>0.362713320000001</v>
      </c>
      <c r="CI51" s="29">
        <v>1.82507</v>
      </c>
      <c r="CJ51" s="29">
        <v>0.42143000000000003</v>
      </c>
      <c r="CK51" s="29">
        <v>0.68455359599999899</v>
      </c>
      <c r="CL51" s="29">
        <v>-0.13330315399999801</v>
      </c>
      <c r="CM51" s="29">
        <v>-0.155508442000002</v>
      </c>
      <c r="CN51" s="29">
        <v>-0.25629099999999899</v>
      </c>
      <c r="CO51" s="29">
        <v>-1.400271</v>
      </c>
      <c r="CP51" s="29">
        <v>-0.15464804600000001</v>
      </c>
      <c r="CQ51" s="29">
        <v>-0.22285653999999899</v>
      </c>
      <c r="CR51" s="29">
        <v>0.71878176299999896</v>
      </c>
      <c r="CS51" s="29">
        <v>1.6969455630000001</v>
      </c>
      <c r="CT51" s="29">
        <v>-0.849883740000002</v>
      </c>
      <c r="CU51" s="29">
        <v>0.57596499999999995</v>
      </c>
      <c r="CV51" s="29">
        <v>0.81128440800000001</v>
      </c>
      <c r="CW51" s="29">
        <v>-0.90470732700000001</v>
      </c>
      <c r="CX51" s="29">
        <v>-0.36596755799999903</v>
      </c>
      <c r="CY51" s="29">
        <v>0.28655124999999998</v>
      </c>
      <c r="CZ51" s="29">
        <v>-1.2256369110000001</v>
      </c>
      <c r="DA51" s="29">
        <v>-0.81173098099999996</v>
      </c>
      <c r="DB51" s="29">
        <v>0.38279685500000199</v>
      </c>
      <c r="DC51" s="29">
        <v>1.323379815</v>
      </c>
      <c r="DD51" s="29">
        <v>-1.196783551</v>
      </c>
      <c r="DE51" s="29">
        <v>0.45694500000000099</v>
      </c>
      <c r="DF51" s="29">
        <v>-0.431784000000002</v>
      </c>
      <c r="DG51" s="29">
        <v>-1.8570357399999999</v>
      </c>
      <c r="DH51" s="29">
        <v>-0.71594525999999903</v>
      </c>
      <c r="DI51" s="29">
        <v>-0.116938050000001</v>
      </c>
      <c r="DJ51" s="29">
        <v>0.115688181000001</v>
      </c>
      <c r="DK51" s="29">
        <v>0.43115986899999897</v>
      </c>
      <c r="DL51" s="29">
        <v>-2.1069</v>
      </c>
      <c r="DM51" s="29">
        <v>0.58474219650361803</v>
      </c>
      <c r="DN51" s="29">
        <v>-0.66445683714845105</v>
      </c>
      <c r="DO51" s="29">
        <v>-0.58694554020038103</v>
      </c>
      <c r="DP51" s="29">
        <v>-9.1247133176533698E-2</v>
      </c>
      <c r="DQ51" s="29">
        <v>0.64637932974625001</v>
      </c>
      <c r="DR51" s="29">
        <v>0.79170005331826498</v>
      </c>
      <c r="DS51" s="29">
        <v>0.31007610300690502</v>
      </c>
      <c r="DT51" s="29">
        <v>-0.69033462699999903</v>
      </c>
      <c r="DU51" s="29">
        <v>0.17346424199999999</v>
      </c>
      <c r="DV51" s="29">
        <v>1.101616363</v>
      </c>
      <c r="DW51" s="29">
        <v>-7.5394444999999796E-2</v>
      </c>
      <c r="DX51" s="29">
        <v>0.26402781400000003</v>
      </c>
      <c r="DY51" s="29">
        <v>2.7990290820000001</v>
      </c>
      <c r="DZ51" s="29">
        <v>-0.37834812600000101</v>
      </c>
      <c r="EA51" s="29">
        <v>-2.4220075699999999</v>
      </c>
      <c r="EB51" s="29">
        <v>2.9700236499999999</v>
      </c>
      <c r="EC51" s="29">
        <v>-3.9053963</v>
      </c>
      <c r="ED51" s="29">
        <v>-8.24632499999991E-2</v>
      </c>
      <c r="EE51" s="29">
        <v>1.1931864000000001</v>
      </c>
      <c r="EF51" s="29">
        <v>-1.0439266700000001</v>
      </c>
      <c r="EG51" s="29">
        <v>-0.96334514000000004</v>
      </c>
      <c r="EH51" s="29">
        <v>-0.77108500000000102</v>
      </c>
      <c r="EI51" s="29">
        <v>-0.61581947000000004</v>
      </c>
      <c r="EJ51" s="29">
        <v>0.79351861999999995</v>
      </c>
      <c r="EK51" s="29">
        <v>2.3367919800000001</v>
      </c>
    </row>
    <row r="52" spans="1:141" outlineLevel="1" x14ac:dyDescent="0.25">
      <c r="A52" s="28" t="s">
        <v>32</v>
      </c>
      <c r="B52" s="29">
        <v>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0</v>
      </c>
      <c r="AV52" s="29">
        <v>0</v>
      </c>
      <c r="AW52" s="29">
        <v>0</v>
      </c>
      <c r="AX52" s="29">
        <v>0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</row>
    <row r="53" spans="1:141" outlineLevel="1" x14ac:dyDescent="0.25">
      <c r="A53" s="28" t="s">
        <v>33</v>
      </c>
      <c r="B53" s="29">
        <v>0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0</v>
      </c>
      <c r="AV53" s="29">
        <v>0</v>
      </c>
      <c r="AW53" s="29">
        <v>0</v>
      </c>
      <c r="AX53" s="29">
        <v>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</row>
    <row r="54" spans="1:141" outlineLevel="1" x14ac:dyDescent="0.25">
      <c r="A54" s="28" t="s">
        <v>37</v>
      </c>
      <c r="B54" s="29">
        <v>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0</v>
      </c>
      <c r="AV54" s="29">
        <v>0</v>
      </c>
      <c r="AW54" s="29">
        <v>0</v>
      </c>
      <c r="AX54" s="29">
        <v>0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0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0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0</v>
      </c>
      <c r="EJ54" s="29">
        <v>0</v>
      </c>
      <c r="EK54" s="29">
        <v>0</v>
      </c>
    </row>
    <row r="55" spans="1:141" outlineLevel="1" x14ac:dyDescent="0.25">
      <c r="A55" s="28" t="s">
        <v>19</v>
      </c>
      <c r="B55" s="29">
        <v>0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0</v>
      </c>
      <c r="AV55" s="29">
        <v>0</v>
      </c>
      <c r="AW55" s="29">
        <v>0</v>
      </c>
      <c r="AX55" s="29">
        <v>0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0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</row>
    <row r="56" spans="1:141" outlineLevel="1" x14ac:dyDescent="0.25">
      <c r="A56" s="28" t="s">
        <v>34</v>
      </c>
      <c r="B56" s="29">
        <v>0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0</v>
      </c>
      <c r="AV56" s="29">
        <v>0</v>
      </c>
      <c r="AW56" s="29">
        <v>0</v>
      </c>
      <c r="AX56" s="29">
        <v>0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0</v>
      </c>
      <c r="EJ56" s="29">
        <v>0</v>
      </c>
      <c r="EK56" s="29">
        <v>0</v>
      </c>
    </row>
    <row r="57" spans="1:141" x14ac:dyDescent="0.25">
      <c r="A57" s="30" t="s">
        <v>4</v>
      </c>
      <c r="B57" s="31">
        <f t="shared" ref="B57" si="139">SUM(B58:B65)</f>
        <v>8.9760029872582905</v>
      </c>
      <c r="C57" s="31">
        <f t="shared" ref="C57:BN57" si="140">SUM(C58:C65)</f>
        <v>7.9169489897489198</v>
      </c>
      <c r="D57" s="31">
        <f t="shared" si="140"/>
        <v>7.0276675416603798</v>
      </c>
      <c r="E57" s="31">
        <f t="shared" si="140"/>
        <v>9.9246818873641196</v>
      </c>
      <c r="F57" s="31">
        <f t="shared" si="140"/>
        <v>8.9434998233936405</v>
      </c>
      <c r="G57" s="31">
        <f t="shared" si="140"/>
        <v>7.24203443926607</v>
      </c>
      <c r="H57" s="31">
        <f t="shared" si="140"/>
        <v>8.2406684757804296</v>
      </c>
      <c r="I57" s="31">
        <f t="shared" si="140"/>
        <v>7.5663851721849102</v>
      </c>
      <c r="J57" s="31">
        <f t="shared" si="140"/>
        <v>7.77514037918528</v>
      </c>
      <c r="K57" s="31">
        <f t="shared" si="140"/>
        <v>7.70563669698147</v>
      </c>
      <c r="L57" s="31">
        <f t="shared" si="140"/>
        <v>7.4652960691879597</v>
      </c>
      <c r="M57" s="31">
        <f t="shared" si="140"/>
        <v>7.7100371057248003</v>
      </c>
      <c r="N57" s="31">
        <f t="shared" si="140"/>
        <v>8.2915847120889801</v>
      </c>
      <c r="O57" s="31">
        <f t="shared" si="140"/>
        <v>8.2059979080234093</v>
      </c>
      <c r="P57" s="31">
        <f t="shared" si="140"/>
        <v>7.0009846045671003</v>
      </c>
      <c r="Q57" s="31">
        <f t="shared" si="140"/>
        <v>8.1389382126882293</v>
      </c>
      <c r="R57" s="31">
        <f t="shared" si="140"/>
        <v>9.7673097255947106</v>
      </c>
      <c r="S57" s="31">
        <f t="shared" si="140"/>
        <v>9.0438122815099398</v>
      </c>
      <c r="T57" s="31">
        <f t="shared" si="140"/>
        <v>9.9764496021218001</v>
      </c>
      <c r="U57" s="31">
        <f t="shared" si="140"/>
        <v>9.0376005485397002</v>
      </c>
      <c r="V57" s="31">
        <f t="shared" si="140"/>
        <v>10.2149951828179</v>
      </c>
      <c r="W57" s="31">
        <f t="shared" si="140"/>
        <v>9.8010566850107104</v>
      </c>
      <c r="X57" s="31">
        <f t="shared" si="140"/>
        <v>10.270365406138801</v>
      </c>
      <c r="Y57" s="31">
        <f t="shared" si="140"/>
        <v>8.9634648547182199</v>
      </c>
      <c r="Z57" s="31">
        <f t="shared" si="140"/>
        <v>10.3192583271895</v>
      </c>
      <c r="AA57" s="31">
        <f t="shared" si="140"/>
        <v>9.1970218405571895</v>
      </c>
      <c r="AB57" s="31">
        <f t="shared" si="140"/>
        <v>9.4699745745784707</v>
      </c>
      <c r="AC57" s="31">
        <f t="shared" si="140"/>
        <v>9.7228956072132604</v>
      </c>
      <c r="AD57" s="31">
        <f t="shared" si="140"/>
        <v>8.8958163931330603</v>
      </c>
      <c r="AE57" s="31">
        <f t="shared" si="140"/>
        <v>9.8808395465290992</v>
      </c>
      <c r="AF57" s="31">
        <f t="shared" si="140"/>
        <v>10.011389439937901</v>
      </c>
      <c r="AG57" s="31">
        <f t="shared" si="140"/>
        <v>10.4729774501366</v>
      </c>
      <c r="AH57" s="31">
        <f t="shared" si="140"/>
        <v>11.4300975463941</v>
      </c>
      <c r="AI57" s="31">
        <f t="shared" si="140"/>
        <v>9.8846014999486496</v>
      </c>
      <c r="AJ57" s="31">
        <f t="shared" si="140"/>
        <v>9.7342908129227599</v>
      </c>
      <c r="AK57" s="31">
        <f t="shared" si="140"/>
        <v>9.6362548362330092</v>
      </c>
      <c r="AL57" s="31">
        <f t="shared" si="140"/>
        <v>10.6059983103356</v>
      </c>
      <c r="AM57" s="31">
        <f t="shared" si="140"/>
        <v>9.8636321070393294</v>
      </c>
      <c r="AN57" s="31">
        <f t="shared" si="140"/>
        <v>8.9775185905921902</v>
      </c>
      <c r="AO57" s="31">
        <f t="shared" si="140"/>
        <v>9.9971379970110092</v>
      </c>
      <c r="AP57" s="31">
        <f t="shared" si="140"/>
        <v>10.3473494927074</v>
      </c>
      <c r="AQ57" s="31">
        <f t="shared" si="140"/>
        <v>8.9419274143154599</v>
      </c>
      <c r="AR57" s="31">
        <f t="shared" si="140"/>
        <v>8.2166646854854104</v>
      </c>
      <c r="AS57" s="31">
        <f t="shared" si="140"/>
        <v>8.9975902924019007</v>
      </c>
      <c r="AT57" s="31">
        <f t="shared" si="140"/>
        <v>9.9486909698911195</v>
      </c>
      <c r="AU57" s="31">
        <f t="shared" si="140"/>
        <v>9.6793787343855193</v>
      </c>
      <c r="AV57" s="31">
        <f t="shared" si="140"/>
        <v>9.8231176710956394</v>
      </c>
      <c r="AW57" s="31">
        <f t="shared" si="140"/>
        <v>10.068885602737801</v>
      </c>
      <c r="AX57" s="31">
        <f t="shared" si="140"/>
        <v>11.240737939788101</v>
      </c>
      <c r="AY57" s="31">
        <f t="shared" si="140"/>
        <v>10.2806872395117</v>
      </c>
      <c r="AZ57" s="31">
        <f t="shared" si="140"/>
        <v>9.0226387414713507</v>
      </c>
      <c r="BA57" s="31">
        <f t="shared" si="140"/>
        <v>9.9077587227879693</v>
      </c>
      <c r="BB57" s="31">
        <f t="shared" si="140"/>
        <v>10.9021707554505</v>
      </c>
      <c r="BC57" s="31">
        <f t="shared" si="140"/>
        <v>9.3699077065613299</v>
      </c>
      <c r="BD57" s="31">
        <f t="shared" si="140"/>
        <v>10.061936830631399</v>
      </c>
      <c r="BE57" s="31">
        <f t="shared" si="140"/>
        <v>10.599195167369601</v>
      </c>
      <c r="BF57" s="31">
        <f t="shared" si="140"/>
        <v>10.6025603121195</v>
      </c>
      <c r="BG57" s="31">
        <f t="shared" si="140"/>
        <v>10.6041504460289</v>
      </c>
      <c r="BH57" s="31">
        <f t="shared" si="140"/>
        <v>10.6492104744543</v>
      </c>
      <c r="BI57" s="31">
        <f t="shared" si="140"/>
        <v>10.6290250481208</v>
      </c>
      <c r="BJ57" s="31">
        <f t="shared" si="140"/>
        <v>12.4870467518646</v>
      </c>
      <c r="BK57" s="31">
        <f t="shared" si="140"/>
        <v>11.652642122232299</v>
      </c>
      <c r="BL57" s="31">
        <f t="shared" si="140"/>
        <v>11.624916969073499</v>
      </c>
      <c r="BM57" s="31">
        <f t="shared" si="140"/>
        <v>12.262430912888499</v>
      </c>
      <c r="BN57" s="31">
        <f t="shared" si="140"/>
        <v>12.441796355150499</v>
      </c>
      <c r="BO57" s="31">
        <f t="shared" ref="BO57:DQ57" si="141">SUM(BO58:BO65)</f>
        <v>11.2870245554529</v>
      </c>
      <c r="BP57" s="31">
        <f t="shared" si="141"/>
        <v>10.8926201630054</v>
      </c>
      <c r="BQ57" s="31">
        <f t="shared" si="141"/>
        <v>11.3272261689918</v>
      </c>
      <c r="BR57" s="31">
        <f t="shared" si="141"/>
        <v>12.299398628244299</v>
      </c>
      <c r="BS57" s="31">
        <f t="shared" si="141"/>
        <v>11.073107113163401</v>
      </c>
      <c r="BT57" s="31">
        <f t="shared" si="141"/>
        <v>11.082194880505201</v>
      </c>
      <c r="BU57" s="31">
        <f t="shared" si="141"/>
        <v>12.4542101512274</v>
      </c>
      <c r="BV57" s="31">
        <f t="shared" si="141"/>
        <v>13.2419358722873</v>
      </c>
      <c r="BW57" s="31">
        <f t="shared" si="141"/>
        <v>12.089295205020401</v>
      </c>
      <c r="BX57" s="31">
        <f t="shared" si="141"/>
        <v>11.8204071868436</v>
      </c>
      <c r="BY57" s="31">
        <f t="shared" si="141"/>
        <v>12.4226460965623</v>
      </c>
      <c r="BZ57" s="31">
        <f t="shared" si="141"/>
        <v>12.695823698167899</v>
      </c>
      <c r="CA57" s="31">
        <f t="shared" si="141"/>
        <v>11.0707276147548</v>
      </c>
      <c r="CB57" s="31">
        <f t="shared" si="141"/>
        <v>11.101945430132201</v>
      </c>
      <c r="CC57" s="31">
        <f t="shared" si="141"/>
        <v>11.188595910299499</v>
      </c>
      <c r="CD57" s="31">
        <f t="shared" si="141"/>
        <v>13.069830482584001</v>
      </c>
      <c r="CE57" s="31">
        <f t="shared" si="141"/>
        <v>11.191062785159501</v>
      </c>
      <c r="CF57" s="31">
        <f t="shared" si="141"/>
        <v>10.9287692567062</v>
      </c>
      <c r="CG57" s="31">
        <f t="shared" si="141"/>
        <v>12.974027098815601</v>
      </c>
      <c r="CH57" s="31">
        <f t="shared" si="141"/>
        <v>13.4832095203036</v>
      </c>
      <c r="CI57" s="31">
        <f t="shared" si="141"/>
        <v>11.0696258451412</v>
      </c>
      <c r="CJ57" s="31">
        <f t="shared" si="141"/>
        <v>11.079764418421901</v>
      </c>
      <c r="CK57" s="31">
        <f t="shared" si="141"/>
        <v>13.6831138355519</v>
      </c>
      <c r="CL57" s="31">
        <f t="shared" si="141"/>
        <v>14.3777140777641</v>
      </c>
      <c r="CM57" s="31">
        <f t="shared" si="141"/>
        <v>12.208939700594801</v>
      </c>
      <c r="CN57" s="31">
        <f t="shared" si="141"/>
        <v>10.938067498706699</v>
      </c>
      <c r="CO57" s="31">
        <f t="shared" si="141"/>
        <v>12.2887778938778</v>
      </c>
      <c r="CP57" s="31">
        <f t="shared" si="141"/>
        <v>14.3826537323657</v>
      </c>
      <c r="CQ57" s="31">
        <f t="shared" si="141"/>
        <v>11.3670504514696</v>
      </c>
      <c r="CR57" s="31">
        <f t="shared" si="141"/>
        <v>11.2014012556835</v>
      </c>
      <c r="CS57" s="31">
        <f t="shared" si="141"/>
        <v>12.6001138010208</v>
      </c>
      <c r="CT57" s="31">
        <f t="shared" si="141"/>
        <v>13.6153032084092</v>
      </c>
      <c r="CU57" s="31">
        <f t="shared" si="141"/>
        <v>11.254470538085901</v>
      </c>
      <c r="CV57" s="31">
        <f t="shared" si="141"/>
        <v>11.2392887848093</v>
      </c>
      <c r="CW57" s="31">
        <f t="shared" si="141"/>
        <v>14.402340298981599</v>
      </c>
      <c r="CX57" s="31">
        <f t="shared" si="141"/>
        <v>15.1030823883439</v>
      </c>
      <c r="CY57" s="31">
        <f t="shared" si="141"/>
        <v>12.0200908239505</v>
      </c>
      <c r="CZ57" s="31">
        <f t="shared" si="141"/>
        <v>12.2252429081027</v>
      </c>
      <c r="DA57" s="31">
        <f t="shared" si="141"/>
        <v>14.6814676431759</v>
      </c>
      <c r="DB57" s="31">
        <f t="shared" si="141"/>
        <v>17.320059679783</v>
      </c>
      <c r="DC57" s="31">
        <f t="shared" si="141"/>
        <v>12.5726350481804</v>
      </c>
      <c r="DD57" s="31">
        <f t="shared" si="141"/>
        <v>14.2887291533408</v>
      </c>
      <c r="DE57" s="31">
        <f t="shared" si="141"/>
        <v>16.7331276159798</v>
      </c>
      <c r="DF57" s="31">
        <f t="shared" si="141"/>
        <v>18.9891655135836</v>
      </c>
      <c r="DG57" s="31">
        <f t="shared" si="141"/>
        <v>15.154196218526</v>
      </c>
      <c r="DH57" s="31">
        <f t="shared" si="141"/>
        <v>14.2507572265684</v>
      </c>
      <c r="DI57" s="31">
        <f t="shared" si="141"/>
        <v>17.760010766025601</v>
      </c>
      <c r="DJ57" s="31">
        <f t="shared" si="141"/>
        <v>19.5547609889285</v>
      </c>
      <c r="DK57" s="31">
        <f t="shared" si="141"/>
        <v>15.2274008454223</v>
      </c>
      <c r="DL57" s="31">
        <f t="shared" si="141"/>
        <v>16.186646986173798</v>
      </c>
      <c r="DM57" s="31">
        <f t="shared" si="141"/>
        <v>18.928037142642999</v>
      </c>
      <c r="DN57" s="31">
        <f t="shared" si="141"/>
        <v>20.556109629663698</v>
      </c>
      <c r="DO57" s="31">
        <f t="shared" si="141"/>
        <v>15.27564409435</v>
      </c>
      <c r="DP57" s="31">
        <f t="shared" si="141"/>
        <v>16.064220314164501</v>
      </c>
      <c r="DQ57" s="31">
        <f t="shared" si="141"/>
        <v>18.452765785512302</v>
      </c>
      <c r="DR57" s="31">
        <f t="shared" ref="DR57:DU57" si="142">SUM(DR58:DR65)</f>
        <v>17.713130477828599</v>
      </c>
      <c r="DS57" s="31">
        <f t="shared" si="142"/>
        <v>4.7324738659427501</v>
      </c>
      <c r="DT57" s="31">
        <f t="shared" si="142"/>
        <v>3.97510647334926</v>
      </c>
      <c r="DU57" s="31">
        <f t="shared" si="142"/>
        <v>4.3767635378706702</v>
      </c>
      <c r="DV57" s="31">
        <f t="shared" ref="DV57:DY57" si="143">SUM(DV58:DV65)</f>
        <v>3.9506809464935801</v>
      </c>
      <c r="DW57" s="31">
        <f t="shared" si="143"/>
        <v>4.7320969925671097</v>
      </c>
      <c r="DX57" s="31">
        <f t="shared" si="143"/>
        <v>4.7276710116569101</v>
      </c>
      <c r="DY57" s="31">
        <f t="shared" si="143"/>
        <v>4.9804999937175403</v>
      </c>
      <c r="DZ57" s="31">
        <f t="shared" ref="DZ57:EC57" si="144">SUM(DZ58:DZ65)</f>
        <v>6.6059217241101997</v>
      </c>
      <c r="EA57" s="31">
        <f t="shared" si="144"/>
        <v>5.9431756785568997</v>
      </c>
      <c r="EB57" s="31">
        <f t="shared" si="144"/>
        <v>7.50264019439373</v>
      </c>
      <c r="EC57" s="31">
        <f t="shared" si="144"/>
        <v>10.119816355807799</v>
      </c>
      <c r="ED57" s="31">
        <f t="shared" ref="ED57:EG57" si="145">SUM(ED58:ED65)</f>
        <v>12.520038253274899</v>
      </c>
      <c r="EE57" s="31">
        <f t="shared" si="145"/>
        <v>11.6560879880995</v>
      </c>
      <c r="EF57" s="31">
        <f t="shared" si="145"/>
        <v>12.689928745906901</v>
      </c>
      <c r="EG57" s="31">
        <f t="shared" si="145"/>
        <v>14.9115806201031</v>
      </c>
      <c r="EH57" s="31">
        <f t="shared" ref="EH57:EK57" si="146">SUM(EH58:EH65)</f>
        <v>17.432039492724801</v>
      </c>
      <c r="EI57" s="31">
        <f t="shared" si="146"/>
        <v>12.8874046787585</v>
      </c>
      <c r="EJ57" s="31">
        <f t="shared" si="146"/>
        <v>13.0389685175032</v>
      </c>
      <c r="EK57" s="31">
        <f t="shared" si="146"/>
        <v>16.0912656475356</v>
      </c>
    </row>
    <row r="58" spans="1:141" outlineLevel="1" x14ac:dyDescent="0.25">
      <c r="A58" s="28" t="s">
        <v>18</v>
      </c>
      <c r="B58" s="29">
        <v>0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0</v>
      </c>
      <c r="AV58" s="29">
        <v>0</v>
      </c>
      <c r="AW58" s="29">
        <v>0</v>
      </c>
      <c r="AX58" s="29">
        <v>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0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0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</row>
    <row r="59" spans="1:141" outlineLevel="1" x14ac:dyDescent="0.25">
      <c r="A59" s="28" t="s">
        <v>17</v>
      </c>
      <c r="B59" s="29">
        <v>8.9760029872582905</v>
      </c>
      <c r="C59" s="29">
        <v>7.9169489897489198</v>
      </c>
      <c r="D59" s="29">
        <v>7.0276675416603798</v>
      </c>
      <c r="E59" s="29">
        <v>9.9246818873641196</v>
      </c>
      <c r="F59" s="29">
        <v>8.9434998233936405</v>
      </c>
      <c r="G59" s="29">
        <v>7.24203443926607</v>
      </c>
      <c r="H59" s="29">
        <v>8.2406684757804296</v>
      </c>
      <c r="I59" s="29">
        <v>7.5663851721849102</v>
      </c>
      <c r="J59" s="29">
        <v>7.77514037918528</v>
      </c>
      <c r="K59" s="29">
        <v>7.70563669698147</v>
      </c>
      <c r="L59" s="29">
        <v>7.4652960691879597</v>
      </c>
      <c r="M59" s="29">
        <v>7.7100371057248003</v>
      </c>
      <c r="N59" s="29">
        <v>8.2915847120889801</v>
      </c>
      <c r="O59" s="29">
        <v>8.2059979080234093</v>
      </c>
      <c r="P59" s="29">
        <v>7.0009846045671003</v>
      </c>
      <c r="Q59" s="29">
        <v>8.1389382126882293</v>
      </c>
      <c r="R59" s="29">
        <v>9.7673097255947106</v>
      </c>
      <c r="S59" s="29">
        <v>9.0438122815099398</v>
      </c>
      <c r="T59" s="29">
        <v>9.9764496021218001</v>
      </c>
      <c r="U59" s="29">
        <v>9.0376005485397002</v>
      </c>
      <c r="V59" s="29">
        <v>10.2149951828179</v>
      </c>
      <c r="W59" s="29">
        <v>9.8010566850107104</v>
      </c>
      <c r="X59" s="29">
        <v>10.270365406138801</v>
      </c>
      <c r="Y59" s="29">
        <v>8.9634648547182199</v>
      </c>
      <c r="Z59" s="29">
        <v>10.3192583271895</v>
      </c>
      <c r="AA59" s="29">
        <v>9.1970218405571895</v>
      </c>
      <c r="AB59" s="29">
        <v>9.4699745745784707</v>
      </c>
      <c r="AC59" s="29">
        <v>9.7228956072132604</v>
      </c>
      <c r="AD59" s="29">
        <v>8.8958163931330603</v>
      </c>
      <c r="AE59" s="29">
        <v>9.8808395465290992</v>
      </c>
      <c r="AF59" s="29">
        <v>10.011389439937901</v>
      </c>
      <c r="AG59" s="29">
        <v>10.4729774501366</v>
      </c>
      <c r="AH59" s="29">
        <v>11.4300975463941</v>
      </c>
      <c r="AI59" s="29">
        <v>9.8846014999486496</v>
      </c>
      <c r="AJ59" s="29">
        <v>9.7342908129227599</v>
      </c>
      <c r="AK59" s="29">
        <v>9.6362548362330092</v>
      </c>
      <c r="AL59" s="29">
        <v>10.6059983103356</v>
      </c>
      <c r="AM59" s="29">
        <v>9.8636321070393294</v>
      </c>
      <c r="AN59" s="29">
        <v>8.9775185905921902</v>
      </c>
      <c r="AO59" s="29">
        <v>9.9971379970110092</v>
      </c>
      <c r="AP59" s="29">
        <v>10.3473494927074</v>
      </c>
      <c r="AQ59" s="29">
        <v>8.9419274143154599</v>
      </c>
      <c r="AR59" s="29">
        <v>8.2166646854854104</v>
      </c>
      <c r="AS59" s="29">
        <v>8.9975902924019007</v>
      </c>
      <c r="AT59" s="29">
        <v>9.9486909698911195</v>
      </c>
      <c r="AU59" s="29">
        <v>9.6793787343855193</v>
      </c>
      <c r="AV59" s="29">
        <v>9.8231176710956394</v>
      </c>
      <c r="AW59" s="29">
        <v>10.068885602737801</v>
      </c>
      <c r="AX59" s="29">
        <v>11.240737939788101</v>
      </c>
      <c r="AY59" s="29">
        <v>10.2806872395117</v>
      </c>
      <c r="AZ59" s="29">
        <v>9.0226387414713507</v>
      </c>
      <c r="BA59" s="29">
        <v>9.9077587227879693</v>
      </c>
      <c r="BB59" s="29">
        <v>10.9021707554505</v>
      </c>
      <c r="BC59" s="29">
        <v>9.3699077065613299</v>
      </c>
      <c r="BD59" s="29">
        <v>10.061936830631399</v>
      </c>
      <c r="BE59" s="29">
        <v>10.599195167369601</v>
      </c>
      <c r="BF59" s="29">
        <v>10.6025603121195</v>
      </c>
      <c r="BG59" s="29">
        <v>10.6041504460289</v>
      </c>
      <c r="BH59" s="29">
        <v>10.6492104744543</v>
      </c>
      <c r="BI59" s="29">
        <v>10.6290250481208</v>
      </c>
      <c r="BJ59" s="29">
        <v>12.4870467518646</v>
      </c>
      <c r="BK59" s="29">
        <v>11.652642122232299</v>
      </c>
      <c r="BL59" s="29">
        <v>11.624916969073499</v>
      </c>
      <c r="BM59" s="29">
        <v>12.262430912888499</v>
      </c>
      <c r="BN59" s="29">
        <v>12.441796355150499</v>
      </c>
      <c r="BO59" s="29">
        <v>11.2870245554529</v>
      </c>
      <c r="BP59" s="29">
        <v>10.8926201630054</v>
      </c>
      <c r="BQ59" s="29">
        <v>11.3272261689918</v>
      </c>
      <c r="BR59" s="29">
        <v>12.299398628244299</v>
      </c>
      <c r="BS59" s="29">
        <v>11.073107113163401</v>
      </c>
      <c r="BT59" s="29">
        <v>11.082194880505201</v>
      </c>
      <c r="BU59" s="29">
        <v>12.4542101512274</v>
      </c>
      <c r="BV59" s="29">
        <v>13.2419358722873</v>
      </c>
      <c r="BW59" s="29">
        <v>12.089295205020401</v>
      </c>
      <c r="BX59" s="29">
        <v>11.8204071868436</v>
      </c>
      <c r="BY59" s="29">
        <v>12.4226460965623</v>
      </c>
      <c r="BZ59" s="29">
        <v>12.695823698167899</v>
      </c>
      <c r="CA59" s="29">
        <v>11.0707276147548</v>
      </c>
      <c r="CB59" s="29">
        <v>11.101945430132201</v>
      </c>
      <c r="CC59" s="29">
        <v>11.188595910299499</v>
      </c>
      <c r="CD59" s="29">
        <v>13.069830482584001</v>
      </c>
      <c r="CE59" s="29">
        <v>11.191062785159501</v>
      </c>
      <c r="CF59" s="29">
        <v>10.9287692567062</v>
      </c>
      <c r="CG59" s="29">
        <v>12.974027098815601</v>
      </c>
      <c r="CH59" s="29">
        <v>13.4832095203036</v>
      </c>
      <c r="CI59" s="29">
        <v>11.0696258451412</v>
      </c>
      <c r="CJ59" s="29">
        <v>11.079764418421901</v>
      </c>
      <c r="CK59" s="29">
        <v>13.6831138355519</v>
      </c>
      <c r="CL59" s="29">
        <v>14.3777140777641</v>
      </c>
      <c r="CM59" s="29">
        <v>12.208939700594801</v>
      </c>
      <c r="CN59" s="29">
        <v>10.938067498706699</v>
      </c>
      <c r="CO59" s="29">
        <v>12.2887778938778</v>
      </c>
      <c r="CP59" s="29">
        <v>14.3826537323657</v>
      </c>
      <c r="CQ59" s="29">
        <v>11.3670504514696</v>
      </c>
      <c r="CR59" s="29">
        <v>11.2014012556835</v>
      </c>
      <c r="CS59" s="29">
        <v>12.6001138010208</v>
      </c>
      <c r="CT59" s="29">
        <v>13.6153032084092</v>
      </c>
      <c r="CU59" s="29">
        <v>11.254470538085901</v>
      </c>
      <c r="CV59" s="29">
        <v>11.2392887848093</v>
      </c>
      <c r="CW59" s="29">
        <v>14.402340298981599</v>
      </c>
      <c r="CX59" s="29">
        <v>15.1030823883439</v>
      </c>
      <c r="CY59" s="29">
        <v>12.0200908239505</v>
      </c>
      <c r="CZ59" s="29">
        <v>12.2252429081027</v>
      </c>
      <c r="DA59" s="29">
        <v>14.6814676431759</v>
      </c>
      <c r="DB59" s="29">
        <v>17.320059679783</v>
      </c>
      <c r="DC59" s="29">
        <v>12.5726350481804</v>
      </c>
      <c r="DD59" s="29">
        <v>14.2887291533408</v>
      </c>
      <c r="DE59" s="29">
        <v>16.7331276159798</v>
      </c>
      <c r="DF59" s="29">
        <v>18.9891655135836</v>
      </c>
      <c r="DG59" s="29">
        <v>15.154196218526</v>
      </c>
      <c r="DH59" s="29">
        <v>14.2507572265684</v>
      </c>
      <c r="DI59" s="29">
        <v>17.760010766025601</v>
      </c>
      <c r="DJ59" s="29">
        <v>19.5547609889285</v>
      </c>
      <c r="DK59" s="29">
        <v>15.2274008454223</v>
      </c>
      <c r="DL59" s="29">
        <v>16.186646986173798</v>
      </c>
      <c r="DM59" s="29">
        <v>18.928037142642999</v>
      </c>
      <c r="DN59" s="29">
        <v>20.556109629663698</v>
      </c>
      <c r="DO59" s="29">
        <v>15.27564409435</v>
      </c>
      <c r="DP59" s="29">
        <v>16.064220314164501</v>
      </c>
      <c r="DQ59" s="29">
        <v>18.452765785512302</v>
      </c>
      <c r="DR59" s="29">
        <v>17.713130477828599</v>
      </c>
      <c r="DS59" s="29">
        <v>4.7324738659427501</v>
      </c>
      <c r="DT59" s="29">
        <v>3.97510647334926</v>
      </c>
      <c r="DU59" s="29">
        <v>4.3767635378706702</v>
      </c>
      <c r="DV59" s="29">
        <v>3.9506809464935801</v>
      </c>
      <c r="DW59" s="29">
        <v>4.7320969925671097</v>
      </c>
      <c r="DX59" s="29">
        <v>4.7276710116569101</v>
      </c>
      <c r="DY59" s="29">
        <v>4.9804999937175403</v>
      </c>
      <c r="DZ59" s="29">
        <v>6.6059217241101997</v>
      </c>
      <c r="EA59" s="29">
        <v>5.9431756785568997</v>
      </c>
      <c r="EB59" s="29">
        <v>7.50264019439373</v>
      </c>
      <c r="EC59" s="29">
        <v>10.119816355807799</v>
      </c>
      <c r="ED59" s="29">
        <v>12.520038253274899</v>
      </c>
      <c r="EE59" s="29">
        <v>11.6560879880995</v>
      </c>
      <c r="EF59" s="29">
        <v>12.689928745906901</v>
      </c>
      <c r="EG59" s="29">
        <v>14.9115806201031</v>
      </c>
      <c r="EH59" s="29">
        <v>17.432039492724801</v>
      </c>
      <c r="EI59" s="29">
        <v>12.8874046787585</v>
      </c>
      <c r="EJ59" s="29">
        <v>13.0389685175032</v>
      </c>
      <c r="EK59" s="29">
        <v>16.0912656475356</v>
      </c>
    </row>
    <row r="60" spans="1:141" outlineLevel="1" x14ac:dyDescent="0.25">
      <c r="A60" s="28" t="s">
        <v>36</v>
      </c>
      <c r="B60" s="29">
        <v>0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0</v>
      </c>
      <c r="AV60" s="29">
        <v>0</v>
      </c>
      <c r="AW60" s="29">
        <v>0</v>
      </c>
      <c r="AX60" s="29">
        <v>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0</v>
      </c>
      <c r="EJ60" s="29">
        <v>0</v>
      </c>
      <c r="EK60" s="29">
        <v>0</v>
      </c>
    </row>
    <row r="61" spans="1:141" outlineLevel="1" x14ac:dyDescent="0.25">
      <c r="A61" s="28" t="s">
        <v>32</v>
      </c>
      <c r="B61" s="29">
        <v>0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0</v>
      </c>
      <c r="AV61" s="29">
        <v>0</v>
      </c>
      <c r="AW61" s="29">
        <v>0</v>
      </c>
      <c r="AX61" s="29">
        <v>0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0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0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0</v>
      </c>
      <c r="EJ61" s="29">
        <v>0</v>
      </c>
      <c r="EK61" s="29">
        <v>0</v>
      </c>
    </row>
    <row r="62" spans="1:141" outlineLevel="1" x14ac:dyDescent="0.25">
      <c r="A62" s="28" t="s">
        <v>33</v>
      </c>
      <c r="B62" s="29">
        <v>0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0</v>
      </c>
      <c r="AV62" s="29">
        <v>0</v>
      </c>
      <c r="AW62" s="29">
        <v>0</v>
      </c>
      <c r="AX62" s="29">
        <v>0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0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0</v>
      </c>
      <c r="EJ62" s="29">
        <v>0</v>
      </c>
      <c r="EK62" s="29">
        <v>0</v>
      </c>
    </row>
    <row r="63" spans="1:141" outlineLevel="1" x14ac:dyDescent="0.25">
      <c r="A63" s="28" t="s">
        <v>37</v>
      </c>
      <c r="B63" s="29">
        <v>0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0</v>
      </c>
      <c r="AV63" s="29">
        <v>0</v>
      </c>
      <c r="AW63" s="29">
        <v>0</v>
      </c>
      <c r="AX63" s="29">
        <v>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</row>
    <row r="64" spans="1:141" outlineLevel="1" x14ac:dyDescent="0.25">
      <c r="A64" s="28" t="s">
        <v>19</v>
      </c>
      <c r="B64" s="29">
        <v>0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0</v>
      </c>
      <c r="AV64" s="29">
        <v>0</v>
      </c>
      <c r="AW64" s="29">
        <v>0</v>
      </c>
      <c r="AX64" s="29">
        <v>0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0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</row>
    <row r="65" spans="1:141" outlineLevel="1" x14ac:dyDescent="0.25">
      <c r="A65" s="28" t="s">
        <v>34</v>
      </c>
      <c r="B65" s="29">
        <v>0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0</v>
      </c>
      <c r="AV65" s="29">
        <v>0</v>
      </c>
      <c r="AW65" s="29">
        <v>0</v>
      </c>
      <c r="AX65" s="29">
        <v>0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0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</row>
    <row r="66" spans="1:141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  <c r="BZ66" s="45"/>
      <c r="CA66" s="45"/>
      <c r="CB66" s="45"/>
      <c r="CC66" s="45"/>
      <c r="CD66" s="45"/>
      <c r="CE66" s="45"/>
      <c r="CF66" s="45"/>
      <c r="CG66" s="45"/>
      <c r="CH66" s="45"/>
      <c r="CI66" s="45"/>
      <c r="CJ66" s="45"/>
      <c r="CK66" s="45"/>
      <c r="CL66" s="45"/>
      <c r="CM66" s="45"/>
      <c r="CN66" s="45"/>
      <c r="CO66" s="45"/>
      <c r="CP66" s="45"/>
      <c r="CQ66" s="45"/>
      <c r="CR66" s="45"/>
      <c r="CS66" s="45"/>
      <c r="CT66" s="45"/>
      <c r="CU66" s="45"/>
      <c r="CV66" s="45"/>
      <c r="CW66" s="45"/>
      <c r="CX66" s="45"/>
      <c r="CY66" s="45"/>
      <c r="CZ66" s="45"/>
      <c r="DA66" s="45"/>
      <c r="DB66" s="45"/>
      <c r="DC66" s="45"/>
      <c r="DD66" s="45"/>
      <c r="DE66" s="45"/>
      <c r="DF66" s="45"/>
      <c r="DG66" s="45"/>
      <c r="DH66" s="45"/>
      <c r="DI66" s="45"/>
      <c r="DJ66" s="45"/>
      <c r="DK66" s="45"/>
      <c r="DL66" s="45"/>
      <c r="DM66" s="45"/>
      <c r="DN66" s="45"/>
      <c r="DO66" s="45"/>
      <c r="DP66" s="45"/>
      <c r="DQ66" s="45"/>
      <c r="DR66" s="45"/>
      <c r="DS66" s="45"/>
      <c r="DT66" s="45"/>
      <c r="DU66" s="45"/>
      <c r="DV66" s="45"/>
      <c r="DW66" s="45"/>
      <c r="DX66" s="45"/>
      <c r="DY66" s="45"/>
      <c r="DZ66" s="45"/>
      <c r="EA66" s="45"/>
      <c r="EB66" s="45"/>
      <c r="EC66" s="45"/>
      <c r="ED66" s="45"/>
      <c r="EE66" s="45"/>
      <c r="EF66" s="45"/>
      <c r="EG66" s="45"/>
      <c r="EH66" s="45"/>
      <c r="EI66" s="45"/>
      <c r="EJ66" s="45"/>
      <c r="EK66" s="45"/>
    </row>
    <row r="67" spans="1:141" x14ac:dyDescent="0.25">
      <c r="A67" s="26" t="s">
        <v>20</v>
      </c>
      <c r="B67" s="32">
        <f t="shared" ref="B67:BM68" si="147">B76+B85+B94+B103+B112</f>
        <v>-39.163779870476318</v>
      </c>
      <c r="C67" s="32">
        <f t="shared" si="147"/>
        <v>-44.265756870182642</v>
      </c>
      <c r="D67" s="32">
        <f t="shared" si="147"/>
        <v>-41.072618630961124</v>
      </c>
      <c r="E67" s="32">
        <f t="shared" si="147"/>
        <v>-38.006125622610355</v>
      </c>
      <c r="F67" s="32">
        <f t="shared" si="147"/>
        <v>-40.683306908746601</v>
      </c>
      <c r="G67" s="32">
        <f t="shared" si="147"/>
        <v>-47.5568371231413</v>
      </c>
      <c r="H67" s="32">
        <f t="shared" si="147"/>
        <v>-45.078351969068592</v>
      </c>
      <c r="I67" s="32">
        <f t="shared" si="147"/>
        <v>-41.866378130578369</v>
      </c>
      <c r="J67" s="32">
        <f t="shared" si="147"/>
        <v>-43.453188414537991</v>
      </c>
      <c r="K67" s="32">
        <f t="shared" si="147"/>
        <v>-51.167099830874314</v>
      </c>
      <c r="L67" s="32">
        <f t="shared" si="147"/>
        <v>-49.856373025181064</v>
      </c>
      <c r="M67" s="32">
        <f t="shared" si="147"/>
        <v>-38.772087303652448</v>
      </c>
      <c r="N67" s="32">
        <f t="shared" si="147"/>
        <v>-37.140091397645953</v>
      </c>
      <c r="O67" s="32">
        <f t="shared" si="147"/>
        <v>-47.776199725774788</v>
      </c>
      <c r="P67" s="32">
        <f t="shared" si="147"/>
        <v>-44.449413674970344</v>
      </c>
      <c r="Q67" s="32">
        <f t="shared" si="147"/>
        <v>-43.845549148756035</v>
      </c>
      <c r="R67" s="32">
        <f t="shared" si="147"/>
        <v>-36.876396627648006</v>
      </c>
      <c r="S67" s="32">
        <f t="shared" si="147"/>
        <v>-48.158285480868265</v>
      </c>
      <c r="T67" s="32">
        <f t="shared" si="147"/>
        <v>-40.343591137812624</v>
      </c>
      <c r="U67" s="32">
        <f t="shared" si="147"/>
        <v>-39.67022430689368</v>
      </c>
      <c r="V67" s="32">
        <f t="shared" si="147"/>
        <v>-41.505601444530868</v>
      </c>
      <c r="W67" s="32">
        <f t="shared" si="147"/>
        <v>-38.599874683142772</v>
      </c>
      <c r="X67" s="32">
        <f t="shared" si="147"/>
        <v>-43.457895072889741</v>
      </c>
      <c r="Y67" s="32">
        <f t="shared" si="147"/>
        <v>-35.653060062272758</v>
      </c>
      <c r="Z67" s="32">
        <f t="shared" si="147"/>
        <v>-34.547938811867667</v>
      </c>
      <c r="AA67" s="32">
        <f t="shared" si="147"/>
        <v>-47.727593695193718</v>
      </c>
      <c r="AB67" s="32">
        <f t="shared" si="147"/>
        <v>-49.283135603973108</v>
      </c>
      <c r="AC67" s="32">
        <f t="shared" si="147"/>
        <v>-39.828302431494819</v>
      </c>
      <c r="AD67" s="32">
        <f t="shared" si="147"/>
        <v>-43.391528179451008</v>
      </c>
      <c r="AE67" s="32">
        <f t="shared" si="147"/>
        <v>-47.708746185319121</v>
      </c>
      <c r="AF67" s="32">
        <f t="shared" si="147"/>
        <v>-56.770936034258412</v>
      </c>
      <c r="AG67" s="32">
        <f t="shared" si="147"/>
        <v>-40.689106346476194</v>
      </c>
      <c r="AH67" s="32">
        <f t="shared" si="147"/>
        <v>-39.311710718448794</v>
      </c>
      <c r="AI67" s="32">
        <f t="shared" si="147"/>
        <v>-52.787817768080529</v>
      </c>
      <c r="AJ67" s="32">
        <f t="shared" si="147"/>
        <v>-44.987080085756887</v>
      </c>
      <c r="AK67" s="32">
        <f t="shared" si="147"/>
        <v>-40.17722412504822</v>
      </c>
      <c r="AL67" s="32">
        <f t="shared" si="147"/>
        <v>-44.96051883026324</v>
      </c>
      <c r="AM67" s="32">
        <f t="shared" si="147"/>
        <v>-49.162204119919181</v>
      </c>
      <c r="AN67" s="32">
        <f t="shared" si="147"/>
        <v>-56.901541284076352</v>
      </c>
      <c r="AO67" s="32">
        <f t="shared" si="147"/>
        <v>-48.934260842963987</v>
      </c>
      <c r="AP67" s="32">
        <f t="shared" si="147"/>
        <v>-45.425910623709179</v>
      </c>
      <c r="AQ67" s="32">
        <f t="shared" si="147"/>
        <v>-49.91831074400983</v>
      </c>
      <c r="AR67" s="32">
        <f t="shared" si="147"/>
        <v>-53.130539912018641</v>
      </c>
      <c r="AS67" s="32">
        <f t="shared" si="147"/>
        <v>-49.623014446270787</v>
      </c>
      <c r="AT67" s="32">
        <f t="shared" si="147"/>
        <v>-48.787827920951663</v>
      </c>
      <c r="AU67" s="32">
        <f t="shared" si="147"/>
        <v>-52.245640208311009</v>
      </c>
      <c r="AV67" s="32">
        <f t="shared" si="147"/>
        <v>-59.903146102623744</v>
      </c>
      <c r="AW67" s="32">
        <f t="shared" si="147"/>
        <v>-47.690828887456632</v>
      </c>
      <c r="AX67" s="32">
        <f t="shared" si="147"/>
        <v>-44.995027850452772</v>
      </c>
      <c r="AY67" s="32">
        <f t="shared" si="147"/>
        <v>-53.07938153542073</v>
      </c>
      <c r="AZ67" s="32">
        <f t="shared" si="147"/>
        <v>-46.035347333057508</v>
      </c>
      <c r="BA67" s="32">
        <f t="shared" si="147"/>
        <v>-45.12720136604041</v>
      </c>
      <c r="BB67" s="32">
        <f t="shared" si="147"/>
        <v>-50.287911172349801</v>
      </c>
      <c r="BC67" s="32">
        <f t="shared" si="147"/>
        <v>-51.127181057152185</v>
      </c>
      <c r="BD67" s="32">
        <f t="shared" si="147"/>
        <v>-55.34192522411341</v>
      </c>
      <c r="BE67" s="32">
        <f t="shared" si="147"/>
        <v>-46.087164693120712</v>
      </c>
      <c r="BF67" s="32">
        <f t="shared" si="147"/>
        <v>-46.775401975309535</v>
      </c>
      <c r="BG67" s="32">
        <f t="shared" si="147"/>
        <v>-49.913098011871874</v>
      </c>
      <c r="BH67" s="32">
        <f t="shared" si="147"/>
        <v>-53.870131338886665</v>
      </c>
      <c r="BI67" s="32">
        <f t="shared" si="147"/>
        <v>-50.67482736415986</v>
      </c>
      <c r="BJ67" s="32">
        <f t="shared" si="147"/>
        <v>-47.121845266464945</v>
      </c>
      <c r="BK67" s="32">
        <f t="shared" si="147"/>
        <v>-59.110409369302403</v>
      </c>
      <c r="BL67" s="32">
        <f t="shared" si="147"/>
        <v>-59.430829233493526</v>
      </c>
      <c r="BM67" s="32">
        <f t="shared" si="147"/>
        <v>-63.158551799936163</v>
      </c>
      <c r="BN67" s="32">
        <f t="shared" ref="BN67:CC68" si="148">BN76+BN85+BN94+BN103+BN112</f>
        <v>-54.101455070945335</v>
      </c>
      <c r="BO67" s="32">
        <f t="shared" si="148"/>
        <v>-58.270662973966594</v>
      </c>
      <c r="BP67" s="32">
        <f t="shared" si="148"/>
        <v>-57.984683480072199</v>
      </c>
      <c r="BQ67" s="32">
        <f t="shared" si="148"/>
        <v>-52.422887670150168</v>
      </c>
      <c r="BR67" s="32">
        <f t="shared" si="148"/>
        <v>-51.751039163680296</v>
      </c>
      <c r="BS67" s="32">
        <f t="shared" si="148"/>
        <v>-56.478093768624049</v>
      </c>
      <c r="BT67" s="32">
        <f t="shared" si="148"/>
        <v>-54.94910346494958</v>
      </c>
      <c r="BU67" s="32">
        <f>BU76+BU85+BU94+BU103+BU112</f>
        <v>-52.007958453529703</v>
      </c>
      <c r="BV67" s="32">
        <f t="shared" ref="BV67:CP68" si="149">BV76+BV85+BV94+BV103+BV112</f>
        <v>-54.323883488256818</v>
      </c>
      <c r="BW67" s="32">
        <f t="shared" si="149"/>
        <v>-59.84849735058156</v>
      </c>
      <c r="BX67" s="32">
        <f t="shared" si="149"/>
        <v>-58.932362393913614</v>
      </c>
      <c r="BY67" s="32">
        <f t="shared" si="149"/>
        <v>-56.274973474327773</v>
      </c>
      <c r="BZ67" s="32">
        <f t="shared" si="149"/>
        <v>-51.706582472245323</v>
      </c>
      <c r="CA67" s="32">
        <f t="shared" si="149"/>
        <v>-59.292574563680375</v>
      </c>
      <c r="CB67" s="32">
        <f t="shared" si="149"/>
        <v>-60.18601372487889</v>
      </c>
      <c r="CC67" s="32">
        <f t="shared" si="149"/>
        <v>-54.939913063093513</v>
      </c>
      <c r="CD67" s="32">
        <f t="shared" si="149"/>
        <v>-57.330950711597822</v>
      </c>
      <c r="CE67" s="32">
        <f t="shared" si="149"/>
        <v>-64.151314100846847</v>
      </c>
      <c r="CF67" s="32">
        <f t="shared" si="149"/>
        <v>-64.889540931797967</v>
      </c>
      <c r="CG67" s="32">
        <f t="shared" si="149"/>
        <v>-61.298037912624373</v>
      </c>
      <c r="CH67" s="32">
        <f t="shared" si="149"/>
        <v>-60.709362794241287</v>
      </c>
      <c r="CI67" s="32">
        <f t="shared" si="149"/>
        <v>-61.678938907844291</v>
      </c>
      <c r="CJ67" s="32">
        <f t="shared" si="149"/>
        <v>-69.976895173809012</v>
      </c>
      <c r="CK67" s="32">
        <f t="shared" si="149"/>
        <v>-62.382338027827608</v>
      </c>
      <c r="CL67" s="32">
        <f t="shared" si="149"/>
        <v>-63.20079255154193</v>
      </c>
      <c r="CM67" s="32">
        <f t="shared" si="149"/>
        <v>-71.321109955085177</v>
      </c>
      <c r="CN67" s="32">
        <f t="shared" si="149"/>
        <v>-66.845750516377024</v>
      </c>
      <c r="CO67" s="32">
        <f t="shared" si="149"/>
        <v>-63.313442639688986</v>
      </c>
      <c r="CP67" s="32">
        <f t="shared" si="149"/>
        <v>-62.596546077665934</v>
      </c>
      <c r="CQ67" s="32">
        <f t="shared" ref="CQ67:CS67" si="150">CQ76+CQ85+CQ94+CQ103+CQ112</f>
        <v>-69.527662469749473</v>
      </c>
      <c r="CR67" s="32">
        <f t="shared" si="150"/>
        <v>-66.690452449516457</v>
      </c>
      <c r="CS67" s="32">
        <f t="shared" si="150"/>
        <v>-68.2486798203132</v>
      </c>
      <c r="CT67" s="32">
        <f t="shared" ref="CT67:CW67" si="151">CT76+CT85+CT94+CT103+CT112</f>
        <v>-63.289265576656213</v>
      </c>
      <c r="CU67" s="32">
        <f t="shared" si="151"/>
        <v>-67.003734698954432</v>
      </c>
      <c r="CV67" s="32">
        <f t="shared" si="151"/>
        <v>-68.90800027538404</v>
      </c>
      <c r="CW67" s="32">
        <f t="shared" si="151"/>
        <v>-73.048553400198045</v>
      </c>
      <c r="CX67" s="32">
        <f t="shared" ref="CX67:DA67" si="152">CX76+CX85+CX94+CX103+CX112</f>
        <v>-71.079939624196996</v>
      </c>
      <c r="CY67" s="32">
        <f t="shared" si="152"/>
        <v>-69.126820380239423</v>
      </c>
      <c r="CZ67" s="32">
        <f t="shared" si="152"/>
        <v>-71.325403258063432</v>
      </c>
      <c r="DA67" s="32">
        <f t="shared" si="152"/>
        <v>-68.260821409225997</v>
      </c>
      <c r="DB67" s="32">
        <f t="shared" ref="DB67:DE67" si="153">DB76+DB85+DB94+DB103+DB112</f>
        <v>-67.836889798291793</v>
      </c>
      <c r="DC67" s="32">
        <f t="shared" si="153"/>
        <v>-66.790443739895437</v>
      </c>
      <c r="DD67" s="32">
        <f t="shared" si="153"/>
        <v>-65.875115504806246</v>
      </c>
      <c r="DE67" s="32">
        <f t="shared" si="153"/>
        <v>-62.337659563037228</v>
      </c>
      <c r="DF67" s="32">
        <f t="shared" ref="DF67:DI67" si="154">DF76+DF85+DF94+DF103+DF112</f>
        <v>-63.920130927394965</v>
      </c>
      <c r="DG67" s="32">
        <f t="shared" si="154"/>
        <v>-67.949536805086566</v>
      </c>
      <c r="DH67" s="32">
        <f t="shared" si="154"/>
        <v>-67.310659847223334</v>
      </c>
      <c r="DI67" s="32">
        <f t="shared" si="154"/>
        <v>-66.789651781597229</v>
      </c>
      <c r="DJ67" s="32">
        <f t="shared" ref="DJ67:DM67" si="155">DJ76+DJ85+DJ94+DJ103+DJ112</f>
        <v>-66.414221934990394</v>
      </c>
      <c r="DK67" s="32">
        <f t="shared" si="155"/>
        <v>-62.043734350016521</v>
      </c>
      <c r="DL67" s="32">
        <f t="shared" si="155"/>
        <v>-68.247620892662312</v>
      </c>
      <c r="DM67" s="32">
        <f t="shared" si="155"/>
        <v>-66.807507378051611</v>
      </c>
      <c r="DN67" s="32">
        <f t="shared" ref="DN67:DQ67" si="156">DN76+DN85+DN94+DN103+DN112</f>
        <v>-69.145145037286724</v>
      </c>
      <c r="DO67" s="32">
        <f t="shared" si="156"/>
        <v>-67.998450282990802</v>
      </c>
      <c r="DP67" s="32">
        <f t="shared" si="156"/>
        <v>-71.503900081841863</v>
      </c>
      <c r="DQ67" s="32">
        <f t="shared" si="156"/>
        <v>-64.293728726074079</v>
      </c>
      <c r="DR67" s="32">
        <f t="shared" ref="DR67:DU67" si="157">DR76+DR85+DR94+DR103+DR112</f>
        <v>-68.963230069898827</v>
      </c>
      <c r="DS67" s="32">
        <f t="shared" si="157"/>
        <v>-66.165625304832403</v>
      </c>
      <c r="DT67" s="32">
        <f t="shared" si="157"/>
        <v>-71.378926557084327</v>
      </c>
      <c r="DU67" s="32">
        <f t="shared" si="157"/>
        <v>-66.173592894825944</v>
      </c>
      <c r="DV67" s="32">
        <f t="shared" ref="DV67:DY67" si="158">DV76+DV85+DV94+DV103+DV112</f>
        <v>-67.405777123875879</v>
      </c>
      <c r="DW67" s="32">
        <f t="shared" si="158"/>
        <v>-73.256786220316968</v>
      </c>
      <c r="DX67" s="32">
        <f t="shared" si="158"/>
        <v>-69.103344015194665</v>
      </c>
      <c r="DY67" s="32">
        <f t="shared" si="158"/>
        <v>-63.708631496277334</v>
      </c>
      <c r="DZ67" s="32">
        <f t="shared" ref="DZ67:EC67" si="159">DZ76+DZ85+DZ94+DZ103+DZ112</f>
        <v>-66.773213527856143</v>
      </c>
      <c r="EA67" s="32">
        <f t="shared" si="159"/>
        <v>-66.031141748785075</v>
      </c>
      <c r="EB67" s="32">
        <f t="shared" si="159"/>
        <v>-64.525194183469424</v>
      </c>
      <c r="EC67" s="32">
        <f t="shared" si="159"/>
        <v>-56.073432507543735</v>
      </c>
      <c r="ED67" s="32">
        <f t="shared" ref="ED67:EG67" si="160">ED76+ED85+ED94+ED103+ED112</f>
        <v>-60.913476291312968</v>
      </c>
      <c r="EE67" s="32">
        <f t="shared" si="160"/>
        <v>-58.103437364025766</v>
      </c>
      <c r="EF67" s="32">
        <f t="shared" si="160"/>
        <v>-69.489452353702646</v>
      </c>
      <c r="EG67" s="32">
        <f t="shared" si="160"/>
        <v>-67.481650204058255</v>
      </c>
      <c r="EH67" s="32">
        <f t="shared" ref="EH67:EK67" si="161">EH76+EH85+EH94+EH103+EH112</f>
        <v>-66.848314888069581</v>
      </c>
      <c r="EI67" s="32">
        <f t="shared" si="161"/>
        <v>-72.796951893387686</v>
      </c>
      <c r="EJ67" s="32">
        <f t="shared" si="161"/>
        <v>-74.475902842269534</v>
      </c>
      <c r="EK67" s="32">
        <f t="shared" si="161"/>
        <v>-64.87848826364754</v>
      </c>
    </row>
    <row r="68" spans="1:141" outlineLevel="1" x14ac:dyDescent="0.25">
      <c r="A68" s="28" t="s">
        <v>18</v>
      </c>
      <c r="B68" s="29">
        <f>B77+B86+B95+B104+B113</f>
        <v>-5.8869352497976806</v>
      </c>
      <c r="C68" s="29">
        <f t="shared" si="147"/>
        <v>-4.8601615783652559</v>
      </c>
      <c r="D68" s="29">
        <f t="shared" si="147"/>
        <v>-5.6884593933099499</v>
      </c>
      <c r="E68" s="29">
        <f t="shared" si="147"/>
        <v>-4.4403252327128868</v>
      </c>
      <c r="F68" s="29">
        <f t="shared" si="147"/>
        <v>-4.3539744309414621</v>
      </c>
      <c r="G68" s="29">
        <f t="shared" si="147"/>
        <v>-4.3460839534664153</v>
      </c>
      <c r="H68" s="29">
        <f t="shared" si="147"/>
        <v>-5.4547132027695344</v>
      </c>
      <c r="I68" s="29">
        <f t="shared" si="147"/>
        <v>-4.7635981971944972</v>
      </c>
      <c r="J68" s="29">
        <f t="shared" si="147"/>
        <v>-10.103625681323619</v>
      </c>
      <c r="K68" s="29">
        <f t="shared" si="147"/>
        <v>-5.2464367513712791</v>
      </c>
      <c r="L68" s="29">
        <f t="shared" si="147"/>
        <v>-5.9670900169948702</v>
      </c>
      <c r="M68" s="29">
        <f t="shared" si="147"/>
        <v>-5.8244427326679293</v>
      </c>
      <c r="N68" s="29">
        <f t="shared" si="147"/>
        <v>-4.6098414522974558</v>
      </c>
      <c r="O68" s="29">
        <f t="shared" si="147"/>
        <v>-5.3097322926895067</v>
      </c>
      <c r="P68" s="29">
        <f t="shared" si="147"/>
        <v>-7.8343703210143003</v>
      </c>
      <c r="Q68" s="29">
        <f t="shared" si="147"/>
        <v>-4.5739746619908281</v>
      </c>
      <c r="R68" s="29">
        <f t="shared" si="147"/>
        <v>-4.7801587021850551</v>
      </c>
      <c r="S68" s="29">
        <f t="shared" si="147"/>
        <v>-6.0533544608398504</v>
      </c>
      <c r="T68" s="29">
        <f t="shared" si="147"/>
        <v>-4.846023334322453</v>
      </c>
      <c r="U68" s="29">
        <f t="shared" si="147"/>
        <v>-4.8785083441237305</v>
      </c>
      <c r="V68" s="29">
        <f t="shared" si="147"/>
        <v>-7.3816744970306098</v>
      </c>
      <c r="W68" s="29">
        <f t="shared" si="147"/>
        <v>-6.3471242667884891</v>
      </c>
      <c r="X68" s="29">
        <f t="shared" si="147"/>
        <v>-4.7887421644586574</v>
      </c>
      <c r="Y68" s="29">
        <f t="shared" si="147"/>
        <v>-4.7278157359524897</v>
      </c>
      <c r="Z68" s="29">
        <f t="shared" si="147"/>
        <v>-4.5550656486980365</v>
      </c>
      <c r="AA68" s="29">
        <f t="shared" si="147"/>
        <v>-4.5969045340338051</v>
      </c>
      <c r="AB68" s="29">
        <f t="shared" si="147"/>
        <v>-6.1436202179077206</v>
      </c>
      <c r="AC68" s="29">
        <f t="shared" si="147"/>
        <v>-8.1823149671082707</v>
      </c>
      <c r="AD68" s="29">
        <f t="shared" si="147"/>
        <v>-4.7285798905109493</v>
      </c>
      <c r="AE68" s="29">
        <f t="shared" si="147"/>
        <v>-8.7960186204379607</v>
      </c>
      <c r="AF68" s="29">
        <f t="shared" si="147"/>
        <v>-8.4440861897810198</v>
      </c>
      <c r="AG68" s="29">
        <f t="shared" si="147"/>
        <v>-6.2686813795620404</v>
      </c>
      <c r="AH68" s="29">
        <f t="shared" si="147"/>
        <v>-6.0321485912408797</v>
      </c>
      <c r="AI68" s="29">
        <f t="shared" si="147"/>
        <v>-8.88481244525547</v>
      </c>
      <c r="AJ68" s="29">
        <f t="shared" si="147"/>
        <v>-5.6320792700729898</v>
      </c>
      <c r="AK68" s="29">
        <f t="shared" si="147"/>
        <v>-4.2874010656934303</v>
      </c>
      <c r="AL68" s="29">
        <f t="shared" si="147"/>
        <v>-4.5443323279683101</v>
      </c>
      <c r="AM68" s="29">
        <f t="shared" si="147"/>
        <v>-8.2459790407823004</v>
      </c>
      <c r="AN68" s="29">
        <f t="shared" si="147"/>
        <v>-8.4367949408607501</v>
      </c>
      <c r="AO68" s="29">
        <f t="shared" si="147"/>
        <v>-7.3485835113867406</v>
      </c>
      <c r="AP68" s="29">
        <f t="shared" si="147"/>
        <v>-7.1557084196357206</v>
      </c>
      <c r="AQ68" s="29">
        <f t="shared" si="147"/>
        <v>-6.6542585499999998</v>
      </c>
      <c r="AR68" s="29">
        <f t="shared" si="147"/>
        <v>-6.6050971000000001</v>
      </c>
      <c r="AS68" s="29">
        <f t="shared" si="147"/>
        <v>-5.3605721500000003</v>
      </c>
      <c r="AT68" s="29">
        <f t="shared" si="147"/>
        <v>-6.4982912500000012</v>
      </c>
      <c r="AU68" s="29">
        <f t="shared" si="147"/>
        <v>-8.0843022500000004</v>
      </c>
      <c r="AV68" s="29">
        <f t="shared" si="147"/>
        <v>-9.4179604000000001</v>
      </c>
      <c r="AW68" s="29">
        <f t="shared" si="147"/>
        <v>-7.73008805</v>
      </c>
      <c r="AX68" s="29">
        <f t="shared" si="147"/>
        <v>-5.9433496220000004</v>
      </c>
      <c r="AY68" s="29">
        <f t="shared" si="147"/>
        <v>-9.2743006920000006</v>
      </c>
      <c r="AZ68" s="29">
        <f t="shared" si="147"/>
        <v>-7.1955531920000002</v>
      </c>
      <c r="BA68" s="29">
        <f t="shared" si="147"/>
        <v>-8.8346049620000002</v>
      </c>
      <c r="BB68" s="29">
        <f t="shared" si="147"/>
        <v>-11.378071152</v>
      </c>
      <c r="BC68" s="29">
        <f t="shared" si="147"/>
        <v>-14.062624472000001</v>
      </c>
      <c r="BD68" s="29">
        <f t="shared" si="147"/>
        <v>-13.488275132</v>
      </c>
      <c r="BE68" s="29">
        <f t="shared" si="147"/>
        <v>-12.069428472</v>
      </c>
      <c r="BF68" s="29">
        <f t="shared" si="147"/>
        <v>-10.69276143576767</v>
      </c>
      <c r="BG68" s="29">
        <f t="shared" si="147"/>
        <v>-17.855923247522398</v>
      </c>
      <c r="BH68" s="29">
        <f t="shared" si="147"/>
        <v>-16.629894407081398</v>
      </c>
      <c r="BI68" s="29">
        <f t="shared" si="147"/>
        <v>-15.9528236464577</v>
      </c>
      <c r="BJ68" s="29">
        <f t="shared" si="147"/>
        <v>-11.916241192000001</v>
      </c>
      <c r="BK68" s="29">
        <f t="shared" si="147"/>
        <v>-18.753818031999998</v>
      </c>
      <c r="BL68" s="29">
        <f t="shared" si="147"/>
        <v>-22.020113331999998</v>
      </c>
      <c r="BM68" s="29">
        <f t="shared" si="147"/>
        <v>-19.268912691999997</v>
      </c>
      <c r="BN68" s="29">
        <f t="shared" si="148"/>
        <v>-15.485679525183</v>
      </c>
      <c r="BO68" s="29">
        <f t="shared" si="148"/>
        <v>-18.684041748564201</v>
      </c>
      <c r="BP68" s="29">
        <f t="shared" si="148"/>
        <v>-19.513539557423098</v>
      </c>
      <c r="BQ68" s="29">
        <f t="shared" si="148"/>
        <v>-15.2840531593598</v>
      </c>
      <c r="BR68" s="29">
        <f t="shared" si="148"/>
        <v>-10.92786651806491</v>
      </c>
      <c r="BS68" s="29">
        <f t="shared" si="148"/>
        <v>-13.798153054417041</v>
      </c>
      <c r="BT68" s="29">
        <f t="shared" si="148"/>
        <v>-9.6840285333284797</v>
      </c>
      <c r="BU68" s="29">
        <f t="shared" si="148"/>
        <v>-9.6931780742177391</v>
      </c>
      <c r="BV68" s="29">
        <f t="shared" si="148"/>
        <v>-13.779841051161979</v>
      </c>
      <c r="BW68" s="29">
        <f t="shared" si="148"/>
        <v>-20.292405559178601</v>
      </c>
      <c r="BX68" s="29">
        <f t="shared" si="148"/>
        <v>-14.933428483785098</v>
      </c>
      <c r="BY68" s="29">
        <f t="shared" si="148"/>
        <v>-11.021534146795961</v>
      </c>
      <c r="BZ68" s="29">
        <f t="shared" si="148"/>
        <v>-9.2853033719228506</v>
      </c>
      <c r="CA68" s="29">
        <f t="shared" si="148"/>
        <v>-13.60463133059346</v>
      </c>
      <c r="CB68" s="29">
        <f t="shared" si="148"/>
        <v>-12.39205815297573</v>
      </c>
      <c r="CC68" s="29">
        <f t="shared" si="148"/>
        <v>-9.3767193698951417</v>
      </c>
      <c r="CD68" s="29">
        <f t="shared" si="149"/>
        <v>-9.9639175405713338</v>
      </c>
      <c r="CE68" s="29">
        <f t="shared" si="149"/>
        <v>-7.9094134530155529</v>
      </c>
      <c r="CF68" s="29">
        <f t="shared" si="149"/>
        <v>-6.8017213889272767</v>
      </c>
      <c r="CG68" s="29">
        <f t="shared" si="149"/>
        <v>-8.3961171097850027</v>
      </c>
      <c r="CH68" s="29">
        <f t="shared" si="149"/>
        <v>-7.3057959706612898</v>
      </c>
      <c r="CI68" s="29">
        <f t="shared" si="149"/>
        <v>-7.5820932526414877</v>
      </c>
      <c r="CJ68" s="29">
        <f t="shared" si="149"/>
        <v>-10.767200541856544</v>
      </c>
      <c r="CK68" s="29">
        <f t="shared" si="149"/>
        <v>-9.9887523089433099</v>
      </c>
      <c r="CL68" s="29">
        <f t="shared" si="149"/>
        <v>-9.531738687291277</v>
      </c>
      <c r="CM68" s="29">
        <f t="shared" si="149"/>
        <v>-17.360718410200143</v>
      </c>
      <c r="CN68" s="29">
        <f t="shared" si="149"/>
        <v>-12.115091956045879</v>
      </c>
      <c r="CO68" s="29">
        <f t="shared" si="149"/>
        <v>-9.2074271707908117</v>
      </c>
      <c r="CP68" s="29">
        <f t="shared" si="149"/>
        <v>-9.2410722098202598</v>
      </c>
      <c r="CQ68" s="29">
        <f t="shared" ref="CQ68:CS68" si="162">CQ77+CQ86+CQ95+CQ104+CQ113</f>
        <v>-13.209802694564935</v>
      </c>
      <c r="CR68" s="29">
        <f t="shared" si="162"/>
        <v>-9.0990345414138183</v>
      </c>
      <c r="CS68" s="29">
        <f t="shared" si="162"/>
        <v>-5.7296479722571929</v>
      </c>
      <c r="CT68" s="29">
        <f t="shared" ref="CT68:CW68" si="163">CT77+CT86+CT95+CT104+CT113</f>
        <v>-7.4327080329357615</v>
      </c>
      <c r="CU68" s="29">
        <f t="shared" si="163"/>
        <v>-9.3826394220600626</v>
      </c>
      <c r="CV68" s="29">
        <f t="shared" si="163"/>
        <v>-8.1854222235789056</v>
      </c>
      <c r="CW68" s="29">
        <f t="shared" si="163"/>
        <v>-9.488119510645415</v>
      </c>
      <c r="CX68" s="29">
        <f t="shared" ref="CX68:DA68" si="164">CX77+CX86+CX95+CX104+CX113</f>
        <v>-10.575599123393513</v>
      </c>
      <c r="CY68" s="29">
        <f t="shared" si="164"/>
        <v>-7.4307146435297469</v>
      </c>
      <c r="CZ68" s="29">
        <f t="shared" si="164"/>
        <v>-7.4077251414123531</v>
      </c>
      <c r="DA68" s="29">
        <f t="shared" si="164"/>
        <v>-8.6474718502921775</v>
      </c>
      <c r="DB68" s="29">
        <f t="shared" ref="DB68:DE68" si="165">DB77+DB86+DB95+DB104+DB113</f>
        <v>-6.7424186487122348</v>
      </c>
      <c r="DC68" s="29">
        <f t="shared" si="165"/>
        <v>-8.1989941748192692</v>
      </c>
      <c r="DD68" s="29">
        <f t="shared" si="165"/>
        <v>-5.9339381015534247</v>
      </c>
      <c r="DE68" s="29">
        <f t="shared" si="165"/>
        <v>-5.6137398056693018</v>
      </c>
      <c r="DF68" s="29">
        <f t="shared" ref="DF68:DI68" si="166">DF77+DF86+DF95+DF104+DF113</f>
        <v>-5.85858369556958</v>
      </c>
      <c r="DG68" s="29">
        <f t="shared" si="166"/>
        <v>-7.6995992718591904</v>
      </c>
      <c r="DH68" s="29">
        <f t="shared" si="166"/>
        <v>-6.9708628137924986</v>
      </c>
      <c r="DI68" s="29">
        <f t="shared" si="166"/>
        <v>-7.8978939835084745</v>
      </c>
      <c r="DJ68" s="29">
        <f t="shared" ref="DJ68:DM68" si="167">DJ77+DJ86+DJ95+DJ104+DJ113</f>
        <v>-6.5004849778103484</v>
      </c>
      <c r="DK68" s="29">
        <f t="shared" si="167"/>
        <v>-6.8122726427299796</v>
      </c>
      <c r="DL68" s="29">
        <f t="shared" si="167"/>
        <v>-6.2138941773165959</v>
      </c>
      <c r="DM68" s="29">
        <f t="shared" si="167"/>
        <v>-10.492342873098753</v>
      </c>
      <c r="DN68" s="29">
        <f t="shared" ref="DN68:DQ68" si="168">DN77+DN86+DN95+DN104+DN113</f>
        <v>-10.142721758804697</v>
      </c>
      <c r="DO68" s="29">
        <f t="shared" si="168"/>
        <v>-8.0261829577435506</v>
      </c>
      <c r="DP68" s="29">
        <f t="shared" si="168"/>
        <v>-9.1374241526503486</v>
      </c>
      <c r="DQ68" s="29">
        <f t="shared" si="168"/>
        <v>-8.0709872280316315</v>
      </c>
      <c r="DR68" s="29">
        <f t="shared" ref="DR68:DU68" si="169">DR77+DR86+DR95+DR104+DR113</f>
        <v>-8.388658306792788</v>
      </c>
      <c r="DS68" s="29">
        <f t="shared" si="169"/>
        <v>-6.8109964329056671</v>
      </c>
      <c r="DT68" s="29">
        <f t="shared" si="169"/>
        <v>-11.076457575600349</v>
      </c>
      <c r="DU68" s="29">
        <f t="shared" si="169"/>
        <v>-8.9133455242506585</v>
      </c>
      <c r="DV68" s="29">
        <f t="shared" ref="DV68:DY68" si="170">DV77+DV86+DV95+DV104+DV113</f>
        <v>-13.946360362546576</v>
      </c>
      <c r="DW68" s="29">
        <f t="shared" si="170"/>
        <v>-17.452785603504402</v>
      </c>
      <c r="DX68" s="29">
        <f t="shared" si="170"/>
        <v>-8.7240555414951402</v>
      </c>
      <c r="DY68" s="29">
        <f t="shared" si="170"/>
        <v>-4.5156501661135904</v>
      </c>
      <c r="DZ68" s="29">
        <f t="shared" ref="DZ68:EC68" si="171">DZ77+DZ86+DZ95+DZ104+DZ113</f>
        <v>-7.9345351355991607</v>
      </c>
      <c r="EA68" s="29">
        <f t="shared" si="171"/>
        <v>-8.8454716301823098</v>
      </c>
      <c r="EB68" s="29">
        <f t="shared" si="171"/>
        <v>-4.9479653310481542</v>
      </c>
      <c r="EC68" s="29">
        <f t="shared" si="171"/>
        <v>-3.342134707659369</v>
      </c>
      <c r="ED68" s="29">
        <f t="shared" ref="ED68:EG68" si="172">ED77+ED86+ED95+ED104+ED113</f>
        <v>-4.2527648057665957</v>
      </c>
      <c r="EE68" s="29">
        <f t="shared" si="172"/>
        <v>-4.4842539584460441</v>
      </c>
      <c r="EF68" s="29">
        <f t="shared" si="172"/>
        <v>-6.8187697445532161</v>
      </c>
      <c r="EG68" s="29">
        <f t="shared" si="172"/>
        <v>-6.8093746368618255</v>
      </c>
      <c r="EH68" s="29">
        <f t="shared" ref="EH68:EK68" si="173">EH77+EH86+EH95+EH104+EH113</f>
        <v>-6.9360969160290891</v>
      </c>
      <c r="EI68" s="29">
        <f t="shared" si="173"/>
        <v>-12.734604508195144</v>
      </c>
      <c r="EJ68" s="29">
        <f t="shared" si="173"/>
        <v>-12.060173833720539</v>
      </c>
      <c r="EK68" s="29">
        <f t="shared" si="173"/>
        <v>-4.137554889568186</v>
      </c>
    </row>
    <row r="69" spans="1:141" outlineLevel="1" x14ac:dyDescent="0.25">
      <c r="A69" s="28" t="s">
        <v>17</v>
      </c>
      <c r="B69" s="29">
        <f>B78+B87+B96+B105+B114</f>
        <v>3.9468950239058778</v>
      </c>
      <c r="C69" s="29">
        <f t="shared" ref="C69:BM69" si="174">C78+C87+C96+C105+C114</f>
        <v>4.7339971162839092</v>
      </c>
      <c r="D69" s="29">
        <f t="shared" si="174"/>
        <v>4.7756304849615701</v>
      </c>
      <c r="E69" s="29">
        <f t="shared" si="174"/>
        <v>3.3194816358357504</v>
      </c>
      <c r="F69" s="29">
        <f t="shared" si="174"/>
        <v>0.88870435320594998</v>
      </c>
      <c r="G69" s="29">
        <f t="shared" si="174"/>
        <v>1.29844982135304</v>
      </c>
      <c r="H69" s="29">
        <f t="shared" si="174"/>
        <v>4.7653396072140719</v>
      </c>
      <c r="I69" s="29">
        <f t="shared" si="174"/>
        <v>0.59455647855932503</v>
      </c>
      <c r="J69" s="29">
        <f t="shared" si="174"/>
        <v>1.2136403847296213</v>
      </c>
      <c r="K69" s="29">
        <f t="shared" si="174"/>
        <v>5.7167470375425298</v>
      </c>
      <c r="L69" s="29">
        <f t="shared" si="174"/>
        <v>1.7522628963315297</v>
      </c>
      <c r="M69" s="29">
        <f t="shared" si="174"/>
        <v>4.4080504554220399</v>
      </c>
      <c r="N69" s="29">
        <f t="shared" si="174"/>
        <v>5.74157436151512</v>
      </c>
      <c r="O69" s="29">
        <f t="shared" si="174"/>
        <v>3.855255214508575</v>
      </c>
      <c r="P69" s="29">
        <f t="shared" si="174"/>
        <v>4.3109842090493098</v>
      </c>
      <c r="Q69" s="29">
        <f t="shared" si="174"/>
        <v>4.5790650108550102</v>
      </c>
      <c r="R69" s="29">
        <f t="shared" si="174"/>
        <v>3.7551395893207902</v>
      </c>
      <c r="S69" s="29">
        <f t="shared" si="174"/>
        <v>1.8095966813327944</v>
      </c>
      <c r="T69" s="29">
        <f t="shared" si="174"/>
        <v>1.5931058985000301</v>
      </c>
      <c r="U69" s="29">
        <f t="shared" si="174"/>
        <v>-0.11164604583332405</v>
      </c>
      <c r="V69" s="29">
        <f t="shared" si="174"/>
        <v>-1.6724326468575064</v>
      </c>
      <c r="W69" s="29">
        <f t="shared" si="174"/>
        <v>1.2890396410624763</v>
      </c>
      <c r="X69" s="29">
        <f t="shared" si="174"/>
        <v>-0.34615844755504099</v>
      </c>
      <c r="Y69" s="29">
        <f t="shared" si="174"/>
        <v>-0.36515624998284907</v>
      </c>
      <c r="Z69" s="29">
        <f t="shared" si="174"/>
        <v>-0.55271630827430307</v>
      </c>
      <c r="AA69" s="29">
        <f t="shared" si="174"/>
        <v>-4.7640182625340701</v>
      </c>
      <c r="AB69" s="29">
        <f t="shared" si="174"/>
        <v>-1.193295937996619</v>
      </c>
      <c r="AC69" s="29">
        <f t="shared" si="174"/>
        <v>-1.42934439037947</v>
      </c>
      <c r="AD69" s="29">
        <f t="shared" si="174"/>
        <v>-4.9898585539199249</v>
      </c>
      <c r="AE69" s="29">
        <f t="shared" si="174"/>
        <v>2.0628546401846704</v>
      </c>
      <c r="AF69" s="29">
        <f t="shared" si="174"/>
        <v>-6.1716780000798597</v>
      </c>
      <c r="AG69" s="29">
        <f t="shared" si="174"/>
        <v>-1.8853042368198902</v>
      </c>
      <c r="AH69" s="29">
        <f t="shared" si="174"/>
        <v>-1.2559403296071099</v>
      </c>
      <c r="AI69" s="29">
        <f t="shared" si="174"/>
        <v>-7.8034104758363396</v>
      </c>
      <c r="AJ69" s="29">
        <f t="shared" si="174"/>
        <v>-2.8487301798555951</v>
      </c>
      <c r="AK69" s="29">
        <f t="shared" si="174"/>
        <v>-2.05340210166632</v>
      </c>
      <c r="AL69" s="29">
        <f t="shared" si="174"/>
        <v>-3.8940830677665392</v>
      </c>
      <c r="AM69" s="29">
        <f t="shared" si="174"/>
        <v>-4.1816093705356403</v>
      </c>
      <c r="AN69" s="29">
        <f t="shared" si="174"/>
        <v>-7.6773287145052098</v>
      </c>
      <c r="AO69" s="29">
        <f t="shared" si="174"/>
        <v>-4.9181882111927893</v>
      </c>
      <c r="AP69" s="29">
        <f t="shared" si="174"/>
        <v>-3.0584462702508519</v>
      </c>
      <c r="AQ69" s="29">
        <f t="shared" si="174"/>
        <v>-2.6911399440392101</v>
      </c>
      <c r="AR69" s="29">
        <f t="shared" si="174"/>
        <v>-3.1788463117450698</v>
      </c>
      <c r="AS69" s="29">
        <f t="shared" si="174"/>
        <v>-3.8075333531742497</v>
      </c>
      <c r="AT69" s="29">
        <f t="shared" si="174"/>
        <v>-3.9912096288785497</v>
      </c>
      <c r="AU69" s="29">
        <f t="shared" si="174"/>
        <v>-0.83030644539201603</v>
      </c>
      <c r="AV69" s="29">
        <f t="shared" si="174"/>
        <v>-6.440611818591</v>
      </c>
      <c r="AW69" s="29">
        <f t="shared" si="174"/>
        <v>-4.5236140831920402</v>
      </c>
      <c r="AX69" s="29">
        <f t="shared" si="174"/>
        <v>-4.79235058306182</v>
      </c>
      <c r="AY69" s="29">
        <f t="shared" si="174"/>
        <v>-2.7307223245855301</v>
      </c>
      <c r="AZ69" s="29">
        <f t="shared" si="174"/>
        <v>-1.6644327570836501</v>
      </c>
      <c r="BA69" s="29">
        <f t="shared" si="174"/>
        <v>-2.0972531822261602</v>
      </c>
      <c r="BB69" s="29">
        <f t="shared" si="174"/>
        <v>-5.2068628541760402</v>
      </c>
      <c r="BC69" s="29">
        <f t="shared" si="174"/>
        <v>-4.7607387824354896</v>
      </c>
      <c r="BD69" s="29">
        <f t="shared" si="174"/>
        <v>-5.8961491475155601</v>
      </c>
      <c r="BE69" s="29">
        <f t="shared" si="174"/>
        <v>-4.2173883517735007</v>
      </c>
      <c r="BF69" s="29">
        <f t="shared" si="174"/>
        <v>-5.7644471630687999</v>
      </c>
      <c r="BG69" s="29">
        <f t="shared" si="174"/>
        <v>-3.62580336792348</v>
      </c>
      <c r="BH69" s="29">
        <f t="shared" si="174"/>
        <v>-7.8262254374779809</v>
      </c>
      <c r="BI69" s="29">
        <f t="shared" si="174"/>
        <v>-3.8924069673847201</v>
      </c>
      <c r="BJ69" s="29">
        <f t="shared" si="174"/>
        <v>-2.9580875589406199</v>
      </c>
      <c r="BK69" s="29">
        <f t="shared" si="174"/>
        <v>-6.3392949542175501</v>
      </c>
      <c r="BL69" s="29">
        <f t="shared" si="174"/>
        <v>-4.4501033996581896</v>
      </c>
      <c r="BM69" s="29">
        <f t="shared" si="174"/>
        <v>-10.26963970279882</v>
      </c>
      <c r="BN69" s="29">
        <f t="shared" ref="BN69:CT69" si="175">BN78+BN87+BN96+BN105+BN114</f>
        <v>-3.6323474984668596</v>
      </c>
      <c r="BO69" s="29">
        <f t="shared" si="175"/>
        <v>-4.4298265862043102</v>
      </c>
      <c r="BP69" s="29">
        <f t="shared" si="175"/>
        <v>-3.7531651967732502</v>
      </c>
      <c r="BQ69" s="29">
        <f t="shared" si="175"/>
        <v>-4.4979918948974804</v>
      </c>
      <c r="BR69" s="29">
        <f t="shared" si="175"/>
        <v>-4.40460495079388</v>
      </c>
      <c r="BS69" s="29">
        <f t="shared" si="175"/>
        <v>-2.5092023511977497</v>
      </c>
      <c r="BT69" s="29">
        <f t="shared" si="175"/>
        <v>-3.3578897633126297</v>
      </c>
      <c r="BU69" s="29">
        <f t="shared" si="175"/>
        <v>-2.7028921252849445</v>
      </c>
      <c r="BV69" s="29">
        <f t="shared" si="175"/>
        <v>-5.0401365784723904</v>
      </c>
      <c r="BW69" s="29">
        <f t="shared" si="175"/>
        <v>-2.7557717482422248</v>
      </c>
      <c r="BX69" s="29">
        <f t="shared" si="175"/>
        <v>-3.0943516623619605</v>
      </c>
      <c r="BY69" s="29">
        <f t="shared" si="175"/>
        <v>-5.3334560389995946</v>
      </c>
      <c r="BZ69" s="29">
        <f t="shared" si="175"/>
        <v>-3.0390933106742648</v>
      </c>
      <c r="CA69" s="29">
        <f t="shared" si="175"/>
        <v>-4.6844494841277395</v>
      </c>
      <c r="CB69" s="29">
        <f t="shared" si="175"/>
        <v>-4.5942213811591666</v>
      </c>
      <c r="CC69" s="29">
        <f t="shared" si="175"/>
        <v>-3.5721265269328297</v>
      </c>
      <c r="CD69" s="29">
        <f t="shared" si="175"/>
        <v>-4.5823573924720202</v>
      </c>
      <c r="CE69" s="29">
        <f t="shared" si="175"/>
        <v>-4.4972583809003863</v>
      </c>
      <c r="CF69" s="29">
        <f t="shared" si="175"/>
        <v>-4.7705746689518413</v>
      </c>
      <c r="CG69" s="29">
        <f t="shared" si="175"/>
        <v>-2.9486772618082884</v>
      </c>
      <c r="CH69" s="29">
        <f t="shared" si="175"/>
        <v>-5.49727606259846</v>
      </c>
      <c r="CI69" s="29">
        <f t="shared" si="175"/>
        <v>-4.7549466760186982</v>
      </c>
      <c r="CJ69" s="29">
        <f t="shared" si="175"/>
        <v>-6.4083293965175017</v>
      </c>
      <c r="CK69" s="29">
        <f t="shared" si="175"/>
        <v>-3.7041322826734171</v>
      </c>
      <c r="CL69" s="29">
        <f t="shared" si="175"/>
        <v>-4.6502046625090108</v>
      </c>
      <c r="CM69" s="29">
        <f t="shared" si="175"/>
        <v>-4.4319055534166871</v>
      </c>
      <c r="CN69" s="29">
        <f t="shared" si="175"/>
        <v>-4.0852590819388999</v>
      </c>
      <c r="CO69" s="29">
        <f t="shared" ref="CO69:CS69" si="176">CO78+CO87+CO96+CO105+CO114</f>
        <v>-6.1686592093284238</v>
      </c>
      <c r="CP69" s="29">
        <f t="shared" si="176"/>
        <v>-2.9000064086940709</v>
      </c>
      <c r="CQ69" s="29">
        <f t="shared" si="176"/>
        <v>-5.6479817661290479</v>
      </c>
      <c r="CR69" s="29">
        <f t="shared" si="176"/>
        <v>-4.1625256274630029</v>
      </c>
      <c r="CS69" s="29">
        <f t="shared" si="176"/>
        <v>-2.7286998595152152</v>
      </c>
      <c r="CT69" s="29">
        <f t="shared" si="175"/>
        <v>-3.4381030527490326</v>
      </c>
      <c r="CU69" s="29">
        <f t="shared" ref="CU69:CW69" si="177">CU78+CU87+CU96+CU105+CU114</f>
        <v>-3.8470183616806959</v>
      </c>
      <c r="CV69" s="29">
        <f t="shared" si="177"/>
        <v>-4.4791774601708632</v>
      </c>
      <c r="CW69" s="29">
        <f t="shared" si="177"/>
        <v>-4.1571926313401901</v>
      </c>
      <c r="CX69" s="29">
        <f t="shared" ref="CX69:DA69" si="178">CX78+CX87+CX96+CX105+CX114</f>
        <v>-4.4547345895385355</v>
      </c>
      <c r="CY69" s="29">
        <f t="shared" si="178"/>
        <v>-3.9895004791288358</v>
      </c>
      <c r="CZ69" s="29">
        <f t="shared" si="178"/>
        <v>-4.6653110423979474</v>
      </c>
      <c r="DA69" s="29">
        <f t="shared" si="178"/>
        <v>-4.5705021202628373</v>
      </c>
      <c r="DB69" s="29">
        <f t="shared" ref="DB69:DE69" si="179">DB78+DB87+DB96+DB105+DB114</f>
        <v>-3.869509658850272</v>
      </c>
      <c r="DC69" s="29">
        <f t="shared" si="179"/>
        <v>-3.110867218435196</v>
      </c>
      <c r="DD69" s="29">
        <f t="shared" si="179"/>
        <v>-3.5294940313971503</v>
      </c>
      <c r="DE69" s="29">
        <f t="shared" si="179"/>
        <v>-3.5216674319116672</v>
      </c>
      <c r="DF69" s="29">
        <f t="shared" ref="DF69:DI69" si="180">DF78+DF87+DF96+DF105+DF114</f>
        <v>-2.899973437058923</v>
      </c>
      <c r="DG69" s="29">
        <f t="shared" si="180"/>
        <v>-2.2089571082003534</v>
      </c>
      <c r="DH69" s="29">
        <f t="shared" si="180"/>
        <v>-1.0525548377003133</v>
      </c>
      <c r="DI69" s="29">
        <f t="shared" si="180"/>
        <v>-2.4379300799950365</v>
      </c>
      <c r="DJ69" s="29">
        <f t="shared" ref="DJ69:DM69" si="181">DJ78+DJ87+DJ96+DJ105+DJ114</f>
        <v>-2.1587524963764371</v>
      </c>
      <c r="DK69" s="29">
        <f t="shared" si="181"/>
        <v>1.7438634905723771</v>
      </c>
      <c r="DL69" s="29">
        <f t="shared" si="181"/>
        <v>-2.1730573940095494</v>
      </c>
      <c r="DM69" s="29">
        <f t="shared" si="181"/>
        <v>-1.3827077641817742</v>
      </c>
      <c r="DN69" s="29">
        <f t="shared" ref="DN69:DQ69" si="182">DN78+DN87+DN96+DN105+DN114</f>
        <v>-2.2291782522691577</v>
      </c>
      <c r="DO69" s="29">
        <f t="shared" si="182"/>
        <v>-1.0770799150452819</v>
      </c>
      <c r="DP69" s="29">
        <f t="shared" si="182"/>
        <v>-1.5734403187734745</v>
      </c>
      <c r="DQ69" s="29">
        <f t="shared" si="182"/>
        <v>-2.1093583121899888</v>
      </c>
      <c r="DR69" s="29">
        <f t="shared" ref="DR69:DU69" si="183">DR78+DR87+DR96+DR105+DR114</f>
        <v>-2.5257138997366613</v>
      </c>
      <c r="DS69" s="29">
        <f t="shared" si="183"/>
        <v>-0.62283124593327044</v>
      </c>
      <c r="DT69" s="29">
        <f t="shared" si="183"/>
        <v>-1.247821165950828</v>
      </c>
      <c r="DU69" s="29">
        <f t="shared" si="183"/>
        <v>-2.3002184451448078</v>
      </c>
      <c r="DV69" s="29">
        <f t="shared" ref="DV69:DY69" si="184">DV78+DV87+DV96+DV105+DV114</f>
        <v>1.1734224626233873</v>
      </c>
      <c r="DW69" s="29">
        <f t="shared" si="184"/>
        <v>-2.508638075178653</v>
      </c>
      <c r="DX69" s="29">
        <f t="shared" si="184"/>
        <v>-2.2070778416360821</v>
      </c>
      <c r="DY69" s="29">
        <f t="shared" si="184"/>
        <v>-1.5536252166120248</v>
      </c>
      <c r="DZ69" s="29">
        <f t="shared" ref="DZ69:EC69" si="185">DZ78+DZ87+DZ96+DZ105+DZ114</f>
        <v>-0.77213229899606683</v>
      </c>
      <c r="EA69" s="29">
        <f t="shared" si="185"/>
        <v>1.6109577194950992</v>
      </c>
      <c r="EB69" s="29">
        <f t="shared" si="185"/>
        <v>0.19078811175086996</v>
      </c>
      <c r="EC69" s="29">
        <f t="shared" si="185"/>
        <v>0.44526737912145492</v>
      </c>
      <c r="ED69" s="29">
        <f t="shared" ref="ED69:EG69" si="186">ED78+ED87+ED96+ED105+ED114</f>
        <v>0.10752788787875249</v>
      </c>
      <c r="EE69" s="29">
        <f t="shared" si="186"/>
        <v>7.0317648954014503E-2</v>
      </c>
      <c r="EF69" s="29">
        <f t="shared" si="186"/>
        <v>0.14675304738565281</v>
      </c>
      <c r="EG69" s="29">
        <f t="shared" si="186"/>
        <v>4.822407389368899E-3</v>
      </c>
      <c r="EH69" s="29">
        <f t="shared" ref="EH69:EK69" si="187">EH78+EH87+EH96+EH105+EH114</f>
        <v>0.26546848226327546</v>
      </c>
      <c r="EI69" s="29">
        <f t="shared" si="187"/>
        <v>0.59821949350793224</v>
      </c>
      <c r="EJ69" s="29">
        <f t="shared" si="187"/>
        <v>-0.16042961468780109</v>
      </c>
      <c r="EK69" s="29">
        <f t="shared" si="187"/>
        <v>0.10576259465967951</v>
      </c>
    </row>
    <row r="70" spans="1:141" outlineLevel="1" x14ac:dyDescent="0.25">
      <c r="A70" s="28" t="s">
        <v>36</v>
      </c>
      <c r="B70" s="29">
        <f t="shared" ref="B70:BM70" si="188">B79+B88+B97+B106+B115</f>
        <v>-22.04048925297521</v>
      </c>
      <c r="C70" s="29">
        <f t="shared" si="188"/>
        <v>-29.703256746156487</v>
      </c>
      <c r="D70" s="29">
        <f t="shared" si="188"/>
        <v>-22.72553499795006</v>
      </c>
      <c r="E70" s="29">
        <f t="shared" si="188"/>
        <v>-21.784096239927521</v>
      </c>
      <c r="F70" s="29">
        <f t="shared" si="188"/>
        <v>-20.993456785049244</v>
      </c>
      <c r="G70" s="29">
        <f t="shared" si="188"/>
        <v>-31.347684753545963</v>
      </c>
      <c r="H70" s="29">
        <f t="shared" si="188"/>
        <v>-30.354874679365498</v>
      </c>
      <c r="I70" s="29">
        <f t="shared" si="188"/>
        <v>-20.407443814273002</v>
      </c>
      <c r="J70" s="29">
        <f t="shared" si="188"/>
        <v>-19.536919780129836</v>
      </c>
      <c r="K70" s="29">
        <f t="shared" si="188"/>
        <v>-42.01833114522082</v>
      </c>
      <c r="L70" s="29">
        <f t="shared" si="188"/>
        <v>-32.418469299999963</v>
      </c>
      <c r="M70" s="29">
        <f t="shared" si="188"/>
        <v>-21.292397289409607</v>
      </c>
      <c r="N70" s="29">
        <f t="shared" si="188"/>
        <v>-21.883102306724503</v>
      </c>
      <c r="O70" s="29">
        <f t="shared" si="188"/>
        <v>-31.884553505882604</v>
      </c>
      <c r="P70" s="29">
        <f t="shared" si="188"/>
        <v>-23.990540499999998</v>
      </c>
      <c r="Q70" s="29">
        <f t="shared" si="188"/>
        <v>-29.444562713268198</v>
      </c>
      <c r="R70" s="29">
        <f t="shared" si="188"/>
        <v>-19.887354753623899</v>
      </c>
      <c r="S70" s="29">
        <f t="shared" si="188"/>
        <v>-30.732428127665397</v>
      </c>
      <c r="T70" s="29">
        <f t="shared" si="188"/>
        <v>-19.074055196244199</v>
      </c>
      <c r="U70" s="29">
        <f t="shared" si="188"/>
        <v>-17.736833704547639</v>
      </c>
      <c r="V70" s="29">
        <f t="shared" si="188"/>
        <v>-17.038832401999997</v>
      </c>
      <c r="W70" s="29">
        <f t="shared" si="188"/>
        <v>-16.741835544000001</v>
      </c>
      <c r="X70" s="29">
        <f t="shared" si="188"/>
        <v>-22.729017295999991</v>
      </c>
      <c r="Y70" s="29">
        <f t="shared" si="188"/>
        <v>-12.755483048</v>
      </c>
      <c r="Z70" s="29">
        <f t="shared" si="188"/>
        <v>-12.492559216650601</v>
      </c>
      <c r="AA70" s="29">
        <f t="shared" si="188"/>
        <v>-24.153596318168709</v>
      </c>
      <c r="AB70" s="29">
        <f t="shared" si="188"/>
        <v>-29.711020943069901</v>
      </c>
      <c r="AC70" s="29">
        <f t="shared" si="188"/>
        <v>-14.646662874674631</v>
      </c>
      <c r="AD70" s="29">
        <f t="shared" si="188"/>
        <v>-21.354342255429383</v>
      </c>
      <c r="AE70" s="29">
        <f t="shared" si="188"/>
        <v>-29.919282734290782</v>
      </c>
      <c r="AF70" s="29">
        <f t="shared" si="188"/>
        <v>-29.417515245200011</v>
      </c>
      <c r="AG70" s="29">
        <f t="shared" si="188"/>
        <v>-18.726044195600011</v>
      </c>
      <c r="AH70" s="29">
        <f t="shared" si="188"/>
        <v>-18.094404833399949</v>
      </c>
      <c r="AI70" s="29">
        <f t="shared" si="188"/>
        <v>-20.321921782021949</v>
      </c>
      <c r="AJ70" s="29">
        <f t="shared" si="188"/>
        <v>-21.002152492037339</v>
      </c>
      <c r="AK70" s="29">
        <f t="shared" si="188"/>
        <v>-19.72106470181059</v>
      </c>
      <c r="AL70" s="29">
        <f t="shared" si="188"/>
        <v>-24.391653473559828</v>
      </c>
      <c r="AM70" s="29">
        <f t="shared" si="188"/>
        <v>-21.35137301711811</v>
      </c>
      <c r="AN70" s="29">
        <f t="shared" si="188"/>
        <v>-26.702413526348849</v>
      </c>
      <c r="AO70" s="29">
        <f t="shared" si="188"/>
        <v>-23.317598027251801</v>
      </c>
      <c r="AP70" s="29">
        <f t="shared" si="188"/>
        <v>-21.364059980266422</v>
      </c>
      <c r="AQ70" s="29">
        <f t="shared" si="188"/>
        <v>-24.891813605878539</v>
      </c>
      <c r="AR70" s="29">
        <f t="shared" si="188"/>
        <v>-25.773883733406038</v>
      </c>
      <c r="AS70" s="29">
        <f t="shared" si="188"/>
        <v>-22.694504735847982</v>
      </c>
      <c r="AT70" s="29">
        <f t="shared" si="188"/>
        <v>-24.081244888937963</v>
      </c>
      <c r="AU70" s="29">
        <f t="shared" si="188"/>
        <v>-33.100895894499864</v>
      </c>
      <c r="AV70" s="29">
        <f t="shared" si="188"/>
        <v>-36.059592016096886</v>
      </c>
      <c r="AW70" s="29">
        <f t="shared" si="188"/>
        <v>-23.117984940217131</v>
      </c>
      <c r="AX70" s="29">
        <f t="shared" si="188"/>
        <v>-22.15848407725472</v>
      </c>
      <c r="AY70" s="29">
        <f t="shared" si="188"/>
        <v>-31.865718096541958</v>
      </c>
      <c r="AZ70" s="29">
        <f t="shared" si="188"/>
        <v>-24.959046252999979</v>
      </c>
      <c r="BA70" s="29">
        <f t="shared" si="188"/>
        <v>-20.117490517495661</v>
      </c>
      <c r="BB70" s="29">
        <f t="shared" si="188"/>
        <v>-23.28975525299996</v>
      </c>
      <c r="BC70" s="29">
        <f t="shared" si="188"/>
        <v>-25.24203943884249</v>
      </c>
      <c r="BD70" s="29">
        <f t="shared" si="188"/>
        <v>-26.422693396999989</v>
      </c>
      <c r="BE70" s="29">
        <f t="shared" si="188"/>
        <v>-16.494120397</v>
      </c>
      <c r="BF70" s="29">
        <f t="shared" si="188"/>
        <v>-16.441577128999999</v>
      </c>
      <c r="BG70" s="29">
        <f t="shared" si="188"/>
        <v>-17.537419830999998</v>
      </c>
      <c r="BH70" s="29">
        <f t="shared" si="188"/>
        <v>-16.066323248</v>
      </c>
      <c r="BI70" s="29">
        <f t="shared" si="188"/>
        <v>-17.926759500999999</v>
      </c>
      <c r="BJ70" s="29">
        <f t="shared" si="188"/>
        <v>-18.507943366410309</v>
      </c>
      <c r="BK70" s="29">
        <f t="shared" si="188"/>
        <v>-23.269765534759891</v>
      </c>
      <c r="BL70" s="29">
        <f t="shared" si="188"/>
        <v>-23.573142349000001</v>
      </c>
      <c r="BM70" s="29">
        <f t="shared" si="188"/>
        <v>-21.76581661633</v>
      </c>
      <c r="BN70" s="29">
        <f t="shared" ref="BN70:CT70" si="189">BN79+BN88+BN97+BN106+BN115</f>
        <v>-23.413578419855657</v>
      </c>
      <c r="BO70" s="29">
        <f t="shared" si="189"/>
        <v>-24.128142766229978</v>
      </c>
      <c r="BP70" s="29">
        <f t="shared" si="189"/>
        <v>-22.788957042796429</v>
      </c>
      <c r="BQ70" s="29">
        <f t="shared" si="189"/>
        <v>-18.082583165433828</v>
      </c>
      <c r="BR70" s="29">
        <f t="shared" si="189"/>
        <v>-20.725104914696288</v>
      </c>
      <c r="BS70" s="29">
        <f t="shared" si="189"/>
        <v>-30.212274171279581</v>
      </c>
      <c r="BT70" s="29">
        <f t="shared" si="189"/>
        <v>-29.141386213000004</v>
      </c>
      <c r="BU70" s="29">
        <f t="shared" si="189"/>
        <v>-24.742706090000002</v>
      </c>
      <c r="BV70" s="29">
        <f t="shared" si="189"/>
        <v>-21.785076522920331</v>
      </c>
      <c r="BW70" s="29">
        <f t="shared" si="189"/>
        <v>-26.608285789224588</v>
      </c>
      <c r="BX70" s="29">
        <f t="shared" si="189"/>
        <v>-23.672211146999999</v>
      </c>
      <c r="BY70" s="29">
        <f t="shared" si="189"/>
        <v>-17.989456674655781</v>
      </c>
      <c r="BZ70" s="29">
        <f t="shared" si="189"/>
        <v>-18.413762808048521</v>
      </c>
      <c r="CA70" s="29">
        <f t="shared" si="189"/>
        <v>-19.777313440271218</v>
      </c>
      <c r="CB70" s="29">
        <f t="shared" si="189"/>
        <v>-20.900059226304908</v>
      </c>
      <c r="CC70" s="29">
        <f t="shared" si="189"/>
        <v>-19.257786712970002</v>
      </c>
      <c r="CD70" s="29">
        <f t="shared" si="189"/>
        <v>-20.148351832037797</v>
      </c>
      <c r="CE70" s="29">
        <f t="shared" si="189"/>
        <v>-24.160489531850001</v>
      </c>
      <c r="CF70" s="29">
        <f t="shared" si="189"/>
        <v>-25.738173406960318</v>
      </c>
      <c r="CG70" s="29">
        <f t="shared" si="189"/>
        <v>-20.491615605409997</v>
      </c>
      <c r="CH70" s="29">
        <f t="shared" si="189"/>
        <v>-17.9111040800327</v>
      </c>
      <c r="CI70" s="29">
        <f t="shared" si="189"/>
        <v>-17.96723115570579</v>
      </c>
      <c r="CJ70" s="29">
        <f t="shared" si="189"/>
        <v>-24.64796281307439</v>
      </c>
      <c r="CK70" s="29">
        <f t="shared" si="189"/>
        <v>-18.026923570974589</v>
      </c>
      <c r="CL70" s="29">
        <f t="shared" si="189"/>
        <v>-20.37775314451045</v>
      </c>
      <c r="CM70" s="29">
        <f t="shared" si="189"/>
        <v>-23.723901525047211</v>
      </c>
      <c r="CN70" s="29">
        <f t="shared" si="189"/>
        <v>-21.240526472539113</v>
      </c>
      <c r="CO70" s="29">
        <f t="shared" ref="CO70:CS70" si="190">CO79+CO88+CO97+CO106+CO115</f>
        <v>-15.10727903678324</v>
      </c>
      <c r="CP70" s="29">
        <f t="shared" si="190"/>
        <v>-20.883258835221621</v>
      </c>
      <c r="CQ70" s="29">
        <f t="shared" si="190"/>
        <v>-22.270989677134089</v>
      </c>
      <c r="CR70" s="29">
        <f t="shared" si="190"/>
        <v>-20.314882451845602</v>
      </c>
      <c r="CS70" s="29">
        <f t="shared" si="190"/>
        <v>-14.734837970087728</v>
      </c>
      <c r="CT70" s="29">
        <f t="shared" si="189"/>
        <v>-17.10997596867092</v>
      </c>
      <c r="CU70" s="29">
        <f t="shared" ref="CU70:CW70" si="191">CU79+CU88+CU97+CU106+CU115</f>
        <v>-16.491781782747509</v>
      </c>
      <c r="CV70" s="29">
        <f t="shared" si="191"/>
        <v>-16.298503817713911</v>
      </c>
      <c r="CW70" s="29">
        <f t="shared" si="191"/>
        <v>-15.90487036789815</v>
      </c>
      <c r="CX70" s="29">
        <f t="shared" ref="CX70:DA70" si="192">CX79+CX88+CX97+CX106+CX115</f>
        <v>-16.561371234238251</v>
      </c>
      <c r="CY70" s="29">
        <f t="shared" si="192"/>
        <v>-15.759133057997738</v>
      </c>
      <c r="CZ70" s="29">
        <f t="shared" si="192"/>
        <v>-17.34280242653902</v>
      </c>
      <c r="DA70" s="29">
        <f t="shared" si="192"/>
        <v>-13.674232730441609</v>
      </c>
      <c r="DB70" s="29">
        <f t="shared" ref="DB70:DE70" si="193">DB79+DB88+DB97+DB106+DB115</f>
        <v>-15.418598016497612</v>
      </c>
      <c r="DC70" s="29">
        <f t="shared" si="193"/>
        <v>-14.11788814374567</v>
      </c>
      <c r="DD70" s="29">
        <f t="shared" si="193"/>
        <v>-14.298257112210981</v>
      </c>
      <c r="DE70" s="29">
        <f t="shared" si="193"/>
        <v>-11.30130370188666</v>
      </c>
      <c r="DF70" s="29">
        <f t="shared" ref="DF70:DI70" si="194">DF79+DF88+DF97+DF106+DF115</f>
        <v>-12.579776110854091</v>
      </c>
      <c r="DG70" s="29">
        <f t="shared" si="194"/>
        <v>-18.598711461795602</v>
      </c>
      <c r="DH70" s="29">
        <f t="shared" si="194"/>
        <v>-18.748159568016771</v>
      </c>
      <c r="DI70" s="29">
        <f t="shared" si="194"/>
        <v>-16.228675199875433</v>
      </c>
      <c r="DJ70" s="29">
        <f t="shared" ref="DJ70:DM70" si="195">DJ79+DJ88+DJ97+DJ106+DJ115</f>
        <v>-16.99278003877572</v>
      </c>
      <c r="DK70" s="29">
        <f t="shared" si="195"/>
        <v>-13.371391505922871</v>
      </c>
      <c r="DL70" s="29">
        <f t="shared" si="195"/>
        <v>-15.126321949843211</v>
      </c>
      <c r="DM70" s="29">
        <f t="shared" si="195"/>
        <v>-11.4666350805474</v>
      </c>
      <c r="DN70" s="29">
        <f t="shared" ref="DN70:DQ70" si="196">DN79+DN88+DN97+DN106+DN115</f>
        <v>-14.184035045567621</v>
      </c>
      <c r="DO70" s="29">
        <f t="shared" si="196"/>
        <v>-14.065035209977459</v>
      </c>
      <c r="DP70" s="29">
        <f t="shared" si="196"/>
        <v>-16.721486355780719</v>
      </c>
      <c r="DQ70" s="29">
        <f t="shared" si="196"/>
        <v>-11.925166299364239</v>
      </c>
      <c r="DR70" s="29">
        <f t="shared" ref="DR70:DU70" si="197">DR79+DR88+DR97+DR106+DR115</f>
        <v>-13.999765080352409</v>
      </c>
      <c r="DS70" s="29">
        <f t="shared" si="197"/>
        <v>-15.410049653477399</v>
      </c>
      <c r="DT70" s="29">
        <f t="shared" si="197"/>
        <v>-17.99761497407993</v>
      </c>
      <c r="DU70" s="29">
        <f t="shared" si="197"/>
        <v>-12.12745175660776</v>
      </c>
      <c r="DV70" s="29">
        <f t="shared" ref="DV70:DY70" si="198">DV79+DV88+DV97+DV106+DV115</f>
        <v>-11.337817936462349</v>
      </c>
      <c r="DW70" s="29">
        <f t="shared" si="198"/>
        <v>-13.281337714159081</v>
      </c>
      <c r="DX70" s="29">
        <f t="shared" si="198"/>
        <v>-14.10852886112543</v>
      </c>
      <c r="DY70" s="29">
        <f t="shared" si="198"/>
        <v>-9.5935545360123804</v>
      </c>
      <c r="DZ70" s="29">
        <f t="shared" ref="DZ70:EC70" si="199">DZ79+DZ88+DZ97+DZ106+DZ115</f>
        <v>-13.537454764826601</v>
      </c>
      <c r="EA70" s="29">
        <f t="shared" si="199"/>
        <v>-15.053877525058999</v>
      </c>
      <c r="EB70" s="29">
        <f t="shared" si="199"/>
        <v>-11.537409189399142</v>
      </c>
      <c r="EC70" s="29">
        <f t="shared" si="199"/>
        <v>-6.3610661479951789</v>
      </c>
      <c r="ED70" s="29">
        <f t="shared" ref="ED70:EG70" si="200">ED79+ED88+ED97+ED106+ED115</f>
        <v>-11.833534917267459</v>
      </c>
      <c r="EE70" s="29">
        <f t="shared" si="200"/>
        <v>-9.7890599639000193</v>
      </c>
      <c r="EF70" s="29">
        <f t="shared" si="200"/>
        <v>-16.72441294196927</v>
      </c>
      <c r="EG70" s="29">
        <f t="shared" si="200"/>
        <v>-8.5550916398975101</v>
      </c>
      <c r="EH70" s="29">
        <f t="shared" ref="EH70:EK70" si="201">EH79+EH88+EH97+EH106+EH115</f>
        <v>-12.05450913511803</v>
      </c>
      <c r="EI70" s="29">
        <f t="shared" si="201"/>
        <v>-12.3625452487637</v>
      </c>
      <c r="EJ70" s="29">
        <f t="shared" si="201"/>
        <v>-12.520202149843758</v>
      </c>
      <c r="EK70" s="29">
        <f t="shared" si="201"/>
        <v>-6.2570987616304503</v>
      </c>
    </row>
    <row r="71" spans="1:141" outlineLevel="1" x14ac:dyDescent="0.25">
      <c r="A71" s="28" t="s">
        <v>32</v>
      </c>
      <c r="B71" s="29">
        <f t="shared" ref="B71:BM71" si="202">B80+B89+B98+B107+B116</f>
        <v>-19.016809242118601</v>
      </c>
      <c r="C71" s="29">
        <f t="shared" si="202"/>
        <v>-19.777261348084501</v>
      </c>
      <c r="D71" s="29">
        <f t="shared" si="202"/>
        <v>-23.783986020872199</v>
      </c>
      <c r="E71" s="29">
        <f t="shared" si="202"/>
        <v>-20.880686191323498</v>
      </c>
      <c r="F71" s="29">
        <f t="shared" si="202"/>
        <v>-19.5839216611278</v>
      </c>
      <c r="G71" s="29">
        <f t="shared" si="202"/>
        <v>-19.6232195979625</v>
      </c>
      <c r="H71" s="29">
        <f t="shared" si="202"/>
        <v>-21.008824451149</v>
      </c>
      <c r="I71" s="29">
        <f t="shared" si="202"/>
        <v>-22.1958623096269</v>
      </c>
      <c r="J71" s="29">
        <f t="shared" si="202"/>
        <v>-20.4163965493535</v>
      </c>
      <c r="K71" s="29">
        <f t="shared" si="202"/>
        <v>-16.715421767784601</v>
      </c>
      <c r="L71" s="29">
        <f t="shared" si="202"/>
        <v>-16.443873628517</v>
      </c>
      <c r="M71" s="29">
        <f t="shared" si="202"/>
        <v>-22.3503273465302</v>
      </c>
      <c r="N71" s="29">
        <f t="shared" si="202"/>
        <v>-21.839906985168199</v>
      </c>
      <c r="O71" s="29">
        <f t="shared" si="202"/>
        <v>-19.2491627841958</v>
      </c>
      <c r="P71" s="29">
        <f t="shared" si="202"/>
        <v>-24.3329051355799</v>
      </c>
      <c r="Q71" s="29">
        <f t="shared" si="202"/>
        <v>-19.143981907960299</v>
      </c>
      <c r="R71" s="29">
        <f t="shared" si="202"/>
        <v>-22.040174520263999</v>
      </c>
      <c r="S71" s="29">
        <f t="shared" si="202"/>
        <v>-19.713470622807701</v>
      </c>
      <c r="T71" s="29">
        <f t="shared" si="202"/>
        <v>-27.001597365482301</v>
      </c>
      <c r="U71" s="29">
        <f t="shared" si="202"/>
        <v>-24.248945192140098</v>
      </c>
      <c r="V71" s="29">
        <f t="shared" si="202"/>
        <v>-22.135377767569999</v>
      </c>
      <c r="W71" s="29">
        <f t="shared" si="202"/>
        <v>-25.276979345998701</v>
      </c>
      <c r="X71" s="29">
        <f t="shared" si="202"/>
        <v>-25.623677733314601</v>
      </c>
      <c r="Y71" s="29">
        <f t="shared" si="202"/>
        <v>-26.079186076034201</v>
      </c>
      <c r="Z71" s="29">
        <f t="shared" si="202"/>
        <v>-24.842806288652401</v>
      </c>
      <c r="AA71" s="29">
        <f t="shared" si="202"/>
        <v>-23.180528987999999</v>
      </c>
      <c r="AB71" s="29">
        <f t="shared" si="202"/>
        <v>-22.254087095999999</v>
      </c>
      <c r="AC71" s="29">
        <f t="shared" si="202"/>
        <v>-23.971697136</v>
      </c>
      <c r="AD71" s="29">
        <f t="shared" si="202"/>
        <v>-20.262239028</v>
      </c>
      <c r="AE71" s="29">
        <f t="shared" si="202"/>
        <v>-19.255048848000001</v>
      </c>
      <c r="AF71" s="29">
        <f t="shared" si="202"/>
        <v>-21.964196088000001</v>
      </c>
      <c r="AG71" s="29">
        <f t="shared" si="202"/>
        <v>-22.23953946</v>
      </c>
      <c r="AH71" s="29">
        <f t="shared" si="202"/>
        <v>-22.396854636</v>
      </c>
      <c r="AI71" s="29">
        <f t="shared" si="202"/>
        <v>-22.631391180000001</v>
      </c>
      <c r="AJ71" s="29">
        <f t="shared" si="202"/>
        <v>-24.119973216000002</v>
      </c>
      <c r="AK71" s="29">
        <f t="shared" si="202"/>
        <v>-21.992240555999999</v>
      </c>
      <c r="AL71" s="29">
        <f t="shared" si="202"/>
        <v>-19.526650776</v>
      </c>
      <c r="AM71" s="29">
        <f t="shared" si="202"/>
        <v>-22.054350708000001</v>
      </c>
      <c r="AN71" s="29">
        <f t="shared" si="202"/>
        <v>-21.161469096000001</v>
      </c>
      <c r="AO71" s="29">
        <f t="shared" si="202"/>
        <v>-19.759576572</v>
      </c>
      <c r="AP71" s="29">
        <f t="shared" si="202"/>
        <v>-19.418767020000001</v>
      </c>
      <c r="AQ71" s="29">
        <f t="shared" si="202"/>
        <v>-21.31426836</v>
      </c>
      <c r="AR71" s="29">
        <f t="shared" si="202"/>
        <v>-23.973995087999999</v>
      </c>
      <c r="AS71" s="29">
        <f t="shared" si="202"/>
        <v>-23.250089303999999</v>
      </c>
      <c r="AT71" s="29">
        <f t="shared" si="202"/>
        <v>-20.775791303999998</v>
      </c>
      <c r="AU71" s="29">
        <f t="shared" si="202"/>
        <v>-19.407702671999999</v>
      </c>
      <c r="AV71" s="29">
        <f t="shared" si="202"/>
        <v>-17.3920788</v>
      </c>
      <c r="AW71" s="29">
        <f t="shared" si="202"/>
        <v>-20.468829276000001</v>
      </c>
      <c r="AX71" s="29">
        <f t="shared" si="202"/>
        <v>-20.947116255264</v>
      </c>
      <c r="AY71" s="29">
        <f t="shared" si="202"/>
        <v>-19.295109329913</v>
      </c>
      <c r="AZ71" s="29">
        <f t="shared" si="202"/>
        <v>-25.055888962796999</v>
      </c>
      <c r="BA71" s="29">
        <f t="shared" si="202"/>
        <v>-24.241927265098202</v>
      </c>
      <c r="BB71" s="29">
        <f t="shared" si="202"/>
        <v>-20.358457616997001</v>
      </c>
      <c r="BC71" s="29">
        <f t="shared" si="202"/>
        <v>-18.478234447209001</v>
      </c>
      <c r="BD71" s="29">
        <f t="shared" si="202"/>
        <v>-21.982194381627</v>
      </c>
      <c r="BE71" s="29">
        <f t="shared" si="202"/>
        <v>-24.2228164050162</v>
      </c>
      <c r="BF71" s="29">
        <f t="shared" si="202"/>
        <v>-24.561547856847</v>
      </c>
      <c r="BG71" s="29">
        <f t="shared" si="202"/>
        <v>-22.865428378484999</v>
      </c>
      <c r="BH71" s="29">
        <f t="shared" si="202"/>
        <v>-27.913097048409</v>
      </c>
      <c r="BI71" s="29">
        <f t="shared" si="202"/>
        <v>-22.722571665585001</v>
      </c>
      <c r="BJ71" s="29">
        <f t="shared" si="202"/>
        <v>-22.650629764131001</v>
      </c>
      <c r="BK71" s="29">
        <f t="shared" si="202"/>
        <v>-20.755709235135001</v>
      </c>
      <c r="BL71" s="29">
        <f t="shared" si="202"/>
        <v>-20.658379201839001</v>
      </c>
      <c r="BM71" s="29">
        <f t="shared" si="202"/>
        <v>-19.914217967222999</v>
      </c>
      <c r="BN71" s="29">
        <f t="shared" ref="BN71:CT71" si="203">BN80+BN89+BN98+BN107+BN116</f>
        <v>-18.712832448699</v>
      </c>
      <c r="BO71" s="29">
        <f t="shared" si="203"/>
        <v>-20.825166950486999</v>
      </c>
      <c r="BP71" s="29">
        <f t="shared" si="203"/>
        <v>-22.561334919962999</v>
      </c>
      <c r="BQ71" s="29">
        <f t="shared" si="203"/>
        <v>-22.763906613494999</v>
      </c>
      <c r="BR71" s="29">
        <f t="shared" si="203"/>
        <v>-22.028622738327002</v>
      </c>
      <c r="BS71" s="29">
        <f t="shared" si="203"/>
        <v>-19.387864855071001</v>
      </c>
      <c r="BT71" s="29">
        <f t="shared" si="203"/>
        <v>-22.595911283799001</v>
      </c>
      <c r="BU71" s="29">
        <f t="shared" si="203"/>
        <v>-21.093026816367001</v>
      </c>
      <c r="BV71" s="29">
        <f t="shared" si="203"/>
        <v>-19.1623410533285</v>
      </c>
      <c r="BW71" s="29">
        <f t="shared" si="203"/>
        <v>-17.367206258265099</v>
      </c>
      <c r="BX71" s="29">
        <f t="shared" si="203"/>
        <v>-22.3349300965947</v>
      </c>
      <c r="BY71" s="29">
        <f t="shared" si="203"/>
        <v>-21.5860325085036</v>
      </c>
      <c r="BZ71" s="29">
        <f t="shared" si="203"/>
        <v>-19.9494622849842</v>
      </c>
      <c r="CA71" s="29">
        <f t="shared" si="203"/>
        <v>-21.650561608751399</v>
      </c>
      <c r="CB71" s="29">
        <f t="shared" si="203"/>
        <v>-23.050917273894001</v>
      </c>
      <c r="CC71" s="29">
        <f t="shared" si="203"/>
        <v>-22.531274863573099</v>
      </c>
      <c r="CD71" s="29">
        <f t="shared" si="203"/>
        <v>-20.743523222286498</v>
      </c>
      <c r="CE71" s="29">
        <f t="shared" si="203"/>
        <v>-21.7066609832609</v>
      </c>
      <c r="CF71" s="29">
        <f t="shared" si="203"/>
        <v>-24.153016714148599</v>
      </c>
      <c r="CG71" s="29">
        <f t="shared" si="203"/>
        <v>-22.411452294784102</v>
      </c>
      <c r="CH71" s="29">
        <f t="shared" si="203"/>
        <v>-22.3871401001783</v>
      </c>
      <c r="CI71" s="29">
        <f t="shared" si="203"/>
        <v>-23.647054482402002</v>
      </c>
      <c r="CJ71" s="29">
        <f t="shared" si="203"/>
        <v>-22.7251645387149</v>
      </c>
      <c r="CK71" s="29">
        <f t="shared" si="203"/>
        <v>-21.638142851718399</v>
      </c>
      <c r="CL71" s="29">
        <f t="shared" si="203"/>
        <v>-18.946363351647999</v>
      </c>
      <c r="CM71" s="29">
        <f t="shared" si="203"/>
        <v>-17.748423954971098</v>
      </c>
      <c r="CN71" s="29">
        <f t="shared" si="203"/>
        <v>-22.827410619413001</v>
      </c>
      <c r="CO71" s="29">
        <f t="shared" ref="CO71:CS71" si="204">CO80+CO89+CO98+CO107+CO116</f>
        <v>-22.905664006852099</v>
      </c>
      <c r="CP71" s="29">
        <f t="shared" si="204"/>
        <v>-19.101363295625699</v>
      </c>
      <c r="CQ71" s="29">
        <f t="shared" si="204"/>
        <v>-18.521738207573701</v>
      </c>
      <c r="CR71" s="29">
        <f t="shared" si="204"/>
        <v>-22.047176449299499</v>
      </c>
      <c r="CS71" s="29">
        <f t="shared" si="204"/>
        <v>-23.3397853814005</v>
      </c>
      <c r="CT71" s="29">
        <f t="shared" si="203"/>
        <v>-20.573788237152801</v>
      </c>
      <c r="CU71" s="29">
        <f t="shared" ref="CU71:CW71" si="205">CU80+CU89+CU98+CU107+CU116</f>
        <v>-21.236025048258401</v>
      </c>
      <c r="CV71" s="29">
        <f t="shared" si="205"/>
        <v>-24.4518268374092</v>
      </c>
      <c r="CW71" s="29">
        <f t="shared" si="205"/>
        <v>-21.457398509927099</v>
      </c>
      <c r="CX71" s="29">
        <f t="shared" ref="CX71:DA71" si="206">CX80+CX89+CX98+CX107+CX116</f>
        <v>-19.339429246679298</v>
      </c>
      <c r="CY71" s="29">
        <f t="shared" si="206"/>
        <v>-22.237724896097301</v>
      </c>
      <c r="CZ71" s="29">
        <f t="shared" si="206"/>
        <v>-24.8108151024976</v>
      </c>
      <c r="DA71" s="29">
        <f t="shared" si="206"/>
        <v>-22.1096937592385</v>
      </c>
      <c r="DB71" s="29">
        <f t="shared" ref="DB71:DE71" si="207">DB80+DB89+DB98+DB107+DB116</f>
        <v>-21.1245821369777</v>
      </c>
      <c r="DC71" s="29">
        <f t="shared" si="207"/>
        <v>-22.577625165790401</v>
      </c>
      <c r="DD71" s="29">
        <f t="shared" si="207"/>
        <v>-26.053146532736701</v>
      </c>
      <c r="DE71" s="29">
        <f t="shared" si="207"/>
        <v>-23.725195338091101</v>
      </c>
      <c r="DF71" s="29">
        <f t="shared" ref="DF71:DI71" si="208">DF80+DF89+DF98+DF107+DF116</f>
        <v>-22.295821279983901</v>
      </c>
      <c r="DG71" s="29">
        <f t="shared" si="208"/>
        <v>-22.045511794419301</v>
      </c>
      <c r="DH71" s="29">
        <f t="shared" si="208"/>
        <v>-23.898754664154801</v>
      </c>
      <c r="DI71" s="29">
        <f t="shared" si="208"/>
        <v>-22.406453152002001</v>
      </c>
      <c r="DJ71" s="29">
        <f t="shared" ref="DJ71:DM71" si="209">DJ80+DJ89+DJ98+DJ107+DJ116</f>
        <v>-21.014594992727201</v>
      </c>
      <c r="DK71" s="29">
        <f t="shared" si="209"/>
        <v>-24.862385637260001</v>
      </c>
      <c r="DL71" s="29">
        <f t="shared" si="209"/>
        <v>-26.074750456493199</v>
      </c>
      <c r="DM71" s="29">
        <f t="shared" si="209"/>
        <v>-22.739291696168699</v>
      </c>
      <c r="DN71" s="29">
        <f t="shared" ref="DN71:DQ71" si="210">DN80+DN89+DN98+DN107+DN116</f>
        <v>-20.8922882496115</v>
      </c>
      <c r="DO71" s="29">
        <f t="shared" si="210"/>
        <v>-23.511790886705899</v>
      </c>
      <c r="DP71" s="29">
        <f t="shared" si="210"/>
        <v>-24.391456953500501</v>
      </c>
      <c r="DQ71" s="29">
        <f t="shared" si="210"/>
        <v>-23.548880558161699</v>
      </c>
      <c r="DR71" s="29">
        <f t="shared" ref="DR71:DU71" si="211">DR80+DR89+DR98+DR107+DR116</f>
        <v>-21.384717149913001</v>
      </c>
      <c r="DS71" s="29">
        <f t="shared" si="211"/>
        <v>-20.660531146098201</v>
      </c>
      <c r="DT71" s="29">
        <f t="shared" si="211"/>
        <v>-22.692746554820399</v>
      </c>
      <c r="DU71" s="29">
        <f t="shared" si="211"/>
        <v>-22.809775406047201</v>
      </c>
      <c r="DV71" s="29">
        <f t="shared" ref="DV71:DY71" si="212">DV80+DV89+DV98+DV107+DV116</f>
        <v>-19.375728147755002</v>
      </c>
      <c r="DW71" s="29">
        <f t="shared" si="212"/>
        <v>-19.6007174686778</v>
      </c>
      <c r="DX71" s="29">
        <f t="shared" si="212"/>
        <v>-24.310782969080002</v>
      </c>
      <c r="DY71" s="29">
        <f t="shared" si="212"/>
        <v>-23.901063254021501</v>
      </c>
      <c r="DZ71" s="29">
        <f t="shared" ref="DZ71:EC71" si="213">DZ80+DZ89+DZ98+DZ107+DZ116</f>
        <v>-20.430556343174501</v>
      </c>
      <c r="EA71" s="29">
        <f t="shared" si="213"/>
        <v>-21.066455286687201</v>
      </c>
      <c r="EB71" s="29">
        <f t="shared" si="213"/>
        <v>-27.203630759409499</v>
      </c>
      <c r="EC71" s="29">
        <f t="shared" si="213"/>
        <v>-26.0953043890343</v>
      </c>
      <c r="ED71" s="29">
        <f t="shared" ref="ED71:EG71" si="214">ED80+ED89+ED98+ED107+ED116</f>
        <v>-21.948213631354299</v>
      </c>
      <c r="EE71" s="29">
        <f t="shared" si="214"/>
        <v>-26.3702063326371</v>
      </c>
      <c r="EF71" s="29">
        <f t="shared" si="214"/>
        <v>-24.330002453477299</v>
      </c>
      <c r="EG71" s="29">
        <f t="shared" si="214"/>
        <v>-22.9586660847825</v>
      </c>
      <c r="EH71" s="29">
        <f t="shared" ref="EH71:EK71" si="215">EH80+EH89+EH98+EH107+EH116</f>
        <v>-21.147313428956998</v>
      </c>
      <c r="EI71" s="29">
        <f t="shared" si="215"/>
        <v>-21.259785110425</v>
      </c>
      <c r="EJ71" s="29">
        <f t="shared" si="215"/>
        <v>-20.241429196733399</v>
      </c>
      <c r="EK71" s="29">
        <f t="shared" si="215"/>
        <v>-22.762844215392899</v>
      </c>
    </row>
    <row r="72" spans="1:141" outlineLevel="1" x14ac:dyDescent="0.25">
      <c r="A72" s="28" t="s">
        <v>33</v>
      </c>
      <c r="B72" s="29">
        <f t="shared" ref="B72:BM72" si="216">B81+B90+B99+B108+B117</f>
        <v>-13.6149428571429</v>
      </c>
      <c r="C72" s="29">
        <f t="shared" si="216"/>
        <v>-14.026525714285706</v>
      </c>
      <c r="D72" s="29">
        <f t="shared" si="216"/>
        <v>-14.844239999999989</v>
      </c>
      <c r="E72" s="29">
        <f t="shared" si="216"/>
        <v>-12.227554285714305</v>
      </c>
      <c r="F72" s="29">
        <f t="shared" si="216"/>
        <v>-14.097505999999999</v>
      </c>
      <c r="G72" s="29">
        <f t="shared" si="216"/>
        <v>-14.098305000000011</v>
      </c>
      <c r="H72" s="29">
        <f t="shared" si="216"/>
        <v>-14.743081999999999</v>
      </c>
      <c r="I72" s="29">
        <f t="shared" si="216"/>
        <v>-14.885928999999999</v>
      </c>
      <c r="J72" s="29">
        <f t="shared" si="216"/>
        <v>-13.650440000000014</v>
      </c>
      <c r="K72" s="29">
        <f t="shared" si="216"/>
        <v>-14.623439999999999</v>
      </c>
      <c r="L72" s="29">
        <f t="shared" si="216"/>
        <v>-14.945440000000008</v>
      </c>
      <c r="M72" s="29">
        <f t="shared" si="216"/>
        <v>-13.993263000000002</v>
      </c>
      <c r="N72" s="29">
        <f t="shared" si="216"/>
        <v>-14.527820999999991</v>
      </c>
      <c r="O72" s="29">
        <f t="shared" si="216"/>
        <v>-15.319130000000012</v>
      </c>
      <c r="P72" s="29">
        <f t="shared" si="216"/>
        <v>-15.613939999999999</v>
      </c>
      <c r="Q72" s="29">
        <f t="shared" si="216"/>
        <v>-14.863729999999986</v>
      </c>
      <c r="R72" s="29">
        <f t="shared" si="216"/>
        <v>-13.504460000000005</v>
      </c>
      <c r="S72" s="29">
        <f t="shared" si="216"/>
        <v>-14.412829999999989</v>
      </c>
      <c r="T72" s="29">
        <f t="shared" si="216"/>
        <v>-14.284820000000003</v>
      </c>
      <c r="U72" s="29">
        <f t="shared" si="216"/>
        <v>-13.549079999999991</v>
      </c>
      <c r="V72" s="29">
        <f t="shared" si="216"/>
        <v>-13.62373107999999</v>
      </c>
      <c r="W72" s="29">
        <f t="shared" si="216"/>
        <v>-13.865642729376612</v>
      </c>
      <c r="X72" s="29">
        <f t="shared" si="216"/>
        <v>-14.066770288985202</v>
      </c>
      <c r="Y72" s="29">
        <f t="shared" si="216"/>
        <v>-13.317442976610593</v>
      </c>
      <c r="Z72" s="29">
        <f t="shared" si="216"/>
        <v>-12.930764995027495</v>
      </c>
      <c r="AA72" s="29">
        <f t="shared" si="216"/>
        <v>-14.310076799999999</v>
      </c>
      <c r="AB72" s="29">
        <f t="shared" si="216"/>
        <v>-14.80497448</v>
      </c>
      <c r="AC72" s="29">
        <f t="shared" si="216"/>
        <v>-13.914075840000001</v>
      </c>
      <c r="AD72" s="29">
        <f t="shared" si="216"/>
        <v>-12.858167760000001</v>
      </c>
      <c r="AE72" s="29">
        <f t="shared" si="216"/>
        <v>-15.228424560000001</v>
      </c>
      <c r="AF72" s="29">
        <f t="shared" si="216"/>
        <v>-16.257346479999999</v>
      </c>
      <c r="AG72" s="29">
        <f t="shared" si="216"/>
        <v>-14.071927839999999</v>
      </c>
      <c r="AH72" s="29">
        <f t="shared" si="216"/>
        <v>-13.795310479999999</v>
      </c>
      <c r="AI72" s="29">
        <f t="shared" si="216"/>
        <v>-17.260945199999998</v>
      </c>
      <c r="AJ72" s="29">
        <f t="shared" si="216"/>
        <v>-16.690624159999999</v>
      </c>
      <c r="AK72" s="29">
        <f t="shared" si="216"/>
        <v>-14.588685600000002</v>
      </c>
      <c r="AL72" s="29">
        <f t="shared" si="216"/>
        <v>-14.635305440000002</v>
      </c>
      <c r="AM72" s="29">
        <f t="shared" si="216"/>
        <v>-17.456680479999999</v>
      </c>
      <c r="AN72" s="29">
        <f t="shared" si="216"/>
        <v>-18.113098239999999</v>
      </c>
      <c r="AO72" s="29">
        <f t="shared" si="216"/>
        <v>-16.282521120000002</v>
      </c>
      <c r="AP72" s="29">
        <f t="shared" si="216"/>
        <v>-16.193039200000001</v>
      </c>
      <c r="AQ72" s="29">
        <f t="shared" si="216"/>
        <v>-18.683889440000002</v>
      </c>
      <c r="AR72" s="29">
        <f t="shared" si="216"/>
        <v>-19.916587680000003</v>
      </c>
      <c r="AS72" s="29">
        <f t="shared" si="216"/>
        <v>-18.718644959999999</v>
      </c>
      <c r="AT72" s="29">
        <f t="shared" si="216"/>
        <v>-17.033896639999998</v>
      </c>
      <c r="AU72" s="29">
        <f t="shared" si="216"/>
        <v>-17.615131519999998</v>
      </c>
      <c r="AV72" s="29">
        <f t="shared" si="216"/>
        <v>-17.174593439999999</v>
      </c>
      <c r="AW72" s="29">
        <f t="shared" si="216"/>
        <v>-15.93880528</v>
      </c>
      <c r="AX72" s="29">
        <f t="shared" si="216"/>
        <v>-14.8977992411671</v>
      </c>
      <c r="AY72" s="29">
        <f t="shared" si="216"/>
        <v>-16.206958149239302</v>
      </c>
      <c r="AZ72" s="29">
        <f t="shared" si="216"/>
        <v>-16.564522797087101</v>
      </c>
      <c r="BA72" s="29">
        <f t="shared" si="216"/>
        <v>-16.224914971154799</v>
      </c>
      <c r="BB72" s="29">
        <f t="shared" si="216"/>
        <v>-15.6767969960288</v>
      </c>
      <c r="BC72" s="29">
        <f t="shared" si="216"/>
        <v>-16.202726417181822</v>
      </c>
      <c r="BD72" s="29">
        <f t="shared" si="216"/>
        <v>-16.399945412200424</v>
      </c>
      <c r="BE72" s="29">
        <f t="shared" si="216"/>
        <v>-15.722860760560723</v>
      </c>
      <c r="BF72" s="29">
        <f t="shared" si="216"/>
        <v>-15.114149223284024</v>
      </c>
      <c r="BG72" s="29">
        <f t="shared" si="216"/>
        <v>-16.186482035691</v>
      </c>
      <c r="BH72" s="29">
        <f t="shared" si="216"/>
        <v>-16.715291586434901</v>
      </c>
      <c r="BI72" s="29">
        <f t="shared" si="216"/>
        <v>-16.427030454472401</v>
      </c>
      <c r="BJ72" s="29">
        <f t="shared" si="216"/>
        <v>-16.389774853430001</v>
      </c>
      <c r="BK72" s="29">
        <f t="shared" si="216"/>
        <v>-18.4735267257178</v>
      </c>
      <c r="BL72" s="29">
        <f t="shared" si="216"/>
        <v>-18.3975261768392</v>
      </c>
      <c r="BM72" s="29">
        <f t="shared" si="216"/>
        <v>-18.499873531698501</v>
      </c>
      <c r="BN72" s="29">
        <f t="shared" ref="BN72:CT72" si="217">BN81+BN90+BN99+BN108+BN117</f>
        <v>-18.155236941771399</v>
      </c>
      <c r="BO72" s="29">
        <f t="shared" si="217"/>
        <v>-18.743538077432898</v>
      </c>
      <c r="BP72" s="29">
        <f t="shared" si="217"/>
        <v>-19.954452608316601</v>
      </c>
      <c r="BQ72" s="29">
        <f t="shared" si="217"/>
        <v>-18.2538461576146</v>
      </c>
      <c r="BR72" s="29">
        <f t="shared" si="217"/>
        <v>-19.253066750240301</v>
      </c>
      <c r="BS72" s="29">
        <f t="shared" si="217"/>
        <v>-18.681506001384399</v>
      </c>
      <c r="BT72" s="29">
        <f t="shared" si="217"/>
        <v>-20.53913536012</v>
      </c>
      <c r="BU72" s="29">
        <f t="shared" si="217"/>
        <v>-20.7380120922892</v>
      </c>
      <c r="BV72" s="29">
        <f t="shared" si="217"/>
        <v>-20.3860224738991</v>
      </c>
      <c r="BW72" s="29">
        <f t="shared" si="217"/>
        <v>-21.3161080866054</v>
      </c>
      <c r="BX72" s="29">
        <f t="shared" si="217"/>
        <v>-25.299714891449298</v>
      </c>
      <c r="BY72" s="29">
        <f t="shared" si="217"/>
        <v>-26.110780622519801</v>
      </c>
      <c r="BZ72" s="29">
        <f t="shared" si="217"/>
        <v>-25.3496490101276</v>
      </c>
      <c r="CA72" s="29">
        <f t="shared" si="217"/>
        <v>-27.791343881804</v>
      </c>
      <c r="CB72" s="29">
        <f t="shared" si="217"/>
        <v>-28.6386243708655</v>
      </c>
      <c r="CC72" s="29">
        <f t="shared" si="217"/>
        <v>-26.415299906196999</v>
      </c>
      <c r="CD72" s="29">
        <f t="shared" si="217"/>
        <v>-27.260502669949901</v>
      </c>
      <c r="CE72" s="29">
        <f t="shared" si="217"/>
        <v>-34.269251936488303</v>
      </c>
      <c r="CF72" s="29">
        <f t="shared" si="217"/>
        <v>-34.024439451535699</v>
      </c>
      <c r="CG72" s="29">
        <f t="shared" si="217"/>
        <v>-34.077646815095697</v>
      </c>
      <c r="CH72" s="29">
        <f t="shared" si="217"/>
        <v>-32.981500677438298</v>
      </c>
      <c r="CI72" s="29">
        <f t="shared" si="217"/>
        <v>-35.2767981887025</v>
      </c>
      <c r="CJ72" s="29">
        <f t="shared" si="217"/>
        <v>-35.806209780047801</v>
      </c>
      <c r="CK72" s="29">
        <f t="shared" si="217"/>
        <v>-35.154050047656298</v>
      </c>
      <c r="CL72" s="29">
        <f t="shared" si="217"/>
        <v>-34.929893570287298</v>
      </c>
      <c r="CM72" s="29">
        <f t="shared" si="217"/>
        <v>-35.9425138181902</v>
      </c>
      <c r="CN72" s="29">
        <f t="shared" si="217"/>
        <v>-36.287591651874401</v>
      </c>
      <c r="CO72" s="29">
        <f t="shared" ref="CO72:CS72" si="218">CO81+CO90+CO99+CO108+CO117</f>
        <v>-36.074943283467398</v>
      </c>
      <c r="CP72" s="29">
        <f t="shared" si="218"/>
        <v>-35.715250294959802</v>
      </c>
      <c r="CQ72" s="29">
        <f t="shared" si="218"/>
        <v>-37.094903973970098</v>
      </c>
      <c r="CR72" s="29">
        <f t="shared" si="218"/>
        <v>-39.670736931436601</v>
      </c>
      <c r="CS72" s="29">
        <f t="shared" si="218"/>
        <v>-47.405836816037997</v>
      </c>
      <c r="CT72" s="29">
        <f t="shared" si="217"/>
        <v>-39.7411744639966</v>
      </c>
      <c r="CU72" s="29">
        <f t="shared" ref="CU72:CW72" si="219">CU81+CU90+CU99+CU108+CU117</f>
        <v>-42.8651403858427</v>
      </c>
      <c r="CV72" s="29">
        <f t="shared" si="219"/>
        <v>-45.0851150755284</v>
      </c>
      <c r="CW72" s="29">
        <f t="shared" si="219"/>
        <v>-48.193612224532899</v>
      </c>
      <c r="CX72" s="29">
        <f t="shared" ref="CX72:DA72" si="220">CX81+CX90+CX99+CX108+CX117</f>
        <v>-45.997688051825101</v>
      </c>
      <c r="CY72" s="29">
        <f t="shared" si="220"/>
        <v>-46.861600213956798</v>
      </c>
      <c r="CZ72" s="29">
        <f t="shared" si="220"/>
        <v>-47.047699142640596</v>
      </c>
      <c r="DA72" s="29">
        <f t="shared" si="220"/>
        <v>-45.282235865685294</v>
      </c>
      <c r="DB72" s="29">
        <f t="shared" ref="DB72:DE72" si="221">DB81+DB90+DB99+DB108+DB117</f>
        <v>-46.242905892690096</v>
      </c>
      <c r="DC72" s="29">
        <f t="shared" si="221"/>
        <v>-45.684908184792597</v>
      </c>
      <c r="DD72" s="29">
        <f t="shared" si="221"/>
        <v>-45.5710363645874</v>
      </c>
      <c r="DE72" s="29">
        <f t="shared" si="221"/>
        <v>-43.424165979133498</v>
      </c>
      <c r="DF72" s="29">
        <f t="shared" ref="DF72:DI72" si="222">DF81+DF90+DF99+DF108+DF117</f>
        <v>-45.272012068949401</v>
      </c>
      <c r="DG72" s="29">
        <f t="shared" si="222"/>
        <v>-45.634251255576999</v>
      </c>
      <c r="DH72" s="29">
        <f t="shared" si="222"/>
        <v>-46.473839645960901</v>
      </c>
      <c r="DI72" s="29">
        <f t="shared" si="222"/>
        <v>-44.999423486510494</v>
      </c>
      <c r="DJ72" s="29">
        <f t="shared" ref="DJ72:DM72" si="223">DJ81+DJ90+DJ99+DJ108+DJ117</f>
        <v>-45.000608039303295</v>
      </c>
      <c r="DK72" s="29">
        <f t="shared" si="223"/>
        <v>-47.456006147452598</v>
      </c>
      <c r="DL72" s="29">
        <f t="shared" si="223"/>
        <v>-48.766284405764296</v>
      </c>
      <c r="DM72" s="29">
        <f t="shared" si="223"/>
        <v>-47.245981043856005</v>
      </c>
      <c r="DN72" s="29">
        <f t="shared" ref="DN72:DQ72" si="224">DN81+DN90+DN99+DN108+DN117</f>
        <v>-47.693205968437098</v>
      </c>
      <c r="DO72" s="29">
        <f t="shared" si="224"/>
        <v>-49.821062029280895</v>
      </c>
      <c r="DP72" s="29">
        <f t="shared" si="224"/>
        <v>-49.990184273244395</v>
      </c>
      <c r="DQ72" s="29">
        <f t="shared" si="224"/>
        <v>-45.536281597247296</v>
      </c>
      <c r="DR72" s="29">
        <f t="shared" ref="DR72:DU72" si="225">DR81+DR90+DR99+DR108+DR117</f>
        <v>-48.7253295384604</v>
      </c>
      <c r="DS72" s="29">
        <f t="shared" si="225"/>
        <v>-48.656739329951698</v>
      </c>
      <c r="DT72" s="29">
        <f t="shared" si="225"/>
        <v>-48.614033198297797</v>
      </c>
      <c r="DU72" s="29">
        <f t="shared" si="225"/>
        <v>-46.924511674008997</v>
      </c>
      <c r="DV72" s="29">
        <f t="shared" ref="DV72:DY72" si="226">DV81+DV90+DV99+DV108+DV117</f>
        <v>-49.320693471133801</v>
      </c>
      <c r="DW72" s="29">
        <f t="shared" si="226"/>
        <v>-48.058649792485504</v>
      </c>
      <c r="DX72" s="29">
        <f t="shared" si="226"/>
        <v>-48.765463692125302</v>
      </c>
      <c r="DY72" s="29">
        <f t="shared" si="226"/>
        <v>-50.153916566738204</v>
      </c>
      <c r="DZ72" s="29">
        <f t="shared" ref="DZ72:EC72" si="227">DZ81+DZ90+DZ99+DZ108+DZ117</f>
        <v>-49.088678874657901</v>
      </c>
      <c r="EA72" s="29">
        <f t="shared" si="227"/>
        <v>-50.224253319232503</v>
      </c>
      <c r="EB72" s="29">
        <f t="shared" si="227"/>
        <v>-50.844504523208698</v>
      </c>
      <c r="EC72" s="29">
        <f t="shared" si="227"/>
        <v>-46.934305375449298</v>
      </c>
      <c r="ED72" s="29">
        <f t="shared" ref="ED72:EG72" si="228">ED81+ED90+ED99+ED108+ED117</f>
        <v>-47.833875531944997</v>
      </c>
      <c r="EE72" s="29">
        <f t="shared" si="228"/>
        <v>-45.081224076169299</v>
      </c>
      <c r="EF72" s="29">
        <f t="shared" si="228"/>
        <v>-51.370946955100202</v>
      </c>
      <c r="EG72" s="29">
        <f t="shared" si="228"/>
        <v>-53.846445817706403</v>
      </c>
      <c r="EH72" s="29">
        <f t="shared" ref="EH72:EK72" si="229">EH81+EH90+EH99+EH108+EH117</f>
        <v>-51.648422671419603</v>
      </c>
      <c r="EI72" s="29">
        <f t="shared" si="229"/>
        <v>-55.092955233884403</v>
      </c>
      <c r="EJ72" s="29">
        <f t="shared" si="229"/>
        <v>-56.8229287001123</v>
      </c>
      <c r="EK72" s="29">
        <f t="shared" si="229"/>
        <v>-55.114206566481904</v>
      </c>
    </row>
    <row r="73" spans="1:141" outlineLevel="1" x14ac:dyDescent="0.25">
      <c r="A73" s="28" t="s">
        <v>37</v>
      </c>
      <c r="B73" s="29">
        <f t="shared" ref="B73:BM73" si="230">B82+B91+B100+B109+B118</f>
        <v>-6.34405707371912</v>
      </c>
      <c r="C73" s="29">
        <f t="shared" si="230"/>
        <v>-7.4729523432987701</v>
      </c>
      <c r="D73" s="29">
        <f t="shared" si="230"/>
        <v>-7.44067404985039</v>
      </c>
      <c r="E73" s="29">
        <f t="shared" si="230"/>
        <v>-6.8818536303351001</v>
      </c>
      <c r="F73" s="29">
        <f t="shared" si="230"/>
        <v>-6.7863859390119101</v>
      </c>
      <c r="G73" s="29">
        <f t="shared" si="230"/>
        <v>-7.2759689665777199</v>
      </c>
      <c r="H73" s="29">
        <f t="shared" si="230"/>
        <v>-7.2463007493620193</v>
      </c>
      <c r="I73" s="29">
        <f t="shared" si="230"/>
        <v>-6.73266747388345</v>
      </c>
      <c r="J73" s="29">
        <f t="shared" si="230"/>
        <v>-6.5825380001859095</v>
      </c>
      <c r="K73" s="29">
        <f t="shared" si="230"/>
        <v>-6.8339553708585594</v>
      </c>
      <c r="L73" s="29">
        <f t="shared" si="230"/>
        <v>-6.8083162745094192</v>
      </c>
      <c r="M73" s="29">
        <f t="shared" si="230"/>
        <v>-6.3598069956385803</v>
      </c>
      <c r="N73" s="29">
        <f t="shared" si="230"/>
        <v>-6.3133600516369297</v>
      </c>
      <c r="O73" s="29">
        <f t="shared" si="230"/>
        <v>-7.4387852843289002</v>
      </c>
      <c r="P73" s="29">
        <f t="shared" si="230"/>
        <v>-7.4081893891499906</v>
      </c>
      <c r="Q73" s="29">
        <f t="shared" si="230"/>
        <v>-6.8733506559061501</v>
      </c>
      <c r="R73" s="29">
        <f t="shared" si="230"/>
        <v>-6.7400907347071506</v>
      </c>
      <c r="S73" s="29">
        <f t="shared" si="230"/>
        <v>-7.3709431120303597</v>
      </c>
      <c r="T73" s="29">
        <f t="shared" si="230"/>
        <v>-7.3411033200981901</v>
      </c>
      <c r="U73" s="29">
        <f t="shared" si="230"/>
        <v>-6.8193546820359501</v>
      </c>
      <c r="V73" s="29">
        <f t="shared" si="230"/>
        <v>-6.72258225757363</v>
      </c>
      <c r="W73" s="29">
        <f t="shared" si="230"/>
        <v>-7.5180812762255602</v>
      </c>
      <c r="X73" s="29">
        <f t="shared" si="230"/>
        <v>-7.4874437807693699</v>
      </c>
      <c r="Y73" s="29">
        <f t="shared" si="230"/>
        <v>-6.9518848395493702</v>
      </c>
      <c r="Z73" s="29">
        <f t="shared" si="230"/>
        <v>-6.7455811601950995</v>
      </c>
      <c r="AA73" s="29">
        <f t="shared" si="230"/>
        <v>-6.87933527482559</v>
      </c>
      <c r="AB73" s="29">
        <f t="shared" si="230"/>
        <v>-6.9844385748913007</v>
      </c>
      <c r="AC73" s="29">
        <f t="shared" si="230"/>
        <v>-6.2571905945286996</v>
      </c>
      <c r="AD73" s="29">
        <f t="shared" si="230"/>
        <v>-6.1143475631070201</v>
      </c>
      <c r="AE73" s="29">
        <f t="shared" si="230"/>
        <v>-7.1520578453782493</v>
      </c>
      <c r="AF73" s="29">
        <f t="shared" si="230"/>
        <v>-7.2674474255025103</v>
      </c>
      <c r="AG73" s="29">
        <f t="shared" si="230"/>
        <v>-6.4790087397533505</v>
      </c>
      <c r="AH73" s="29">
        <f t="shared" si="230"/>
        <v>-6.2708063491328803</v>
      </c>
      <c r="AI73" s="29">
        <f t="shared" si="230"/>
        <v>-6.8405125911087401</v>
      </c>
      <c r="AJ73" s="29">
        <f t="shared" si="230"/>
        <v>-6.7945868087700703</v>
      </c>
      <c r="AK73" s="29">
        <f t="shared" si="230"/>
        <v>-6.5137745354362195</v>
      </c>
      <c r="AL73" s="29">
        <f t="shared" si="230"/>
        <v>-5.9145301347236199</v>
      </c>
      <c r="AM73" s="29">
        <f t="shared" si="230"/>
        <v>-6.8070284095722604</v>
      </c>
      <c r="AN73" s="29">
        <f t="shared" si="230"/>
        <v>-7.2053611823864596</v>
      </c>
      <c r="AO73" s="29">
        <f t="shared" si="230"/>
        <v>-6.8433834342015203</v>
      </c>
      <c r="AP73" s="29">
        <f t="shared" si="230"/>
        <v>-7.1359434029257702</v>
      </c>
      <c r="AQ73" s="29">
        <f t="shared" si="230"/>
        <v>-7.2011001968296604</v>
      </c>
      <c r="AR73" s="29">
        <f t="shared" si="230"/>
        <v>-7.20722678124765</v>
      </c>
      <c r="AS73" s="29">
        <f t="shared" si="230"/>
        <v>-6.8035248455281101</v>
      </c>
      <c r="AT73" s="29">
        <f t="shared" si="230"/>
        <v>-6.4493117941837692</v>
      </c>
      <c r="AU73" s="29">
        <f t="shared" si="230"/>
        <v>-6.0975381618948097</v>
      </c>
      <c r="AV73" s="29">
        <f t="shared" si="230"/>
        <v>-6.2012170144041798</v>
      </c>
      <c r="AW73" s="29">
        <f t="shared" si="230"/>
        <v>-6.11723083205273</v>
      </c>
      <c r="AX73" s="29">
        <f t="shared" si="230"/>
        <v>-5.59954196833697</v>
      </c>
      <c r="AY73" s="29">
        <f t="shared" si="230"/>
        <v>-6.1378910328757001</v>
      </c>
      <c r="AZ73" s="29">
        <f t="shared" si="230"/>
        <v>-5.3607410328436096</v>
      </c>
      <c r="BA73" s="29">
        <f t="shared" si="230"/>
        <v>-5.9707695801963903</v>
      </c>
      <c r="BB73" s="29">
        <f t="shared" si="230"/>
        <v>-5.1290416820497802</v>
      </c>
      <c r="BC73" s="29">
        <f t="shared" si="230"/>
        <v>-3.5328982413214796</v>
      </c>
      <c r="BD73" s="29">
        <f t="shared" si="230"/>
        <v>-6.3081286028481305</v>
      </c>
      <c r="BE73" s="29">
        <f t="shared" si="230"/>
        <v>-6.0274954816671897</v>
      </c>
      <c r="BF73" s="29">
        <f t="shared" si="230"/>
        <v>-6.2281366840361896</v>
      </c>
      <c r="BG73" s="29">
        <f t="shared" si="230"/>
        <v>-6.0430278482416799</v>
      </c>
      <c r="BH73" s="29">
        <f t="shared" si="230"/>
        <v>-6.0149914006026002</v>
      </c>
      <c r="BI73" s="29">
        <f t="shared" si="230"/>
        <v>-6.8320369329096806</v>
      </c>
      <c r="BJ73" s="29">
        <f t="shared" si="230"/>
        <v>-6.5834735630734205</v>
      </c>
      <c r="BK73" s="29">
        <f t="shared" si="230"/>
        <v>-6.6907580009843404</v>
      </c>
      <c r="BL73" s="29">
        <f t="shared" si="230"/>
        <v>-6.6098812439885402</v>
      </c>
      <c r="BM73" s="29">
        <f t="shared" si="230"/>
        <v>-6.9345861274396494</v>
      </c>
      <c r="BN73" s="29">
        <f t="shared" ref="BN73:CT73" si="231">BN82+BN91+BN100+BN109+BN118</f>
        <v>-6.9488607583321897</v>
      </c>
      <c r="BO73" s="29">
        <f t="shared" si="231"/>
        <v>-6.8275197087748598</v>
      </c>
      <c r="BP73" s="29">
        <f t="shared" si="231"/>
        <v>-6.7851566747268395</v>
      </c>
      <c r="BQ73" s="29">
        <f t="shared" si="231"/>
        <v>-7.3188987014036808</v>
      </c>
      <c r="BR73" s="29">
        <f t="shared" si="231"/>
        <v>-7.0490445875594938</v>
      </c>
      <c r="BS73" s="29">
        <f t="shared" si="231"/>
        <v>-7.2406394595794126</v>
      </c>
      <c r="BT73" s="29">
        <f t="shared" si="231"/>
        <v>-7.4467774880939821</v>
      </c>
      <c r="BU73" s="29">
        <f t="shared" si="231"/>
        <v>-7.6816527691545229</v>
      </c>
      <c r="BV73" s="29">
        <f t="shared" si="231"/>
        <v>-7.4120523280514305</v>
      </c>
      <c r="BW73" s="29">
        <f t="shared" si="231"/>
        <v>-7.2032032953392902</v>
      </c>
      <c r="BX73" s="29">
        <f t="shared" si="231"/>
        <v>-7.2643027296473495</v>
      </c>
      <c r="BY73" s="29">
        <f t="shared" si="231"/>
        <v>-7.5368106011298694</v>
      </c>
      <c r="BZ73" s="29">
        <f t="shared" si="231"/>
        <v>-7.3015179540856154</v>
      </c>
      <c r="CA73" s="29">
        <f t="shared" si="231"/>
        <v>-7.6732736206561549</v>
      </c>
      <c r="CB73" s="29">
        <f t="shared" si="231"/>
        <v>-7.8873376334669905</v>
      </c>
      <c r="CC73" s="29">
        <f t="shared" si="231"/>
        <v>-8.6486721047493305</v>
      </c>
      <c r="CD73" s="29">
        <f t="shared" si="231"/>
        <v>-8.3774118651213669</v>
      </c>
      <c r="CE73" s="29">
        <f t="shared" si="231"/>
        <v>-7.8793546621870343</v>
      </c>
      <c r="CF73" s="29">
        <f t="shared" si="231"/>
        <v>-8.1322946573718422</v>
      </c>
      <c r="CG73" s="29">
        <f t="shared" si="231"/>
        <v>-8.4367502375576073</v>
      </c>
      <c r="CH73" s="29">
        <f t="shared" si="231"/>
        <v>-8.3150444062665834</v>
      </c>
      <c r="CI73" s="29">
        <f t="shared" si="231"/>
        <v>-8.5989755546304174</v>
      </c>
      <c r="CJ73" s="29">
        <f t="shared" si="231"/>
        <v>-8.7761717077917041</v>
      </c>
      <c r="CK73" s="29">
        <f t="shared" si="231"/>
        <v>-8.6475736603048734</v>
      </c>
      <c r="CL73" s="29">
        <f t="shared" si="231"/>
        <v>-8.5726226807080561</v>
      </c>
      <c r="CM73" s="29">
        <f t="shared" si="231"/>
        <v>-8.623426887552915</v>
      </c>
      <c r="CN73" s="29">
        <f t="shared" si="231"/>
        <v>-8.4480246033122874</v>
      </c>
      <c r="CO73" s="29">
        <f t="shared" ref="CO73:CS73" si="232">CO82+CO91+CO100+CO109+CO118</f>
        <v>-8.9814876873263714</v>
      </c>
      <c r="CP73" s="29">
        <f t="shared" si="232"/>
        <v>-8.4244436494347799</v>
      </c>
      <c r="CQ73" s="29">
        <f t="shared" si="232"/>
        <v>-8.1945275017246573</v>
      </c>
      <c r="CR73" s="29">
        <f t="shared" si="232"/>
        <v>-8.8140212594804499</v>
      </c>
      <c r="CS73" s="29">
        <f t="shared" si="232"/>
        <v>-8.8285377219073045</v>
      </c>
      <c r="CT73" s="29">
        <f t="shared" si="231"/>
        <v>-8.4948209709426585</v>
      </c>
      <c r="CU73" s="29">
        <f t="shared" ref="CU73:CW73" si="233">CU82+CU91+CU100+CU109+CU118</f>
        <v>-8.3372317902447541</v>
      </c>
      <c r="CV73" s="29">
        <f t="shared" si="233"/>
        <v>-8.5012663988315715</v>
      </c>
      <c r="CW73" s="29">
        <f t="shared" si="233"/>
        <v>-9.2749819977620049</v>
      </c>
      <c r="CX73" s="29">
        <f t="shared" ref="CX73:DA73" si="234">CX82+CX91+CX100+CX109+CX118</f>
        <v>-8.3487280708109104</v>
      </c>
      <c r="CY73" s="29">
        <f t="shared" si="234"/>
        <v>-8.8815292559436347</v>
      </c>
      <c r="CZ73" s="29">
        <f t="shared" si="234"/>
        <v>-8.7436056256308401</v>
      </c>
      <c r="DA73" s="29">
        <f t="shared" si="234"/>
        <v>-9.4333364042238994</v>
      </c>
      <c r="DB73" s="29">
        <f t="shared" ref="DB73:DE73" si="235">DB82+DB91+DB100+DB109+DB118</f>
        <v>-8.5995437636195149</v>
      </c>
      <c r="DC73" s="29">
        <f t="shared" si="235"/>
        <v>-8.5586600271835565</v>
      </c>
      <c r="DD73" s="29">
        <f t="shared" si="235"/>
        <v>-8.897267709989686</v>
      </c>
      <c r="DE73" s="29">
        <f t="shared" si="235"/>
        <v>-9.1541436681894481</v>
      </c>
      <c r="DF73" s="29">
        <f t="shared" ref="DF73:DI73" si="236">DF82+DF91+DF100+DF109+DF118</f>
        <v>-8.8839813215848551</v>
      </c>
      <c r="DG73" s="29">
        <f t="shared" si="236"/>
        <v>-7.9156362144843202</v>
      </c>
      <c r="DH73" s="29">
        <f t="shared" si="236"/>
        <v>-8.6061550936942357</v>
      </c>
      <c r="DI73" s="29">
        <f t="shared" si="236"/>
        <v>-8.2067070625181255</v>
      </c>
      <c r="DJ73" s="29">
        <f t="shared" ref="DJ73:DM73" si="237">DJ82+DJ91+DJ100+DJ109+DJ118</f>
        <v>-8.2699124066070731</v>
      </c>
      <c r="DK73" s="29">
        <f t="shared" si="237"/>
        <v>-8.4054336613020393</v>
      </c>
      <c r="DL73" s="29">
        <f t="shared" si="237"/>
        <v>-8.7094901509121012</v>
      </c>
      <c r="DM73" s="29">
        <f t="shared" si="237"/>
        <v>-8.3150811199912233</v>
      </c>
      <c r="DN73" s="29">
        <f t="shared" ref="DN73:DQ73" si="238">DN82+DN91+DN100+DN109+DN118</f>
        <v>-8.4484148195825952</v>
      </c>
      <c r="DO73" s="29">
        <f t="shared" si="238"/>
        <v>-7.9507479906615899</v>
      </c>
      <c r="DP73" s="29">
        <f t="shared" si="238"/>
        <v>-8.8725991662970998</v>
      </c>
      <c r="DQ73" s="29">
        <f t="shared" si="238"/>
        <v>-8.5953132597664439</v>
      </c>
      <c r="DR73" s="29">
        <f t="shared" ref="DR73:DU73" si="239">DR82+DR91+DR100+DR109+DR118</f>
        <v>-8.5649082335918454</v>
      </c>
      <c r="DS73" s="29">
        <f t="shared" si="239"/>
        <v>-8.6174096868980428</v>
      </c>
      <c r="DT73" s="29">
        <f t="shared" si="239"/>
        <v>-8.6159320844612246</v>
      </c>
      <c r="DU73" s="29">
        <f t="shared" si="239"/>
        <v>-8.3785612880686404</v>
      </c>
      <c r="DV73" s="29">
        <f t="shared" ref="DV73:DY73" si="240">DV82+DV91+DV100+DV109+DV118</f>
        <v>-8.5243734285510335</v>
      </c>
      <c r="DW73" s="29">
        <f t="shared" si="240"/>
        <v>-8.810703332237626</v>
      </c>
      <c r="DX73" s="29">
        <f t="shared" si="240"/>
        <v>-9.102033699561753</v>
      </c>
      <c r="DY73" s="29">
        <f t="shared" si="240"/>
        <v>-8.5524096043654136</v>
      </c>
      <c r="DZ73" s="29">
        <f t="shared" ref="DZ73:EC73" si="241">DZ82+DZ91+DZ100+DZ109+DZ118</f>
        <v>-8.8422831255141379</v>
      </c>
      <c r="EA73" s="29">
        <f t="shared" si="241"/>
        <v>-8.3469368070540657</v>
      </c>
      <c r="EB73" s="29">
        <f t="shared" si="241"/>
        <v>-9.3025890445726027</v>
      </c>
      <c r="EC73" s="29">
        <f t="shared" si="241"/>
        <v>-8.6777389377819532</v>
      </c>
      <c r="ED73" s="29">
        <f t="shared" ref="ED73:EG73" si="242">ED82+ED91+ED100+ED109+ED118</f>
        <v>-8.571208460197683</v>
      </c>
      <c r="EE73" s="29">
        <f t="shared" si="242"/>
        <v>-8.571531533140746</v>
      </c>
      <c r="EF73" s="29">
        <f t="shared" si="242"/>
        <v>-9.4950025338182868</v>
      </c>
      <c r="EG73" s="29">
        <f t="shared" si="242"/>
        <v>-10.163565442655148</v>
      </c>
      <c r="EH73" s="29">
        <f t="shared" ref="EH73:EK73" si="243">EH82+EH91+EH100+EH109+EH118</f>
        <v>-10.127925912160837</v>
      </c>
      <c r="EI73" s="29">
        <f t="shared" si="243"/>
        <v>-9.2203160777942657</v>
      </c>
      <c r="EJ73" s="29">
        <f t="shared" si="243"/>
        <v>-10.889901089792309</v>
      </c>
      <c r="EK73" s="29">
        <f t="shared" si="243"/>
        <v>-10.92740204384144</v>
      </c>
    </row>
    <row r="74" spans="1:141" outlineLevel="1" x14ac:dyDescent="0.25">
      <c r="A74" s="28" t="s">
        <v>19</v>
      </c>
      <c r="B74" s="29">
        <f t="shared" ref="B74:BM74" si="244">B83+B92+B101+B110+B119</f>
        <v>24.16825718137132</v>
      </c>
      <c r="C74" s="29">
        <f t="shared" si="244"/>
        <v>27.250898543724169</v>
      </c>
      <c r="D74" s="29">
        <f t="shared" si="244"/>
        <v>29.073259746059886</v>
      </c>
      <c r="E74" s="29">
        <f t="shared" si="244"/>
        <v>25.2739542415672</v>
      </c>
      <c r="F74" s="29">
        <f t="shared" si="244"/>
        <v>24.618931954177871</v>
      </c>
      <c r="G74" s="29">
        <f t="shared" si="244"/>
        <v>28.244852287058269</v>
      </c>
      <c r="H74" s="29">
        <f t="shared" si="244"/>
        <v>29.403128786363396</v>
      </c>
      <c r="I74" s="29">
        <f t="shared" si="244"/>
        <v>26.909843225840159</v>
      </c>
      <c r="J74" s="29">
        <f t="shared" si="244"/>
        <v>25.999020731725267</v>
      </c>
      <c r="K74" s="29">
        <f t="shared" si="244"/>
        <v>28.964232966818415</v>
      </c>
      <c r="L74" s="29">
        <f t="shared" si="244"/>
        <v>25.413809698508679</v>
      </c>
      <c r="M74" s="29">
        <f t="shared" si="244"/>
        <v>27.025145525171819</v>
      </c>
      <c r="N74" s="29">
        <f t="shared" si="244"/>
        <v>26.668167156666009</v>
      </c>
      <c r="O74" s="29">
        <f t="shared" si="244"/>
        <v>27.980403726813456</v>
      </c>
      <c r="P74" s="29">
        <f t="shared" si="244"/>
        <v>30.858803861724539</v>
      </c>
      <c r="Q74" s="29">
        <f t="shared" si="244"/>
        <v>26.860031699514408</v>
      </c>
      <c r="R74" s="29">
        <f t="shared" si="244"/>
        <v>26.697428093811311</v>
      </c>
      <c r="S74" s="29">
        <f t="shared" si="244"/>
        <v>28.725638961142238</v>
      </c>
      <c r="T74" s="29">
        <f t="shared" si="244"/>
        <v>31.049901779834499</v>
      </c>
      <c r="U74" s="29">
        <f t="shared" si="244"/>
        <v>28.059189581787052</v>
      </c>
      <c r="V74" s="29">
        <f t="shared" si="244"/>
        <v>27.444727606500859</v>
      </c>
      <c r="W74" s="29">
        <f t="shared" si="244"/>
        <v>30.271243638184117</v>
      </c>
      <c r="X74" s="29">
        <f t="shared" si="244"/>
        <v>32.022785838193123</v>
      </c>
      <c r="Y74" s="29">
        <f t="shared" si="244"/>
        <v>28.928954783856749</v>
      </c>
      <c r="Z74" s="29">
        <f t="shared" si="244"/>
        <v>27.98243480563027</v>
      </c>
      <c r="AA74" s="29">
        <f t="shared" si="244"/>
        <v>30.559394062368458</v>
      </c>
      <c r="AB74" s="29">
        <f t="shared" si="244"/>
        <v>32.210829225892432</v>
      </c>
      <c r="AC74" s="29">
        <f t="shared" si="244"/>
        <v>28.975510951196242</v>
      </c>
      <c r="AD74" s="29">
        <f t="shared" si="244"/>
        <v>27.31853445151626</v>
      </c>
      <c r="AE74" s="29">
        <f t="shared" si="244"/>
        <v>30.981759362603185</v>
      </c>
      <c r="AF74" s="29">
        <f t="shared" si="244"/>
        <v>33.153860974304976</v>
      </c>
      <c r="AG74" s="29">
        <f t="shared" si="244"/>
        <v>29.383927085259089</v>
      </c>
      <c r="AH74" s="29">
        <f t="shared" si="244"/>
        <v>28.936282080932024</v>
      </c>
      <c r="AI74" s="29">
        <f t="shared" si="244"/>
        <v>31.357703486141972</v>
      </c>
      <c r="AJ74" s="29">
        <f t="shared" si="244"/>
        <v>32.50359362097911</v>
      </c>
      <c r="AK74" s="29">
        <f t="shared" si="244"/>
        <v>29.38187201555834</v>
      </c>
      <c r="AL74" s="29">
        <f t="shared" si="244"/>
        <v>28.348563969755052</v>
      </c>
      <c r="AM74" s="29">
        <f t="shared" si="244"/>
        <v>31.337344486089126</v>
      </c>
      <c r="AN74" s="29">
        <f t="shared" si="244"/>
        <v>32.797451996024925</v>
      </c>
      <c r="AO74" s="29">
        <f t="shared" si="244"/>
        <v>29.938117613068854</v>
      </c>
      <c r="AP74" s="29">
        <f t="shared" si="244"/>
        <v>29.302581249369581</v>
      </c>
      <c r="AQ74" s="29">
        <f t="shared" si="244"/>
        <v>31.92068693273756</v>
      </c>
      <c r="AR74" s="29">
        <f t="shared" si="244"/>
        <v>33.927624362380115</v>
      </c>
      <c r="AS74" s="29">
        <f t="shared" si="244"/>
        <v>31.414382482279549</v>
      </c>
      <c r="AT74" s="29">
        <f t="shared" si="244"/>
        <v>30.345147025048625</v>
      </c>
      <c r="AU74" s="29">
        <f t="shared" si="244"/>
        <v>33.193466175475685</v>
      </c>
      <c r="AV74" s="29">
        <f t="shared" si="244"/>
        <v>33.086136826468334</v>
      </c>
      <c r="AW74" s="29">
        <f t="shared" si="244"/>
        <v>30.508953014005272</v>
      </c>
      <c r="AX74" s="29">
        <f t="shared" si="244"/>
        <v>29.931707724631828</v>
      </c>
      <c r="AY74" s="29">
        <f t="shared" si="244"/>
        <v>33.032529261734766</v>
      </c>
      <c r="AZ74" s="29">
        <f t="shared" si="244"/>
        <v>35.366048833753837</v>
      </c>
      <c r="BA74" s="29">
        <f t="shared" si="244"/>
        <v>32.960970284130788</v>
      </c>
      <c r="BB74" s="29">
        <f t="shared" si="244"/>
        <v>31.352285553901773</v>
      </c>
      <c r="BC74" s="29">
        <f t="shared" si="244"/>
        <v>31.674594269838099</v>
      </c>
      <c r="BD74" s="29">
        <f t="shared" si="244"/>
        <v>35.677974377077682</v>
      </c>
      <c r="BE74" s="29">
        <f t="shared" si="244"/>
        <v>33.189458702896914</v>
      </c>
      <c r="BF74" s="29">
        <f t="shared" si="244"/>
        <v>32.549731044694141</v>
      </c>
      <c r="BG74" s="29">
        <f t="shared" si="244"/>
        <v>34.736871800991686</v>
      </c>
      <c r="BH74" s="29">
        <f t="shared" si="244"/>
        <v>37.831576893119234</v>
      </c>
      <c r="BI74" s="29">
        <f t="shared" si="244"/>
        <v>33.614686907649642</v>
      </c>
      <c r="BJ74" s="29">
        <f t="shared" si="244"/>
        <v>32.420190135520421</v>
      </c>
      <c r="BK74" s="29">
        <f t="shared" si="244"/>
        <v>35.642696013512165</v>
      </c>
      <c r="BL74" s="29">
        <f t="shared" si="244"/>
        <v>36.748549369831416</v>
      </c>
      <c r="BM74" s="29">
        <f t="shared" si="244"/>
        <v>33.964727737553794</v>
      </c>
      <c r="BN74" s="29">
        <f t="shared" ref="BN74:CT74" si="245">BN83+BN92+BN101+BN110+BN119</f>
        <v>32.717313421362761</v>
      </c>
      <c r="BO74" s="29">
        <f t="shared" si="245"/>
        <v>35.82102388372666</v>
      </c>
      <c r="BP74" s="29">
        <f t="shared" si="245"/>
        <v>37.825373539927028</v>
      </c>
      <c r="BQ74" s="29">
        <f t="shared" si="245"/>
        <v>34.23184304205423</v>
      </c>
      <c r="BR74" s="29">
        <f t="shared" si="245"/>
        <v>33.090722316001575</v>
      </c>
      <c r="BS74" s="29">
        <f t="shared" si="245"/>
        <v>35.653380498305125</v>
      </c>
      <c r="BT74" s="29">
        <f t="shared" si="245"/>
        <v>38.117859550704495</v>
      </c>
      <c r="BU74" s="29">
        <f t="shared" si="245"/>
        <v>34.9453438877837</v>
      </c>
      <c r="BV74" s="29">
        <f t="shared" si="245"/>
        <v>33.543420893576922</v>
      </c>
      <c r="BW74" s="29">
        <f t="shared" si="245"/>
        <v>36.074051762273641</v>
      </c>
      <c r="BX74" s="29">
        <f t="shared" si="245"/>
        <v>38.046144992924781</v>
      </c>
      <c r="BY74" s="29">
        <f t="shared" si="245"/>
        <v>33.682665494276833</v>
      </c>
      <c r="BZ74" s="29">
        <f t="shared" si="245"/>
        <v>32.011774643597732</v>
      </c>
      <c r="CA74" s="29">
        <f t="shared" si="245"/>
        <v>36.218360210523613</v>
      </c>
      <c r="CB74" s="29">
        <f t="shared" si="245"/>
        <v>37.606565721787398</v>
      </c>
      <c r="CC74" s="29">
        <f t="shared" si="245"/>
        <v>35.191327829223887</v>
      </c>
      <c r="CD74" s="29">
        <f t="shared" si="245"/>
        <v>34.074475218841101</v>
      </c>
      <c r="CE74" s="29">
        <f t="shared" si="245"/>
        <v>36.650576008855317</v>
      </c>
      <c r="CF74" s="29">
        <f t="shared" si="245"/>
        <v>39.110140518097587</v>
      </c>
      <c r="CG74" s="29">
        <f t="shared" si="245"/>
        <v>35.843682573816324</v>
      </c>
      <c r="CH74" s="29">
        <f t="shared" si="245"/>
        <v>34.067959664934335</v>
      </c>
      <c r="CI74" s="29">
        <f t="shared" si="245"/>
        <v>36.417782426256586</v>
      </c>
      <c r="CJ74" s="29">
        <f t="shared" si="245"/>
        <v>39.42376562819382</v>
      </c>
      <c r="CK74" s="29">
        <f t="shared" si="245"/>
        <v>35.046858718443275</v>
      </c>
      <c r="CL74" s="29">
        <f t="shared" si="245"/>
        <v>34.077405569412157</v>
      </c>
      <c r="CM74" s="29">
        <f t="shared" si="245"/>
        <v>36.722392322973079</v>
      </c>
      <c r="CN74" s="29">
        <f t="shared" si="245"/>
        <v>38.370765997426552</v>
      </c>
      <c r="CO74" s="29">
        <f t="shared" ref="CO74:CS74" si="246">CO83+CO92+CO101+CO110+CO119</f>
        <v>35.344629883539369</v>
      </c>
      <c r="CP74" s="29">
        <f t="shared" si="246"/>
        <v>33.881460744770294</v>
      </c>
      <c r="CQ74" s="29">
        <f t="shared" si="246"/>
        <v>35.720157484627045</v>
      </c>
      <c r="CR74" s="29">
        <f t="shared" si="246"/>
        <v>37.725800944702506</v>
      </c>
      <c r="CS74" s="29">
        <f t="shared" si="246"/>
        <v>34.826542034172746</v>
      </c>
      <c r="CT74" s="29">
        <f t="shared" si="245"/>
        <v>33.809181283071567</v>
      </c>
      <c r="CU74" s="29">
        <f t="shared" ref="CU74:CW74" si="247">CU83+CU92+CU101+CU110+CU119</f>
        <v>35.459129834739699</v>
      </c>
      <c r="CV74" s="29">
        <f t="shared" si="247"/>
        <v>38.396339280708801</v>
      </c>
      <c r="CW74" s="29">
        <f t="shared" si="247"/>
        <v>35.730649584767718</v>
      </c>
      <c r="CX74" s="29">
        <f t="shared" ref="CX74:DA74" si="248">CX83+CX92+CX101+CX110+CX119</f>
        <v>34.500638435148602</v>
      </c>
      <c r="CY74" s="29">
        <f t="shared" si="248"/>
        <v>36.351911750414629</v>
      </c>
      <c r="CZ74" s="29">
        <f t="shared" si="248"/>
        <v>39.011084807054928</v>
      </c>
      <c r="DA74" s="29">
        <f t="shared" si="248"/>
        <v>35.775180904918329</v>
      </c>
      <c r="DB74" s="29">
        <f t="shared" ref="DB74:DE74" si="249">DB83+DB92+DB101+DB110+DB119</f>
        <v>34.479197903055628</v>
      </c>
      <c r="DC74" s="29">
        <f t="shared" si="249"/>
        <v>35.788660514871268</v>
      </c>
      <c r="DD74" s="29">
        <f t="shared" si="249"/>
        <v>38.738185687669109</v>
      </c>
      <c r="DE74" s="29">
        <f t="shared" si="249"/>
        <v>34.732717701844443</v>
      </c>
      <c r="DF74" s="29">
        <f t="shared" ref="DF74:DI74" si="250">DF83+DF92+DF101+DF110+DF119</f>
        <v>34.200178326605787</v>
      </c>
      <c r="DG74" s="29">
        <f t="shared" si="250"/>
        <v>36.440855441249184</v>
      </c>
      <c r="DH74" s="29">
        <f t="shared" si="250"/>
        <v>38.727391916096209</v>
      </c>
      <c r="DI74" s="29">
        <f t="shared" si="250"/>
        <v>35.675156322812342</v>
      </c>
      <c r="DJ74" s="29">
        <f t="shared" ref="DJ74:DM74" si="251">DJ83+DJ92+DJ101+DJ110+DJ119</f>
        <v>33.810636156609689</v>
      </c>
      <c r="DK74" s="29">
        <f t="shared" si="251"/>
        <v>37.446368014078587</v>
      </c>
      <c r="DL74" s="29">
        <f t="shared" si="251"/>
        <v>39.142653901676638</v>
      </c>
      <c r="DM74" s="29">
        <f t="shared" si="251"/>
        <v>35.161008459792242</v>
      </c>
      <c r="DN74" s="29">
        <f t="shared" ref="DN74:DQ74" si="252">DN83+DN92+DN101+DN110+DN119</f>
        <v>34.771175316985939</v>
      </c>
      <c r="DO74" s="29">
        <f t="shared" si="252"/>
        <v>36.733611086423871</v>
      </c>
      <c r="DP74" s="29">
        <f t="shared" si="252"/>
        <v>39.462853518404685</v>
      </c>
      <c r="DQ74" s="29">
        <f t="shared" si="252"/>
        <v>35.772420908687224</v>
      </c>
      <c r="DR74" s="29">
        <f t="shared" ref="DR74:DU74" si="253">DR83+DR92+DR101+DR110+DR119</f>
        <v>34.906024518948286</v>
      </c>
      <c r="DS74" s="29">
        <f t="shared" si="253"/>
        <v>34.858355950431879</v>
      </c>
      <c r="DT74" s="29">
        <f t="shared" si="253"/>
        <v>39.111102756126208</v>
      </c>
      <c r="DU74" s="29">
        <f t="shared" si="253"/>
        <v>35.525694959302129</v>
      </c>
      <c r="DV74" s="29">
        <f t="shared" ref="DV74:DY74" si="254">DV83+DV92+DV101+DV110+DV119</f>
        <v>34.171197519949487</v>
      </c>
      <c r="DW74" s="29">
        <f t="shared" si="254"/>
        <v>36.74334430750158</v>
      </c>
      <c r="DX74" s="29">
        <f t="shared" si="254"/>
        <v>38.401897131404532</v>
      </c>
      <c r="DY74" s="29">
        <f t="shared" si="254"/>
        <v>34.848886389161279</v>
      </c>
      <c r="DZ74" s="29">
        <f t="shared" ref="DZ74:EC74" si="255">DZ83+DZ92+DZ101+DZ110+DZ119</f>
        <v>34.119725556487701</v>
      </c>
      <c r="EA74" s="29">
        <f t="shared" si="255"/>
        <v>36.139086566614914</v>
      </c>
      <c r="EB74" s="29">
        <f t="shared" si="255"/>
        <v>39.364308019097805</v>
      </c>
      <c r="EC74" s="29">
        <f t="shared" si="255"/>
        <v>35.136041137934903</v>
      </c>
      <c r="ED74" s="29">
        <f t="shared" ref="ED74:EG74" si="256">ED83+ED92+ED101+ED110+ED119</f>
        <v>33.66278463401931</v>
      </c>
      <c r="EE74" s="29">
        <f t="shared" si="256"/>
        <v>36.320684723036699</v>
      </c>
      <c r="EF74" s="29">
        <f t="shared" si="256"/>
        <v>39.301093099553242</v>
      </c>
      <c r="EG74" s="29">
        <f t="shared" si="256"/>
        <v>35.044834882179039</v>
      </c>
      <c r="EH74" s="29">
        <f t="shared" ref="EH74:EK74" si="257">EH83+EH92+EH101+EH110+EH119</f>
        <v>34.998648565074966</v>
      </c>
      <c r="EI74" s="29">
        <f t="shared" si="257"/>
        <v>37.435926416905659</v>
      </c>
      <c r="EJ74" s="29">
        <f t="shared" si="257"/>
        <v>38.380053367359331</v>
      </c>
      <c r="EK74" s="29">
        <f t="shared" si="257"/>
        <v>34.375747243346424</v>
      </c>
    </row>
    <row r="75" spans="1:141" outlineLevel="1" x14ac:dyDescent="0.25">
      <c r="A75" s="28" t="s">
        <v>34</v>
      </c>
      <c r="B75" s="29">
        <f t="shared" ref="B75:BM75" si="258">B84+B93+B102+B111+B120</f>
        <v>-0.37569839999999999</v>
      </c>
      <c r="C75" s="29">
        <f t="shared" si="258"/>
        <v>-0.41049479999999999</v>
      </c>
      <c r="D75" s="29">
        <f t="shared" si="258"/>
        <v>-0.43861440000000002</v>
      </c>
      <c r="E75" s="29">
        <f t="shared" si="258"/>
        <v>-0.38504591999999999</v>
      </c>
      <c r="F75" s="29">
        <f t="shared" si="258"/>
        <v>-0.37569839999999999</v>
      </c>
      <c r="G75" s="29">
        <f t="shared" si="258"/>
        <v>-0.40887696000000001</v>
      </c>
      <c r="H75" s="29">
        <f t="shared" si="258"/>
        <v>-0.43902528000000002</v>
      </c>
      <c r="I75" s="29">
        <f t="shared" si="258"/>
        <v>-0.38527704000000002</v>
      </c>
      <c r="J75" s="29">
        <f t="shared" si="258"/>
        <v>-0.37592952000000002</v>
      </c>
      <c r="K75" s="29">
        <f t="shared" si="258"/>
        <v>-0.41049479999999999</v>
      </c>
      <c r="L75" s="29">
        <f t="shared" si="258"/>
        <v>-0.43925639999999999</v>
      </c>
      <c r="M75" s="29">
        <f t="shared" si="258"/>
        <v>-0.38504591999999999</v>
      </c>
      <c r="N75" s="29">
        <f t="shared" si="258"/>
        <v>-0.37580111999999999</v>
      </c>
      <c r="O75" s="29">
        <f t="shared" si="258"/>
        <v>-0.41049479999999999</v>
      </c>
      <c r="P75" s="29">
        <f t="shared" si="258"/>
        <v>-0.43925639999999999</v>
      </c>
      <c r="Q75" s="29">
        <f t="shared" si="258"/>
        <v>-0.38504591999999999</v>
      </c>
      <c r="R75" s="29">
        <f t="shared" si="258"/>
        <v>-0.37672559999999999</v>
      </c>
      <c r="S75" s="29">
        <f t="shared" si="258"/>
        <v>-0.41049479999999999</v>
      </c>
      <c r="T75" s="29">
        <f t="shared" si="258"/>
        <v>-0.43899959999999999</v>
      </c>
      <c r="U75" s="29">
        <f t="shared" si="258"/>
        <v>-0.38504591999999999</v>
      </c>
      <c r="V75" s="29">
        <f t="shared" si="258"/>
        <v>-0.37569839999999999</v>
      </c>
      <c r="W75" s="29">
        <f t="shared" si="258"/>
        <v>-0.41049479999999999</v>
      </c>
      <c r="X75" s="29">
        <f t="shared" si="258"/>
        <v>-0.43887120000000002</v>
      </c>
      <c r="Y75" s="29">
        <f t="shared" si="258"/>
        <v>-0.38504591999999999</v>
      </c>
      <c r="Z75" s="29">
        <f t="shared" si="258"/>
        <v>-0.41088000000000002</v>
      </c>
      <c r="AA75" s="29">
        <f t="shared" si="258"/>
        <v>-0.40252758</v>
      </c>
      <c r="AB75" s="29">
        <f t="shared" si="258"/>
        <v>-0.40252758</v>
      </c>
      <c r="AC75" s="29">
        <f t="shared" si="258"/>
        <v>-0.40252758</v>
      </c>
      <c r="AD75" s="29">
        <f t="shared" si="258"/>
        <v>-0.40252758</v>
      </c>
      <c r="AE75" s="29">
        <f t="shared" si="258"/>
        <v>-0.40252758</v>
      </c>
      <c r="AF75" s="29">
        <f t="shared" si="258"/>
        <v>-0.40252758</v>
      </c>
      <c r="AG75" s="29">
        <f t="shared" si="258"/>
        <v>-0.40252758</v>
      </c>
      <c r="AH75" s="29">
        <f t="shared" si="258"/>
        <v>-0.40252758</v>
      </c>
      <c r="AI75" s="29">
        <f t="shared" si="258"/>
        <v>-0.40252758</v>
      </c>
      <c r="AJ75" s="29">
        <f t="shared" si="258"/>
        <v>-0.40252758</v>
      </c>
      <c r="AK75" s="29">
        <f t="shared" si="258"/>
        <v>-0.40252758</v>
      </c>
      <c r="AL75" s="29">
        <f t="shared" si="258"/>
        <v>-0.40252758</v>
      </c>
      <c r="AM75" s="29">
        <f t="shared" si="258"/>
        <v>-0.40252758</v>
      </c>
      <c r="AN75" s="29">
        <f t="shared" si="258"/>
        <v>-0.40252758</v>
      </c>
      <c r="AO75" s="29">
        <f t="shared" si="258"/>
        <v>-0.40252758</v>
      </c>
      <c r="AP75" s="29">
        <f t="shared" si="258"/>
        <v>-0.40252758</v>
      </c>
      <c r="AQ75" s="29">
        <f t="shared" si="258"/>
        <v>-0.40252758</v>
      </c>
      <c r="AR75" s="29">
        <f t="shared" si="258"/>
        <v>-0.40252758</v>
      </c>
      <c r="AS75" s="29">
        <f t="shared" si="258"/>
        <v>-0.40252758</v>
      </c>
      <c r="AT75" s="29">
        <f t="shared" si="258"/>
        <v>-0.30322944000000002</v>
      </c>
      <c r="AU75" s="29">
        <f t="shared" si="258"/>
        <v>-0.30322944000000002</v>
      </c>
      <c r="AV75" s="29">
        <f t="shared" si="258"/>
        <v>-0.30322944000000002</v>
      </c>
      <c r="AW75" s="29">
        <f t="shared" si="258"/>
        <v>-0.30322944000000002</v>
      </c>
      <c r="AX75" s="29">
        <f t="shared" si="258"/>
        <v>-0.58809382799999999</v>
      </c>
      <c r="AY75" s="29">
        <f t="shared" si="258"/>
        <v>-0.60121117199999996</v>
      </c>
      <c r="AZ75" s="29">
        <f t="shared" si="258"/>
        <v>-0.60121117199999996</v>
      </c>
      <c r="BA75" s="29">
        <f t="shared" si="258"/>
        <v>-0.60121117199999996</v>
      </c>
      <c r="BB75" s="29">
        <f t="shared" si="258"/>
        <v>-0.60121117199999996</v>
      </c>
      <c r="BC75" s="29">
        <f t="shared" si="258"/>
        <v>-0.52251352799999995</v>
      </c>
      <c r="BD75" s="29">
        <f t="shared" si="258"/>
        <v>-0.52251352799999995</v>
      </c>
      <c r="BE75" s="29">
        <f t="shared" si="258"/>
        <v>-0.52251352799999995</v>
      </c>
      <c r="BF75" s="29">
        <f t="shared" si="258"/>
        <v>-0.52251352799999995</v>
      </c>
      <c r="BG75" s="29">
        <f t="shared" si="258"/>
        <v>-0.535885104</v>
      </c>
      <c r="BH75" s="29">
        <f t="shared" si="258"/>
        <v>-0.535885104</v>
      </c>
      <c r="BI75" s="29">
        <f t="shared" si="258"/>
        <v>-0.535885104</v>
      </c>
      <c r="BJ75" s="29">
        <f t="shared" si="258"/>
        <v>-0.535885104</v>
      </c>
      <c r="BK75" s="29">
        <f t="shared" si="258"/>
        <v>-0.47023290000000001</v>
      </c>
      <c r="BL75" s="29">
        <f t="shared" si="258"/>
        <v>-0.47023290000000001</v>
      </c>
      <c r="BM75" s="29">
        <f t="shared" si="258"/>
        <v>-0.47023290000000001</v>
      </c>
      <c r="BN75" s="29">
        <f t="shared" ref="BN75:CT75" si="259">BN84+BN93+BN102+BN111+BN120</f>
        <v>-0.47023290000000001</v>
      </c>
      <c r="BO75" s="29">
        <f t="shared" si="259"/>
        <v>-0.45345101999999998</v>
      </c>
      <c r="BP75" s="29">
        <f t="shared" si="259"/>
        <v>-0.45345101999999998</v>
      </c>
      <c r="BQ75" s="29">
        <f t="shared" si="259"/>
        <v>-0.45345101999999998</v>
      </c>
      <c r="BR75" s="29">
        <f t="shared" si="259"/>
        <v>-0.45345101999999998</v>
      </c>
      <c r="BS75" s="29">
        <f t="shared" si="259"/>
        <v>-0.30183437400000002</v>
      </c>
      <c r="BT75" s="29">
        <f t="shared" si="259"/>
        <v>-0.30183437400000002</v>
      </c>
      <c r="BU75" s="29">
        <f t="shared" si="259"/>
        <v>-0.30183437400000002</v>
      </c>
      <c r="BV75" s="29">
        <f t="shared" si="259"/>
        <v>-0.30183437400000002</v>
      </c>
      <c r="BW75" s="29">
        <f t="shared" si="259"/>
        <v>-0.37956837599999999</v>
      </c>
      <c r="BX75" s="29">
        <f t="shared" si="259"/>
        <v>-0.37956837599999999</v>
      </c>
      <c r="BY75" s="29">
        <f t="shared" si="259"/>
        <v>-0.37956837599999999</v>
      </c>
      <c r="BZ75" s="29">
        <f t="shared" si="259"/>
        <v>-0.37956837599999999</v>
      </c>
      <c r="CA75" s="29">
        <f t="shared" si="259"/>
        <v>-0.32936140800000002</v>
      </c>
      <c r="CB75" s="29">
        <f t="shared" si="259"/>
        <v>-0.32936140800000002</v>
      </c>
      <c r="CC75" s="29">
        <f t="shared" si="259"/>
        <v>-0.32936140800000002</v>
      </c>
      <c r="CD75" s="29">
        <f t="shared" si="259"/>
        <v>-0.32936140800000002</v>
      </c>
      <c r="CE75" s="29">
        <f t="shared" si="259"/>
        <v>-0.37946116200000002</v>
      </c>
      <c r="CF75" s="29">
        <f t="shared" si="259"/>
        <v>-0.37946116200000002</v>
      </c>
      <c r="CG75" s="29">
        <f t="shared" si="259"/>
        <v>-0.37946116200000002</v>
      </c>
      <c r="CH75" s="29">
        <f t="shared" si="259"/>
        <v>-0.37946116200000002</v>
      </c>
      <c r="CI75" s="29">
        <f t="shared" si="259"/>
        <v>-0.26962202400000002</v>
      </c>
      <c r="CJ75" s="29">
        <f t="shared" si="259"/>
        <v>-0.26962202400000002</v>
      </c>
      <c r="CK75" s="29">
        <f t="shared" si="259"/>
        <v>-0.26962202400000002</v>
      </c>
      <c r="CL75" s="29">
        <f t="shared" si="259"/>
        <v>-0.26962202400000002</v>
      </c>
      <c r="CM75" s="29">
        <f t="shared" si="259"/>
        <v>-0.21261212868000001</v>
      </c>
      <c r="CN75" s="29">
        <f t="shared" si="259"/>
        <v>-0.21261212868000001</v>
      </c>
      <c r="CO75" s="29">
        <f t="shared" ref="CO75:CS75" si="260">CO84+CO93+CO102+CO111+CO120</f>
        <v>-0.21261212868000001</v>
      </c>
      <c r="CP75" s="29">
        <f t="shared" si="260"/>
        <v>-0.21261212868000001</v>
      </c>
      <c r="CQ75" s="29">
        <f t="shared" si="260"/>
        <v>-0.30787613328000002</v>
      </c>
      <c r="CR75" s="29">
        <f t="shared" si="260"/>
        <v>-0.30787613328000002</v>
      </c>
      <c r="CS75" s="29">
        <f t="shared" si="260"/>
        <v>-0.30787613328000002</v>
      </c>
      <c r="CT75" s="29">
        <f t="shared" si="259"/>
        <v>-0.30787613328000002</v>
      </c>
      <c r="CU75" s="29">
        <f t="shared" ref="CU75:CW75" si="261">CU84+CU93+CU102+CU111+CU120</f>
        <v>-0.30302774286</v>
      </c>
      <c r="CV75" s="29">
        <f t="shared" si="261"/>
        <v>-0.30302774286</v>
      </c>
      <c r="CW75" s="29">
        <f t="shared" si="261"/>
        <v>-0.30302774286</v>
      </c>
      <c r="CX75" s="29">
        <f t="shared" ref="CX75:DA75" si="262">CX84+CX93+CX102+CX111+CX120</f>
        <v>-0.30302774286</v>
      </c>
      <c r="CY75" s="29">
        <f t="shared" si="262"/>
        <v>-0.31852958399999998</v>
      </c>
      <c r="CZ75" s="29">
        <f t="shared" si="262"/>
        <v>-0.31852958399999998</v>
      </c>
      <c r="DA75" s="29">
        <f t="shared" si="262"/>
        <v>-0.31852958399999998</v>
      </c>
      <c r="DB75" s="29">
        <f t="shared" ref="DB75:DE75" si="263">DB84+DB93+DB102+DB111+DB120</f>
        <v>-0.31852958399999998</v>
      </c>
      <c r="DC75" s="29">
        <f t="shared" si="263"/>
        <v>-0.33016134000000003</v>
      </c>
      <c r="DD75" s="29">
        <f t="shared" si="263"/>
        <v>-0.33016134000000003</v>
      </c>
      <c r="DE75" s="29">
        <f t="shared" si="263"/>
        <v>-0.33016134000000003</v>
      </c>
      <c r="DF75" s="29">
        <f t="shared" ref="DF75:DI75" si="264">DF84+DF93+DF102+DF111+DF120</f>
        <v>-0.33016134000000003</v>
      </c>
      <c r="DG75" s="29">
        <f t="shared" si="264"/>
        <v>-0.28772513999999999</v>
      </c>
      <c r="DH75" s="29">
        <f t="shared" si="264"/>
        <v>-0.28772513999999999</v>
      </c>
      <c r="DI75" s="29">
        <f t="shared" si="264"/>
        <v>-0.28772513999999999</v>
      </c>
      <c r="DJ75" s="29">
        <f t="shared" ref="DJ75:DM75" si="265">DJ84+DJ93+DJ102+DJ111+DJ120</f>
        <v>-0.28772513999999999</v>
      </c>
      <c r="DK75" s="29">
        <f t="shared" si="265"/>
        <v>-0.32647626000000002</v>
      </c>
      <c r="DL75" s="29">
        <f t="shared" si="265"/>
        <v>-0.32647626000000002</v>
      </c>
      <c r="DM75" s="29">
        <f t="shared" si="265"/>
        <v>-0.32647626000000002</v>
      </c>
      <c r="DN75" s="29">
        <f t="shared" ref="DN75:DQ75" si="266">DN84+DN93+DN102+DN111+DN120</f>
        <v>-0.32647626000000002</v>
      </c>
      <c r="DO75" s="29">
        <f t="shared" si="266"/>
        <v>-0.28016237999999999</v>
      </c>
      <c r="DP75" s="29">
        <f t="shared" si="266"/>
        <v>-0.28016237999999999</v>
      </c>
      <c r="DQ75" s="29">
        <f t="shared" si="266"/>
        <v>-0.28016237999999999</v>
      </c>
      <c r="DR75" s="29">
        <f t="shared" ref="DR75:DU75" si="267">DR84+DR93+DR102+DR111+DR120</f>
        <v>-0.28016237999999999</v>
      </c>
      <c r="DS75" s="29">
        <f t="shared" si="267"/>
        <v>-0.24542375999999999</v>
      </c>
      <c r="DT75" s="29">
        <f t="shared" si="267"/>
        <v>-0.24542375999999999</v>
      </c>
      <c r="DU75" s="29">
        <f t="shared" si="267"/>
        <v>-0.24542375999999999</v>
      </c>
      <c r="DV75" s="29">
        <f t="shared" ref="DV75:DY75" si="268">DV84+DV93+DV102+DV111+DV120</f>
        <v>-0.24542375999999999</v>
      </c>
      <c r="DW75" s="29">
        <f t="shared" si="268"/>
        <v>-0.28729854157549001</v>
      </c>
      <c r="DX75" s="29">
        <f t="shared" si="268"/>
        <v>-0.28729854157549001</v>
      </c>
      <c r="DY75" s="29">
        <f t="shared" si="268"/>
        <v>-0.28729854157549001</v>
      </c>
      <c r="DZ75" s="29">
        <f t="shared" ref="DZ75:EC75" si="269">DZ84+DZ93+DZ102+DZ111+DZ120</f>
        <v>-0.28729854157549001</v>
      </c>
      <c r="EA75" s="29">
        <f t="shared" si="269"/>
        <v>-0.24419146668</v>
      </c>
      <c r="EB75" s="29">
        <f t="shared" si="269"/>
        <v>-0.24419146668</v>
      </c>
      <c r="EC75" s="29">
        <f t="shared" si="269"/>
        <v>-0.24419146668</v>
      </c>
      <c r="ED75" s="29">
        <f t="shared" ref="ED75:EG75" si="270">ED84+ED93+ED102+ED111+ED120</f>
        <v>-0.24419146668</v>
      </c>
      <c r="EE75" s="29">
        <f t="shared" si="270"/>
        <v>-0.19816387172327601</v>
      </c>
      <c r="EF75" s="29">
        <f t="shared" si="270"/>
        <v>-0.19816387172327601</v>
      </c>
      <c r="EG75" s="29">
        <f t="shared" si="270"/>
        <v>-0.19816387172327601</v>
      </c>
      <c r="EH75" s="29">
        <f t="shared" ref="EH75:EK75" si="271">EH84+EH93+EH102+EH111+EH120</f>
        <v>-0.19816387172327601</v>
      </c>
      <c r="EI75" s="29">
        <f t="shared" si="271"/>
        <v>-0.16089162473875701</v>
      </c>
      <c r="EJ75" s="29">
        <f t="shared" si="271"/>
        <v>-0.16089162473875701</v>
      </c>
      <c r="EK75" s="29">
        <f t="shared" si="271"/>
        <v>-0.16089162473875701</v>
      </c>
    </row>
    <row r="76" spans="1:141" x14ac:dyDescent="0.25">
      <c r="A76" s="30" t="s">
        <v>5</v>
      </c>
      <c r="B76" s="31">
        <f t="shared" ref="B76:BM76" si="272">SUM(B77:B84)</f>
        <v>-20.784467881554885</v>
      </c>
      <c r="C76" s="31">
        <f t="shared" si="272"/>
        <v>-25.123037914960552</v>
      </c>
      <c r="D76" s="31">
        <f t="shared" si="272"/>
        <v>-21.956951233309947</v>
      </c>
      <c r="E76" s="31">
        <f t="shared" si="272"/>
        <v>-18.510849946376386</v>
      </c>
      <c r="F76" s="31">
        <f t="shared" si="272"/>
        <v>-20.407866820476062</v>
      </c>
      <c r="G76" s="31">
        <f t="shared" si="272"/>
        <v>-26.65833254396502</v>
      </c>
      <c r="H76" s="31">
        <f t="shared" si="272"/>
        <v>-27.10182597386359</v>
      </c>
      <c r="I76" s="31">
        <f t="shared" si="272"/>
        <v>-20.872061685140309</v>
      </c>
      <c r="J76" s="31">
        <f t="shared" si="272"/>
        <v>-21.544931745724114</v>
      </c>
      <c r="K76" s="31">
        <f t="shared" si="272"/>
        <v>-33.907165417166865</v>
      </c>
      <c r="L76" s="31">
        <f t="shared" si="272"/>
        <v>-28.788190382449411</v>
      </c>
      <c r="M76" s="31">
        <f t="shared" si="272"/>
        <v>-20.051587285254623</v>
      </c>
      <c r="N76" s="31">
        <f t="shared" si="272"/>
        <v>-20.561204217004658</v>
      </c>
      <c r="O76" s="31">
        <f t="shared" si="272"/>
        <v>-27.680782066331091</v>
      </c>
      <c r="P76" s="31">
        <f t="shared" si="272"/>
        <v>-24.739251081014302</v>
      </c>
      <c r="Q76" s="31">
        <f t="shared" si="272"/>
        <v>-25.721545739328523</v>
      </c>
      <c r="R76" s="31">
        <f t="shared" si="272"/>
        <v>-20.024769039721857</v>
      </c>
      <c r="S76" s="31">
        <f t="shared" si="272"/>
        <v>-28.008658746031745</v>
      </c>
      <c r="T76" s="31">
        <f t="shared" si="272"/>
        <v>-19.50956478469346</v>
      </c>
      <c r="U76" s="31">
        <f t="shared" si="272"/>
        <v>-17.910243515307066</v>
      </c>
      <c r="V76" s="31">
        <f t="shared" si="272"/>
        <v>-20.660643733521859</v>
      </c>
      <c r="W76" s="31">
        <f t="shared" si="272"/>
        <v>-20.263919934319389</v>
      </c>
      <c r="X76" s="31">
        <f t="shared" si="272"/>
        <v>-22.584770117664448</v>
      </c>
      <c r="Y76" s="31">
        <f t="shared" si="272"/>
        <v>-15.677549577227815</v>
      </c>
      <c r="Z76" s="31">
        <f t="shared" si="272"/>
        <v>-16.159820729961584</v>
      </c>
      <c r="AA76" s="31">
        <f t="shared" si="272"/>
        <v>-24.110381044961706</v>
      </c>
      <c r="AB76" s="31">
        <f t="shared" si="272"/>
        <v>-28.779517969811522</v>
      </c>
      <c r="AC76" s="31">
        <f t="shared" si="272"/>
        <v>-19.557826428318823</v>
      </c>
      <c r="AD76" s="31">
        <f t="shared" si="272"/>
        <v>-21.770559040385102</v>
      </c>
      <c r="AE76" s="31">
        <f t="shared" si="272"/>
        <v>-31.26157437449346</v>
      </c>
      <c r="AF76" s="31">
        <f t="shared" si="272"/>
        <v>-31.428750453364813</v>
      </c>
      <c r="AG76" s="31">
        <f t="shared" si="272"/>
        <v>-22.053052608758637</v>
      </c>
      <c r="AH76" s="31">
        <f t="shared" si="272"/>
        <v>-20.877592635732174</v>
      </c>
      <c r="AI76" s="31">
        <f t="shared" si="272"/>
        <v>-26.733511246778349</v>
      </c>
      <c r="AJ76" s="31">
        <f t="shared" si="272"/>
        <v>-23.675081205632146</v>
      </c>
      <c r="AK76" s="31">
        <f t="shared" si="272"/>
        <v>-19.843860713814927</v>
      </c>
      <c r="AL76" s="31">
        <f t="shared" si="272"/>
        <v>-23.6949337480583</v>
      </c>
      <c r="AM76" s="31">
        <f t="shared" si="272"/>
        <v>-26.743562438430601</v>
      </c>
      <c r="AN76" s="31">
        <f t="shared" si="272"/>
        <v>-30.078467052241805</v>
      </c>
      <c r="AO76" s="31">
        <f t="shared" si="272"/>
        <v>-25.134358465115</v>
      </c>
      <c r="AP76" s="31">
        <f t="shared" si="272"/>
        <v>-23.840226965779298</v>
      </c>
      <c r="AQ76" s="31">
        <f t="shared" si="272"/>
        <v>-28.92839757100959</v>
      </c>
      <c r="AR76" s="31">
        <f t="shared" si="272"/>
        <v>-30.825858459627803</v>
      </c>
      <c r="AS76" s="31">
        <f t="shared" si="272"/>
        <v>-27.656166665511797</v>
      </c>
      <c r="AT76" s="31">
        <f t="shared" si="272"/>
        <v>-25.876685171713408</v>
      </c>
      <c r="AU76" s="31">
        <f t="shared" si="272"/>
        <v>-32.062535104677501</v>
      </c>
      <c r="AV76" s="31">
        <f t="shared" si="272"/>
        <v>-33.785886352444507</v>
      </c>
      <c r="AW76" s="31">
        <f t="shared" si="272"/>
        <v>-24.289850340642705</v>
      </c>
      <c r="AX76" s="31">
        <f t="shared" si="272"/>
        <v>-22.707061106500294</v>
      </c>
      <c r="AY76" s="31">
        <f t="shared" si="272"/>
        <v>-30.921117923566612</v>
      </c>
      <c r="AZ76" s="31">
        <f t="shared" si="272"/>
        <v>-25.701344475060303</v>
      </c>
      <c r="BA76" s="31">
        <f t="shared" si="272"/>
        <v>-23.992615804046793</v>
      </c>
      <c r="BB76" s="31">
        <f t="shared" si="272"/>
        <v>-26.290864451078292</v>
      </c>
      <c r="BC76" s="31">
        <f t="shared" si="272"/>
        <v>-29.669739495236009</v>
      </c>
      <c r="BD76" s="31">
        <f t="shared" si="272"/>
        <v>-29.278656927439783</v>
      </c>
      <c r="BE76" s="31">
        <f t="shared" si="272"/>
        <v>-22.940326107471492</v>
      </c>
      <c r="BF76" s="31">
        <f t="shared" si="272"/>
        <v>-21.992170162046762</v>
      </c>
      <c r="BG76" s="31">
        <f t="shared" si="272"/>
        <v>-28.2334561888294</v>
      </c>
      <c r="BH76" s="31">
        <f t="shared" si="272"/>
        <v>-26.848558439784306</v>
      </c>
      <c r="BI76" s="31">
        <f t="shared" si="272"/>
        <v>-26.709977703138101</v>
      </c>
      <c r="BJ76" s="31">
        <f t="shared" si="272"/>
        <v>-25.50664798041641</v>
      </c>
      <c r="BK76" s="31">
        <f t="shared" si="272"/>
        <v>-33.213344910365336</v>
      </c>
      <c r="BL76" s="31">
        <f t="shared" si="272"/>
        <v>-34.890214197423212</v>
      </c>
      <c r="BM76" s="31">
        <f t="shared" si="272"/>
        <v>-32.267729508278492</v>
      </c>
      <c r="BN76" s="31">
        <f t="shared" ref="BN76:DU76" si="273">SUM(BN77:BN84)</f>
        <v>-30.993402575090393</v>
      </c>
      <c r="BO76" s="31">
        <f t="shared" si="273"/>
        <v>-34.052642301313099</v>
      </c>
      <c r="BP76" s="31">
        <f t="shared" si="273"/>
        <v>-34.893208411567706</v>
      </c>
      <c r="BQ76" s="31">
        <f t="shared" si="273"/>
        <v>-28.678024486978401</v>
      </c>
      <c r="BR76" s="31">
        <f t="shared" si="273"/>
        <v>-28.452283349783798</v>
      </c>
      <c r="BS76" s="31">
        <f t="shared" si="273"/>
        <v>-33.536775723777765</v>
      </c>
      <c r="BT76" s="31">
        <f t="shared" si="273"/>
        <v>-31.545056596888806</v>
      </c>
      <c r="BU76" s="31">
        <f t="shared" si="273"/>
        <v>-29.92987673493527</v>
      </c>
      <c r="BV76" s="31">
        <f t="shared" si="273"/>
        <v>-30.176233731238504</v>
      </c>
      <c r="BW76" s="31">
        <f t="shared" si="273"/>
        <v>-38.087901744121403</v>
      </c>
      <c r="BX76" s="31">
        <f t="shared" si="273"/>
        <v>-36.285918373129789</v>
      </c>
      <c r="BY76" s="31">
        <f t="shared" si="273"/>
        <v>-32.612301027940767</v>
      </c>
      <c r="BZ76" s="31">
        <f t="shared" si="273"/>
        <v>-30.842354199178324</v>
      </c>
      <c r="CA76" s="31">
        <f t="shared" si="273"/>
        <v>-36.433965739001955</v>
      </c>
      <c r="CB76" s="31">
        <f t="shared" si="273"/>
        <v>-36.573482128442883</v>
      </c>
      <c r="CC76" s="31">
        <f t="shared" si="273"/>
        <v>-31.955835046839688</v>
      </c>
      <c r="CD76" s="31">
        <f t="shared" si="273"/>
        <v>-32.839247569368368</v>
      </c>
      <c r="CE76" s="31">
        <f t="shared" si="273"/>
        <v>-39.757943542701305</v>
      </c>
      <c r="CF76" s="31">
        <f t="shared" si="273"/>
        <v>-39.399989620007666</v>
      </c>
      <c r="CG76" s="31">
        <f t="shared" si="273"/>
        <v>-37.990457927314587</v>
      </c>
      <c r="CH76" s="31">
        <f t="shared" si="273"/>
        <v>-35.783823442687527</v>
      </c>
      <c r="CI76" s="31">
        <f t="shared" si="273"/>
        <v>-37.818388779558084</v>
      </c>
      <c r="CJ76" s="31">
        <f t="shared" si="273"/>
        <v>-41.923231398677551</v>
      </c>
      <c r="CK76" s="31">
        <f t="shared" si="273"/>
        <v>-38.590497434054576</v>
      </c>
      <c r="CL76" s="31">
        <f t="shared" si="273"/>
        <v>-39.416248670331179</v>
      </c>
      <c r="CM76" s="31">
        <f t="shared" si="273"/>
        <v>-46.322714235262026</v>
      </c>
      <c r="CN76" s="31">
        <f t="shared" si="273"/>
        <v>-42.266333936455418</v>
      </c>
      <c r="CO76" s="31">
        <f t="shared" si="273"/>
        <v>-37.738386725241902</v>
      </c>
      <c r="CP76" s="31">
        <f t="shared" si="273"/>
        <v>-40.111730728217665</v>
      </c>
      <c r="CQ76" s="31">
        <f t="shared" si="273"/>
        <v>-44.821029558894061</v>
      </c>
      <c r="CR76" s="31">
        <f t="shared" si="273"/>
        <v>-42.992661231682689</v>
      </c>
      <c r="CS76" s="31">
        <f t="shared" si="273"/>
        <v>-46.315209304885954</v>
      </c>
      <c r="CT76" s="31">
        <f t="shared" si="273"/>
        <v>-40.668182909965154</v>
      </c>
      <c r="CU76" s="31">
        <f t="shared" si="273"/>
        <v>-44.45801299490077</v>
      </c>
      <c r="CV76" s="31">
        <f t="shared" si="273"/>
        <v>-44.427353508211134</v>
      </c>
      <c r="CW76" s="31">
        <f t="shared" si="273"/>
        <v>-48.946889939507535</v>
      </c>
      <c r="CX76" s="31">
        <f t="shared" si="273"/>
        <v>-47.89518015016602</v>
      </c>
      <c r="CY76" s="31">
        <f t="shared" si="273"/>
        <v>-45.843000616296329</v>
      </c>
      <c r="CZ76" s="31">
        <f t="shared" si="273"/>
        <v>-46.385126748112064</v>
      </c>
      <c r="DA76" s="31">
        <f t="shared" si="273"/>
        <v>-44.434356388889903</v>
      </c>
      <c r="DB76" s="31">
        <f t="shared" si="273"/>
        <v>-45.741833900400501</v>
      </c>
      <c r="DC76" s="31">
        <f t="shared" si="273"/>
        <v>-45.018191308288934</v>
      </c>
      <c r="DD76" s="31">
        <f t="shared" si="273"/>
        <v>-43.282022213812596</v>
      </c>
      <c r="DE76" s="31">
        <f t="shared" si="273"/>
        <v>-40.208500867316147</v>
      </c>
      <c r="DF76" s="31">
        <f t="shared" si="273"/>
        <v>-42.033072878014423</v>
      </c>
      <c r="DG76" s="31">
        <f t="shared" si="273"/>
        <v>-46.489209053595673</v>
      </c>
      <c r="DH76" s="31">
        <f t="shared" si="273"/>
        <v>-47.155310585870616</v>
      </c>
      <c r="DI76" s="31">
        <f t="shared" si="273"/>
        <v>-45.433830321334902</v>
      </c>
      <c r="DJ76" s="31">
        <f t="shared" si="273"/>
        <v>-45.38667388096723</v>
      </c>
      <c r="DK76" s="31">
        <f t="shared" si="273"/>
        <v>-46.008096591405376</v>
      </c>
      <c r="DL76" s="31">
        <f t="shared" si="273"/>
        <v>-47.183288435535864</v>
      </c>
      <c r="DM76" s="31">
        <f t="shared" si="273"/>
        <v>-47.467137266573864</v>
      </c>
      <c r="DN76" s="31">
        <f t="shared" si="273"/>
        <v>-49.354876296636256</v>
      </c>
      <c r="DO76" s="31">
        <f t="shared" si="273"/>
        <v>-49.477673347791757</v>
      </c>
      <c r="DP76" s="31">
        <f t="shared" si="273"/>
        <v>-51.007472600226016</v>
      </c>
      <c r="DQ76" s="31">
        <f t="shared" si="273"/>
        <v>-44.484079138640901</v>
      </c>
      <c r="DR76" s="31">
        <f t="shared" si="273"/>
        <v>-49.251454193085507</v>
      </c>
      <c r="DS76" s="31">
        <f t="shared" si="273"/>
        <v>-49.381417521780129</v>
      </c>
      <c r="DT76" s="31">
        <f t="shared" si="273"/>
        <v>-53.379074184339231</v>
      </c>
      <c r="DU76" s="31">
        <f t="shared" si="273"/>
        <v>-46.362026391585403</v>
      </c>
      <c r="DV76" s="31">
        <f t="shared" ref="DV76:DY76" si="274">SUM(DV77:DV84)</f>
        <v>-51.446334772692069</v>
      </c>
      <c r="DW76" s="31">
        <f t="shared" si="274"/>
        <v>-53.628687396185015</v>
      </c>
      <c r="DX76" s="31">
        <f t="shared" si="274"/>
        <v>-48.969687070437352</v>
      </c>
      <c r="DY76" s="31">
        <f t="shared" si="274"/>
        <v>-45.440050405803269</v>
      </c>
      <c r="DZ76" s="31">
        <f t="shared" ref="DZ76:EC76" si="275">SUM(DZ77:DZ84)</f>
        <v>-48.931331361299804</v>
      </c>
      <c r="EA76" s="31">
        <f t="shared" si="275"/>
        <v>-51.454512988334912</v>
      </c>
      <c r="EB76" s="31">
        <f t="shared" si="275"/>
        <v>-47.890431237447601</v>
      </c>
      <c r="EC76" s="31">
        <f t="shared" si="275"/>
        <v>-41.650178807744844</v>
      </c>
      <c r="ED76" s="31">
        <f t="shared" ref="ED76:EG76" si="276">SUM(ED77:ED84)</f>
        <v>-45.962690514638368</v>
      </c>
      <c r="EE76" s="31">
        <f t="shared" si="276"/>
        <v>-42.648357435238083</v>
      </c>
      <c r="EF76" s="31">
        <f t="shared" si="276"/>
        <v>-53.714888789881215</v>
      </c>
      <c r="EG76" s="31">
        <f t="shared" si="276"/>
        <v>-52.19539271361495</v>
      </c>
      <c r="EH76" s="31">
        <f t="shared" ref="EH76:EK76" si="277">SUM(EH77:EH84)</f>
        <v>-51.312024090267933</v>
      </c>
      <c r="EI76" s="31">
        <f t="shared" si="277"/>
        <v>-57.726786570743521</v>
      </c>
      <c r="EJ76" s="31">
        <f t="shared" si="277"/>
        <v>-58.335988931540818</v>
      </c>
      <c r="EK76" s="31">
        <f t="shared" si="277"/>
        <v>-49.875040827247616</v>
      </c>
    </row>
    <row r="77" spans="1:141" outlineLevel="1" x14ac:dyDescent="0.25">
      <c r="A77" s="28" t="s">
        <v>18</v>
      </c>
      <c r="B77" s="29">
        <v>-1.9693822497976801</v>
      </c>
      <c r="C77" s="29">
        <v>-0.94260857836525502</v>
      </c>
      <c r="D77" s="29">
        <v>-1.77090639330995</v>
      </c>
      <c r="E77" s="29">
        <v>-0.52277223271288598</v>
      </c>
      <c r="F77" s="29">
        <v>-0.465807930941462</v>
      </c>
      <c r="G77" s="29">
        <v>-0.45791745346641499</v>
      </c>
      <c r="H77" s="29">
        <v>-0.99134520276953497</v>
      </c>
      <c r="I77" s="29">
        <v>-0.50876719719449703</v>
      </c>
      <c r="J77" s="29">
        <v>-5.7458636813236197</v>
      </c>
      <c r="K77" s="29">
        <v>-0.90196475137127896</v>
      </c>
      <c r="L77" s="29">
        <v>-1.5718910169948701</v>
      </c>
      <c r="M77" s="29">
        <v>-1.4604127326679299</v>
      </c>
      <c r="N77" s="29">
        <v>-0.33657045229745503</v>
      </c>
      <c r="O77" s="29">
        <v>-0.71034529268950597</v>
      </c>
      <c r="P77" s="29">
        <v>-3.2468303210143001</v>
      </c>
      <c r="Q77" s="29">
        <v>-0.43127866199082798</v>
      </c>
      <c r="R77" s="29">
        <v>-0.43067170218505502</v>
      </c>
      <c r="S77" s="29">
        <v>-2.4348754608398502</v>
      </c>
      <c r="T77" s="29">
        <v>-0.70524233432245298</v>
      </c>
      <c r="U77" s="29">
        <v>-0.54961334412372997</v>
      </c>
      <c r="V77" s="29">
        <v>-2.9626084970306099</v>
      </c>
      <c r="W77" s="29">
        <v>-2.2479442667884899</v>
      </c>
      <c r="X77" s="29">
        <v>-0.424760164458657</v>
      </c>
      <c r="Y77" s="29">
        <v>-0.40580173595248997</v>
      </c>
      <c r="Z77" s="29">
        <v>-0.35322064869803599</v>
      </c>
      <c r="AA77" s="29">
        <v>-0.41317953403380497</v>
      </c>
      <c r="AB77" s="29">
        <v>-1.99780721790772</v>
      </c>
      <c r="AC77" s="29">
        <v>-3.8550479671082698</v>
      </c>
      <c r="AD77" s="29">
        <v>-0.45734489051094901</v>
      </c>
      <c r="AE77" s="29">
        <v>-4.7562956204379603</v>
      </c>
      <c r="AF77" s="29">
        <v>-4.4718521897810204</v>
      </c>
      <c r="AG77" s="29">
        <v>-3.21557937956204</v>
      </c>
      <c r="AH77" s="29">
        <v>-1.70846259124088</v>
      </c>
      <c r="AI77" s="29">
        <v>-4.7849224452554697</v>
      </c>
      <c r="AJ77" s="29">
        <v>-1.7104242700729899</v>
      </c>
      <c r="AK77" s="29">
        <v>-5.3718065693430697E-2</v>
      </c>
      <c r="AL77" s="29">
        <v>-0.64235929999999997</v>
      </c>
      <c r="AM77" s="29">
        <v>-4.0399001500000002</v>
      </c>
      <c r="AN77" s="29">
        <v>-4.5693741499999998</v>
      </c>
      <c r="AO77" s="29">
        <v>-2.7590150499999999</v>
      </c>
      <c r="AP77" s="29">
        <v>-3.0305846999999999</v>
      </c>
      <c r="AQ77" s="29">
        <v>-3.10312805</v>
      </c>
      <c r="AR77" s="29">
        <v>-2.2911250999999999</v>
      </c>
      <c r="AS77" s="29">
        <v>-1.26196565</v>
      </c>
      <c r="AT77" s="29">
        <v>-2.13672525</v>
      </c>
      <c r="AU77" s="29">
        <v>-3.8926937499999998</v>
      </c>
      <c r="AV77" s="29">
        <v>-5.5030568999999998</v>
      </c>
      <c r="AW77" s="29">
        <v>-3.2988620499999999</v>
      </c>
      <c r="AX77" s="29">
        <v>-2.45698901</v>
      </c>
      <c r="AY77" s="29">
        <v>-5.2371315799999998</v>
      </c>
      <c r="AZ77" s="29">
        <v>-2.7272665800000002</v>
      </c>
      <c r="BA77" s="29">
        <v>-4.4465128500000004</v>
      </c>
      <c r="BB77" s="29">
        <v>-6.6265000399999998</v>
      </c>
      <c r="BC77" s="29">
        <v>-9.3347463600000005</v>
      </c>
      <c r="BD77" s="29">
        <v>-8.8459455200000008</v>
      </c>
      <c r="BE77" s="29">
        <v>-7.7216273600000003</v>
      </c>
      <c r="BF77" s="29">
        <v>-6.0471208237676697</v>
      </c>
      <c r="BG77" s="29">
        <v>-13.678359135522401</v>
      </c>
      <c r="BH77" s="29">
        <v>-12.0794342950814</v>
      </c>
      <c r="BI77" s="29">
        <v>-10.7769930344577</v>
      </c>
      <c r="BJ77" s="29">
        <v>-7.6121280799999997</v>
      </c>
      <c r="BK77" s="29">
        <v>-14.51058272</v>
      </c>
      <c r="BL77" s="29">
        <v>-17.50006552</v>
      </c>
      <c r="BM77" s="29">
        <v>-14.31996788</v>
      </c>
      <c r="BN77" s="29">
        <v>-10.988482713183</v>
      </c>
      <c r="BO77" s="29">
        <v>-14.1533801365642</v>
      </c>
      <c r="BP77" s="29">
        <v>-15.0579649454231</v>
      </c>
      <c r="BQ77" s="29">
        <v>-10.7859925473598</v>
      </c>
      <c r="BR77" s="29">
        <v>-6.6890419060649098</v>
      </c>
      <c r="BS77" s="29">
        <v>-9.1277088644170394</v>
      </c>
      <c r="BT77" s="29">
        <v>-5.22386334332848</v>
      </c>
      <c r="BU77" s="29">
        <v>-5.0266568842177399</v>
      </c>
      <c r="BV77" s="29">
        <v>-9.6352228611619797</v>
      </c>
      <c r="BW77" s="29">
        <v>-16.049326319178601</v>
      </c>
      <c r="BX77" s="29">
        <v>-10.6655982437851</v>
      </c>
      <c r="BY77" s="29">
        <v>-6.7436759067959597</v>
      </c>
      <c r="BZ77" s="29">
        <v>-4.9447178121403903</v>
      </c>
      <c r="CA77" s="29">
        <v>-9.6358041908109993</v>
      </c>
      <c r="CB77" s="29">
        <v>-8.0096001582111693</v>
      </c>
      <c r="CC77" s="29">
        <v>-5.0311944093652201</v>
      </c>
      <c r="CD77" s="29">
        <v>-5.07779766989586</v>
      </c>
      <c r="CE77" s="29">
        <v>-2.92509914241018</v>
      </c>
      <c r="CF77" s="29">
        <v>-2.1297689847109198</v>
      </c>
      <c r="CG77" s="29">
        <v>-3.7018298371118701</v>
      </c>
      <c r="CH77" s="29">
        <v>-2.4618796387564998</v>
      </c>
      <c r="CI77" s="29">
        <v>-2.8082431271485002</v>
      </c>
      <c r="CJ77" s="29">
        <v>-6.0964063244173499</v>
      </c>
      <c r="CK77" s="29">
        <v>-5.1399137235391397</v>
      </c>
      <c r="CL77" s="29">
        <v>-5.2956331169029696</v>
      </c>
      <c r="CM77" s="29">
        <v>-12.3750179714</v>
      </c>
      <c r="CN77" s="29">
        <v>-7.2263105999999997</v>
      </c>
      <c r="CO77" s="29">
        <v>-4.4264249803224596</v>
      </c>
      <c r="CP77" s="29">
        <v>-4.4748369814000002</v>
      </c>
      <c r="CQ77" s="29">
        <v>-8.5649044743399791</v>
      </c>
      <c r="CR77" s="29">
        <v>-3.8800114923741398</v>
      </c>
      <c r="CS77" s="29">
        <v>-0.64441834700087697</v>
      </c>
      <c r="CT77" s="29">
        <v>-2.099875090007</v>
      </c>
      <c r="CU77" s="29">
        <v>-4.0776968817571797</v>
      </c>
      <c r="CV77" s="29">
        <v>-2.8300434123999998</v>
      </c>
      <c r="CW77" s="29">
        <v>-4.2098236950060102</v>
      </c>
      <c r="CX77" s="29">
        <v>-5.3381508334000003</v>
      </c>
      <c r="CY77" s="29">
        <v>-1.587678801</v>
      </c>
      <c r="CZ77" s="29">
        <v>-1.7713694667</v>
      </c>
      <c r="DA77" s="29">
        <v>-3.2973647119450602</v>
      </c>
      <c r="DB77" s="29">
        <v>-2.0178650249999999</v>
      </c>
      <c r="DC77" s="29">
        <v>-2.1307756000000002</v>
      </c>
      <c r="DD77" s="29">
        <v>-0.42629840000000002</v>
      </c>
      <c r="DE77" s="29">
        <v>-0.26967400000000002</v>
      </c>
      <c r="DF77" s="29">
        <v>0</v>
      </c>
      <c r="DG77" s="29">
        <v>-1.45855127552565</v>
      </c>
      <c r="DH77" s="29">
        <v>-1.96083575</v>
      </c>
      <c r="DI77" s="29">
        <v>-2.2616717300000002</v>
      </c>
      <c r="DJ77" s="29">
        <v>-1.7292433</v>
      </c>
      <c r="DK77" s="29">
        <v>-1.5784156600000001</v>
      </c>
      <c r="DL77" s="29">
        <v>-1.17855773956606</v>
      </c>
      <c r="DM77" s="29">
        <v>-5.7279718035413003</v>
      </c>
      <c r="DN77" s="29">
        <v>-5.4944233059499696</v>
      </c>
      <c r="DO77" s="29">
        <v>-3.1605143648078902</v>
      </c>
      <c r="DP77" s="29">
        <v>-4.04428677584482</v>
      </c>
      <c r="DQ77" s="29">
        <v>-3.3842021514029001</v>
      </c>
      <c r="DR77" s="29">
        <v>-4.3569884983774898</v>
      </c>
      <c r="DS77" s="29">
        <v>-2.91392294496125</v>
      </c>
      <c r="DT77" s="29">
        <v>-6.0040737762025902</v>
      </c>
      <c r="DU77" s="29">
        <v>-3.8872039649941299</v>
      </c>
      <c r="DV77" s="29">
        <v>-9.2168836215340395</v>
      </c>
      <c r="DW77" s="29">
        <v>-12.2986714048214</v>
      </c>
      <c r="DX77" s="29">
        <v>-3.6294437766419998</v>
      </c>
      <c r="DY77" s="29">
        <v>-9.9562949728444899E-2</v>
      </c>
      <c r="DZ77" s="29">
        <v>-3.2506122058936899</v>
      </c>
      <c r="EA77" s="29">
        <v>-4.0673665476729397</v>
      </c>
      <c r="EB77" s="29">
        <v>-0.29418299891201999</v>
      </c>
      <c r="EC77" s="29">
        <v>-9.6241860662451301E-2</v>
      </c>
      <c r="ED77" s="29">
        <v>-0.723926743640811</v>
      </c>
      <c r="EE77" s="29">
        <v>-0.124852884391681</v>
      </c>
      <c r="EF77" s="29">
        <v>-2.1815493808506998</v>
      </c>
      <c r="EG77" s="29">
        <v>-2.6534557051293799</v>
      </c>
      <c r="EH77" s="29">
        <v>-2.2844267381287899</v>
      </c>
      <c r="EI77" s="29">
        <v>-8.3174185233788993</v>
      </c>
      <c r="EJ77" s="29">
        <v>-7.7280539633199901</v>
      </c>
      <c r="EK77" s="29">
        <v>-0.14229023469784999</v>
      </c>
    </row>
    <row r="78" spans="1:141" outlineLevel="1" x14ac:dyDescent="0.25">
      <c r="A78" s="28" t="s">
        <v>17</v>
      </c>
      <c r="B78" s="29">
        <v>-1.5020139193905799E-2</v>
      </c>
      <c r="C78" s="29">
        <v>-4.35276E-2</v>
      </c>
      <c r="D78" s="29">
        <v>-4.4297999999999997E-2</v>
      </c>
      <c r="E78" s="29">
        <v>-4.2115199999999998E-2</v>
      </c>
      <c r="F78" s="29">
        <v>-3.99324E-2</v>
      </c>
      <c r="G78" s="29">
        <v>-4.3655999999999999E-3</v>
      </c>
      <c r="H78" s="29">
        <v>-0.144340958309848</v>
      </c>
      <c r="I78" s="29">
        <v>-0.119871536842105</v>
      </c>
      <c r="J78" s="29">
        <v>-1.7920631464586E-3</v>
      </c>
      <c r="K78" s="29">
        <v>-1.3603286773443799</v>
      </c>
      <c r="L78" s="29">
        <v>-1.1553069792206301</v>
      </c>
      <c r="M78" s="29">
        <v>0</v>
      </c>
      <c r="N78" s="29">
        <v>0</v>
      </c>
      <c r="O78" s="29">
        <v>-0.26993115646258498</v>
      </c>
      <c r="P78" s="29">
        <v>-0.24396000000000001</v>
      </c>
      <c r="Q78" s="29">
        <v>-0.24396000000000001</v>
      </c>
      <c r="R78" s="29">
        <v>-0.24396000000000001</v>
      </c>
      <c r="S78" s="29">
        <v>-1.29097826086957E-2</v>
      </c>
      <c r="T78" s="29">
        <v>0</v>
      </c>
      <c r="U78" s="29">
        <v>0</v>
      </c>
      <c r="V78" s="29">
        <v>-1.52202807017544E-2</v>
      </c>
      <c r="W78" s="29">
        <v>-0.22405761222979401</v>
      </c>
      <c r="X78" s="29">
        <v>-0.18759667571999999</v>
      </c>
      <c r="Y78" s="29">
        <v>-0.18759667571999999</v>
      </c>
      <c r="Z78" s="29">
        <v>-0.23895667572000001</v>
      </c>
      <c r="AA78" s="29">
        <v>0</v>
      </c>
      <c r="AB78" s="29">
        <v>0</v>
      </c>
      <c r="AC78" s="29">
        <v>0</v>
      </c>
      <c r="AD78" s="29">
        <v>-1.0894545454545499E-3</v>
      </c>
      <c r="AE78" s="29">
        <v>0</v>
      </c>
      <c r="AF78" s="29">
        <v>0</v>
      </c>
      <c r="AG78" s="29">
        <v>0</v>
      </c>
      <c r="AH78" s="29">
        <v>0</v>
      </c>
      <c r="AI78" s="29">
        <v>-1.31340541538795E-2</v>
      </c>
      <c r="AJ78" s="29">
        <v>-2.57147334487552E-2</v>
      </c>
      <c r="AK78" s="29">
        <v>0</v>
      </c>
      <c r="AL78" s="29">
        <v>0</v>
      </c>
      <c r="AM78" s="29">
        <v>-2.0016276000000001E-4</v>
      </c>
      <c r="AN78" s="29">
        <v>-2.1875508000000001E-4</v>
      </c>
      <c r="AO78" s="29">
        <v>-1.9552752000000001E-4</v>
      </c>
      <c r="AP78" s="29">
        <v>-1.944618E-4</v>
      </c>
      <c r="AQ78" s="29">
        <v>0</v>
      </c>
      <c r="AR78" s="29">
        <v>0</v>
      </c>
      <c r="AS78" s="29">
        <v>0</v>
      </c>
      <c r="AT78" s="29">
        <v>0</v>
      </c>
      <c r="AU78" s="29">
        <v>0</v>
      </c>
      <c r="AV78" s="29">
        <v>0</v>
      </c>
      <c r="AW78" s="29">
        <v>0</v>
      </c>
      <c r="AX78" s="29">
        <v>-6.4200000000000004E-6</v>
      </c>
      <c r="AY78" s="29">
        <v>-1.605E-5</v>
      </c>
      <c r="AZ78" s="29">
        <v>-1.605E-5</v>
      </c>
      <c r="BA78" s="29">
        <v>-1.605E-5</v>
      </c>
      <c r="BB78" s="29">
        <v>-1.605E-5</v>
      </c>
      <c r="BC78" s="29">
        <v>-4.6224E-6</v>
      </c>
      <c r="BD78" s="29">
        <v>-0.14767302239999999</v>
      </c>
      <c r="BE78" s="29">
        <v>-9.2592302400000007E-2</v>
      </c>
      <c r="BF78" s="29">
        <v>-4.6224E-6</v>
      </c>
      <c r="BG78" s="29">
        <v>-0.29665986840000003</v>
      </c>
      <c r="BH78" s="29">
        <v>-7.3580904000000004E-3</v>
      </c>
      <c r="BI78" s="29">
        <v>-1.3351547999999999E-3</v>
      </c>
      <c r="BJ78" s="29">
        <v>-1.2325015200000001E-2</v>
      </c>
      <c r="BK78" s="29">
        <v>-3.0729435962500002E-3</v>
      </c>
      <c r="BL78" s="29">
        <v>-2.1558876000000002E-3</v>
      </c>
      <c r="BM78" s="29">
        <v>-2.9406031199999998E-2</v>
      </c>
      <c r="BN78" s="29">
        <v>-0.25929664811999997</v>
      </c>
      <c r="BO78" s="29">
        <v>-1.7997161720000002E-2</v>
      </c>
      <c r="BP78" s="29">
        <v>-5.34543324E-3</v>
      </c>
      <c r="BQ78" s="29">
        <v>-7.2835670400000002E-3</v>
      </c>
      <c r="BR78" s="29">
        <v>-8.4266325962500006E-3</v>
      </c>
      <c r="BS78" s="29">
        <v>-3.4754772600000001E-3</v>
      </c>
      <c r="BT78" s="29">
        <v>-2.6697377399999998E-3</v>
      </c>
      <c r="BU78" s="29">
        <v>-2.0658725399999999E-3</v>
      </c>
      <c r="BV78" s="29">
        <v>-0.3325693857</v>
      </c>
      <c r="BW78" s="29">
        <v>-1.2389095427100001</v>
      </c>
      <c r="BX78" s="29">
        <v>-9.0896639100000003E-3</v>
      </c>
      <c r="BY78" s="29">
        <v>-9.49759071E-3</v>
      </c>
      <c r="BZ78" s="29">
        <v>-3.6800435100000002E-3</v>
      </c>
      <c r="CA78" s="29">
        <v>-2.9311765109999999E-2</v>
      </c>
      <c r="CB78" s="29">
        <v>-4.1226860310000002E-2</v>
      </c>
      <c r="CC78" s="29">
        <v>-3.786975351E-2</v>
      </c>
      <c r="CD78" s="29">
        <v>-9.7735223099999994E-3</v>
      </c>
      <c r="CE78" s="29">
        <v>-6.9091774638465704E-3</v>
      </c>
      <c r="CF78" s="29">
        <v>-3.8196851100000002E-3</v>
      </c>
      <c r="CG78" s="29">
        <v>-5.55519711E-3</v>
      </c>
      <c r="CH78" s="29">
        <v>-2.3627832766983602E-3</v>
      </c>
      <c r="CI78" s="29">
        <v>-5.8122717936109E-3</v>
      </c>
      <c r="CJ78" s="29">
        <v>-4.4080143809818702E-3</v>
      </c>
      <c r="CK78" s="29">
        <v>-1.2109460378540301E-2</v>
      </c>
      <c r="CL78" s="29">
        <v>-2.0396800471109799E-3</v>
      </c>
      <c r="CM78" s="29">
        <v>-6.8205910818674902E-3</v>
      </c>
      <c r="CN78" s="29">
        <v>-9.2336573500000005E-3</v>
      </c>
      <c r="CO78" s="29">
        <v>-2.2157023716434299E-2</v>
      </c>
      <c r="CP78" s="29">
        <v>-1.8595329965830999E-2</v>
      </c>
      <c r="CQ78" s="29">
        <v>-8.6347266883578799E-3</v>
      </c>
      <c r="CR78" s="29">
        <v>-7.7026357667424796E-3</v>
      </c>
      <c r="CS78" s="29">
        <v>-4.8432332849157999E-3</v>
      </c>
      <c r="CT78" s="29">
        <v>-8.2844900574047704E-3</v>
      </c>
      <c r="CU78" s="29">
        <v>-9.6556015003660296E-3</v>
      </c>
      <c r="CV78" s="29">
        <v>-1.27453747776838E-2</v>
      </c>
      <c r="CW78" s="29">
        <v>-7.5104902941604997E-3</v>
      </c>
      <c r="CX78" s="29">
        <v>-3.5810430376251299E-3</v>
      </c>
      <c r="CY78" s="29">
        <v>-7.9852531498856502E-3</v>
      </c>
      <c r="CZ78" s="29">
        <v>-3.5472097635266099E-3</v>
      </c>
      <c r="DA78" s="29">
        <v>-3.3381671910681702E-4</v>
      </c>
      <c r="DB78" s="29">
        <v>-2.1569819763386602E-3</v>
      </c>
      <c r="DC78" s="29">
        <v>-9.3900401447359495E-3</v>
      </c>
      <c r="DD78" s="29">
        <v>-2.5534793433855299E-2</v>
      </c>
      <c r="DE78" s="29">
        <v>-3.4717086752871001E-3</v>
      </c>
      <c r="DF78" s="29">
        <v>-5.1018915827616904E-3</v>
      </c>
      <c r="DG78" s="29">
        <v>-1.12723182408921E-2</v>
      </c>
      <c r="DH78" s="29">
        <v>-3.9223158894363098E-2</v>
      </c>
      <c r="DI78" s="29">
        <v>-7.8379216133555307E-3</v>
      </c>
      <c r="DJ78" s="29">
        <v>-6.3812806789250503E-3</v>
      </c>
      <c r="DK78" s="29">
        <v>-3.0995729685322802E-2</v>
      </c>
      <c r="DL78" s="29">
        <v>-1.3199411372549799E-2</v>
      </c>
      <c r="DM78" s="29">
        <v>-7.5104086502744097E-2</v>
      </c>
      <c r="DN78" s="29">
        <v>-1.2407390979883699E-2</v>
      </c>
      <c r="DO78" s="29">
        <v>-7.9328180967817904E-3</v>
      </c>
      <c r="DP78" s="29">
        <v>-1.1278716241382601E-2</v>
      </c>
      <c r="DQ78" s="29">
        <v>-9.7128971382668405E-3</v>
      </c>
      <c r="DR78" s="29">
        <v>-5.4734660082461301E-3</v>
      </c>
      <c r="DS78" s="29">
        <v>-3.52279364412625E-2</v>
      </c>
      <c r="DT78" s="29">
        <v>-1.3754242240149299</v>
      </c>
      <c r="DU78" s="29">
        <v>-1.51369959266649E-2</v>
      </c>
      <c r="DV78" s="29">
        <v>-7.1143247633432299E-2</v>
      </c>
      <c r="DW78" s="29">
        <v>-0.19118863764546701</v>
      </c>
      <c r="DX78" s="29">
        <v>-3.9950949223054803E-2</v>
      </c>
      <c r="DY78" s="29">
        <v>-5.6095473109129398E-3</v>
      </c>
      <c r="DZ78" s="29">
        <v>-2.91593213133369E-2</v>
      </c>
      <c r="EA78" s="29">
        <v>-1.54818483576078E-2</v>
      </c>
      <c r="EB78" s="29">
        <v>-2.08190583679898E-2</v>
      </c>
      <c r="EC78" s="29">
        <v>-2.3580394641493099E-2</v>
      </c>
      <c r="ED78" s="29">
        <v>-1.39772182127055E-2</v>
      </c>
      <c r="EE78" s="29">
        <v>-2.0847742272892499E-2</v>
      </c>
      <c r="EF78" s="29">
        <v>-1.20037540456866E-2</v>
      </c>
      <c r="EG78" s="29">
        <v>-1.17328947735171E-2</v>
      </c>
      <c r="EH78" s="29">
        <v>-1.2761614444013501E-2</v>
      </c>
      <c r="EI78" s="29">
        <v>-3.3044531477446702E-2</v>
      </c>
      <c r="EJ78" s="29">
        <v>-0.25324809699956602</v>
      </c>
      <c r="EK78" s="29">
        <v>-1.36136826761936E-2</v>
      </c>
    </row>
    <row r="79" spans="1:141" outlineLevel="1" x14ac:dyDescent="0.25">
      <c r="A79" s="28" t="s">
        <v>36</v>
      </c>
      <c r="B79" s="29">
        <v>-12.2946532566642</v>
      </c>
      <c r="C79" s="29">
        <v>-19.814459146156501</v>
      </c>
      <c r="D79" s="29">
        <v>-12.846529</v>
      </c>
      <c r="E79" s="29">
        <v>-12.0270776399275</v>
      </c>
      <c r="F79" s="29">
        <v>-12.6652181850493</v>
      </c>
      <c r="G79" s="29">
        <v>-22.947207453567</v>
      </c>
      <c r="H79" s="29">
        <v>-21.933848771824501</v>
      </c>
      <c r="I79" s="29">
        <v>-11.930672874509</v>
      </c>
      <c r="J79" s="29">
        <v>-9.5808688801298292</v>
      </c>
      <c r="K79" s="29">
        <v>-31.847377845220802</v>
      </c>
      <c r="L79" s="29">
        <v>-22.283557999999999</v>
      </c>
      <c r="M79" s="29">
        <v>-11.1417739894096</v>
      </c>
      <c r="N79" s="29">
        <v>-12.3766040067245</v>
      </c>
      <c r="O79" s="29">
        <v>-22.322450005882601</v>
      </c>
      <c r="P79" s="29">
        <v>-14.445785000000001</v>
      </c>
      <c r="Q79" s="29">
        <v>-19.960045024768199</v>
      </c>
      <c r="R79" s="29">
        <v>-12.264832253623901</v>
      </c>
      <c r="S79" s="29">
        <v>-22.393426967665398</v>
      </c>
      <c r="T79" s="29">
        <v>-10.670375986244199</v>
      </c>
      <c r="U79" s="29">
        <v>-9.3748084445476394</v>
      </c>
      <c r="V79" s="29">
        <v>-11.130490999999999</v>
      </c>
      <c r="W79" s="29">
        <v>-10.887107</v>
      </c>
      <c r="X79" s="29">
        <v>-16.5001763076923</v>
      </c>
      <c r="Y79" s="29">
        <v>-6.10532361538462</v>
      </c>
      <c r="Z79" s="29">
        <v>-7.2109611538461502</v>
      </c>
      <c r="AA79" s="29">
        <v>-18.783660461538499</v>
      </c>
      <c r="AB79" s="29">
        <v>-24.099111076923101</v>
      </c>
      <c r="AC79" s="29">
        <v>-7.9430964615384596</v>
      </c>
      <c r="AD79" s="29">
        <v>-16.508517307692301</v>
      </c>
      <c r="AE79" s="29">
        <v>-24.039632999999998</v>
      </c>
      <c r="AF79" s="29">
        <v>-23.1720786923077</v>
      </c>
      <c r="AG79" s="29">
        <v>-12.6073836923077</v>
      </c>
      <c r="AH79" s="29">
        <v>-12.3460078461538</v>
      </c>
      <c r="AI79" s="29">
        <v>-14.132674687895801</v>
      </c>
      <c r="AJ79" s="29">
        <v>-14.2983253076923</v>
      </c>
      <c r="AK79" s="29">
        <v>-12.953581076923101</v>
      </c>
      <c r="AL79" s="29">
        <v>-17.866672133930798</v>
      </c>
      <c r="AM79" s="29">
        <v>-15.172432769230801</v>
      </c>
      <c r="AN79" s="29">
        <v>-19.920350128769201</v>
      </c>
      <c r="AO79" s="29">
        <v>-16.8394620770231</v>
      </c>
      <c r="AP79" s="29">
        <v>-15.0849258461538</v>
      </c>
      <c r="AQ79" s="29">
        <v>-18.762166415384598</v>
      </c>
      <c r="AR79" s="29">
        <v>-20.035909799999999</v>
      </c>
      <c r="AS79" s="29">
        <v>-16.947331654976601</v>
      </c>
      <c r="AT79" s="29">
        <v>-16.910607237593101</v>
      </c>
      <c r="AU79" s="29">
        <v>-25.313280837964001</v>
      </c>
      <c r="AV79" s="29">
        <v>-27.785180135923401</v>
      </c>
      <c r="AW79" s="29">
        <v>-15.7108091352833</v>
      </c>
      <c r="AX79" s="29">
        <v>-15.247687524605199</v>
      </c>
      <c r="AY79" s="29">
        <v>-24.151561785783301</v>
      </c>
      <c r="AZ79" s="29">
        <v>-17.8347208015532</v>
      </c>
      <c r="BA79" s="29">
        <v>-12.80422587</v>
      </c>
      <c r="BB79" s="29">
        <v>-15.4785937624615</v>
      </c>
      <c r="BC79" s="29">
        <v>-17.894453628923099</v>
      </c>
      <c r="BD79" s="29">
        <v>-18.272405985692298</v>
      </c>
      <c r="BE79" s="29">
        <v>-8.6747512583076904</v>
      </c>
      <c r="BF79" s="29">
        <v>-9.1621489999999994</v>
      </c>
      <c r="BG79" s="29">
        <v>-10.945757459999999</v>
      </c>
      <c r="BH79" s="29">
        <v>-8.9936737699999991</v>
      </c>
      <c r="BI79" s="29">
        <v>-10.669751</v>
      </c>
      <c r="BJ79" s="29">
        <v>-11.627560117478399</v>
      </c>
      <c r="BK79" s="29">
        <v>-15.8017973614713</v>
      </c>
      <c r="BL79" s="29">
        <v>-15.694534457</v>
      </c>
      <c r="BM79" s="29">
        <v>-13.498419486</v>
      </c>
      <c r="BN79" s="29">
        <v>-15.79581335</v>
      </c>
      <c r="BO79" s="29">
        <v>-16.827772191000001</v>
      </c>
      <c r="BP79" s="29">
        <v>-16.134866751000001</v>
      </c>
      <c r="BQ79" s="29">
        <v>-11.345902674</v>
      </c>
      <c r="BR79" s="29">
        <v>-13.926821911999999</v>
      </c>
      <c r="BS79" s="29">
        <v>-21.941554</v>
      </c>
      <c r="BT79" s="29">
        <v>-21.338167723000002</v>
      </c>
      <c r="BU79" s="29">
        <v>-18.14113</v>
      </c>
      <c r="BV79" s="29">
        <v>-13.780590999999999</v>
      </c>
      <c r="BW79" s="29">
        <v>-18.24945563</v>
      </c>
      <c r="BX79" s="29">
        <v>-16.628796439999999</v>
      </c>
      <c r="BY79" s="29">
        <v>-12.132049439999999</v>
      </c>
      <c r="BZ79" s="29">
        <v>-12.739137830000001</v>
      </c>
      <c r="CA79" s="29">
        <v>-14.151805</v>
      </c>
      <c r="CB79" s="29">
        <v>-14.840353739999999</v>
      </c>
      <c r="CC79" s="29">
        <v>-12.290625329999999</v>
      </c>
      <c r="CD79" s="29">
        <v>-13.08978067</v>
      </c>
      <c r="CE79" s="29">
        <v>-17.547981926150001</v>
      </c>
      <c r="CF79" s="29">
        <v>-18.494984606149998</v>
      </c>
      <c r="CG79" s="29">
        <v>-13.46128962615</v>
      </c>
      <c r="CH79" s="29">
        <v>-11.684208276150001</v>
      </c>
      <c r="CI79" s="29">
        <v>-12.36040648384</v>
      </c>
      <c r="CJ79" s="29">
        <v>-16.12438881384</v>
      </c>
      <c r="CK79" s="29">
        <v>-11.12799158384</v>
      </c>
      <c r="CL79" s="29">
        <v>-13.64757170184</v>
      </c>
      <c r="CM79" s="29">
        <v>-16.565735795089999</v>
      </c>
      <c r="CN79" s="29">
        <v>-14.04123539509</v>
      </c>
      <c r="CO79" s="29">
        <v>-8.71053333409</v>
      </c>
      <c r="CP79" s="29">
        <v>-14.01948272509</v>
      </c>
      <c r="CQ79" s="29">
        <v>-16.336526703739999</v>
      </c>
      <c r="CR79" s="29">
        <v>-14.60542443774</v>
      </c>
      <c r="CS79" s="29">
        <v>-9.0886316924958592</v>
      </c>
      <c r="CT79" s="29">
        <v>-11.48237895274</v>
      </c>
      <c r="CU79" s="29">
        <v>-11.630991705936999</v>
      </c>
      <c r="CV79" s="29">
        <v>-9.6686115884100001</v>
      </c>
      <c r="CW79" s="29">
        <v>-9.2139544734100003</v>
      </c>
      <c r="CX79" s="29">
        <v>-11.01556871441</v>
      </c>
      <c r="CY79" s="29">
        <v>-10.719368924039999</v>
      </c>
      <c r="CZ79" s="29">
        <v>-11.02176757504</v>
      </c>
      <c r="DA79" s="29">
        <v>-8.2879176530399992</v>
      </c>
      <c r="DB79" s="29">
        <v>-10.4178682194531</v>
      </c>
      <c r="DC79" s="29">
        <v>-9.9926701486575507</v>
      </c>
      <c r="DD79" s="29">
        <v>-9.59900281</v>
      </c>
      <c r="DE79" s="29">
        <v>-6.5425028100000002</v>
      </c>
      <c r="DF79" s="29">
        <v>-7.75811881</v>
      </c>
      <c r="DG79" s="29">
        <v>-13.895682965920001</v>
      </c>
      <c r="DH79" s="29">
        <v>-13.230688962257901</v>
      </c>
      <c r="DI79" s="29">
        <v>-10.8292859684835</v>
      </c>
      <c r="DJ79" s="29">
        <v>-11.034934965310599</v>
      </c>
      <c r="DK79" s="29">
        <v>-9.1109310757500008</v>
      </c>
      <c r="DL79" s="29">
        <v>-10.08195307575</v>
      </c>
      <c r="DM79" s="29">
        <v>-6.18566361522607</v>
      </c>
      <c r="DN79" s="29">
        <v>-9.26975575002154</v>
      </c>
      <c r="DO79" s="29">
        <v>-9.6032306839799997</v>
      </c>
      <c r="DP79" s="29">
        <v>-11.42915011398</v>
      </c>
      <c r="DQ79" s="29">
        <v>-6.7233258839800003</v>
      </c>
      <c r="DR79" s="29">
        <v>-9.0573310039799999</v>
      </c>
      <c r="DS79" s="29">
        <v>-11.67857745131</v>
      </c>
      <c r="DT79" s="29">
        <v>-13.18813268131</v>
      </c>
      <c r="DU79" s="29">
        <v>-7.2057800815100004</v>
      </c>
      <c r="DV79" s="29">
        <v>-6.7683167681169998</v>
      </c>
      <c r="DW79" s="29">
        <v>-9.3603566857435005</v>
      </c>
      <c r="DX79" s="29">
        <v>-9.6178662586599994</v>
      </c>
      <c r="DY79" s="29">
        <v>-4.7460526521600004</v>
      </c>
      <c r="DZ79" s="29">
        <v>-8.9389716458600006</v>
      </c>
      <c r="EA79" s="29">
        <v>-11.006208635229999</v>
      </c>
      <c r="EB79" s="29">
        <v>-7.5826684531900002</v>
      </c>
      <c r="EC79" s="29">
        <v>-2.0918373021011298</v>
      </c>
      <c r="ED79" s="29">
        <v>-7.6180994529700001</v>
      </c>
      <c r="EE79" s="29">
        <v>-6.3839430242799997</v>
      </c>
      <c r="EF79" s="29">
        <v>-13.409688835480001</v>
      </c>
      <c r="EG79" s="29">
        <v>-5.2611683553270598</v>
      </c>
      <c r="EH79" s="29">
        <v>-8.6855459045799996</v>
      </c>
      <c r="EI79" s="29">
        <v>-8.7838094238620492</v>
      </c>
      <c r="EJ79" s="29">
        <v>-9.1505236319497296</v>
      </c>
      <c r="EK79" s="29">
        <v>-3.0139622514700002</v>
      </c>
    </row>
    <row r="80" spans="1:141" outlineLevel="1" x14ac:dyDescent="0.25">
      <c r="A80" s="28" t="s">
        <v>32</v>
      </c>
      <c r="B80" s="29">
        <v>-19.016809242118601</v>
      </c>
      <c r="C80" s="29">
        <v>-19.777261348084501</v>
      </c>
      <c r="D80" s="29">
        <v>-23.783986020872199</v>
      </c>
      <c r="E80" s="29">
        <v>-20.880686191323498</v>
      </c>
      <c r="F80" s="29">
        <v>-19.5839216611278</v>
      </c>
      <c r="G80" s="29">
        <v>-19.6232195979625</v>
      </c>
      <c r="H80" s="29">
        <v>-21.008824451149</v>
      </c>
      <c r="I80" s="29">
        <v>-22.1958623096269</v>
      </c>
      <c r="J80" s="29">
        <v>-20.4163965493535</v>
      </c>
      <c r="K80" s="29">
        <v>-16.715421767784601</v>
      </c>
      <c r="L80" s="29">
        <v>-16.443873628517</v>
      </c>
      <c r="M80" s="29">
        <v>-22.3503273465302</v>
      </c>
      <c r="N80" s="29">
        <v>-21.839906985168199</v>
      </c>
      <c r="O80" s="29">
        <v>-19.2491627841958</v>
      </c>
      <c r="P80" s="29">
        <v>-24.3329051355799</v>
      </c>
      <c r="Q80" s="29">
        <v>-19.143981907960299</v>
      </c>
      <c r="R80" s="29">
        <v>-22.040174520263999</v>
      </c>
      <c r="S80" s="29">
        <v>-19.713470622807701</v>
      </c>
      <c r="T80" s="29">
        <v>-27.001597365482301</v>
      </c>
      <c r="U80" s="29">
        <v>-24.248945192140098</v>
      </c>
      <c r="V80" s="29">
        <v>-22.135377767569999</v>
      </c>
      <c r="W80" s="29">
        <v>-25.276979345998701</v>
      </c>
      <c r="X80" s="29">
        <v>-25.623677733314601</v>
      </c>
      <c r="Y80" s="29">
        <v>-26.079186076034201</v>
      </c>
      <c r="Z80" s="29">
        <v>-24.842806288652401</v>
      </c>
      <c r="AA80" s="29">
        <v>-23.180528987999999</v>
      </c>
      <c r="AB80" s="29">
        <v>-22.254087095999999</v>
      </c>
      <c r="AC80" s="29">
        <v>-23.971697136</v>
      </c>
      <c r="AD80" s="29">
        <v>-20.262239028</v>
      </c>
      <c r="AE80" s="29">
        <v>-19.255048848000001</v>
      </c>
      <c r="AF80" s="29">
        <v>-21.964196088000001</v>
      </c>
      <c r="AG80" s="29">
        <v>-22.23953946</v>
      </c>
      <c r="AH80" s="29">
        <v>-22.396854636</v>
      </c>
      <c r="AI80" s="29">
        <v>-22.631391180000001</v>
      </c>
      <c r="AJ80" s="29">
        <v>-24.119973216000002</v>
      </c>
      <c r="AK80" s="29">
        <v>-21.992240555999999</v>
      </c>
      <c r="AL80" s="29">
        <v>-19.526650776</v>
      </c>
      <c r="AM80" s="29">
        <v>-22.054350708000001</v>
      </c>
      <c r="AN80" s="29">
        <v>-21.161469096000001</v>
      </c>
      <c r="AO80" s="29">
        <v>-19.759576572</v>
      </c>
      <c r="AP80" s="29">
        <v>-19.418767020000001</v>
      </c>
      <c r="AQ80" s="29">
        <v>-21.31426836</v>
      </c>
      <c r="AR80" s="29">
        <v>-23.973995087999999</v>
      </c>
      <c r="AS80" s="29">
        <v>-23.250089303999999</v>
      </c>
      <c r="AT80" s="29">
        <v>-20.775791303999998</v>
      </c>
      <c r="AU80" s="29">
        <v>-19.407702671999999</v>
      </c>
      <c r="AV80" s="29">
        <v>-17.3920788</v>
      </c>
      <c r="AW80" s="29">
        <v>-20.468829276000001</v>
      </c>
      <c r="AX80" s="29">
        <v>-20.947116255264</v>
      </c>
      <c r="AY80" s="29">
        <v>-19.295109329913</v>
      </c>
      <c r="AZ80" s="29">
        <v>-25.055888962796999</v>
      </c>
      <c r="BA80" s="29">
        <v>-24.241927265098202</v>
      </c>
      <c r="BB80" s="29">
        <v>-20.358457616997001</v>
      </c>
      <c r="BC80" s="29">
        <v>-18.478234447209001</v>
      </c>
      <c r="BD80" s="29">
        <v>-21.982194381627</v>
      </c>
      <c r="BE80" s="29">
        <v>-24.2228164050162</v>
      </c>
      <c r="BF80" s="29">
        <v>-24.561547856847</v>
      </c>
      <c r="BG80" s="29">
        <v>-22.865428378484999</v>
      </c>
      <c r="BH80" s="29">
        <v>-27.913097048409</v>
      </c>
      <c r="BI80" s="29">
        <v>-22.722571665585001</v>
      </c>
      <c r="BJ80" s="29">
        <v>-22.650629764131001</v>
      </c>
      <c r="BK80" s="29">
        <v>-20.755709235135001</v>
      </c>
      <c r="BL80" s="29">
        <v>-20.658379201839001</v>
      </c>
      <c r="BM80" s="29">
        <v>-19.914217967222999</v>
      </c>
      <c r="BN80" s="29">
        <v>-18.712832448699</v>
      </c>
      <c r="BO80" s="29">
        <v>-20.825166950486999</v>
      </c>
      <c r="BP80" s="29">
        <v>-22.561334919962999</v>
      </c>
      <c r="BQ80" s="29">
        <v>-22.763906613494999</v>
      </c>
      <c r="BR80" s="29">
        <v>-22.028622738327002</v>
      </c>
      <c r="BS80" s="29">
        <v>-19.387864855071001</v>
      </c>
      <c r="BT80" s="29">
        <v>-22.595911283799001</v>
      </c>
      <c r="BU80" s="29">
        <v>-21.093026816367001</v>
      </c>
      <c r="BV80" s="29">
        <v>-19.1623410533285</v>
      </c>
      <c r="BW80" s="29">
        <v>-17.367206258265099</v>
      </c>
      <c r="BX80" s="29">
        <v>-22.3349300965947</v>
      </c>
      <c r="BY80" s="29">
        <v>-21.5860325085036</v>
      </c>
      <c r="BZ80" s="29">
        <v>-19.9494622849842</v>
      </c>
      <c r="CA80" s="29">
        <v>-21.650561608751399</v>
      </c>
      <c r="CB80" s="29">
        <v>-23.050917273894001</v>
      </c>
      <c r="CC80" s="29">
        <v>-22.531274863573099</v>
      </c>
      <c r="CD80" s="29">
        <v>-20.743523222286498</v>
      </c>
      <c r="CE80" s="29">
        <v>-21.7066609832609</v>
      </c>
      <c r="CF80" s="29">
        <v>-24.153016714148599</v>
      </c>
      <c r="CG80" s="29">
        <v>-22.411452294784102</v>
      </c>
      <c r="CH80" s="29">
        <v>-22.3871401001783</v>
      </c>
      <c r="CI80" s="29">
        <v>-23.647054482402002</v>
      </c>
      <c r="CJ80" s="29">
        <v>-22.7251645387149</v>
      </c>
      <c r="CK80" s="29">
        <v>-21.638142851718399</v>
      </c>
      <c r="CL80" s="29">
        <v>-18.946363351647999</v>
      </c>
      <c r="CM80" s="29">
        <v>-17.748423954971098</v>
      </c>
      <c r="CN80" s="29">
        <v>-22.827410619413001</v>
      </c>
      <c r="CO80" s="29">
        <v>-22.905664006852099</v>
      </c>
      <c r="CP80" s="29">
        <v>-19.101363295625699</v>
      </c>
      <c r="CQ80" s="29">
        <v>-18.521738207573701</v>
      </c>
      <c r="CR80" s="29">
        <v>-22.047176449299499</v>
      </c>
      <c r="CS80" s="29">
        <v>-23.3397853814005</v>
      </c>
      <c r="CT80" s="29">
        <v>-20.573788237152801</v>
      </c>
      <c r="CU80" s="29">
        <v>-21.236025048258401</v>
      </c>
      <c r="CV80" s="29">
        <v>-24.4518268374092</v>
      </c>
      <c r="CW80" s="29">
        <v>-21.457398509927099</v>
      </c>
      <c r="CX80" s="29">
        <v>-19.339429246679298</v>
      </c>
      <c r="CY80" s="29">
        <v>-22.237724896097301</v>
      </c>
      <c r="CZ80" s="29">
        <v>-24.8108151024976</v>
      </c>
      <c r="DA80" s="29">
        <v>-22.1096937592385</v>
      </c>
      <c r="DB80" s="29">
        <v>-21.1245821369777</v>
      </c>
      <c r="DC80" s="29">
        <v>-22.577625165790401</v>
      </c>
      <c r="DD80" s="29">
        <v>-26.053146532736701</v>
      </c>
      <c r="DE80" s="29">
        <v>-23.725195338091101</v>
      </c>
      <c r="DF80" s="29">
        <v>-22.295821279983901</v>
      </c>
      <c r="DG80" s="29">
        <v>-22.045511794419301</v>
      </c>
      <c r="DH80" s="29">
        <v>-23.898754664154801</v>
      </c>
      <c r="DI80" s="29">
        <v>-22.406453152002001</v>
      </c>
      <c r="DJ80" s="29">
        <v>-21.014594992727201</v>
      </c>
      <c r="DK80" s="29">
        <v>-24.862385637260001</v>
      </c>
      <c r="DL80" s="29">
        <v>-26.074750456493199</v>
      </c>
      <c r="DM80" s="29">
        <v>-22.739291696168699</v>
      </c>
      <c r="DN80" s="29">
        <v>-20.8922882496115</v>
      </c>
      <c r="DO80" s="29">
        <v>-23.511790886705899</v>
      </c>
      <c r="DP80" s="29">
        <v>-24.391456953500501</v>
      </c>
      <c r="DQ80" s="29">
        <v>-23.548880558161699</v>
      </c>
      <c r="DR80" s="29">
        <v>-21.384717149913001</v>
      </c>
      <c r="DS80" s="29">
        <v>-20.660531146098201</v>
      </c>
      <c r="DT80" s="29">
        <v>-22.692746554820399</v>
      </c>
      <c r="DU80" s="29">
        <v>-22.809775406047201</v>
      </c>
      <c r="DV80" s="29">
        <v>-19.375728147755002</v>
      </c>
      <c r="DW80" s="29">
        <v>-19.6007174686778</v>
      </c>
      <c r="DX80" s="29">
        <v>-24.310782969080002</v>
      </c>
      <c r="DY80" s="29">
        <v>-23.901063254021501</v>
      </c>
      <c r="DZ80" s="29">
        <v>-20.430556343174501</v>
      </c>
      <c r="EA80" s="29">
        <v>-21.066455286687201</v>
      </c>
      <c r="EB80" s="29">
        <v>-27.203630759409499</v>
      </c>
      <c r="EC80" s="29">
        <v>-26.0953043890343</v>
      </c>
      <c r="ED80" s="29">
        <v>-21.948213631354299</v>
      </c>
      <c r="EE80" s="29">
        <v>-26.3702063326371</v>
      </c>
      <c r="EF80" s="29">
        <v>-24.330002453477299</v>
      </c>
      <c r="EG80" s="29">
        <v>-22.9586660847825</v>
      </c>
      <c r="EH80" s="29">
        <v>-21.147313428956998</v>
      </c>
      <c r="EI80" s="29">
        <v>-21.259785110425</v>
      </c>
      <c r="EJ80" s="29">
        <v>-20.241429196733399</v>
      </c>
      <c r="EK80" s="29">
        <v>-22.762844215392899</v>
      </c>
    </row>
    <row r="81" spans="1:141" outlineLevel="1" x14ac:dyDescent="0.25">
      <c r="A81" s="28" t="s">
        <v>33</v>
      </c>
      <c r="B81" s="29">
        <v>-13.271502857142901</v>
      </c>
      <c r="C81" s="29">
        <v>-13.683085714285699</v>
      </c>
      <c r="D81" s="29">
        <v>-14.5008</v>
      </c>
      <c r="E81" s="29">
        <v>-11.884114285714301</v>
      </c>
      <c r="F81" s="29">
        <v>-13.754066</v>
      </c>
      <c r="G81" s="29">
        <v>-13.754865000000001</v>
      </c>
      <c r="H81" s="29">
        <v>-14.399642</v>
      </c>
      <c r="I81" s="29">
        <v>-14.542489</v>
      </c>
      <c r="J81" s="29">
        <v>-13.307</v>
      </c>
      <c r="K81" s="29">
        <v>-14.28</v>
      </c>
      <c r="L81" s="29">
        <v>-14.602</v>
      </c>
      <c r="M81" s="29">
        <v>-13.649823</v>
      </c>
      <c r="N81" s="29">
        <v>-14.184381</v>
      </c>
      <c r="O81" s="29">
        <v>-14.97569</v>
      </c>
      <c r="P81" s="29">
        <v>-15.2705</v>
      </c>
      <c r="Q81" s="29">
        <v>-14.520289999999999</v>
      </c>
      <c r="R81" s="29">
        <v>-13.161020000000001</v>
      </c>
      <c r="S81" s="29">
        <v>-14.06939</v>
      </c>
      <c r="T81" s="29">
        <v>-13.941380000000001</v>
      </c>
      <c r="U81" s="29">
        <v>-13.205640000000001</v>
      </c>
      <c r="V81" s="29">
        <v>-13.28029108</v>
      </c>
      <c r="W81" s="29">
        <v>-13.5222027293766</v>
      </c>
      <c r="X81" s="29">
        <v>-13.723330288985199</v>
      </c>
      <c r="Y81" s="29">
        <v>-12.974002976610601</v>
      </c>
      <c r="Z81" s="29">
        <v>-12.587324995027499</v>
      </c>
      <c r="AA81" s="29">
        <v>-13.95992064</v>
      </c>
      <c r="AB81" s="29">
        <v>-14.430294160000001</v>
      </c>
      <c r="AC81" s="29">
        <v>-13.58562</v>
      </c>
      <c r="AD81" s="29">
        <v>-12.53770008</v>
      </c>
      <c r="AE81" s="29">
        <v>-14.87404536</v>
      </c>
      <c r="AF81" s="29">
        <v>-15.911413359999999</v>
      </c>
      <c r="AG81" s="29">
        <v>-13.730599359999999</v>
      </c>
      <c r="AH81" s="29">
        <v>-13.46319128</v>
      </c>
      <c r="AI81" s="29">
        <v>-16.916741999999999</v>
      </c>
      <c r="AJ81" s="29">
        <v>-16.32950336</v>
      </c>
      <c r="AK81" s="29">
        <v>-14.234484480000001</v>
      </c>
      <c r="AL81" s="29">
        <v>-14.321070560000001</v>
      </c>
      <c r="AM81" s="29">
        <v>-17.12580784</v>
      </c>
      <c r="AN81" s="29">
        <v>-17.751494080000001</v>
      </c>
      <c r="AO81" s="29">
        <v>-15.95930592</v>
      </c>
      <c r="AP81" s="29">
        <v>-15.8716048</v>
      </c>
      <c r="AQ81" s="29">
        <v>-18.462281600000001</v>
      </c>
      <c r="AR81" s="29">
        <v>-19.679156160000002</v>
      </c>
      <c r="AS81" s="29">
        <v>-18.49907232</v>
      </c>
      <c r="AT81" s="29">
        <v>-16.821091039999999</v>
      </c>
      <c r="AU81" s="29">
        <v>-17.24131616</v>
      </c>
      <c r="AV81" s="29">
        <v>-16.80171936</v>
      </c>
      <c r="AW81" s="29">
        <v>-15.59589952</v>
      </c>
      <c r="AX81" s="29">
        <v>-14.5858030811671</v>
      </c>
      <c r="AY81" s="29">
        <v>-15.894961989239301</v>
      </c>
      <c r="AZ81" s="29">
        <v>-16.252526637087101</v>
      </c>
      <c r="BA81" s="29">
        <v>-15.9129188111548</v>
      </c>
      <c r="BB81" s="29">
        <v>-15.364800836028801</v>
      </c>
      <c r="BC81" s="29">
        <v>-15.9288260701049</v>
      </c>
      <c r="BD81" s="29">
        <v>-16.126045065123499</v>
      </c>
      <c r="BE81" s="29">
        <v>-15.4489604134838</v>
      </c>
      <c r="BF81" s="29">
        <v>-14.840248876207101</v>
      </c>
      <c r="BG81" s="29">
        <v>-15.874485875691001</v>
      </c>
      <c r="BH81" s="29">
        <v>-16.403295426434902</v>
      </c>
      <c r="BI81" s="29">
        <v>-16.115034294472402</v>
      </c>
      <c r="BJ81" s="29">
        <v>-16.077778693430002</v>
      </c>
      <c r="BK81" s="29">
        <v>-18.0803260857178</v>
      </c>
      <c r="BL81" s="29">
        <v>-18.0043255368392</v>
      </c>
      <c r="BM81" s="29">
        <v>-18.106672891698501</v>
      </c>
      <c r="BN81" s="29">
        <v>-17.762036301771399</v>
      </c>
      <c r="BO81" s="29">
        <v>-18.431541917432899</v>
      </c>
      <c r="BP81" s="29">
        <v>-19.642456448316601</v>
      </c>
      <c r="BQ81" s="29">
        <v>-17.9418499976146</v>
      </c>
      <c r="BR81" s="29">
        <v>-18.941070590240301</v>
      </c>
      <c r="BS81" s="29">
        <v>-18.369509841384399</v>
      </c>
      <c r="BT81" s="29">
        <v>-20.22713920012</v>
      </c>
      <c r="BU81" s="29">
        <v>-20.4260159322892</v>
      </c>
      <c r="BV81" s="29">
        <v>-20.0740263138991</v>
      </c>
      <c r="BW81" s="29">
        <v>-21.0041119266054</v>
      </c>
      <c r="BX81" s="29">
        <v>-24.987718731449299</v>
      </c>
      <c r="BY81" s="29">
        <v>-25.798784462519802</v>
      </c>
      <c r="BZ81" s="29">
        <v>-25.0376528501276</v>
      </c>
      <c r="CA81" s="29">
        <v>-27.464967761804001</v>
      </c>
      <c r="CB81" s="29">
        <v>-28.312248250865501</v>
      </c>
      <c r="CC81" s="29">
        <v>-26.088923786197</v>
      </c>
      <c r="CD81" s="29">
        <v>-26.934126549949902</v>
      </c>
      <c r="CE81" s="29">
        <v>-33.942875816488304</v>
      </c>
      <c r="CF81" s="29">
        <v>-33.6980633315357</v>
      </c>
      <c r="CG81" s="29">
        <v>-33.751270695095698</v>
      </c>
      <c r="CH81" s="29">
        <v>-32.655124557438299</v>
      </c>
      <c r="CI81" s="29">
        <v>-34.9339766128425</v>
      </c>
      <c r="CJ81" s="29">
        <v>-35.463388204187801</v>
      </c>
      <c r="CK81" s="29">
        <v>-34.811228471796298</v>
      </c>
      <c r="CL81" s="29">
        <v>-34.587071994427298</v>
      </c>
      <c r="CM81" s="29">
        <v>-35.5996922423302</v>
      </c>
      <c r="CN81" s="29">
        <v>-35.9447700760144</v>
      </c>
      <c r="CO81" s="29">
        <v>-35.732121707607398</v>
      </c>
      <c r="CP81" s="29">
        <v>-35.372428719099801</v>
      </c>
      <c r="CQ81" s="29">
        <v>-36.6689023081301</v>
      </c>
      <c r="CR81" s="29">
        <v>-39.244735265596603</v>
      </c>
      <c r="CS81" s="29">
        <v>-46.979835150197999</v>
      </c>
      <c r="CT81" s="29">
        <v>-39.315172798156603</v>
      </c>
      <c r="CU81" s="29">
        <v>-42.439138720002703</v>
      </c>
      <c r="CV81" s="29">
        <v>-44.659113409688402</v>
      </c>
      <c r="CW81" s="29">
        <v>-47.767610558692901</v>
      </c>
      <c r="CX81" s="29">
        <v>-45.571686385985103</v>
      </c>
      <c r="CY81" s="29">
        <v>-46.435598548116801</v>
      </c>
      <c r="CZ81" s="29">
        <v>-46.621697476800598</v>
      </c>
      <c r="DA81" s="29">
        <v>-44.856234199845296</v>
      </c>
      <c r="DB81" s="29">
        <v>-45.816904226850099</v>
      </c>
      <c r="DC81" s="29">
        <v>-45.2589065189526</v>
      </c>
      <c r="DD81" s="29">
        <v>-45.145034698747402</v>
      </c>
      <c r="DE81" s="29">
        <v>-42.998164313293501</v>
      </c>
      <c r="DF81" s="29">
        <v>-44.846010403109403</v>
      </c>
      <c r="DG81" s="29">
        <v>-45.208249589737001</v>
      </c>
      <c r="DH81" s="29">
        <v>-46.047837980120903</v>
      </c>
      <c r="DI81" s="29">
        <v>-44.573421820670497</v>
      </c>
      <c r="DJ81" s="29">
        <v>-44.574606373463297</v>
      </c>
      <c r="DK81" s="29">
        <v>-47.140143107452602</v>
      </c>
      <c r="DL81" s="29">
        <v>-48.450421365764299</v>
      </c>
      <c r="DM81" s="29">
        <v>-46.930118003856002</v>
      </c>
      <c r="DN81" s="29">
        <v>-47.377342928437102</v>
      </c>
      <c r="DO81" s="29">
        <v>-49.451431549280898</v>
      </c>
      <c r="DP81" s="29">
        <v>-49.620553793244397</v>
      </c>
      <c r="DQ81" s="29">
        <v>-45.166651117247298</v>
      </c>
      <c r="DR81" s="29">
        <v>-48.355699058460402</v>
      </c>
      <c r="DS81" s="29">
        <v>-48.309400649951698</v>
      </c>
      <c r="DT81" s="29">
        <v>-48.266694518297797</v>
      </c>
      <c r="DU81" s="29">
        <v>-46.577172994008997</v>
      </c>
      <c r="DV81" s="29">
        <v>-48.973354791133801</v>
      </c>
      <c r="DW81" s="29">
        <v>-47.746195712485502</v>
      </c>
      <c r="DX81" s="29">
        <v>-48.4530096121253</v>
      </c>
      <c r="DY81" s="29">
        <v>-49.841462486738202</v>
      </c>
      <c r="DZ81" s="29">
        <v>-48.7762247946579</v>
      </c>
      <c r="EA81" s="29">
        <v>-50.075601039232502</v>
      </c>
      <c r="EB81" s="29">
        <v>-50.695852243208698</v>
      </c>
      <c r="EC81" s="29">
        <v>-46.785653095449298</v>
      </c>
      <c r="ED81" s="29">
        <v>-47.685223251944997</v>
      </c>
      <c r="EE81" s="29">
        <v>-44.932571796169299</v>
      </c>
      <c r="EF81" s="29">
        <v>-51.222294675100201</v>
      </c>
      <c r="EG81" s="29">
        <v>-53.697793537706403</v>
      </c>
      <c r="EH81" s="29">
        <v>-51.499770391419602</v>
      </c>
      <c r="EI81" s="29">
        <v>-54.955090065232802</v>
      </c>
      <c r="EJ81" s="29">
        <v>-56.685063531460699</v>
      </c>
      <c r="EK81" s="29">
        <v>-54.976341397830303</v>
      </c>
    </row>
    <row r="82" spans="1:141" outlineLevel="1" x14ac:dyDescent="0.25">
      <c r="A82" s="28" t="s">
        <v>37</v>
      </c>
      <c r="B82" s="29">
        <v>0</v>
      </c>
      <c r="C82" s="29">
        <v>-0.1063152</v>
      </c>
      <c r="D82" s="29">
        <v>-0.1063152</v>
      </c>
      <c r="E82" s="29">
        <v>-0.1063152</v>
      </c>
      <c r="F82" s="29">
        <v>-0.1063152</v>
      </c>
      <c r="G82" s="29">
        <v>-0.1594728</v>
      </c>
      <c r="H82" s="29">
        <v>-0.1594728</v>
      </c>
      <c r="I82" s="29">
        <v>-0.1594728</v>
      </c>
      <c r="J82" s="29">
        <v>-0.1594728</v>
      </c>
      <c r="K82" s="29">
        <v>-0.16016000399999999</v>
      </c>
      <c r="L82" s="29">
        <v>-0.16042179600000001</v>
      </c>
      <c r="M82" s="29">
        <v>-0.160323624</v>
      </c>
      <c r="N82" s="29">
        <v>-0.160258176</v>
      </c>
      <c r="O82" s="29">
        <v>-0.16023635999999999</v>
      </c>
      <c r="P82" s="29">
        <v>-0.16052723999999999</v>
      </c>
      <c r="Q82" s="29">
        <v>-0.16041816</v>
      </c>
      <c r="R82" s="29">
        <v>-0.16034544000000001</v>
      </c>
      <c r="S82" s="29">
        <v>-0.16023635999999999</v>
      </c>
      <c r="T82" s="29">
        <v>-0.16052723999999999</v>
      </c>
      <c r="U82" s="29">
        <v>-0.16041816</v>
      </c>
      <c r="V82" s="29">
        <v>-0.16034544000000001</v>
      </c>
      <c r="W82" s="29">
        <v>-0.19391568000000001</v>
      </c>
      <c r="X82" s="29">
        <v>-0.19420656</v>
      </c>
      <c r="Y82" s="29">
        <v>-0.19409747999999999</v>
      </c>
      <c r="Z82" s="29">
        <v>-0.19402475999999999</v>
      </c>
      <c r="AA82" s="29">
        <v>-0.22533103199999999</v>
      </c>
      <c r="AB82" s="29">
        <v>-0.239923056</v>
      </c>
      <c r="AC82" s="29">
        <v>-0.23465778000000001</v>
      </c>
      <c r="AD82" s="29">
        <v>-0.23290437432</v>
      </c>
      <c r="AE82" s="29">
        <v>-0.330383604</v>
      </c>
      <c r="AF82" s="29">
        <v>-0.31995829199999998</v>
      </c>
      <c r="AG82" s="29">
        <v>-0.17862039599999999</v>
      </c>
      <c r="AH82" s="29">
        <v>-0.16858225199999999</v>
      </c>
      <c r="AI82" s="29">
        <v>-0.240649104</v>
      </c>
      <c r="AJ82" s="29">
        <v>-0.280092336</v>
      </c>
      <c r="AK82" s="29">
        <v>-0.232769952</v>
      </c>
      <c r="AL82" s="29">
        <v>-0.22665498000000001</v>
      </c>
      <c r="AM82" s="29">
        <v>-0.27433465200000001</v>
      </c>
      <c r="AN82" s="29">
        <v>-0.29982774000000001</v>
      </c>
      <c r="AO82" s="29">
        <v>-0.26799069599999997</v>
      </c>
      <c r="AP82" s="29">
        <v>-0.26652148799999997</v>
      </c>
      <c r="AQ82" s="29">
        <v>-0.35402446799999998</v>
      </c>
      <c r="AR82" s="29">
        <v>-0.37927184400000002</v>
      </c>
      <c r="AS82" s="29">
        <v>-0.35075541599999999</v>
      </c>
      <c r="AT82" s="29">
        <v>-0.33993902399999998</v>
      </c>
      <c r="AU82" s="29">
        <v>-0.35166916799999998</v>
      </c>
      <c r="AV82" s="29">
        <v>-0.35077696800000002</v>
      </c>
      <c r="AW82" s="29">
        <v>-0.32257960800000002</v>
      </c>
      <c r="AX82" s="29">
        <v>-0.343551687504</v>
      </c>
      <c r="AY82" s="29">
        <v>-0.37213590793200002</v>
      </c>
      <c r="AZ82" s="29">
        <v>-0.425382147948</v>
      </c>
      <c r="BA82" s="29">
        <v>-0.397894289304</v>
      </c>
      <c r="BB82" s="29">
        <v>-0.35604331328400002</v>
      </c>
      <c r="BC82" s="29">
        <v>-0.47522037373199999</v>
      </c>
      <c r="BD82" s="29">
        <v>-0.48462813388800002</v>
      </c>
      <c r="BE82" s="29">
        <v>-0.51467102600400005</v>
      </c>
      <c r="BF82" s="29">
        <v>-0.49317632104800002</v>
      </c>
      <c r="BG82" s="29">
        <v>-0.61965116845199997</v>
      </c>
      <c r="BH82" s="29">
        <v>-0.72697862172000005</v>
      </c>
      <c r="BI82" s="29">
        <v>-1.006847863782</v>
      </c>
      <c r="BJ82" s="29">
        <v>-0.88276715809200001</v>
      </c>
      <c r="BK82" s="29">
        <v>-0.95409930330000003</v>
      </c>
      <c r="BL82" s="29">
        <v>-0.98315683070399995</v>
      </c>
      <c r="BM82" s="29">
        <v>-1.0085270733359999</v>
      </c>
      <c r="BN82" s="29">
        <v>-0.97617755614080004</v>
      </c>
      <c r="BO82" s="29">
        <v>-0.86512105367040004</v>
      </c>
      <c r="BP82" s="29">
        <v>-1.0753387172016</v>
      </c>
      <c r="BQ82" s="29">
        <v>-1.1946998530920001</v>
      </c>
      <c r="BR82" s="29">
        <v>-0.97453797893833105</v>
      </c>
      <c r="BS82" s="29">
        <v>-1.19889286099033</v>
      </c>
      <c r="BT82" s="29">
        <v>-1.5112029274783301</v>
      </c>
      <c r="BU82" s="29">
        <v>-1.5249570900943299</v>
      </c>
      <c r="BV82" s="29">
        <v>-1.3491845596994201</v>
      </c>
      <c r="BW82" s="29">
        <v>-1.2657025444021099</v>
      </c>
      <c r="BX82" s="29">
        <v>-1.41946158815151</v>
      </c>
      <c r="BY82" s="29">
        <v>-1.5709906366953099</v>
      </c>
      <c r="BZ82" s="29">
        <v>-1.53605640270793</v>
      </c>
      <c r="CA82" s="29">
        <v>-1.45849975701635</v>
      </c>
      <c r="CB82" s="29">
        <v>-1.8475437238786201</v>
      </c>
      <c r="CC82" s="29">
        <v>-2.3600320438402602</v>
      </c>
      <c r="CD82" s="29">
        <v>-1.99871789155101</v>
      </c>
      <c r="CE82" s="29">
        <v>-1.95908989398878</v>
      </c>
      <c r="CF82" s="29">
        <v>-1.8937103155897601</v>
      </c>
      <c r="CG82" s="29">
        <v>-1.98677122433752</v>
      </c>
      <c r="CH82" s="29">
        <v>-2.0543724414624398</v>
      </c>
      <c r="CI82" s="29">
        <v>-2.27842433924268</v>
      </c>
      <c r="CJ82" s="29">
        <v>-2.5021494430217199</v>
      </c>
      <c r="CK82" s="29">
        <v>-2.2422543681636999</v>
      </c>
      <c r="CL82" s="29">
        <v>-2.3266513514802001</v>
      </c>
      <c r="CM82" s="29">
        <v>-2.3205223792659502</v>
      </c>
      <c r="CN82" s="29">
        <v>-2.1524708179683198</v>
      </c>
      <c r="CO82" s="29">
        <v>-2.6483787681920998</v>
      </c>
      <c r="CP82" s="29">
        <v>-2.0696007420587401</v>
      </c>
      <c r="CQ82" s="29">
        <v>-2.1091191198356301</v>
      </c>
      <c r="CR82" s="29">
        <v>-2.5841993746219099</v>
      </c>
      <c r="CS82" s="29">
        <v>-2.3465068022744102</v>
      </c>
      <c r="CT82" s="29">
        <v>-2.32271573102655</v>
      </c>
      <c r="CU82" s="29">
        <v>-2.3232908015879201</v>
      </c>
      <c r="CV82" s="29">
        <v>-2.5220156639351501</v>
      </c>
      <c r="CW82" s="29">
        <v>-2.9535294440417599</v>
      </c>
      <c r="CX82" s="29">
        <v>-2.2338671097271998</v>
      </c>
      <c r="CY82" s="29">
        <v>-2.8403192546813401</v>
      </c>
      <c r="CZ82" s="29">
        <v>-2.7393024367229399</v>
      </c>
      <c r="DA82" s="29">
        <v>-3.0758874650113301</v>
      </c>
      <c r="DB82" s="29">
        <v>-2.5141590994372698</v>
      </c>
      <c r="DC82" s="29">
        <v>-2.7346073762086398</v>
      </c>
      <c r="DD82" s="29">
        <v>-2.73224164603783</v>
      </c>
      <c r="DE82" s="29">
        <v>-2.92308512214057</v>
      </c>
      <c r="DF82" s="29">
        <v>-2.7839379512087499</v>
      </c>
      <c r="DG82" s="29">
        <v>-2.2452094151040298</v>
      </c>
      <c r="DH82" s="29">
        <v>-2.6582817521364399</v>
      </c>
      <c r="DI82" s="29">
        <v>-2.5732704953387402</v>
      </c>
      <c r="DJ82" s="29">
        <v>-2.3810175706810099</v>
      </c>
      <c r="DK82" s="29">
        <v>-2.7572148369184499</v>
      </c>
      <c r="DL82" s="29">
        <v>-2.6726565823805499</v>
      </c>
      <c r="DM82" s="29">
        <v>-2.5107540395071499</v>
      </c>
      <c r="DN82" s="29">
        <v>-2.54652163375866</v>
      </c>
      <c r="DO82" s="29">
        <v>-2.5927575403093899</v>
      </c>
      <c r="DP82" s="29">
        <v>-2.9646020877531201</v>
      </c>
      <c r="DQ82" s="29">
        <v>-3.10902958070574</v>
      </c>
      <c r="DR82" s="29">
        <v>-2.71824485246756</v>
      </c>
      <c r="DS82" s="29">
        <v>-2.7166617775042101</v>
      </c>
      <c r="DT82" s="29">
        <v>-3.0409664399436198</v>
      </c>
      <c r="DU82" s="29">
        <v>-3.1143281689479001</v>
      </c>
      <c r="DV82" s="29">
        <v>-2.7544971521275001</v>
      </c>
      <c r="DW82" s="29">
        <v>-3.1673787628161398</v>
      </c>
      <c r="DX82" s="29">
        <v>-3.3460467993302001</v>
      </c>
      <c r="DY82" s="29">
        <v>-3.5183653751063</v>
      </c>
      <c r="DZ82" s="29">
        <v>-3.19528556362688</v>
      </c>
      <c r="EA82" s="29">
        <v>-3.3944193245726599</v>
      </c>
      <c r="EB82" s="29">
        <v>-3.6849007065749899</v>
      </c>
      <c r="EC82" s="29">
        <v>-3.67955280233187</v>
      </c>
      <c r="ED82" s="29">
        <v>-3.35200583872646</v>
      </c>
      <c r="EE82" s="29">
        <v>-3.3762781663252102</v>
      </c>
      <c r="EF82" s="29">
        <v>-4.43095124553854</v>
      </c>
      <c r="EG82" s="29">
        <v>-4.7364474344709899</v>
      </c>
      <c r="EH82" s="29">
        <v>-4.6362186433194301</v>
      </c>
      <c r="EI82" s="29">
        <v>-4.1492488832982302</v>
      </c>
      <c r="EJ82" s="29">
        <v>-5.2112434618109402</v>
      </c>
      <c r="EK82" s="29">
        <v>-5.4708472072466696</v>
      </c>
    </row>
    <row r="83" spans="1:141" outlineLevel="1" x14ac:dyDescent="0.25">
      <c r="A83" s="28" t="s">
        <v>19</v>
      </c>
      <c r="B83" s="29">
        <v>25.782899863362399</v>
      </c>
      <c r="C83" s="29">
        <v>29.2442196719314</v>
      </c>
      <c r="D83" s="29">
        <v>31.095883380872198</v>
      </c>
      <c r="E83" s="29">
        <v>26.952230803301799</v>
      </c>
      <c r="F83" s="29">
        <v>26.207394556642502</v>
      </c>
      <c r="G83" s="29">
        <v>30.288715361030899</v>
      </c>
      <c r="H83" s="29">
        <v>31.535648210189301</v>
      </c>
      <c r="I83" s="29">
        <v>28.5850740330322</v>
      </c>
      <c r="J83" s="29">
        <v>27.6664622282293</v>
      </c>
      <c r="K83" s="29">
        <v>31.358087628554198</v>
      </c>
      <c r="L83" s="29">
        <v>27.428861038283099</v>
      </c>
      <c r="M83" s="29">
        <v>28.711073407353101</v>
      </c>
      <c r="N83" s="29">
        <v>28.336516403185499</v>
      </c>
      <c r="O83" s="29">
        <v>30.007033532899399</v>
      </c>
      <c r="P83" s="29">
        <v>32.961256615579899</v>
      </c>
      <c r="Q83" s="29">
        <v>28.738428015390799</v>
      </c>
      <c r="R83" s="29">
        <v>28.276234876351101</v>
      </c>
      <c r="S83" s="29">
        <v>30.775650447889898</v>
      </c>
      <c r="T83" s="29">
        <v>32.969558141355499</v>
      </c>
      <c r="U83" s="29">
        <v>29.629181625504401</v>
      </c>
      <c r="V83" s="29">
        <v>29.0236903317805</v>
      </c>
      <c r="W83" s="29">
        <v>32.0882867000742</v>
      </c>
      <c r="X83" s="29">
        <v>34.068977612506302</v>
      </c>
      <c r="Y83" s="29">
        <v>30.268458982474101</v>
      </c>
      <c r="Z83" s="29">
        <v>29.2674737919825</v>
      </c>
      <c r="AA83" s="29">
        <v>32.452239610610597</v>
      </c>
      <c r="AB83" s="29">
        <v>34.241704637019303</v>
      </c>
      <c r="AC83" s="29">
        <v>30.032292916327901</v>
      </c>
      <c r="AD83" s="29">
        <v>28.2292360946836</v>
      </c>
      <c r="AE83" s="29">
        <v>31.993832057944498</v>
      </c>
      <c r="AF83" s="29">
        <v>34.410748168723899</v>
      </c>
      <c r="AG83" s="29">
        <v>29.918669679111101</v>
      </c>
      <c r="AH83" s="29">
        <v>29.2055059696625</v>
      </c>
      <c r="AI83" s="29">
        <v>31.9860022245268</v>
      </c>
      <c r="AJ83" s="29">
        <v>33.088952017581903</v>
      </c>
      <c r="AK83" s="29">
        <v>29.622933416801601</v>
      </c>
      <c r="AL83" s="29">
        <v>28.888474001872499</v>
      </c>
      <c r="AM83" s="29">
        <v>31.923463843560199</v>
      </c>
      <c r="AN83" s="29">
        <v>33.624266897607399</v>
      </c>
      <c r="AO83" s="29">
        <v>30.451187377428099</v>
      </c>
      <c r="AP83" s="29">
        <v>29.832371350174501</v>
      </c>
      <c r="AQ83" s="29">
        <v>33.067471322374999</v>
      </c>
      <c r="AR83" s="29">
        <v>35.5335995323722</v>
      </c>
      <c r="AS83" s="29">
        <v>32.653047679464798</v>
      </c>
      <c r="AT83" s="29">
        <v>31.107468683879699</v>
      </c>
      <c r="AU83" s="29">
        <v>34.144127483286503</v>
      </c>
      <c r="AV83" s="29">
        <v>34.0469258114789</v>
      </c>
      <c r="AW83" s="29">
        <v>31.1071292486406</v>
      </c>
      <c r="AX83" s="29">
        <v>30.874092872039999</v>
      </c>
      <c r="AY83" s="29">
        <v>34.029798719300999</v>
      </c>
      <c r="AZ83" s="29">
        <v>36.594456704324998</v>
      </c>
      <c r="BA83" s="29">
        <v>33.810879331510201</v>
      </c>
      <c r="BB83" s="29">
        <v>31.893547167693001</v>
      </c>
      <c r="BC83" s="29">
        <v>32.441746007132998</v>
      </c>
      <c r="BD83" s="29">
        <v>36.580235181291002</v>
      </c>
      <c r="BE83" s="29">
        <v>33.735092657740203</v>
      </c>
      <c r="BF83" s="29">
        <v>33.112077338223003</v>
      </c>
      <c r="BG83" s="29">
        <v>36.046885697721002</v>
      </c>
      <c r="BH83" s="29">
        <v>39.275278812261</v>
      </c>
      <c r="BI83" s="29">
        <v>34.582555309958998</v>
      </c>
      <c r="BJ83" s="29">
        <v>33.356540847914999</v>
      </c>
      <c r="BK83" s="29">
        <v>36.892242738855003</v>
      </c>
      <c r="BL83" s="29">
        <v>37.952403236559</v>
      </c>
      <c r="BM83" s="29">
        <v>34.609481821179003</v>
      </c>
      <c r="BN83" s="29">
        <v>33.501236442823803</v>
      </c>
      <c r="BO83" s="29">
        <v>37.068337109561398</v>
      </c>
      <c r="BP83" s="29">
        <v>39.584098803576602</v>
      </c>
      <c r="BQ83" s="29">
        <v>35.361610765622999</v>
      </c>
      <c r="BR83" s="29">
        <v>34.116238408382998</v>
      </c>
      <c r="BS83" s="29">
        <v>36.492230175345</v>
      </c>
      <c r="BT83" s="29">
        <v>39.353897618577001</v>
      </c>
      <c r="BU83" s="29">
        <v>36.283975860573001</v>
      </c>
      <c r="BV83" s="29">
        <v>34.157701442550497</v>
      </c>
      <c r="BW83" s="29">
        <v>37.086810477039798</v>
      </c>
      <c r="BX83" s="29">
        <v>39.759676390760802</v>
      </c>
      <c r="BY83" s="29">
        <v>35.228729517283902</v>
      </c>
      <c r="BZ83" s="29">
        <v>33.3683530242918</v>
      </c>
      <c r="CA83" s="29">
        <v>37.956984344490799</v>
      </c>
      <c r="CB83" s="29">
        <v>39.528407878716401</v>
      </c>
      <c r="CC83" s="29">
        <v>36.384085139645897</v>
      </c>
      <c r="CD83" s="29">
        <v>35.014471956624902</v>
      </c>
      <c r="CE83" s="29">
        <v>38.3306733970607</v>
      </c>
      <c r="CF83" s="29">
        <v>40.973374017237298</v>
      </c>
      <c r="CG83" s="29">
        <v>37.327710947274603</v>
      </c>
      <c r="CH83" s="29">
        <v>35.461264354574702</v>
      </c>
      <c r="CI83" s="29">
        <v>38.215528537711201</v>
      </c>
      <c r="CJ83" s="29">
        <v>40.992673939885201</v>
      </c>
      <c r="CK83" s="29">
        <v>36.381143025381498</v>
      </c>
      <c r="CL83" s="29">
        <v>35.389082526014398</v>
      </c>
      <c r="CM83" s="29">
        <v>38.293498698877102</v>
      </c>
      <c r="CN83" s="29">
        <v>39.935097229380297</v>
      </c>
      <c r="CO83" s="29">
        <v>36.706893095538597</v>
      </c>
      <c r="CP83" s="29">
        <v>34.944577065022401</v>
      </c>
      <c r="CQ83" s="29">
        <v>37.388795981413701</v>
      </c>
      <c r="CR83" s="29">
        <v>39.3765884237162</v>
      </c>
      <c r="CS83" s="29">
        <v>36.088811301768601</v>
      </c>
      <c r="CT83" s="29">
        <v>35.134032389175204</v>
      </c>
      <c r="CU83" s="29">
        <v>37.2587857641428</v>
      </c>
      <c r="CV83" s="29">
        <v>39.717002778409302</v>
      </c>
      <c r="CW83" s="29">
        <v>36.662937231864397</v>
      </c>
      <c r="CX83" s="29">
        <v>35.6071031830732</v>
      </c>
      <c r="CY83" s="29">
        <v>37.985675060788999</v>
      </c>
      <c r="CZ83" s="29">
        <v>40.583372519412599</v>
      </c>
      <c r="DA83" s="29">
        <v>37.193075216909399</v>
      </c>
      <c r="DB83" s="29">
        <v>36.151701789294002</v>
      </c>
      <c r="DC83" s="29">
        <v>37.685783541465</v>
      </c>
      <c r="DD83" s="29">
        <v>40.699236667143197</v>
      </c>
      <c r="DE83" s="29">
        <v>36.253592424884303</v>
      </c>
      <c r="DF83" s="29">
        <v>35.655917457870402</v>
      </c>
      <c r="DG83" s="29">
        <v>38.375268305351199</v>
      </c>
      <c r="DH83" s="29">
        <v>40.680311681693802</v>
      </c>
      <c r="DI83" s="29">
        <v>37.218110766773201</v>
      </c>
      <c r="DJ83" s="29">
        <v>35.354104601893802</v>
      </c>
      <c r="DK83" s="29">
        <v>39.471989455661003</v>
      </c>
      <c r="DL83" s="29">
        <v>41.288250195790802</v>
      </c>
      <c r="DM83" s="29">
        <v>36.701765978228103</v>
      </c>
      <c r="DN83" s="29">
        <v>36.237862962122399</v>
      </c>
      <c r="DO83" s="29">
        <v>38.849984495389101</v>
      </c>
      <c r="DP83" s="29">
        <v>41.4538558403382</v>
      </c>
      <c r="DQ83" s="29">
        <v>37.457723049995003</v>
      </c>
      <c r="DR83" s="29">
        <v>36.6269998361212</v>
      </c>
      <c r="DS83" s="29">
        <v>36.932904384486498</v>
      </c>
      <c r="DT83" s="29">
        <v>41.188964010250103</v>
      </c>
      <c r="DU83" s="29">
        <v>37.247371219849498</v>
      </c>
      <c r="DV83" s="29">
        <v>35.713588955608699</v>
      </c>
      <c r="DW83" s="29">
        <v>38.735821276004799</v>
      </c>
      <c r="DX83" s="29">
        <v>40.4274132946232</v>
      </c>
      <c r="DY83" s="29">
        <v>36.672065859262098</v>
      </c>
      <c r="DZ83" s="29">
        <v>35.689478513226497</v>
      </c>
      <c r="EA83" s="29">
        <v>38.171019693418003</v>
      </c>
      <c r="EB83" s="29">
        <v>41.591622982215597</v>
      </c>
      <c r="EC83" s="29">
        <v>37.121991036475698</v>
      </c>
      <c r="ED83" s="29">
        <v>35.378755622210903</v>
      </c>
      <c r="EE83" s="29">
        <v>38.560342510838097</v>
      </c>
      <c r="EF83" s="29">
        <v>41.871601554611203</v>
      </c>
      <c r="EG83" s="29">
        <v>37.123871298574898</v>
      </c>
      <c r="EH83" s="29">
        <v>36.954012630580898</v>
      </c>
      <c r="EI83" s="29">
        <v>39.771609966930903</v>
      </c>
      <c r="EJ83" s="29">
        <v>40.933572950733499</v>
      </c>
      <c r="EK83" s="29">
        <v>36.504858162066299</v>
      </c>
    </row>
    <row r="84" spans="1:141" outlineLevel="1" x14ac:dyDescent="0.25">
      <c r="A84" s="28" t="s">
        <v>34</v>
      </c>
      <c r="B84" s="29">
        <v>0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0</v>
      </c>
      <c r="AV84" s="29">
        <v>0</v>
      </c>
      <c r="AW84" s="29">
        <v>0</v>
      </c>
      <c r="AX84" s="29">
        <v>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0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</row>
    <row r="85" spans="1:141" x14ac:dyDescent="0.25">
      <c r="A85" s="30" t="s">
        <v>21</v>
      </c>
      <c r="B85" s="31">
        <f t="shared" ref="B85" si="278">SUM(B86:B93)</f>
        <v>-6.7788177882770331</v>
      </c>
      <c r="C85" s="31">
        <f t="shared" ref="C85:BN85" si="279">SUM(C86:C93)</f>
        <v>-7.7826563638859838</v>
      </c>
      <c r="D85" s="31">
        <f t="shared" si="279"/>
        <v>-7.7765563922608782</v>
      </c>
      <c r="E85" s="31">
        <f t="shared" si="279"/>
        <v>-7.2116176463653527</v>
      </c>
      <c r="F85" s="31">
        <f t="shared" si="279"/>
        <v>-7.2030467564884537</v>
      </c>
      <c r="G85" s="31">
        <f t="shared" si="279"/>
        <v>-7.6493951812346834</v>
      </c>
      <c r="H85" s="31">
        <f t="shared" si="279"/>
        <v>-7.6474456031990687</v>
      </c>
      <c r="I85" s="31">
        <f t="shared" si="279"/>
        <v>-7.1243540527761517</v>
      </c>
      <c r="J85" s="31">
        <f t="shared" si="279"/>
        <v>-6.9915108350680777</v>
      </c>
      <c r="K85" s="31">
        <f t="shared" si="279"/>
        <v>-7.2224723823520716</v>
      </c>
      <c r="L85" s="31">
        <f t="shared" si="279"/>
        <v>-7.2554811308661167</v>
      </c>
      <c r="M85" s="31">
        <f t="shared" si="279"/>
        <v>-6.7824082084049264</v>
      </c>
      <c r="N85" s="31">
        <f t="shared" si="279"/>
        <v>-6.7531337069864508</v>
      </c>
      <c r="O85" s="31">
        <f t="shared" si="279"/>
        <v>-7.8647405742940846</v>
      </c>
      <c r="P85" s="31">
        <f t="shared" si="279"/>
        <v>-7.8858258339739304</v>
      </c>
      <c r="Q85" s="31">
        <f t="shared" si="279"/>
        <v>-7.2863153015346249</v>
      </c>
      <c r="R85" s="31">
        <f t="shared" si="279"/>
        <v>-7.266934236646204</v>
      </c>
      <c r="S85" s="31">
        <f t="shared" si="279"/>
        <v>-8.0111396196776177</v>
      </c>
      <c r="T85" s="31">
        <f t="shared" si="279"/>
        <v>-8.0820467519138237</v>
      </c>
      <c r="U85" s="31">
        <f t="shared" si="279"/>
        <v>-7.6634126153197597</v>
      </c>
      <c r="V85" s="31">
        <f t="shared" si="279"/>
        <v>-7.592484757585841</v>
      </c>
      <c r="W85" s="31">
        <f t="shared" si="279"/>
        <v>-8.2719310845048835</v>
      </c>
      <c r="X85" s="31">
        <f t="shared" si="279"/>
        <v>-8.4788934644056919</v>
      </c>
      <c r="Y85" s="31">
        <f t="shared" si="279"/>
        <v>-8.3405710357171827</v>
      </c>
      <c r="Z85" s="31">
        <f t="shared" si="279"/>
        <v>-8.2555467794892259</v>
      </c>
      <c r="AA85" s="31">
        <f t="shared" si="279"/>
        <v>-8.353754772348049</v>
      </c>
      <c r="AB85" s="31">
        <f t="shared" si="279"/>
        <v>-8.5160199728376007</v>
      </c>
      <c r="AC85" s="31">
        <f t="shared" si="279"/>
        <v>-8.5219080171125992</v>
      </c>
      <c r="AD85" s="31">
        <f t="shared" si="279"/>
        <v>-8.5493369717592298</v>
      </c>
      <c r="AE85" s="31">
        <f t="shared" si="279"/>
        <v>-10.012384433702548</v>
      </c>
      <c r="AF85" s="31">
        <f t="shared" si="279"/>
        <v>-10.37803175753826</v>
      </c>
      <c r="AG85" s="31">
        <f t="shared" si="279"/>
        <v>-9.9864812932899589</v>
      </c>
      <c r="AH85" s="31">
        <f t="shared" si="279"/>
        <v>-10.390328788284188</v>
      </c>
      <c r="AI85" s="31">
        <f t="shared" si="279"/>
        <v>-10.97743392199679</v>
      </c>
      <c r="AJ85" s="31">
        <f t="shared" si="279"/>
        <v>-11.047743656999168</v>
      </c>
      <c r="AK85" s="31">
        <f t="shared" si="279"/>
        <v>-10.924201907955698</v>
      </c>
      <c r="AL85" s="31">
        <f t="shared" si="279"/>
        <v>-10.40296218572356</v>
      </c>
      <c r="AM85" s="31">
        <f t="shared" si="279"/>
        <v>-10.817471454096589</v>
      </c>
      <c r="AN85" s="31">
        <f t="shared" si="279"/>
        <v>-11.345784308126239</v>
      </c>
      <c r="AO85" s="31">
        <f t="shared" si="279"/>
        <v>-11.29657160015986</v>
      </c>
      <c r="AP85" s="31">
        <f t="shared" si="279"/>
        <v>-11.32423144754646</v>
      </c>
      <c r="AQ85" s="31">
        <f t="shared" si="279"/>
        <v>-10.789165347407359</v>
      </c>
      <c r="AR85" s="31">
        <f t="shared" si="279"/>
        <v>-10.96908049091709</v>
      </c>
      <c r="AS85" s="31">
        <f t="shared" si="279"/>
        <v>-10.420393823424019</v>
      </c>
      <c r="AT85" s="31">
        <f t="shared" si="279"/>
        <v>-11.09062143221011</v>
      </c>
      <c r="AU85" s="31">
        <f t="shared" si="279"/>
        <v>-11.10412543490183</v>
      </c>
      <c r="AV85" s="31">
        <f t="shared" si="279"/>
        <v>-11.553766161818663</v>
      </c>
      <c r="AW85" s="31">
        <f t="shared" si="279"/>
        <v>-11.145219319152352</v>
      </c>
      <c r="AX85" s="31">
        <f t="shared" si="279"/>
        <v>-10.31544906394123</v>
      </c>
      <c r="AY85" s="31">
        <f t="shared" si="279"/>
        <v>-11.313235167387891</v>
      </c>
      <c r="AZ85" s="31">
        <f t="shared" si="279"/>
        <v>-10.33173563723992</v>
      </c>
      <c r="BA85" s="31">
        <f t="shared" si="279"/>
        <v>-11.30099929518958</v>
      </c>
      <c r="BB85" s="31">
        <f t="shared" si="279"/>
        <v>-10.918047294821768</v>
      </c>
      <c r="BC85" s="31">
        <f t="shared" si="279"/>
        <v>-8.7706354681008207</v>
      </c>
      <c r="BD85" s="31">
        <f t="shared" si="279"/>
        <v>-11.825212404099224</v>
      </c>
      <c r="BE85" s="31">
        <f t="shared" si="279"/>
        <v>-11.413015994554902</v>
      </c>
      <c r="BF85" s="31">
        <f t="shared" si="279"/>
        <v>-11.321731625521592</v>
      </c>
      <c r="BG85" s="31">
        <f t="shared" si="279"/>
        <v>-10.58441742412084</v>
      </c>
      <c r="BH85" s="31">
        <f t="shared" si="279"/>
        <v>-10.589811743669761</v>
      </c>
      <c r="BI85" s="31">
        <f t="shared" si="279"/>
        <v>-11.558093043554839</v>
      </c>
      <c r="BJ85" s="31">
        <f t="shared" si="279"/>
        <v>-10.756542661797869</v>
      </c>
      <c r="BK85" s="31">
        <f t="shared" si="279"/>
        <v>-11.187644478400321</v>
      </c>
      <c r="BL85" s="31">
        <f t="shared" si="279"/>
        <v>-11.34879297700126</v>
      </c>
      <c r="BM85" s="31">
        <f t="shared" si="279"/>
        <v>-12.278970698054358</v>
      </c>
      <c r="BN85" s="31">
        <f t="shared" si="279"/>
        <v>-11.574783560918888</v>
      </c>
      <c r="BO85" s="31">
        <f t="shared" ref="BO85:DU85" si="280">SUM(BO86:BO93)</f>
        <v>-11.325648591894648</v>
      </c>
      <c r="BP85" s="31">
        <f t="shared" si="280"/>
        <v>-10.580638720749517</v>
      </c>
      <c r="BQ85" s="31">
        <f t="shared" si="280"/>
        <v>-11.340373323220131</v>
      </c>
      <c r="BR85" s="31">
        <f t="shared" si="280"/>
        <v>-11.160306787163259</v>
      </c>
      <c r="BS85" s="31">
        <f t="shared" si="280"/>
        <v>-11.762082095330969</v>
      </c>
      <c r="BT85" s="31">
        <f t="shared" si="280"/>
        <v>-11.158455607198919</v>
      </c>
      <c r="BU85" s="31">
        <f t="shared" si="280"/>
        <v>-10.98867448155263</v>
      </c>
      <c r="BV85" s="31">
        <f t="shared" si="280"/>
        <v>-11.80427640062082</v>
      </c>
      <c r="BW85" s="31">
        <f t="shared" si="280"/>
        <v>-11.870723442473048</v>
      </c>
      <c r="BX85" s="31">
        <f t="shared" si="280"/>
        <v>-11.01342202057578</v>
      </c>
      <c r="BY85" s="31">
        <f t="shared" si="280"/>
        <v>-10.647076551188219</v>
      </c>
      <c r="BZ85" s="31">
        <f t="shared" si="280"/>
        <v>-10.39018671583918</v>
      </c>
      <c r="CA85" s="31">
        <f t="shared" si="280"/>
        <v>-10.202017560909091</v>
      </c>
      <c r="CB85" s="31">
        <f t="shared" si="280"/>
        <v>-10.151070624409101</v>
      </c>
      <c r="CC85" s="31">
        <f t="shared" si="280"/>
        <v>-10.939291079282469</v>
      </c>
      <c r="CD85" s="31">
        <f t="shared" si="280"/>
        <v>-11.43053652549988</v>
      </c>
      <c r="CE85" s="31">
        <f t="shared" si="280"/>
        <v>-10.63565818042323</v>
      </c>
      <c r="CF85" s="31">
        <f t="shared" si="280"/>
        <v>-11.313813587868163</v>
      </c>
      <c r="CG85" s="31">
        <f t="shared" si="280"/>
        <v>-11.336498918807051</v>
      </c>
      <c r="CH85" s="31">
        <f t="shared" si="280"/>
        <v>-10.783155875416119</v>
      </c>
      <c r="CI85" s="31">
        <f t="shared" si="280"/>
        <v>-9.9879123281933193</v>
      </c>
      <c r="CJ85" s="31">
        <f t="shared" si="280"/>
        <v>-11.018028694443911</v>
      </c>
      <c r="CK85" s="31">
        <f t="shared" si="280"/>
        <v>-11.006464283931193</v>
      </c>
      <c r="CL85" s="31">
        <f t="shared" si="280"/>
        <v>-10.691903730019112</v>
      </c>
      <c r="CM85" s="31">
        <f t="shared" si="280"/>
        <v>-10.854966427600409</v>
      </c>
      <c r="CN85" s="31">
        <f t="shared" si="280"/>
        <v>-11.045690565980081</v>
      </c>
      <c r="CO85" s="31">
        <f t="shared" si="280"/>
        <v>-10.790797830845621</v>
      </c>
      <c r="CP85" s="31">
        <f t="shared" si="280"/>
        <v>-11.128369108632409</v>
      </c>
      <c r="CQ85" s="31">
        <f t="shared" si="280"/>
        <v>-10.185633122096711</v>
      </c>
      <c r="CR85" s="31">
        <f t="shared" si="280"/>
        <v>-10.637929146202371</v>
      </c>
      <c r="CS85" s="31">
        <f t="shared" si="280"/>
        <v>-11.040244039058761</v>
      </c>
      <c r="CT85" s="31">
        <f t="shared" si="280"/>
        <v>-10.557267477408452</v>
      </c>
      <c r="CU85" s="31">
        <f t="shared" si="280"/>
        <v>-9.6228576541779383</v>
      </c>
      <c r="CV85" s="31">
        <f t="shared" si="280"/>
        <v>-10.727232359417439</v>
      </c>
      <c r="CW85" s="31">
        <f t="shared" si="280"/>
        <v>-10.976547008799251</v>
      </c>
      <c r="CX85" s="31">
        <f t="shared" si="280"/>
        <v>-10.24664868846412</v>
      </c>
      <c r="CY85" s="31">
        <f t="shared" si="280"/>
        <v>-9.8639435195068295</v>
      </c>
      <c r="CZ85" s="31">
        <f t="shared" si="280"/>
        <v>-10.523446932316791</v>
      </c>
      <c r="DA85" s="31">
        <f t="shared" si="280"/>
        <v>-10.532979384947561</v>
      </c>
      <c r="DB85" s="31">
        <f t="shared" si="280"/>
        <v>-9.8572755225844215</v>
      </c>
      <c r="DC85" s="31">
        <f t="shared" si="280"/>
        <v>-9.2123543439318603</v>
      </c>
      <c r="DD85" s="31">
        <f t="shared" si="280"/>
        <v>-9.9290923115197902</v>
      </c>
      <c r="DE85" s="31">
        <f t="shared" si="280"/>
        <v>-10.10210926952487</v>
      </c>
      <c r="DF85" s="31">
        <f t="shared" si="280"/>
        <v>-9.9066901194800199</v>
      </c>
      <c r="DG85" s="31">
        <f t="shared" si="280"/>
        <v>-9.5083152194956195</v>
      </c>
      <c r="DH85" s="31">
        <f t="shared" si="280"/>
        <v>-10.16432278272686</v>
      </c>
      <c r="DI85" s="31">
        <f t="shared" si="280"/>
        <v>-9.8688084276029908</v>
      </c>
      <c r="DJ85" s="31">
        <f t="shared" si="280"/>
        <v>-9.71392896007562</v>
      </c>
      <c r="DK85" s="31">
        <f t="shared" si="280"/>
        <v>-8.9932952414427696</v>
      </c>
      <c r="DL85" s="31">
        <f t="shared" si="280"/>
        <v>-9.8697108195841796</v>
      </c>
      <c r="DM85" s="31">
        <f t="shared" si="280"/>
        <v>-9.7445855980404392</v>
      </c>
      <c r="DN85" s="31">
        <f t="shared" si="280"/>
        <v>-9.5521663004803887</v>
      </c>
      <c r="DO85" s="31">
        <f t="shared" si="280"/>
        <v>-8.8369513078436501</v>
      </c>
      <c r="DP85" s="31">
        <f t="shared" si="280"/>
        <v>-9.8407811749898588</v>
      </c>
      <c r="DQ85" s="31">
        <f t="shared" si="280"/>
        <v>-9.4914794342841002</v>
      </c>
      <c r="DR85" s="31">
        <f t="shared" si="280"/>
        <v>-9.4059733104746996</v>
      </c>
      <c r="DS85" s="31">
        <f t="shared" si="280"/>
        <v>-8.7168861765196191</v>
      </c>
      <c r="DT85" s="31">
        <f t="shared" si="280"/>
        <v>-9.6221313361662499</v>
      </c>
      <c r="DU85" s="31">
        <f t="shared" si="280"/>
        <v>-9.1692072151400517</v>
      </c>
      <c r="DV85" s="31">
        <f t="shared" ref="DV85:DY85" si="281">SUM(DV86:DV93)</f>
        <v>-9.5155550719457196</v>
      </c>
      <c r="DW85" s="31">
        <f t="shared" si="281"/>
        <v>-9.0168278777460102</v>
      </c>
      <c r="DX85" s="31">
        <f t="shared" si="281"/>
        <v>-9.5240260649872486</v>
      </c>
      <c r="DY85" s="31">
        <f t="shared" si="281"/>
        <v>-8.8369014533859911</v>
      </c>
      <c r="DZ85" s="31">
        <f t="shared" ref="DZ85:EC85" si="282">SUM(DZ86:DZ93)</f>
        <v>-9.4504316875582006</v>
      </c>
      <c r="EA85" s="31">
        <f t="shared" si="282"/>
        <v>-8.4084475709165201</v>
      </c>
      <c r="EB85" s="31">
        <f t="shared" si="282"/>
        <v>-9.0057847251633589</v>
      </c>
      <c r="EC85" s="31">
        <f t="shared" si="282"/>
        <v>-8.3444879192361601</v>
      </c>
      <c r="ED85" s="31">
        <f t="shared" ref="ED85:EG85" si="283">SUM(ED86:ED93)</f>
        <v>-8.5918430193472322</v>
      </c>
      <c r="EE85" s="31">
        <f t="shared" si="283"/>
        <v>-8.0229624410094775</v>
      </c>
      <c r="EF85" s="31">
        <f t="shared" si="283"/>
        <v>-7.9330634924421677</v>
      </c>
      <c r="EG85" s="31">
        <f t="shared" si="283"/>
        <v>-8.2953230976473673</v>
      </c>
      <c r="EH85" s="31">
        <f t="shared" ref="EH85:EK85" si="284">SUM(EH86:EH93)</f>
        <v>-8.3517776215214461</v>
      </c>
      <c r="EI85" s="31">
        <f t="shared" si="284"/>
        <v>-7.9978753942168774</v>
      </c>
      <c r="EJ85" s="31">
        <f t="shared" si="284"/>
        <v>-8.4808692627847364</v>
      </c>
      <c r="EK85" s="31">
        <f t="shared" si="284"/>
        <v>-8.0626054232669269</v>
      </c>
    </row>
    <row r="86" spans="1:141" outlineLevel="1" x14ac:dyDescent="0.25">
      <c r="A86" s="28" t="s">
        <v>18</v>
      </c>
      <c r="B86" s="29">
        <v>-0.59196888000000003</v>
      </c>
      <c r="C86" s="29">
        <v>-0.59196888000000003</v>
      </c>
      <c r="D86" s="29">
        <v>-0.59196888000000003</v>
      </c>
      <c r="E86" s="29">
        <v>-0.59196888000000003</v>
      </c>
      <c r="F86" s="29">
        <v>-0.71663531999999996</v>
      </c>
      <c r="G86" s="29">
        <v>-0.71663531999999996</v>
      </c>
      <c r="H86" s="29">
        <v>-0.71663531999999996</v>
      </c>
      <c r="I86" s="29">
        <v>-0.71663531999999996</v>
      </c>
      <c r="J86" s="29">
        <v>-0.73871724000000005</v>
      </c>
      <c r="K86" s="29">
        <v>-0.68564952000000001</v>
      </c>
      <c r="L86" s="29">
        <v>-0.73227156000000004</v>
      </c>
      <c r="M86" s="29">
        <v>-0.71768531999999996</v>
      </c>
      <c r="N86" s="29">
        <v>-0.74661131999999997</v>
      </c>
      <c r="O86" s="29">
        <v>-0.78716003999999995</v>
      </c>
      <c r="P86" s="29">
        <v>-0.82336883999999999</v>
      </c>
      <c r="Q86" s="29">
        <v>-0.74277216000000001</v>
      </c>
      <c r="R86" s="29">
        <v>-0.90240648000000001</v>
      </c>
      <c r="S86" s="29">
        <v>-0.6778092</v>
      </c>
      <c r="T86" s="29">
        <v>-0.75045792</v>
      </c>
      <c r="U86" s="29">
        <v>-0.87652103999999997</v>
      </c>
      <c r="V86" s="29">
        <v>-0.87156480000000003</v>
      </c>
      <c r="W86" s="29">
        <v>-0.77779427999999995</v>
      </c>
      <c r="X86" s="29">
        <v>-0.76298975999999996</v>
      </c>
      <c r="Y86" s="29">
        <v>-0.79081404</v>
      </c>
      <c r="Z86" s="29">
        <v>-0.78701496000000004</v>
      </c>
      <c r="AA86" s="29">
        <v>-0.76100111999999998</v>
      </c>
      <c r="AB86" s="29">
        <v>-0.748251</v>
      </c>
      <c r="AC86" s="29">
        <v>-0.85701864000000005</v>
      </c>
      <c r="AD86" s="29">
        <v>-0.84563124000000001</v>
      </c>
      <c r="AE86" s="29">
        <v>-0.84808368000000001</v>
      </c>
      <c r="AF86" s="29">
        <v>-1.00565616</v>
      </c>
      <c r="AG86" s="29">
        <v>-1.2588481199999999</v>
      </c>
      <c r="AH86" s="29">
        <v>-2.0407274399999999</v>
      </c>
      <c r="AI86" s="29">
        <v>-1.84513572</v>
      </c>
      <c r="AJ86" s="29">
        <v>-1.66782816</v>
      </c>
      <c r="AK86" s="29">
        <v>-1.9444146</v>
      </c>
      <c r="AL86" s="29">
        <v>-1.6691094679683101</v>
      </c>
      <c r="AM86" s="29">
        <v>-1.8195890107823001</v>
      </c>
      <c r="AN86" s="29">
        <v>-1.6453579108607499</v>
      </c>
      <c r="AO86" s="29">
        <v>-2.0002286475874702</v>
      </c>
      <c r="AP86" s="29">
        <v>-1.85982789963572</v>
      </c>
      <c r="AQ86" s="29">
        <v>-1.4815630799999999</v>
      </c>
      <c r="AR86" s="29">
        <v>-1.9752469560000001</v>
      </c>
      <c r="AS86" s="29">
        <v>-1.823211084</v>
      </c>
      <c r="AT86" s="29">
        <v>-1.95801128</v>
      </c>
      <c r="AU86" s="29">
        <v>-1.909044228</v>
      </c>
      <c r="AV86" s="29">
        <v>-1.950909904</v>
      </c>
      <c r="AW86" s="29">
        <v>-1.973786504</v>
      </c>
      <c r="AX86" s="29">
        <v>-1.371096716</v>
      </c>
      <c r="AY86" s="29">
        <v>-1.8587265319999999</v>
      </c>
      <c r="AZ86" s="29">
        <v>-2.0131814600000002</v>
      </c>
      <c r="BA86" s="29">
        <v>-2.0041134239999998</v>
      </c>
      <c r="BB86" s="29">
        <v>-2.2679304839999999</v>
      </c>
      <c r="BC86" s="29">
        <v>-2.2509097352285501</v>
      </c>
      <c r="BD86" s="29">
        <v>-2.1033469359999999</v>
      </c>
      <c r="BE86" s="29">
        <v>-1.9308719240000001</v>
      </c>
      <c r="BF86" s="29">
        <v>-2.1205842079999999</v>
      </c>
      <c r="BG86" s="29">
        <v>-1.8554561839999999</v>
      </c>
      <c r="BH86" s="29">
        <v>-2.0140019360000001</v>
      </c>
      <c r="BI86" s="29">
        <v>-2.3332558244000001</v>
      </c>
      <c r="BJ86" s="29">
        <v>-1.7910932444000001</v>
      </c>
      <c r="BK86" s="29">
        <v>-1.88740285603811</v>
      </c>
      <c r="BL86" s="29">
        <v>-1.8811123272800001</v>
      </c>
      <c r="BM86" s="29">
        <v>-2.1969852040000002</v>
      </c>
      <c r="BN86" s="29">
        <v>-2.0075904960000002</v>
      </c>
      <c r="BO86" s="29">
        <v>-2.0340421800000001</v>
      </c>
      <c r="BP86" s="29">
        <v>-2.0018043639999998</v>
      </c>
      <c r="BQ86" s="29">
        <v>-2.0610254399999999</v>
      </c>
      <c r="BR86" s="29">
        <v>-1.7908179120000001</v>
      </c>
      <c r="BS86" s="29">
        <v>-2.084244226</v>
      </c>
      <c r="BT86" s="29">
        <v>-1.836677042</v>
      </c>
      <c r="BU86" s="29">
        <v>-1.9898164264</v>
      </c>
      <c r="BV86" s="29">
        <v>-1.8213091027999999</v>
      </c>
      <c r="BW86" s="29">
        <v>-1.8821565360000001</v>
      </c>
      <c r="BX86" s="29">
        <v>-1.8048984699999999</v>
      </c>
      <c r="BY86" s="29">
        <v>-1.8470240704000001</v>
      </c>
      <c r="BZ86" s="29">
        <v>-1.9652194697000001</v>
      </c>
      <c r="CA86" s="29">
        <v>-1.7157030987999999</v>
      </c>
      <c r="CB86" s="29">
        <v>-1.7380282208</v>
      </c>
      <c r="CC86" s="29">
        <v>-1.684814724</v>
      </c>
      <c r="CD86" s="29">
        <v>-2.0482462159999999</v>
      </c>
      <c r="CE86" s="29">
        <v>-2.13220007563956</v>
      </c>
      <c r="CF86" s="29">
        <v>-2.0056293476395601</v>
      </c>
      <c r="CG86" s="29">
        <v>-1.8885845286398899</v>
      </c>
      <c r="CH86" s="29">
        <v>-1.9190688319840701</v>
      </c>
      <c r="CI86" s="29">
        <v>-1.88893935953466</v>
      </c>
      <c r="CJ86" s="29">
        <v>-1.4091658271532199</v>
      </c>
      <c r="CK86" s="29">
        <v>-1.8571999423000001</v>
      </c>
      <c r="CL86" s="29">
        <v>-1.67218864324046</v>
      </c>
      <c r="CM86" s="29">
        <v>-2.0896028434713001</v>
      </c>
      <c r="CN86" s="29">
        <v>-2.0419374238294501</v>
      </c>
      <c r="CO86" s="29">
        <v>-1.8619338200659701</v>
      </c>
      <c r="CP86" s="29">
        <v>-2.0385483548436198</v>
      </c>
      <c r="CQ86" s="29">
        <v>-1.86347103759879</v>
      </c>
      <c r="CR86" s="29">
        <v>-2.0815533352236399</v>
      </c>
      <c r="CS86" s="29">
        <v>-1.95753271373839</v>
      </c>
      <c r="CT86" s="29">
        <v>-2.0227579125628399</v>
      </c>
      <c r="CU86" s="29">
        <v>-1.77325066412869</v>
      </c>
      <c r="CV86" s="29">
        <v>-1.95311499605339</v>
      </c>
      <c r="CW86" s="29">
        <v>-1.9998425297747899</v>
      </c>
      <c r="CX86" s="29">
        <v>-2.0292366425683599</v>
      </c>
      <c r="CY86" s="29">
        <v>-2.0966025334</v>
      </c>
      <c r="CZ86" s="29">
        <v>-1.7946395223311</v>
      </c>
      <c r="DA86" s="29">
        <v>-2.0310130528000001</v>
      </c>
      <c r="DB86" s="29">
        <v>-1.6709337209999999</v>
      </c>
      <c r="DC86" s="29">
        <v>-1.8833275011999999</v>
      </c>
      <c r="DD86" s="29">
        <v>-1.9961957236000001</v>
      </c>
      <c r="DE86" s="29">
        <v>-1.839902878</v>
      </c>
      <c r="DF86" s="29">
        <v>-1.8545229561160701</v>
      </c>
      <c r="DG86" s="29">
        <v>-2.11427040476755</v>
      </c>
      <c r="DH86" s="29">
        <v>-1.9474980126244901</v>
      </c>
      <c r="DI86" s="29">
        <v>-1.9967877607592599</v>
      </c>
      <c r="DJ86" s="29">
        <v>-1.7819589933048401</v>
      </c>
      <c r="DK86" s="29">
        <v>-1.9755848048010201</v>
      </c>
      <c r="DL86" s="29">
        <v>-1.88811700641633</v>
      </c>
      <c r="DM86" s="29">
        <v>-1.91486014339285</v>
      </c>
      <c r="DN86" s="29">
        <v>-2.0578238698434301</v>
      </c>
      <c r="DO86" s="29">
        <v>-2.21953111247826</v>
      </c>
      <c r="DP86" s="29">
        <v>-2.1457032338383701</v>
      </c>
      <c r="DQ86" s="29">
        <v>-1.9868211188065199</v>
      </c>
      <c r="DR86" s="29">
        <v>-1.6390121576271599</v>
      </c>
      <c r="DS86" s="29">
        <v>-1.6404251038489499</v>
      </c>
      <c r="DT86" s="29">
        <v>-2.3068575011569399</v>
      </c>
      <c r="DU86" s="29">
        <v>-1.90411472276576</v>
      </c>
      <c r="DV86" s="29">
        <v>-2.0500050599746098</v>
      </c>
      <c r="DW86" s="29">
        <v>-2.2625678148420101</v>
      </c>
      <c r="DX86" s="29">
        <v>-2.2293812820090202</v>
      </c>
      <c r="DY86" s="29">
        <v>-1.7200638712916101</v>
      </c>
      <c r="DZ86" s="29">
        <v>-2.0550051467525501</v>
      </c>
      <c r="EA86" s="29">
        <v>-1.9941628312383599</v>
      </c>
      <c r="EB86" s="29">
        <v>-2.0221869901633398</v>
      </c>
      <c r="EC86" s="29">
        <v>-1.3702848322438199</v>
      </c>
      <c r="ED86" s="29">
        <v>-1.43446708665252</v>
      </c>
      <c r="EE86" s="29">
        <v>-1.7210650963929299</v>
      </c>
      <c r="EF86" s="29">
        <v>-1.8543246018931401</v>
      </c>
      <c r="EG86" s="29">
        <v>-1.7504573232593501</v>
      </c>
      <c r="EH86" s="29">
        <v>-1.8923727234552701</v>
      </c>
      <c r="EI86" s="29">
        <v>-1.9227588030876399</v>
      </c>
      <c r="EJ86" s="29">
        <v>-1.8833744149346401</v>
      </c>
      <c r="EK86" s="29">
        <v>-1.5789875330840599</v>
      </c>
    </row>
    <row r="87" spans="1:141" outlineLevel="1" x14ac:dyDescent="0.25">
      <c r="A87" s="28" t="s">
        <v>17</v>
      </c>
      <c r="B87" s="29">
        <v>0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0</v>
      </c>
      <c r="AV87" s="29">
        <v>0</v>
      </c>
      <c r="AW87" s="29">
        <v>0</v>
      </c>
      <c r="AX87" s="29">
        <v>0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0</v>
      </c>
      <c r="EJ87" s="29">
        <v>0</v>
      </c>
      <c r="EK87" s="29">
        <v>0</v>
      </c>
    </row>
    <row r="88" spans="1:141" outlineLevel="1" x14ac:dyDescent="0.25">
      <c r="A88" s="28" t="s">
        <v>36</v>
      </c>
      <c r="B88" s="29">
        <v>-0.15199350000001299</v>
      </c>
      <c r="C88" s="29">
        <v>-0.187335599999987</v>
      </c>
      <c r="D88" s="29">
        <v>-0.18733560000006</v>
      </c>
      <c r="E88" s="29">
        <v>-0.187335600000019</v>
      </c>
      <c r="F88" s="29">
        <v>-0.18733559999994301</v>
      </c>
      <c r="G88" s="29">
        <v>-0.20508689999996299</v>
      </c>
      <c r="H88" s="29">
        <v>-0.20508689999999799</v>
      </c>
      <c r="I88" s="29">
        <v>-0.20508690000000099</v>
      </c>
      <c r="J88" s="29">
        <v>-0.20508690000000501</v>
      </c>
      <c r="K88" s="29">
        <v>-0.212919300000011</v>
      </c>
      <c r="L88" s="29">
        <v>-0.21291929999995901</v>
      </c>
      <c r="M88" s="29">
        <v>-0.212919300000004</v>
      </c>
      <c r="N88" s="29">
        <v>-0.21291930000000001</v>
      </c>
      <c r="O88" s="29">
        <v>-0.224539500000002</v>
      </c>
      <c r="P88" s="29">
        <v>-0.2245395</v>
      </c>
      <c r="Q88" s="29">
        <v>-0.2245395</v>
      </c>
      <c r="R88" s="29">
        <v>-0.2245395</v>
      </c>
      <c r="S88" s="29">
        <v>-0.64262916000000003</v>
      </c>
      <c r="T88" s="29">
        <v>-0.67667120999999997</v>
      </c>
      <c r="U88" s="29">
        <v>-0.71071326000000001</v>
      </c>
      <c r="V88" s="29">
        <v>-0.75324640200000004</v>
      </c>
      <c r="W88" s="29">
        <v>-0.76367954400000004</v>
      </c>
      <c r="X88" s="29">
        <v>-1.07119398830769</v>
      </c>
      <c r="Y88" s="29">
        <v>-1.59698843261538</v>
      </c>
      <c r="Z88" s="29">
        <v>-1.7152160628044499</v>
      </c>
      <c r="AA88" s="29">
        <v>-1.6709988566302101</v>
      </c>
      <c r="AB88" s="29">
        <v>-1.7906358661468</v>
      </c>
      <c r="AC88" s="29">
        <v>-2.8314534131361699</v>
      </c>
      <c r="AD88" s="29">
        <v>-3.1700159477370802</v>
      </c>
      <c r="AE88" s="29">
        <v>-4.1740507342907804</v>
      </c>
      <c r="AF88" s="29">
        <v>-4.4308925528923098</v>
      </c>
      <c r="AG88" s="29">
        <v>-4.5137675032923097</v>
      </c>
      <c r="AH88" s="29">
        <v>-4.4799969872461496</v>
      </c>
      <c r="AI88" s="29">
        <v>-4.8169110941261497</v>
      </c>
      <c r="AJ88" s="29">
        <v>-5.1406711843450399</v>
      </c>
      <c r="AK88" s="29">
        <v>-4.9943306248874899</v>
      </c>
      <c r="AL88" s="29">
        <v>-5.0909903396290304</v>
      </c>
      <c r="AM88" s="29">
        <v>-4.6555982478873101</v>
      </c>
      <c r="AN88" s="29">
        <v>-5.1029563975796499</v>
      </c>
      <c r="AO88" s="29">
        <v>-5.0056178266737597</v>
      </c>
      <c r="AP88" s="29">
        <v>-4.7950101341126201</v>
      </c>
      <c r="AQ88" s="29">
        <v>-4.4776091904939399</v>
      </c>
      <c r="AR88" s="29">
        <v>-4.1270399334060404</v>
      </c>
      <c r="AS88" s="29">
        <v>-4.0660830808713797</v>
      </c>
      <c r="AT88" s="29">
        <v>-5.5208496513448599</v>
      </c>
      <c r="AU88" s="29">
        <v>-5.9539020565358598</v>
      </c>
      <c r="AV88" s="29">
        <v>-6.3751928801734801</v>
      </c>
      <c r="AW88" s="29">
        <v>-5.7691298049338302</v>
      </c>
      <c r="AX88" s="29">
        <v>-5.3712525526495201</v>
      </c>
      <c r="AY88" s="29">
        <v>-5.8457173107586602</v>
      </c>
      <c r="AZ88" s="29">
        <v>-5.3027904514467803</v>
      </c>
      <c r="BA88" s="29">
        <v>-5.6533576474956604</v>
      </c>
      <c r="BB88" s="29">
        <v>-6.1368964905384598</v>
      </c>
      <c r="BC88" s="29">
        <v>-5.6302808099193902</v>
      </c>
      <c r="BD88" s="29">
        <v>-6.3498734113076898</v>
      </c>
      <c r="BE88" s="29">
        <v>-6.22375013869231</v>
      </c>
      <c r="BF88" s="29">
        <v>-5.6063481289999997</v>
      </c>
      <c r="BG88" s="29">
        <v>-5.0881653709999997</v>
      </c>
      <c r="BH88" s="29">
        <v>-5.0736064780000003</v>
      </c>
      <c r="BI88" s="29">
        <v>-5.3085555009999998</v>
      </c>
      <c r="BJ88" s="29">
        <v>-5.0400162489319102</v>
      </c>
      <c r="BK88" s="29">
        <v>-5.5925011732885901</v>
      </c>
      <c r="BL88" s="29">
        <v>-6.1069178920000002</v>
      </c>
      <c r="BM88" s="29">
        <v>-6.57607213033</v>
      </c>
      <c r="BN88" s="29">
        <v>-5.7565700698556599</v>
      </c>
      <c r="BO88" s="29">
        <v>-5.51621557522998</v>
      </c>
      <c r="BP88" s="29">
        <v>-4.7068062017964296</v>
      </c>
      <c r="BQ88" s="29">
        <v>-5.0381494914338303</v>
      </c>
      <c r="BR88" s="29">
        <v>-5.19099300269629</v>
      </c>
      <c r="BS88" s="29">
        <v>-6.4133691712795802</v>
      </c>
      <c r="BT88" s="29">
        <v>-5.9148254900000001</v>
      </c>
      <c r="BU88" s="29">
        <v>-4.8606450900000002</v>
      </c>
      <c r="BV88" s="29">
        <v>-6.6169422229203301</v>
      </c>
      <c r="BW88" s="29">
        <v>-6.8760461592245896</v>
      </c>
      <c r="BX88" s="29">
        <v>-5.474336707</v>
      </c>
      <c r="BY88" s="29">
        <v>-4.49474788465578</v>
      </c>
      <c r="BZ88" s="29">
        <v>-4.3433049280485196</v>
      </c>
      <c r="CA88" s="29">
        <v>-3.9807848902712202</v>
      </c>
      <c r="CB88" s="29">
        <v>-3.98227148630491</v>
      </c>
      <c r="CC88" s="29">
        <v>-4.9625645829699998</v>
      </c>
      <c r="CD88" s="29">
        <v>-5.2061301620378</v>
      </c>
      <c r="CE88" s="29">
        <v>-4.4002416056999998</v>
      </c>
      <c r="CF88" s="29">
        <v>-4.92623280081032</v>
      </c>
      <c r="CG88" s="29">
        <v>-4.8691516792599998</v>
      </c>
      <c r="CH88" s="29">
        <v>-4.2689962038826996</v>
      </c>
      <c r="CI88" s="29">
        <v>-3.2975656308657899</v>
      </c>
      <c r="CJ88" s="29">
        <v>-5.5516837892343904</v>
      </c>
      <c r="CK88" s="29">
        <v>-4.6358901971345903</v>
      </c>
      <c r="CL88" s="29">
        <v>-4.6768734326704502</v>
      </c>
      <c r="CM88" s="29">
        <v>-4.74574524752025</v>
      </c>
      <c r="CN88" s="29">
        <v>-4.9340147174491102</v>
      </c>
      <c r="CO88" s="29">
        <v>-4.49473146269324</v>
      </c>
      <c r="CP88" s="29">
        <v>-4.9644570476079499</v>
      </c>
      <c r="CQ88" s="29">
        <v>-3.8960048858422498</v>
      </c>
      <c r="CR88" s="29">
        <v>-4.0342360858681596</v>
      </c>
      <c r="CS88" s="29">
        <v>-4.2093818993871404</v>
      </c>
      <c r="CT88" s="29">
        <v>-3.9246680609239402</v>
      </c>
      <c r="CU88" s="29">
        <v>-3.1689521681247701</v>
      </c>
      <c r="CV88" s="29">
        <v>-4.7593905134448802</v>
      </c>
      <c r="CW88" s="29">
        <v>-4.6908209322652201</v>
      </c>
      <c r="CX88" s="29">
        <v>-3.91553544320981</v>
      </c>
      <c r="CY88" s="29">
        <v>-3.26500093291506</v>
      </c>
      <c r="CZ88" s="29">
        <v>-4.43514823537196</v>
      </c>
      <c r="DA88" s="29">
        <v>-3.8161836376277698</v>
      </c>
      <c r="DB88" s="29">
        <v>-3.4463691193354302</v>
      </c>
      <c r="DC88" s="29">
        <v>-2.7019033473918701</v>
      </c>
      <c r="DD88" s="29">
        <v>-3.0639701468514402</v>
      </c>
      <c r="DE88" s="29">
        <v>-3.3725332250679401</v>
      </c>
      <c r="DF88" s="29">
        <v>-3.3125712137452799</v>
      </c>
      <c r="DG88" s="29">
        <v>-3.08518188303462</v>
      </c>
      <c r="DH88" s="29">
        <v>-3.7920624887742398</v>
      </c>
      <c r="DI88" s="29">
        <v>-3.69192947512117</v>
      </c>
      <c r="DJ88" s="29">
        <v>-3.4359330392150502</v>
      </c>
      <c r="DK88" s="29">
        <v>-2.6000101649764602</v>
      </c>
      <c r="DL88" s="29">
        <v>-3.2055777749662901</v>
      </c>
      <c r="DM88" s="29">
        <v>-3.5489762170478598</v>
      </c>
      <c r="DN88" s="29">
        <v>-3.1368930254472298</v>
      </c>
      <c r="DO88" s="29">
        <v>-2.5761361736642199</v>
      </c>
      <c r="DP88" s="29">
        <v>-3.3146899028814598</v>
      </c>
      <c r="DQ88" s="29">
        <v>-3.5363361700741498</v>
      </c>
      <c r="DR88" s="29">
        <v>-3.3326064986049002</v>
      </c>
      <c r="DS88" s="29">
        <v>-2.36342832914745</v>
      </c>
      <c r="DT88" s="29">
        <v>-3.3825053503715501</v>
      </c>
      <c r="DU88" s="29">
        <v>-3.5424125048011201</v>
      </c>
      <c r="DV88" s="29">
        <v>-3.2642211389064899</v>
      </c>
      <c r="DW88" s="29">
        <v>-2.5572093640565501</v>
      </c>
      <c r="DX88" s="29">
        <v>-3.1023276578141301</v>
      </c>
      <c r="DY88" s="29">
        <v>-3.5080339118371602</v>
      </c>
      <c r="DZ88" s="29">
        <v>-3.3152393298558902</v>
      </c>
      <c r="EA88" s="29">
        <v>-2.9341635834087101</v>
      </c>
      <c r="EB88" s="29">
        <v>-2.8420689087089901</v>
      </c>
      <c r="EC88" s="29">
        <v>-3.27858427765673</v>
      </c>
      <c r="ED88" s="29">
        <v>-3.3408667333919899</v>
      </c>
      <c r="EE88" s="29">
        <v>-2.3517799595843898</v>
      </c>
      <c r="EF88" s="29">
        <v>-2.2676595518809699</v>
      </c>
      <c r="EG88" s="29">
        <v>-2.3466542461972502</v>
      </c>
      <c r="EH88" s="29">
        <v>-2.26138660749357</v>
      </c>
      <c r="EI88" s="29">
        <v>-2.3074057097808902</v>
      </c>
      <c r="EJ88" s="29">
        <v>-2.2638753567274099</v>
      </c>
      <c r="EK88" s="29">
        <v>-2.2109738989251002</v>
      </c>
    </row>
    <row r="89" spans="1:141" outlineLevel="1" x14ac:dyDescent="0.25">
      <c r="A89" s="28" t="s">
        <v>32</v>
      </c>
      <c r="B89" s="29">
        <v>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0</v>
      </c>
      <c r="AV89" s="29">
        <v>0</v>
      </c>
      <c r="AW89" s="29">
        <v>0</v>
      </c>
      <c r="AX89" s="29">
        <v>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0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</row>
    <row r="90" spans="1:141" outlineLevel="1" x14ac:dyDescent="0.25">
      <c r="A90" s="28" t="s">
        <v>33</v>
      </c>
      <c r="B90" s="29">
        <v>-0.34344000000000002</v>
      </c>
      <c r="C90" s="29">
        <v>-0.34344000000000602</v>
      </c>
      <c r="D90" s="29">
        <v>-0.34343999999998798</v>
      </c>
      <c r="E90" s="29">
        <v>-0.34344000000000402</v>
      </c>
      <c r="F90" s="29">
        <v>-0.34344000000000002</v>
      </c>
      <c r="G90" s="29">
        <v>-0.34344000000001002</v>
      </c>
      <c r="H90" s="29">
        <v>-0.34344000000000002</v>
      </c>
      <c r="I90" s="29">
        <v>-0.34344000000000002</v>
      </c>
      <c r="J90" s="29">
        <v>-0.34344000000001301</v>
      </c>
      <c r="K90" s="29">
        <v>-0.34344000000000002</v>
      </c>
      <c r="L90" s="29">
        <v>-0.34344000000000902</v>
      </c>
      <c r="M90" s="29">
        <v>-0.34344000000000302</v>
      </c>
      <c r="N90" s="29">
        <v>-0.34343999999999097</v>
      </c>
      <c r="O90" s="29">
        <v>-0.34344000000001201</v>
      </c>
      <c r="P90" s="29">
        <v>-0.34344000000000002</v>
      </c>
      <c r="Q90" s="29">
        <v>-0.34343999999998598</v>
      </c>
      <c r="R90" s="29">
        <v>-0.34344000000000402</v>
      </c>
      <c r="S90" s="29">
        <v>-0.34343999999998798</v>
      </c>
      <c r="T90" s="29">
        <v>-0.34344000000000302</v>
      </c>
      <c r="U90" s="29">
        <v>-0.34343999999999097</v>
      </c>
      <c r="V90" s="29">
        <v>-0.34343999999999097</v>
      </c>
      <c r="W90" s="29">
        <v>-0.34344000000001201</v>
      </c>
      <c r="X90" s="29">
        <v>-0.34344000000000302</v>
      </c>
      <c r="Y90" s="29">
        <v>-0.34343999999999297</v>
      </c>
      <c r="Z90" s="29">
        <v>-0.34343999999999603</v>
      </c>
      <c r="AA90" s="29">
        <v>-0.35015615999999999</v>
      </c>
      <c r="AB90" s="29">
        <v>-0.37468032000000001</v>
      </c>
      <c r="AC90" s="29">
        <v>-0.32845584</v>
      </c>
      <c r="AD90" s="29">
        <v>-0.32046767999999998</v>
      </c>
      <c r="AE90" s="29">
        <v>-0.35437920000000001</v>
      </c>
      <c r="AF90" s="29">
        <v>-0.34593311999999998</v>
      </c>
      <c r="AG90" s="29">
        <v>-0.34132847999999999</v>
      </c>
      <c r="AH90" s="29">
        <v>-0.3321192</v>
      </c>
      <c r="AI90" s="29">
        <v>-0.34420319999999999</v>
      </c>
      <c r="AJ90" s="29">
        <v>-0.36112080000000002</v>
      </c>
      <c r="AK90" s="29">
        <v>-0.35420111999999998</v>
      </c>
      <c r="AL90" s="29">
        <v>-0.31423487999999999</v>
      </c>
      <c r="AM90" s="29">
        <v>-0.33087264</v>
      </c>
      <c r="AN90" s="29">
        <v>-0.36160416000000001</v>
      </c>
      <c r="AO90" s="29">
        <v>-0.32321519999999998</v>
      </c>
      <c r="AP90" s="29">
        <v>-0.32143440000000001</v>
      </c>
      <c r="AQ90" s="29">
        <v>-0.22160784</v>
      </c>
      <c r="AR90" s="29">
        <v>-0.23743152000000001</v>
      </c>
      <c r="AS90" s="29">
        <v>-0.21957264000000001</v>
      </c>
      <c r="AT90" s="29">
        <v>-0.21280560000000001</v>
      </c>
      <c r="AU90" s="29">
        <v>-0.37381535999999999</v>
      </c>
      <c r="AV90" s="29">
        <v>-0.37287408</v>
      </c>
      <c r="AW90" s="29">
        <v>-0.34290576</v>
      </c>
      <c r="AX90" s="29">
        <v>-0.31199616000000002</v>
      </c>
      <c r="AY90" s="29">
        <v>-0.31199616000000002</v>
      </c>
      <c r="AZ90" s="29">
        <v>-0.31199616000000002</v>
      </c>
      <c r="BA90" s="29">
        <v>-0.31199616000000002</v>
      </c>
      <c r="BB90" s="29">
        <v>-0.31199616000000002</v>
      </c>
      <c r="BC90" s="29">
        <v>-0.27390034707692301</v>
      </c>
      <c r="BD90" s="29">
        <v>-0.27390034707692301</v>
      </c>
      <c r="BE90" s="29">
        <v>-0.27390034707692301</v>
      </c>
      <c r="BF90" s="29">
        <v>-0.27390034707692301</v>
      </c>
      <c r="BG90" s="29">
        <v>-0.31199616000000002</v>
      </c>
      <c r="BH90" s="29">
        <v>-0.31199616000000002</v>
      </c>
      <c r="BI90" s="29">
        <v>-0.31199616000000002</v>
      </c>
      <c r="BJ90" s="29">
        <v>-0.31199616000000002</v>
      </c>
      <c r="BK90" s="29">
        <v>-0.39320063999999999</v>
      </c>
      <c r="BL90" s="29">
        <v>-0.39320063999999999</v>
      </c>
      <c r="BM90" s="29">
        <v>-0.39320063999999999</v>
      </c>
      <c r="BN90" s="29">
        <v>-0.39320063999999999</v>
      </c>
      <c r="BO90" s="29">
        <v>-0.31199616000000002</v>
      </c>
      <c r="BP90" s="29">
        <v>-0.31199616000000002</v>
      </c>
      <c r="BQ90" s="29">
        <v>-0.31199616000000002</v>
      </c>
      <c r="BR90" s="29">
        <v>-0.31199616000000002</v>
      </c>
      <c r="BS90" s="29">
        <v>-0.31199616000000002</v>
      </c>
      <c r="BT90" s="29">
        <v>-0.31199616000000002</v>
      </c>
      <c r="BU90" s="29">
        <v>-0.31199616000000002</v>
      </c>
      <c r="BV90" s="29">
        <v>-0.31199616000000002</v>
      </c>
      <c r="BW90" s="29">
        <v>-0.31199616000000002</v>
      </c>
      <c r="BX90" s="29">
        <v>-0.31199616000000002</v>
      </c>
      <c r="BY90" s="29">
        <v>-0.31199616000000002</v>
      </c>
      <c r="BZ90" s="29">
        <v>-0.31199616000000002</v>
      </c>
      <c r="CA90" s="29">
        <v>-0.32637611999999999</v>
      </c>
      <c r="CB90" s="29">
        <v>-0.32637611999999999</v>
      </c>
      <c r="CC90" s="29">
        <v>-0.32637611999999999</v>
      </c>
      <c r="CD90" s="29">
        <v>-0.32637611999999999</v>
      </c>
      <c r="CE90" s="29">
        <v>-0.32637611999999999</v>
      </c>
      <c r="CF90" s="29">
        <v>-0.32637611999999999</v>
      </c>
      <c r="CG90" s="29">
        <v>-0.32637611999999999</v>
      </c>
      <c r="CH90" s="29">
        <v>-0.32637611999999999</v>
      </c>
      <c r="CI90" s="29">
        <v>-0.34282157586000001</v>
      </c>
      <c r="CJ90" s="29">
        <v>-0.34282157586000001</v>
      </c>
      <c r="CK90" s="29">
        <v>-0.34282157586000001</v>
      </c>
      <c r="CL90" s="29">
        <v>-0.34282157586000001</v>
      </c>
      <c r="CM90" s="29">
        <v>-0.34282157586000001</v>
      </c>
      <c r="CN90" s="29">
        <v>-0.34282157586000001</v>
      </c>
      <c r="CO90" s="29">
        <v>-0.34282157586000001</v>
      </c>
      <c r="CP90" s="29">
        <v>-0.34282157586000001</v>
      </c>
      <c r="CQ90" s="29">
        <v>-0.42600166583999999</v>
      </c>
      <c r="CR90" s="29">
        <v>-0.42600166583999999</v>
      </c>
      <c r="CS90" s="29">
        <v>-0.42600166583999999</v>
      </c>
      <c r="CT90" s="29">
        <v>-0.42600166583999999</v>
      </c>
      <c r="CU90" s="29">
        <v>-0.42600166583999999</v>
      </c>
      <c r="CV90" s="29">
        <v>-0.42600166583999999</v>
      </c>
      <c r="CW90" s="29">
        <v>-0.42600166583999999</v>
      </c>
      <c r="CX90" s="29">
        <v>-0.42600166583999999</v>
      </c>
      <c r="CY90" s="29">
        <v>-0.42600166583999999</v>
      </c>
      <c r="CZ90" s="29">
        <v>-0.42600166583999999</v>
      </c>
      <c r="DA90" s="29">
        <v>-0.42600166583999999</v>
      </c>
      <c r="DB90" s="29">
        <v>-0.42600166583999999</v>
      </c>
      <c r="DC90" s="29">
        <v>-0.42600166583999999</v>
      </c>
      <c r="DD90" s="29">
        <v>-0.42600166583999999</v>
      </c>
      <c r="DE90" s="29">
        <v>-0.42600166583999999</v>
      </c>
      <c r="DF90" s="29">
        <v>-0.42600166583999999</v>
      </c>
      <c r="DG90" s="29">
        <v>-0.42600166583999999</v>
      </c>
      <c r="DH90" s="29">
        <v>-0.42600166583999999</v>
      </c>
      <c r="DI90" s="29">
        <v>-0.42600166583999999</v>
      </c>
      <c r="DJ90" s="29">
        <v>-0.42600166583999999</v>
      </c>
      <c r="DK90" s="29">
        <v>-0.31586303999999998</v>
      </c>
      <c r="DL90" s="29">
        <v>-0.31586303999999998</v>
      </c>
      <c r="DM90" s="29">
        <v>-0.31586303999999998</v>
      </c>
      <c r="DN90" s="29">
        <v>-0.31586303999999998</v>
      </c>
      <c r="DO90" s="29">
        <v>-0.36963047999999998</v>
      </c>
      <c r="DP90" s="29">
        <v>-0.36963047999999998</v>
      </c>
      <c r="DQ90" s="29">
        <v>-0.36963047999999998</v>
      </c>
      <c r="DR90" s="29">
        <v>-0.36963047999999998</v>
      </c>
      <c r="DS90" s="29">
        <v>-0.34733868000000001</v>
      </c>
      <c r="DT90" s="29">
        <v>-0.34733868000000001</v>
      </c>
      <c r="DU90" s="29">
        <v>-0.34733868000000001</v>
      </c>
      <c r="DV90" s="29">
        <v>-0.34733868000000001</v>
      </c>
      <c r="DW90" s="29">
        <v>-0.31245408000000002</v>
      </c>
      <c r="DX90" s="29">
        <v>-0.31245408000000002</v>
      </c>
      <c r="DY90" s="29">
        <v>-0.31245408000000002</v>
      </c>
      <c r="DZ90" s="29">
        <v>-0.31245408000000002</v>
      </c>
      <c r="EA90" s="29">
        <v>-0.14865228</v>
      </c>
      <c r="EB90" s="29">
        <v>-0.14865228</v>
      </c>
      <c r="EC90" s="29">
        <v>-0.14865228</v>
      </c>
      <c r="ED90" s="29">
        <v>-0.14865228</v>
      </c>
      <c r="EE90" s="29">
        <v>-0.14865228</v>
      </c>
      <c r="EF90" s="29">
        <v>-0.14865228</v>
      </c>
      <c r="EG90" s="29">
        <v>-0.14865228</v>
      </c>
      <c r="EH90" s="29">
        <v>-0.14865228</v>
      </c>
      <c r="EI90" s="29">
        <v>-0.13786516865160001</v>
      </c>
      <c r="EJ90" s="29">
        <v>-0.13786516865160001</v>
      </c>
      <c r="EK90" s="29">
        <v>-0.13786516865160001</v>
      </c>
    </row>
    <row r="91" spans="1:141" outlineLevel="1" x14ac:dyDescent="0.25">
      <c r="A91" s="28" t="s">
        <v>37</v>
      </c>
      <c r="B91" s="29">
        <v>-6.34405707371912</v>
      </c>
      <c r="C91" s="29">
        <v>-7.3666371432987701</v>
      </c>
      <c r="D91" s="29">
        <v>-7.33435884985039</v>
      </c>
      <c r="E91" s="29">
        <v>-6.7755384303351001</v>
      </c>
      <c r="F91" s="29">
        <v>-6.6800707390119101</v>
      </c>
      <c r="G91" s="29">
        <v>-7.1164961665777202</v>
      </c>
      <c r="H91" s="29">
        <v>-7.0868279493620197</v>
      </c>
      <c r="I91" s="29">
        <v>-6.5731946738834504</v>
      </c>
      <c r="J91" s="29">
        <v>-6.4230652001859099</v>
      </c>
      <c r="K91" s="29">
        <v>-6.6737953668585597</v>
      </c>
      <c r="L91" s="29">
        <v>-6.6478944785094196</v>
      </c>
      <c r="M91" s="29">
        <v>-6.1994833716385802</v>
      </c>
      <c r="N91" s="29">
        <v>-6.1531018756369296</v>
      </c>
      <c r="O91" s="29">
        <v>-7.2785489243289003</v>
      </c>
      <c r="P91" s="29">
        <v>-7.2476621491499902</v>
      </c>
      <c r="Q91" s="29">
        <v>-6.7129324959061503</v>
      </c>
      <c r="R91" s="29">
        <v>-6.5797452947071502</v>
      </c>
      <c r="S91" s="29">
        <v>-7.2107067520303598</v>
      </c>
      <c r="T91" s="29">
        <v>-7.1805760800981897</v>
      </c>
      <c r="U91" s="29">
        <v>-6.6589365220359502</v>
      </c>
      <c r="V91" s="29">
        <v>-6.5622368175736296</v>
      </c>
      <c r="W91" s="29">
        <v>-7.3241655962255603</v>
      </c>
      <c r="X91" s="29">
        <v>-7.2932372207693703</v>
      </c>
      <c r="Y91" s="29">
        <v>-6.7577873595493703</v>
      </c>
      <c r="Z91" s="29">
        <v>-6.5515564001950999</v>
      </c>
      <c r="AA91" s="29">
        <v>-6.6540042428255903</v>
      </c>
      <c r="AB91" s="29">
        <v>-6.7445155188913004</v>
      </c>
      <c r="AC91" s="29">
        <v>-6.0225328145286996</v>
      </c>
      <c r="AD91" s="29">
        <v>-5.8814431887870198</v>
      </c>
      <c r="AE91" s="29">
        <v>-6.8216742413782496</v>
      </c>
      <c r="AF91" s="29">
        <v>-6.9474891335025104</v>
      </c>
      <c r="AG91" s="29">
        <v>-6.3003883437533501</v>
      </c>
      <c r="AH91" s="29">
        <v>-6.1022240971328801</v>
      </c>
      <c r="AI91" s="29">
        <v>-6.59986348710874</v>
      </c>
      <c r="AJ91" s="29">
        <v>-6.5144944727700702</v>
      </c>
      <c r="AK91" s="29">
        <v>-6.2810045834362196</v>
      </c>
      <c r="AL91" s="29">
        <v>-5.6878751547236197</v>
      </c>
      <c r="AM91" s="29">
        <v>-6.5326937575722601</v>
      </c>
      <c r="AN91" s="29">
        <v>-6.9055334423864601</v>
      </c>
      <c r="AO91" s="29">
        <v>-6.5753927382015203</v>
      </c>
      <c r="AP91" s="29">
        <v>-6.8694219149257698</v>
      </c>
      <c r="AQ91" s="29">
        <v>-6.84707572882966</v>
      </c>
      <c r="AR91" s="29">
        <v>-6.8279549372476502</v>
      </c>
      <c r="AS91" s="29">
        <v>-6.4527694295281099</v>
      </c>
      <c r="AT91" s="29">
        <v>-6.1093727701837697</v>
      </c>
      <c r="AU91" s="29">
        <v>-5.7458689938948098</v>
      </c>
      <c r="AV91" s="29">
        <v>-5.8504400464041799</v>
      </c>
      <c r="AW91" s="29">
        <v>-5.7946512240527301</v>
      </c>
      <c r="AX91" s="29">
        <v>-5.2559902808329699</v>
      </c>
      <c r="AY91" s="29">
        <v>-5.7657551249437002</v>
      </c>
      <c r="AZ91" s="29">
        <v>-4.93535888489561</v>
      </c>
      <c r="BA91" s="29">
        <v>-5.57287529089239</v>
      </c>
      <c r="BB91" s="29">
        <v>-4.77299836876578</v>
      </c>
      <c r="BC91" s="29">
        <v>-3.0576778675894798</v>
      </c>
      <c r="BD91" s="29">
        <v>-5.8235004689601304</v>
      </c>
      <c r="BE91" s="29">
        <v>-5.51282445566319</v>
      </c>
      <c r="BF91" s="29">
        <v>-5.7349603629881898</v>
      </c>
      <c r="BG91" s="29">
        <v>-5.4233766797896799</v>
      </c>
      <c r="BH91" s="29">
        <v>-5.2880127788826004</v>
      </c>
      <c r="BI91" s="29">
        <v>-5.8251890691276804</v>
      </c>
      <c r="BJ91" s="29">
        <v>-5.7007064049814202</v>
      </c>
      <c r="BK91" s="29">
        <v>-5.7366586976843399</v>
      </c>
      <c r="BL91" s="29">
        <v>-5.6267244132845402</v>
      </c>
      <c r="BM91" s="29">
        <v>-5.92605905410365</v>
      </c>
      <c r="BN91" s="29">
        <v>-5.9726832021913898</v>
      </c>
      <c r="BO91" s="29">
        <v>-5.9623986551044599</v>
      </c>
      <c r="BP91" s="29">
        <v>-5.7098179575252397</v>
      </c>
      <c r="BQ91" s="29">
        <v>-6.1241988483116803</v>
      </c>
      <c r="BR91" s="29">
        <v>-6.0622705839075399</v>
      </c>
      <c r="BS91" s="29">
        <v>-6.0295105738754602</v>
      </c>
      <c r="BT91" s="29">
        <v>-5.9233385359020296</v>
      </c>
      <c r="BU91" s="29">
        <v>-6.1444596543465702</v>
      </c>
      <c r="BV91" s="29">
        <v>-6.0352039050039803</v>
      </c>
      <c r="BW91" s="29">
        <v>-5.9270222237371799</v>
      </c>
      <c r="BX91" s="29">
        <v>-5.8343626142958396</v>
      </c>
      <c r="BY91" s="29">
        <v>-5.9407281194164998</v>
      </c>
      <c r="BZ91" s="29">
        <v>-5.7436241934487198</v>
      </c>
      <c r="CA91" s="29">
        <v>-6.1876274044647497</v>
      </c>
      <c r="CB91" s="29">
        <v>-6.0115455800757198</v>
      </c>
      <c r="CC91" s="29">
        <v>-6.2449594522635898</v>
      </c>
      <c r="CD91" s="29">
        <v>-6.3436364200192603</v>
      </c>
      <c r="CE91" s="29">
        <v>-5.8821246611642302</v>
      </c>
      <c r="CF91" s="29">
        <v>-6.2034315296114304</v>
      </c>
      <c r="CG91" s="29">
        <v>-6.3737409170440502</v>
      </c>
      <c r="CH91" s="29">
        <v>-6.1954898597450603</v>
      </c>
      <c r="CI91" s="29">
        <v>-6.2603303241225898</v>
      </c>
      <c r="CJ91" s="29">
        <v>-6.2374044688289096</v>
      </c>
      <c r="CK91" s="29">
        <v>-6.3421698097912804</v>
      </c>
      <c r="CL91" s="29">
        <v>-6.1848557293666202</v>
      </c>
      <c r="CM91" s="29">
        <v>-6.2267222104258799</v>
      </c>
      <c r="CN91" s="29">
        <v>-6.2178758695650398</v>
      </c>
      <c r="CO91" s="29">
        <v>-6.2719537323119301</v>
      </c>
      <c r="CP91" s="29">
        <v>-6.3218592082924898</v>
      </c>
      <c r="CQ91" s="29">
        <v>-6.0660754716023204</v>
      </c>
      <c r="CR91" s="29">
        <v>-6.2087998368307398</v>
      </c>
      <c r="CS91" s="29">
        <v>-6.4557222929336202</v>
      </c>
      <c r="CT91" s="29">
        <v>-6.1487061019151099</v>
      </c>
      <c r="CU91" s="29">
        <v>-5.9759461514613497</v>
      </c>
      <c r="CV91" s="29">
        <v>-5.9522631165964901</v>
      </c>
      <c r="CW91" s="29">
        <v>-6.29272143346601</v>
      </c>
      <c r="CX91" s="29">
        <v>-6.0933725832186001</v>
      </c>
      <c r="CY91" s="29">
        <v>-6.0082439869332598</v>
      </c>
      <c r="CZ91" s="29">
        <v>-5.9743444698064003</v>
      </c>
      <c r="DA91" s="29">
        <v>-6.3251401445069702</v>
      </c>
      <c r="DB91" s="29">
        <v>-6.0524931061058602</v>
      </c>
      <c r="DC91" s="29">
        <v>-5.7918450214908397</v>
      </c>
      <c r="DD91" s="29">
        <v>-6.1317286621761404</v>
      </c>
      <c r="DE91" s="29">
        <v>-6.1993869025223098</v>
      </c>
      <c r="DF91" s="29">
        <v>-6.0713390435731096</v>
      </c>
      <c r="DG91" s="29">
        <v>-5.6538572297681302</v>
      </c>
      <c r="DH91" s="29">
        <v>-5.9228923155492597</v>
      </c>
      <c r="DI91" s="29">
        <v>-5.6053308968306004</v>
      </c>
      <c r="DJ91" s="29">
        <v>-5.8565065807658998</v>
      </c>
      <c r="DK91" s="29">
        <v>-5.6181081217052498</v>
      </c>
      <c r="DL91" s="29">
        <v>-6.0067605824566801</v>
      </c>
      <c r="DM91" s="29">
        <v>-5.7689295845687001</v>
      </c>
      <c r="DN91" s="29">
        <v>-5.8666245696239097</v>
      </c>
      <c r="DO91" s="29">
        <v>-5.2906380851197401</v>
      </c>
      <c r="DP91" s="29">
        <v>-5.8713932858848201</v>
      </c>
      <c r="DQ91" s="29">
        <v>-5.4459747486972603</v>
      </c>
      <c r="DR91" s="29">
        <v>-5.8048813487076201</v>
      </c>
      <c r="DS91" s="29">
        <v>-5.81342776096895</v>
      </c>
      <c r="DT91" s="29">
        <v>-5.52695076016008</v>
      </c>
      <c r="DU91" s="29">
        <v>-5.2111633632744203</v>
      </c>
      <c r="DV91" s="29">
        <v>-5.7351728842179703</v>
      </c>
      <c r="DW91" s="29">
        <v>-5.5732192796184297</v>
      </c>
      <c r="DX91" s="29">
        <v>-5.7190818815060398</v>
      </c>
      <c r="DY91" s="29">
        <v>-4.9967045627187696</v>
      </c>
      <c r="DZ91" s="29">
        <v>-5.6191795308180703</v>
      </c>
      <c r="EA91" s="29">
        <v>-4.9165764570348101</v>
      </c>
      <c r="EB91" s="29">
        <v>-5.5806129074725002</v>
      </c>
      <c r="EC91" s="29">
        <v>-4.9680070406835597</v>
      </c>
      <c r="ED91" s="29">
        <v>-5.1913902863704999</v>
      </c>
      <c r="EE91" s="29">
        <v>-5.1695454224510202</v>
      </c>
      <c r="EF91" s="29">
        <v>-5.0257942245458302</v>
      </c>
      <c r="EG91" s="29">
        <v>-5.4044135295206601</v>
      </c>
      <c r="EH91" s="29">
        <v>-5.4614209051916101</v>
      </c>
      <c r="EI91" s="29">
        <v>-5.0495448182234002</v>
      </c>
      <c r="EJ91" s="29">
        <v>-5.6695232053436797</v>
      </c>
      <c r="EK91" s="29">
        <v>-5.4548953429349902</v>
      </c>
    </row>
    <row r="92" spans="1:141" outlineLevel="1" x14ac:dyDescent="0.25">
      <c r="A92" s="28" t="s">
        <v>19</v>
      </c>
      <c r="B92" s="29">
        <v>1.0283400654421</v>
      </c>
      <c r="C92" s="29">
        <v>1.1172200594127799</v>
      </c>
      <c r="D92" s="29">
        <v>1.1191613375895599</v>
      </c>
      <c r="E92" s="29">
        <v>1.0717111839697699</v>
      </c>
      <c r="F92" s="29">
        <v>1.1001333025233999</v>
      </c>
      <c r="G92" s="29">
        <v>1.14114016534301</v>
      </c>
      <c r="H92" s="29">
        <v>1.14356984616295</v>
      </c>
      <c r="I92" s="29">
        <v>1.0992798811072999</v>
      </c>
      <c r="J92" s="29">
        <v>1.0947280251178499</v>
      </c>
      <c r="K92" s="29">
        <v>1.1038266045064999</v>
      </c>
      <c r="L92" s="29">
        <v>1.12030060764327</v>
      </c>
      <c r="M92" s="29">
        <v>1.07616570323366</v>
      </c>
      <c r="N92" s="29">
        <v>1.0787399086504701</v>
      </c>
      <c r="O92" s="29">
        <v>1.17944269003483</v>
      </c>
      <c r="P92" s="29">
        <v>1.19244105517606</v>
      </c>
      <c r="Q92" s="29">
        <v>1.12241477437151</v>
      </c>
      <c r="R92" s="29">
        <v>1.15992263806095</v>
      </c>
      <c r="S92" s="29">
        <v>1.2739402923527301</v>
      </c>
      <c r="T92" s="29">
        <v>1.30809805818437</v>
      </c>
      <c r="U92" s="29">
        <v>1.3112441267161801</v>
      </c>
      <c r="V92" s="29">
        <v>1.3137016619877799</v>
      </c>
      <c r="W92" s="29">
        <v>1.3476431357206899</v>
      </c>
      <c r="X92" s="29">
        <v>1.43083870467137</v>
      </c>
      <c r="Y92" s="29">
        <v>1.5335047164475599</v>
      </c>
      <c r="Z92" s="29">
        <v>1.5525606435103201</v>
      </c>
      <c r="AA92" s="29">
        <v>1.48493318710775</v>
      </c>
      <c r="AB92" s="29">
        <v>1.5445903122005</v>
      </c>
      <c r="AC92" s="29">
        <v>1.9200802705522699</v>
      </c>
      <c r="AD92" s="29">
        <v>2.0707486647648699</v>
      </c>
      <c r="AE92" s="29">
        <v>2.58833100196648</v>
      </c>
      <c r="AF92" s="29">
        <v>2.7544667888565599</v>
      </c>
      <c r="AG92" s="29">
        <v>2.8303787337556998</v>
      </c>
      <c r="AH92" s="29">
        <v>2.9672665160948402</v>
      </c>
      <c r="AI92" s="29">
        <v>3.0312071592380998</v>
      </c>
      <c r="AJ92" s="29">
        <v>3.0388985401159401</v>
      </c>
      <c r="AK92" s="29">
        <v>3.05227660036801</v>
      </c>
      <c r="AL92" s="29">
        <v>2.7617752365974</v>
      </c>
      <c r="AM92" s="29">
        <v>2.92380978214528</v>
      </c>
      <c r="AN92" s="29">
        <v>3.0721951827006202</v>
      </c>
      <c r="AO92" s="29">
        <v>3.01041039230289</v>
      </c>
      <c r="AP92" s="29">
        <v>2.92399048112765</v>
      </c>
      <c r="AQ92" s="29">
        <v>2.6412180719162399</v>
      </c>
      <c r="AR92" s="29">
        <v>2.6011204357366</v>
      </c>
      <c r="AS92" s="29">
        <v>2.5437699909754699</v>
      </c>
      <c r="AT92" s="29">
        <v>3.0136473093185199</v>
      </c>
      <c r="AU92" s="29">
        <v>3.1817346435288401</v>
      </c>
      <c r="AV92" s="29">
        <v>3.298880188759</v>
      </c>
      <c r="AW92" s="29">
        <v>3.0384834138342098</v>
      </c>
      <c r="AX92" s="29">
        <v>2.58298047354126</v>
      </c>
      <c r="AY92" s="29">
        <v>3.0701711323144698</v>
      </c>
      <c r="AZ92" s="29">
        <v>2.8328024911024698</v>
      </c>
      <c r="BA92" s="29">
        <v>2.8425543991984701</v>
      </c>
      <c r="BB92" s="29">
        <v>3.1729853804824701</v>
      </c>
      <c r="BC92" s="29">
        <v>2.9646468197135198</v>
      </c>
      <c r="BD92" s="29">
        <v>3.2479222872455198</v>
      </c>
      <c r="BE92" s="29">
        <v>3.05084439887752</v>
      </c>
      <c r="BF92" s="29">
        <v>2.9365749495435201</v>
      </c>
      <c r="BG92" s="29">
        <v>2.6304620746688401</v>
      </c>
      <c r="BH92" s="29">
        <v>2.63369071321284</v>
      </c>
      <c r="BI92" s="29">
        <v>2.75678861497284</v>
      </c>
      <c r="BJ92" s="29">
        <v>2.6231545005154602</v>
      </c>
      <c r="BK92" s="29">
        <v>2.89235178861072</v>
      </c>
      <c r="BL92" s="29">
        <v>3.1293951955632799</v>
      </c>
      <c r="BM92" s="29">
        <v>3.2835792303792899</v>
      </c>
      <c r="BN92" s="29">
        <v>3.0254937471281602</v>
      </c>
      <c r="BO92" s="29">
        <v>2.9524549984397899</v>
      </c>
      <c r="BP92" s="29">
        <v>2.6032369825721502</v>
      </c>
      <c r="BQ92" s="29">
        <v>2.64844763652538</v>
      </c>
      <c r="BR92" s="29">
        <v>2.6492218914405701</v>
      </c>
      <c r="BS92" s="29">
        <v>3.3788724098240701</v>
      </c>
      <c r="BT92" s="29">
        <v>3.1302159947031098</v>
      </c>
      <c r="BU92" s="29">
        <v>2.62007722319394</v>
      </c>
      <c r="BV92" s="29">
        <v>3.2830093641034899</v>
      </c>
      <c r="BW92" s="29">
        <v>3.50606601248872</v>
      </c>
      <c r="BX92" s="29">
        <v>2.7917403067200599</v>
      </c>
      <c r="BY92" s="29">
        <v>2.3269880592840599</v>
      </c>
      <c r="BZ92" s="29">
        <v>2.3535264113580601</v>
      </c>
      <c r="CA92" s="29">
        <v>2.33783536062688</v>
      </c>
      <c r="CB92" s="29">
        <v>2.23651219077153</v>
      </c>
      <c r="CC92" s="29">
        <v>2.60878520795112</v>
      </c>
      <c r="CD92" s="29">
        <v>2.8232138005571801</v>
      </c>
      <c r="CE92" s="29">
        <v>2.4847454440805601</v>
      </c>
      <c r="CF92" s="29">
        <v>2.5273173721931501</v>
      </c>
      <c r="CG92" s="29">
        <v>2.5008154881368898</v>
      </c>
      <c r="CH92" s="29">
        <v>2.30623630219571</v>
      </c>
      <c r="CI92" s="29">
        <v>2.0713665861897201</v>
      </c>
      <c r="CJ92" s="29">
        <v>2.7926689906326101</v>
      </c>
      <c r="CK92" s="29">
        <v>2.4412392651546799</v>
      </c>
      <c r="CL92" s="29">
        <v>2.4544576751184199</v>
      </c>
      <c r="CM92" s="29">
        <v>2.7625375783570201</v>
      </c>
      <c r="CN92" s="29">
        <v>2.7035711494035199</v>
      </c>
      <c r="CO92" s="29">
        <v>2.3932548887655201</v>
      </c>
      <c r="CP92" s="29">
        <v>2.7519292066516501</v>
      </c>
      <c r="CQ92" s="29">
        <v>2.37379607206665</v>
      </c>
      <c r="CR92" s="29">
        <v>2.4205379108401699</v>
      </c>
      <c r="CS92" s="29">
        <v>2.3162706661203898</v>
      </c>
      <c r="CT92" s="29">
        <v>2.2727423971134399</v>
      </c>
      <c r="CU92" s="29">
        <v>2.0243207382368702</v>
      </c>
      <c r="CV92" s="29">
        <v>2.6665656753773201</v>
      </c>
      <c r="CW92" s="29">
        <v>2.73586729540677</v>
      </c>
      <c r="CX92" s="29">
        <v>2.5205253892326498</v>
      </c>
      <c r="CY92" s="29">
        <v>2.25043518358149</v>
      </c>
      <c r="CZ92" s="29">
        <v>2.4252165450326699</v>
      </c>
      <c r="DA92" s="29">
        <v>2.38388869982718</v>
      </c>
      <c r="DB92" s="29">
        <v>2.0570516736968698</v>
      </c>
      <c r="DC92" s="29">
        <v>1.9208845319908501</v>
      </c>
      <c r="DD92" s="29">
        <v>2.01896522694779</v>
      </c>
      <c r="DE92" s="29">
        <v>2.0658767419053801</v>
      </c>
      <c r="DF92" s="29">
        <v>2.0879060997944401</v>
      </c>
      <c r="DG92" s="29">
        <v>2.0587211039146802</v>
      </c>
      <c r="DH92" s="29">
        <v>2.21185684006113</v>
      </c>
      <c r="DI92" s="29">
        <v>2.1389665109480398</v>
      </c>
      <c r="DJ92" s="29">
        <v>2.07419645905017</v>
      </c>
      <c r="DK92" s="29">
        <v>1.8427471500399599</v>
      </c>
      <c r="DL92" s="29">
        <v>1.8730838442551201</v>
      </c>
      <c r="DM92" s="29">
        <v>2.13051964696897</v>
      </c>
      <c r="DN92" s="29">
        <v>2.1515144644341802</v>
      </c>
      <c r="DO92" s="29">
        <v>1.8991469234185701</v>
      </c>
      <c r="DP92" s="29">
        <v>2.1407981076147902</v>
      </c>
      <c r="DQ92" s="29">
        <v>2.1274454632938302</v>
      </c>
      <c r="DR92" s="29">
        <v>2.0203195544649799</v>
      </c>
      <c r="DS92" s="29">
        <v>1.69315745744573</v>
      </c>
      <c r="DT92" s="29">
        <v>2.1869447155223201</v>
      </c>
      <c r="DU92" s="29">
        <v>2.0812458157012501</v>
      </c>
      <c r="DV92" s="29">
        <v>2.12660645115335</v>
      </c>
      <c r="DW92" s="29">
        <v>1.9759212023464701</v>
      </c>
      <c r="DX92" s="29">
        <v>2.12651737791743</v>
      </c>
      <c r="DY92" s="29">
        <v>1.9876535140370399</v>
      </c>
      <c r="DZ92" s="29">
        <v>2.1387449414437998</v>
      </c>
      <c r="EA92" s="29">
        <v>1.8292990474453601</v>
      </c>
      <c r="EB92" s="29">
        <v>1.8319278278614699</v>
      </c>
      <c r="EC92" s="29">
        <v>1.6652319780279501</v>
      </c>
      <c r="ED92" s="29">
        <v>1.76772483374778</v>
      </c>
      <c r="EE92" s="29">
        <v>1.5662441891421399</v>
      </c>
      <c r="EF92" s="29">
        <v>1.5615310376010501</v>
      </c>
      <c r="EG92" s="29">
        <v>1.5530181530531699</v>
      </c>
      <c r="EH92" s="29">
        <v>1.61021876634228</v>
      </c>
      <c r="EI92" s="29">
        <v>1.5805907302654101</v>
      </c>
      <c r="EJ92" s="29">
        <v>1.6346605076113501</v>
      </c>
      <c r="EK92" s="29">
        <v>1.4810081450675801</v>
      </c>
    </row>
    <row r="93" spans="1:141" outlineLevel="1" x14ac:dyDescent="0.25">
      <c r="A93" s="28" t="s">
        <v>34</v>
      </c>
      <c r="B93" s="29">
        <v>-0.37569839999999999</v>
      </c>
      <c r="C93" s="29">
        <v>-0.41049479999999999</v>
      </c>
      <c r="D93" s="29">
        <v>-0.43861440000000002</v>
      </c>
      <c r="E93" s="29">
        <v>-0.38504591999999999</v>
      </c>
      <c r="F93" s="29">
        <v>-0.37569839999999999</v>
      </c>
      <c r="G93" s="29">
        <v>-0.40887696000000001</v>
      </c>
      <c r="H93" s="29">
        <v>-0.43902528000000002</v>
      </c>
      <c r="I93" s="29">
        <v>-0.38527704000000002</v>
      </c>
      <c r="J93" s="29">
        <v>-0.37592952000000002</v>
      </c>
      <c r="K93" s="29">
        <v>-0.41049479999999999</v>
      </c>
      <c r="L93" s="29">
        <v>-0.43925639999999999</v>
      </c>
      <c r="M93" s="29">
        <v>-0.38504591999999999</v>
      </c>
      <c r="N93" s="29">
        <v>-0.37580111999999999</v>
      </c>
      <c r="O93" s="29">
        <v>-0.41049479999999999</v>
      </c>
      <c r="P93" s="29">
        <v>-0.43925639999999999</v>
      </c>
      <c r="Q93" s="29">
        <v>-0.38504591999999999</v>
      </c>
      <c r="R93" s="29">
        <v>-0.37672559999999999</v>
      </c>
      <c r="S93" s="29">
        <v>-0.41049479999999999</v>
      </c>
      <c r="T93" s="29">
        <v>-0.43899959999999999</v>
      </c>
      <c r="U93" s="29">
        <v>-0.38504591999999999</v>
      </c>
      <c r="V93" s="29">
        <v>-0.37569839999999999</v>
      </c>
      <c r="W93" s="29">
        <v>-0.41049479999999999</v>
      </c>
      <c r="X93" s="29">
        <v>-0.43887120000000002</v>
      </c>
      <c r="Y93" s="29">
        <v>-0.38504591999999999</v>
      </c>
      <c r="Z93" s="29">
        <v>-0.41088000000000002</v>
      </c>
      <c r="AA93" s="29">
        <v>-0.40252758</v>
      </c>
      <c r="AB93" s="29">
        <v>-0.40252758</v>
      </c>
      <c r="AC93" s="29">
        <v>-0.40252758</v>
      </c>
      <c r="AD93" s="29">
        <v>-0.40252758</v>
      </c>
      <c r="AE93" s="29">
        <v>-0.40252758</v>
      </c>
      <c r="AF93" s="29">
        <v>-0.40252758</v>
      </c>
      <c r="AG93" s="29">
        <v>-0.40252758</v>
      </c>
      <c r="AH93" s="29">
        <v>-0.40252758</v>
      </c>
      <c r="AI93" s="29">
        <v>-0.40252758</v>
      </c>
      <c r="AJ93" s="29">
        <v>-0.40252758</v>
      </c>
      <c r="AK93" s="29">
        <v>-0.40252758</v>
      </c>
      <c r="AL93" s="29">
        <v>-0.40252758</v>
      </c>
      <c r="AM93" s="29">
        <v>-0.40252758</v>
      </c>
      <c r="AN93" s="29">
        <v>-0.40252758</v>
      </c>
      <c r="AO93" s="29">
        <v>-0.40252758</v>
      </c>
      <c r="AP93" s="29">
        <v>-0.40252758</v>
      </c>
      <c r="AQ93" s="29">
        <v>-0.40252758</v>
      </c>
      <c r="AR93" s="29">
        <v>-0.40252758</v>
      </c>
      <c r="AS93" s="29">
        <v>-0.40252758</v>
      </c>
      <c r="AT93" s="29">
        <v>-0.30322944000000002</v>
      </c>
      <c r="AU93" s="29">
        <v>-0.30322944000000002</v>
      </c>
      <c r="AV93" s="29">
        <v>-0.30322944000000002</v>
      </c>
      <c r="AW93" s="29">
        <v>-0.30322944000000002</v>
      </c>
      <c r="AX93" s="29">
        <v>-0.58809382799999999</v>
      </c>
      <c r="AY93" s="29">
        <v>-0.60121117199999996</v>
      </c>
      <c r="AZ93" s="29">
        <v>-0.60121117199999996</v>
      </c>
      <c r="BA93" s="29">
        <v>-0.60121117199999996</v>
      </c>
      <c r="BB93" s="29">
        <v>-0.60121117199999996</v>
      </c>
      <c r="BC93" s="29">
        <v>-0.52251352799999995</v>
      </c>
      <c r="BD93" s="29">
        <v>-0.52251352799999995</v>
      </c>
      <c r="BE93" s="29">
        <v>-0.52251352799999995</v>
      </c>
      <c r="BF93" s="29">
        <v>-0.52251352799999995</v>
      </c>
      <c r="BG93" s="29">
        <v>-0.535885104</v>
      </c>
      <c r="BH93" s="29">
        <v>-0.535885104</v>
      </c>
      <c r="BI93" s="29">
        <v>-0.535885104</v>
      </c>
      <c r="BJ93" s="29">
        <v>-0.535885104</v>
      </c>
      <c r="BK93" s="29">
        <v>-0.47023290000000001</v>
      </c>
      <c r="BL93" s="29">
        <v>-0.47023290000000001</v>
      </c>
      <c r="BM93" s="29">
        <v>-0.47023290000000001</v>
      </c>
      <c r="BN93" s="29">
        <v>-0.47023290000000001</v>
      </c>
      <c r="BO93" s="29">
        <v>-0.45345101999999998</v>
      </c>
      <c r="BP93" s="29">
        <v>-0.45345101999999998</v>
      </c>
      <c r="BQ93" s="29">
        <v>-0.45345101999999998</v>
      </c>
      <c r="BR93" s="29">
        <v>-0.45345101999999998</v>
      </c>
      <c r="BS93" s="29">
        <v>-0.30183437400000002</v>
      </c>
      <c r="BT93" s="29">
        <v>-0.30183437400000002</v>
      </c>
      <c r="BU93" s="29">
        <v>-0.30183437400000002</v>
      </c>
      <c r="BV93" s="29">
        <v>-0.30183437400000002</v>
      </c>
      <c r="BW93" s="29">
        <v>-0.37956837599999999</v>
      </c>
      <c r="BX93" s="29">
        <v>-0.37956837599999999</v>
      </c>
      <c r="BY93" s="29">
        <v>-0.37956837599999999</v>
      </c>
      <c r="BZ93" s="29">
        <v>-0.37956837599999999</v>
      </c>
      <c r="CA93" s="29">
        <v>-0.32936140800000002</v>
      </c>
      <c r="CB93" s="29">
        <v>-0.32936140800000002</v>
      </c>
      <c r="CC93" s="29">
        <v>-0.32936140800000002</v>
      </c>
      <c r="CD93" s="29">
        <v>-0.32936140800000002</v>
      </c>
      <c r="CE93" s="29">
        <v>-0.37946116200000002</v>
      </c>
      <c r="CF93" s="29">
        <v>-0.37946116200000002</v>
      </c>
      <c r="CG93" s="29">
        <v>-0.37946116200000002</v>
      </c>
      <c r="CH93" s="29">
        <v>-0.37946116200000002</v>
      </c>
      <c r="CI93" s="29">
        <v>-0.26962202400000002</v>
      </c>
      <c r="CJ93" s="29">
        <v>-0.26962202400000002</v>
      </c>
      <c r="CK93" s="29">
        <v>-0.26962202400000002</v>
      </c>
      <c r="CL93" s="29">
        <v>-0.26962202400000002</v>
      </c>
      <c r="CM93" s="29">
        <v>-0.21261212868000001</v>
      </c>
      <c r="CN93" s="29">
        <v>-0.21261212868000001</v>
      </c>
      <c r="CO93" s="29">
        <v>-0.21261212868000001</v>
      </c>
      <c r="CP93" s="29">
        <v>-0.21261212868000001</v>
      </c>
      <c r="CQ93" s="29">
        <v>-0.30787613328000002</v>
      </c>
      <c r="CR93" s="29">
        <v>-0.30787613328000002</v>
      </c>
      <c r="CS93" s="29">
        <v>-0.30787613328000002</v>
      </c>
      <c r="CT93" s="29">
        <v>-0.30787613328000002</v>
      </c>
      <c r="CU93" s="29">
        <v>-0.30302774286</v>
      </c>
      <c r="CV93" s="29">
        <v>-0.30302774286</v>
      </c>
      <c r="CW93" s="29">
        <v>-0.30302774286</v>
      </c>
      <c r="CX93" s="29">
        <v>-0.30302774286</v>
      </c>
      <c r="CY93" s="29">
        <v>-0.31852958399999998</v>
      </c>
      <c r="CZ93" s="29">
        <v>-0.31852958399999998</v>
      </c>
      <c r="DA93" s="29">
        <v>-0.31852958399999998</v>
      </c>
      <c r="DB93" s="29">
        <v>-0.31852958399999998</v>
      </c>
      <c r="DC93" s="29">
        <v>-0.33016134000000003</v>
      </c>
      <c r="DD93" s="29">
        <v>-0.33016134000000003</v>
      </c>
      <c r="DE93" s="29">
        <v>-0.33016134000000003</v>
      </c>
      <c r="DF93" s="29">
        <v>-0.33016134000000003</v>
      </c>
      <c r="DG93" s="29">
        <v>-0.28772513999999999</v>
      </c>
      <c r="DH93" s="29">
        <v>-0.28772513999999999</v>
      </c>
      <c r="DI93" s="29">
        <v>-0.28772513999999999</v>
      </c>
      <c r="DJ93" s="29">
        <v>-0.28772513999999999</v>
      </c>
      <c r="DK93" s="29">
        <v>-0.32647626000000002</v>
      </c>
      <c r="DL93" s="29">
        <v>-0.32647626000000002</v>
      </c>
      <c r="DM93" s="29">
        <v>-0.32647626000000002</v>
      </c>
      <c r="DN93" s="29">
        <v>-0.32647626000000002</v>
      </c>
      <c r="DO93" s="29">
        <v>-0.28016237999999999</v>
      </c>
      <c r="DP93" s="29">
        <v>-0.28016237999999999</v>
      </c>
      <c r="DQ93" s="29">
        <v>-0.28016237999999999</v>
      </c>
      <c r="DR93" s="29">
        <v>-0.28016237999999999</v>
      </c>
      <c r="DS93" s="29">
        <v>-0.24542375999999999</v>
      </c>
      <c r="DT93" s="29">
        <v>-0.24542375999999999</v>
      </c>
      <c r="DU93" s="29">
        <v>-0.24542375999999999</v>
      </c>
      <c r="DV93" s="29">
        <v>-0.24542375999999999</v>
      </c>
      <c r="DW93" s="29">
        <v>-0.28729854157549001</v>
      </c>
      <c r="DX93" s="29">
        <v>-0.28729854157549001</v>
      </c>
      <c r="DY93" s="29">
        <v>-0.28729854157549001</v>
      </c>
      <c r="DZ93" s="29">
        <v>-0.28729854157549001</v>
      </c>
      <c r="EA93" s="29">
        <v>-0.24419146668</v>
      </c>
      <c r="EB93" s="29">
        <v>-0.24419146668</v>
      </c>
      <c r="EC93" s="29">
        <v>-0.24419146668</v>
      </c>
      <c r="ED93" s="29">
        <v>-0.24419146668</v>
      </c>
      <c r="EE93" s="29">
        <v>-0.19816387172327601</v>
      </c>
      <c r="EF93" s="29">
        <v>-0.19816387172327601</v>
      </c>
      <c r="EG93" s="29">
        <v>-0.19816387172327601</v>
      </c>
      <c r="EH93" s="29">
        <v>-0.19816387172327601</v>
      </c>
      <c r="EI93" s="29">
        <v>-0.16089162473875701</v>
      </c>
      <c r="EJ93" s="29">
        <v>-0.16089162473875701</v>
      </c>
      <c r="EK93" s="29">
        <v>-0.16089162473875701</v>
      </c>
    </row>
    <row r="94" spans="1:141" x14ac:dyDescent="0.25">
      <c r="A94" s="30" t="s">
        <v>40</v>
      </c>
      <c r="B94" s="31">
        <f t="shared" ref="B94" si="285">SUM(B95:B102)</f>
        <v>-4.1132585907570496</v>
      </c>
      <c r="C94" s="31">
        <f t="shared" ref="C94:BN94" si="286">SUM(C95:C102)</f>
        <v>-3.6819658942486599</v>
      </c>
      <c r="D94" s="31">
        <f t="shared" si="286"/>
        <v>-2.9514652096511593</v>
      </c>
      <c r="E94" s="31">
        <f t="shared" si="286"/>
        <v>-4.4923271757529797</v>
      </c>
      <c r="F94" s="31">
        <f t="shared" si="286"/>
        <v>-6.18942729162994</v>
      </c>
      <c r="G94" s="31">
        <f t="shared" si="286"/>
        <v>-5.3893587250117996</v>
      </c>
      <c r="H94" s="31">
        <f t="shared" si="286"/>
        <v>-1.71923385253187</v>
      </c>
      <c r="I94" s="31">
        <f t="shared" si="286"/>
        <v>-5.72372011141338</v>
      </c>
      <c r="J94" s="31">
        <f t="shared" si="286"/>
        <v>-7.2027756611430611</v>
      </c>
      <c r="K94" s="31">
        <f t="shared" si="286"/>
        <v>-2.4626828134414511</v>
      </c>
      <c r="L94" s="31">
        <f t="shared" si="286"/>
        <v>-4.8327271440376007</v>
      </c>
      <c r="M94" s="31">
        <f t="shared" si="286"/>
        <v>-3.9366263302646107</v>
      </c>
      <c r="N94" s="31">
        <f t="shared" si="286"/>
        <v>-1.2882967611772997</v>
      </c>
      <c r="O94" s="31">
        <f t="shared" si="286"/>
        <v>-3.8166988657822198</v>
      </c>
      <c r="P94" s="31">
        <f t="shared" si="286"/>
        <v>-3.4857020582428895</v>
      </c>
      <c r="Q94" s="31">
        <f t="shared" si="286"/>
        <v>-6.2687523008427792</v>
      </c>
      <c r="R94" s="31">
        <f t="shared" si="286"/>
        <v>-2.2491438320754202</v>
      </c>
      <c r="S94" s="31">
        <f t="shared" si="286"/>
        <v>-3.0808742278451002</v>
      </c>
      <c r="T94" s="31">
        <f t="shared" si="286"/>
        <v>-4.2809753730050097</v>
      </c>
      <c r="U94" s="31">
        <f t="shared" si="286"/>
        <v>-7.2879029621907048</v>
      </c>
      <c r="V94" s="31">
        <f t="shared" si="286"/>
        <v>-4.772752956764772</v>
      </c>
      <c r="W94" s="31">
        <f t="shared" si="286"/>
        <v>-2.4430685710128701</v>
      </c>
      <c r="X94" s="31">
        <f t="shared" si="286"/>
        <v>-3.5773703362750213</v>
      </c>
      <c r="Y94" s="31">
        <f t="shared" si="286"/>
        <v>-4.3432012555019988</v>
      </c>
      <c r="Z94" s="31">
        <f t="shared" si="286"/>
        <v>-1.477140282922363</v>
      </c>
      <c r="AA94" s="31">
        <f t="shared" si="286"/>
        <v>-6.7570858099064104</v>
      </c>
      <c r="AB94" s="31">
        <f t="shared" si="286"/>
        <v>-3.1781350745556289</v>
      </c>
      <c r="AC94" s="31">
        <f t="shared" si="286"/>
        <v>-3.4013643330954997</v>
      </c>
      <c r="AD94" s="31">
        <f t="shared" si="286"/>
        <v>-4.5548450404974004</v>
      </c>
      <c r="AE94" s="31">
        <f t="shared" si="286"/>
        <v>-4.2938780349873404</v>
      </c>
      <c r="AF94" s="31">
        <f t="shared" si="286"/>
        <v>-4.4809333584849105</v>
      </c>
      <c r="AG94" s="31">
        <f t="shared" si="286"/>
        <v>-3.1248811815717001</v>
      </c>
      <c r="AH94" s="31">
        <f t="shared" si="286"/>
        <v>-1.7211819023821</v>
      </c>
      <c r="AI94" s="31">
        <f t="shared" si="286"/>
        <v>-5.8534406861708099</v>
      </c>
      <c r="AJ94" s="31">
        <f t="shared" si="286"/>
        <v>-3.6194574206529699</v>
      </c>
      <c r="AK94" s="31">
        <f t="shared" si="286"/>
        <v>-4.4683034814668101</v>
      </c>
      <c r="AL94" s="31">
        <f t="shared" si="286"/>
        <v>-0.31198623378865897</v>
      </c>
      <c r="AM94" s="31">
        <f t="shared" si="286"/>
        <v>-3.3544864838705601</v>
      </c>
      <c r="AN94" s="31">
        <f t="shared" si="286"/>
        <v>-5.8244820487325599</v>
      </c>
      <c r="AO94" s="31">
        <f t="shared" si="286"/>
        <v>-5.2955853128167201</v>
      </c>
      <c r="AP94" s="31">
        <f t="shared" si="286"/>
        <v>-2.3622073142643401</v>
      </c>
      <c r="AQ94" s="31">
        <f t="shared" si="286"/>
        <v>-3.82693969838409</v>
      </c>
      <c r="AR94" s="31">
        <f t="shared" si="286"/>
        <v>-2.02811617736148</v>
      </c>
      <c r="AS94" s="31">
        <f t="shared" si="286"/>
        <v>-5.3446831945048796</v>
      </c>
      <c r="AT94" s="31">
        <f t="shared" si="286"/>
        <v>-3.4991421798323299</v>
      </c>
      <c r="AU94" s="31">
        <f t="shared" si="286"/>
        <v>0.37935994125253403</v>
      </c>
      <c r="AV94" s="31">
        <f t="shared" si="286"/>
        <v>-6.6050158501425198</v>
      </c>
      <c r="AW94" s="31">
        <f t="shared" si="286"/>
        <v>-3.9026370648541699</v>
      </c>
      <c r="AX94" s="31">
        <f t="shared" si="286"/>
        <v>-3.4039629445867901</v>
      </c>
      <c r="AY94" s="31">
        <f t="shared" si="286"/>
        <v>-2.3867363182666499</v>
      </c>
      <c r="AZ94" s="31">
        <f t="shared" si="286"/>
        <v>-2.8555958788967</v>
      </c>
      <c r="BA94" s="31">
        <f t="shared" si="286"/>
        <v>-3.0837728550144199</v>
      </c>
      <c r="BB94" s="31">
        <f t="shared" si="286"/>
        <v>-5.1785451741612603</v>
      </c>
      <c r="BC94" s="31">
        <f t="shared" si="286"/>
        <v>-4.3170083011267497</v>
      </c>
      <c r="BD94" s="31">
        <f t="shared" si="286"/>
        <v>-3.9302344104931199</v>
      </c>
      <c r="BE94" s="31">
        <f t="shared" si="286"/>
        <v>-3.9379023451691899</v>
      </c>
      <c r="BF94" s="31">
        <f t="shared" si="286"/>
        <v>-3.0398813266937599</v>
      </c>
      <c r="BG94" s="31">
        <f t="shared" si="286"/>
        <v>1.2521580282154099</v>
      </c>
      <c r="BH94" s="31">
        <f t="shared" si="286"/>
        <v>-4.7641128927106404</v>
      </c>
      <c r="BI94" s="31">
        <f t="shared" si="286"/>
        <v>-1.8480746377519</v>
      </c>
      <c r="BJ94" s="31">
        <f t="shared" si="286"/>
        <v>-1.3546349661818899</v>
      </c>
      <c r="BK94" s="31">
        <f t="shared" si="286"/>
        <v>-2.4393380762914698</v>
      </c>
      <c r="BL94" s="31">
        <f t="shared" si="286"/>
        <v>-3.4933933513367799</v>
      </c>
      <c r="BM94" s="31">
        <f t="shared" si="286"/>
        <v>-5.8101663248622897</v>
      </c>
      <c r="BN94" s="31">
        <f t="shared" si="286"/>
        <v>-3.1345840434178598</v>
      </c>
      <c r="BO94" s="31">
        <f t="shared" ref="BO94:DU94" si="287">SUM(BO95:BO102)</f>
        <v>-3.547739029992</v>
      </c>
      <c r="BP94" s="31">
        <f t="shared" si="287"/>
        <v>-3.48823040971478</v>
      </c>
      <c r="BQ94" s="31">
        <f t="shared" si="287"/>
        <v>-4.9354440964191104</v>
      </c>
      <c r="BR94" s="31">
        <f t="shared" si="287"/>
        <v>-3.7169716005736024</v>
      </c>
      <c r="BS94" s="31">
        <f t="shared" si="287"/>
        <v>-2.4896000128199423</v>
      </c>
      <c r="BT94" s="31">
        <f t="shared" si="287"/>
        <v>-2.4603036611724622</v>
      </c>
      <c r="BU94" s="31">
        <f t="shared" si="287"/>
        <v>-3.2937405147176322</v>
      </c>
      <c r="BV94" s="31">
        <f t="shared" si="287"/>
        <v>-4.5500308574547903</v>
      </c>
      <c r="BW94" s="31">
        <f t="shared" si="287"/>
        <v>-1.4080929509826901</v>
      </c>
      <c r="BX94" s="31">
        <f t="shared" si="287"/>
        <v>-2.0779090890805203</v>
      </c>
      <c r="BY94" s="31">
        <f t="shared" si="287"/>
        <v>-5.3918348595402898</v>
      </c>
      <c r="BZ94" s="31">
        <f t="shared" si="287"/>
        <v>-3.5282716361219655</v>
      </c>
      <c r="CA94" s="31">
        <f t="shared" si="287"/>
        <v>-4.3184128902715653</v>
      </c>
      <c r="CB94" s="31">
        <f t="shared" si="287"/>
        <v>-3.7852651202115504</v>
      </c>
      <c r="CC94" s="31">
        <f t="shared" si="287"/>
        <v>-3.3522032143201503</v>
      </c>
      <c r="CD94" s="31">
        <f t="shared" si="287"/>
        <v>-4.3321896662374968</v>
      </c>
      <c r="CE94" s="31">
        <f t="shared" si="287"/>
        <v>-4.0524204721123835</v>
      </c>
      <c r="CF94" s="31">
        <f t="shared" si="287"/>
        <v>-4.1862718407315223</v>
      </c>
      <c r="CG94" s="31">
        <f t="shared" si="287"/>
        <v>-3.4023037395019475</v>
      </c>
      <c r="CH94" s="31">
        <f t="shared" si="287"/>
        <v>-5.4586904754163239</v>
      </c>
      <c r="CI94" s="31">
        <f t="shared" si="287"/>
        <v>-4.5224682000927281</v>
      </c>
      <c r="CJ94" s="31">
        <f t="shared" si="287"/>
        <v>-5.6658333587354655</v>
      </c>
      <c r="CK94" s="31">
        <f t="shared" si="287"/>
        <v>-3.9847460711188121</v>
      </c>
      <c r="CL94" s="31">
        <f t="shared" si="287"/>
        <v>-4.9410767027990961</v>
      </c>
      <c r="CM94" s="31">
        <f t="shared" si="287"/>
        <v>-3.9910453930014955</v>
      </c>
      <c r="CN94" s="31">
        <f t="shared" si="287"/>
        <v>-3.7031092731096478</v>
      </c>
      <c r="CO94" s="31">
        <f t="shared" si="287"/>
        <v>-3.8354355341258617</v>
      </c>
      <c r="CP94" s="31">
        <f t="shared" si="287"/>
        <v>-3.9961647740342001</v>
      </c>
      <c r="CQ94" s="31">
        <f t="shared" si="287"/>
        <v>-3.8585481439097857</v>
      </c>
      <c r="CR94" s="31">
        <f t="shared" si="287"/>
        <v>-3.643657856211</v>
      </c>
      <c r="CS94" s="31">
        <f t="shared" si="287"/>
        <v>-4.0240314402721236</v>
      </c>
      <c r="CT94" s="31">
        <f t="shared" si="287"/>
        <v>-3.726888539653388</v>
      </c>
      <c r="CU94" s="31">
        <f t="shared" si="287"/>
        <v>-3.363409557863704</v>
      </c>
      <c r="CV94" s="31">
        <f t="shared" si="287"/>
        <v>-3.8464068109030403</v>
      </c>
      <c r="CW94" s="31">
        <f t="shared" si="287"/>
        <v>-4.1167805528402361</v>
      </c>
      <c r="CX94" s="31">
        <f t="shared" si="287"/>
        <v>-4.4783309119656121</v>
      </c>
      <c r="CY94" s="31">
        <f t="shared" si="287"/>
        <v>-3.8437968275263459</v>
      </c>
      <c r="CZ94" s="31">
        <f t="shared" si="287"/>
        <v>-4.0852003633888891</v>
      </c>
      <c r="DA94" s="31">
        <f t="shared" si="287"/>
        <v>-4.1723487606238105</v>
      </c>
      <c r="DB94" s="31">
        <f t="shared" si="287"/>
        <v>-3.4889872436029554</v>
      </c>
      <c r="DC94" s="31">
        <f t="shared" si="287"/>
        <v>-2.9392111350678776</v>
      </c>
      <c r="DD94" s="31">
        <f t="shared" si="287"/>
        <v>-2.999862192604505</v>
      </c>
      <c r="DE94" s="31">
        <f t="shared" si="287"/>
        <v>-3.2115286773598877</v>
      </c>
      <c r="DF94" s="31">
        <f t="shared" si="287"/>
        <v>-3.3718407892568849</v>
      </c>
      <c r="DG94" s="31">
        <f t="shared" si="287"/>
        <v>-2.3221215903426202</v>
      </c>
      <c r="DH94" s="31">
        <f t="shared" si="287"/>
        <v>-2.0449619726944062</v>
      </c>
      <c r="DI94" s="31">
        <f t="shared" si="287"/>
        <v>-3.233895542738324</v>
      </c>
      <c r="DJ94" s="31">
        <f t="shared" si="287"/>
        <v>-2.986365499498254</v>
      </c>
      <c r="DK94" s="31">
        <f t="shared" si="287"/>
        <v>0.67129621832748132</v>
      </c>
      <c r="DL94" s="31">
        <f t="shared" si="287"/>
        <v>-1.659095052357322</v>
      </c>
      <c r="DM94" s="31">
        <f t="shared" si="287"/>
        <v>-2.5981541034595921</v>
      </c>
      <c r="DN94" s="31">
        <f t="shared" si="287"/>
        <v>-2.4305757846010048</v>
      </c>
      <c r="DO94" s="31">
        <f t="shared" si="287"/>
        <v>-2.32084962783573</v>
      </c>
      <c r="DP94" s="31">
        <f t="shared" si="287"/>
        <v>-2.0865059680440798</v>
      </c>
      <c r="DQ94" s="31">
        <f t="shared" si="287"/>
        <v>-2.6021463564703429</v>
      </c>
      <c r="DR94" s="31">
        <f t="shared" si="287"/>
        <v>-2.2570616730914441</v>
      </c>
      <c r="DS94" s="31">
        <f t="shared" si="287"/>
        <v>-1.166072816747834</v>
      </c>
      <c r="DT94" s="31">
        <f t="shared" si="287"/>
        <v>-1.002126838852182</v>
      </c>
      <c r="DU94" s="31">
        <f t="shared" si="287"/>
        <v>-2.6528160159098402</v>
      </c>
      <c r="DV94" s="31">
        <f t="shared" ref="DV94:DY94" si="288">SUM(DV95:DV102)</f>
        <v>-1.1478068890393034</v>
      </c>
      <c r="DW94" s="31">
        <f t="shared" si="288"/>
        <v>-2.3267375507006061</v>
      </c>
      <c r="DX94" s="31">
        <f t="shared" si="288"/>
        <v>-2.4393823137706723</v>
      </c>
      <c r="DY94" s="31">
        <f t="shared" si="288"/>
        <v>-2.5086907045401441</v>
      </c>
      <c r="DZ94" s="31">
        <f t="shared" ref="DZ94:EC94" si="289">SUM(DZ95:DZ102)</f>
        <v>-2.2741634190993971</v>
      </c>
      <c r="EA94" s="31">
        <f t="shared" si="289"/>
        <v>-0.5594488040006389</v>
      </c>
      <c r="EB94" s="31">
        <f t="shared" si="289"/>
        <v>0.23151193869406297</v>
      </c>
      <c r="EC94" s="31">
        <f t="shared" si="289"/>
        <v>0.24582990433110399</v>
      </c>
      <c r="ED94" s="31">
        <f t="shared" ref="ED94:EG94" si="290">SUM(ED95:ED102)</f>
        <v>0.20179296206810599</v>
      </c>
      <c r="EE94" s="31">
        <f t="shared" si="290"/>
        <v>0.17744538385151098</v>
      </c>
      <c r="EF94" s="31">
        <f t="shared" si="290"/>
        <v>0.10429616733369101</v>
      </c>
      <c r="EG94" s="31">
        <f t="shared" si="290"/>
        <v>0.14703290135316899</v>
      </c>
      <c r="EH94" s="31">
        <f t="shared" ref="EH94:EK94" si="291">SUM(EH95:EH102)</f>
        <v>0.10845780403667099</v>
      </c>
      <c r="EI94" s="31">
        <f t="shared" si="291"/>
        <v>0.14706471396453699</v>
      </c>
      <c r="EJ94" s="31">
        <f t="shared" si="291"/>
        <v>0.14219548880350302</v>
      </c>
      <c r="EK94" s="31">
        <f t="shared" si="291"/>
        <v>0.167840853746721</v>
      </c>
    </row>
    <row r="95" spans="1:141" outlineLevel="1" x14ac:dyDescent="0.25">
      <c r="A95" s="28" t="s">
        <v>18</v>
      </c>
      <c r="B95" s="29">
        <v>0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0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</row>
    <row r="96" spans="1:141" outlineLevel="1" x14ac:dyDescent="0.25">
      <c r="A96" s="28" t="s">
        <v>17</v>
      </c>
      <c r="B96" s="29">
        <v>4.5927414092429499</v>
      </c>
      <c r="C96" s="29">
        <v>5.0240341057513396</v>
      </c>
      <c r="D96" s="29">
        <v>5.7545347903488402</v>
      </c>
      <c r="E96" s="29">
        <v>4.2136728242470198</v>
      </c>
      <c r="F96" s="29">
        <v>1.0568227083700601</v>
      </c>
      <c r="G96" s="29">
        <v>1.8568912749882001</v>
      </c>
      <c r="H96" s="29">
        <v>5.5270161474681299</v>
      </c>
      <c r="I96" s="29">
        <v>1.5225298885866201</v>
      </c>
      <c r="J96" s="29">
        <v>1.5834743388569399</v>
      </c>
      <c r="K96" s="29">
        <v>6.3235671865585497</v>
      </c>
      <c r="L96" s="29">
        <v>3.9535228559624001</v>
      </c>
      <c r="M96" s="29">
        <v>4.8496236697353901</v>
      </c>
      <c r="N96" s="29">
        <v>6.8857032388226997</v>
      </c>
      <c r="O96" s="29">
        <v>4.3573011342177796</v>
      </c>
      <c r="P96" s="29">
        <v>4.68829794175711</v>
      </c>
      <c r="Q96" s="29">
        <v>1.90524769915722</v>
      </c>
      <c r="R96" s="29">
        <v>4.13335616792458</v>
      </c>
      <c r="S96" s="29">
        <v>3.3016257721549001</v>
      </c>
      <c r="T96" s="29">
        <v>2.1015246269949901</v>
      </c>
      <c r="U96" s="29">
        <v>-0.90540296219070404</v>
      </c>
      <c r="V96" s="29">
        <v>-0.90050295676477199</v>
      </c>
      <c r="W96" s="29">
        <v>1.4291814289871301</v>
      </c>
      <c r="X96" s="29">
        <v>0.29487966372497898</v>
      </c>
      <c r="Y96" s="29">
        <v>-0.47095125550199901</v>
      </c>
      <c r="Z96" s="29">
        <v>0.86660971707763701</v>
      </c>
      <c r="AA96" s="29">
        <v>-4.4133358099064104</v>
      </c>
      <c r="AB96" s="29">
        <v>-0.83438507455562905</v>
      </c>
      <c r="AC96" s="29">
        <v>-1.0576143330954999</v>
      </c>
      <c r="AD96" s="29">
        <v>-4.3648450404974</v>
      </c>
      <c r="AE96" s="29">
        <v>-4.1038780349873401</v>
      </c>
      <c r="AF96" s="29">
        <v>-4.2909333584849101</v>
      </c>
      <c r="AG96" s="29">
        <v>-2.9348811815717002</v>
      </c>
      <c r="AH96" s="29">
        <v>-1.7211819023821</v>
      </c>
      <c r="AI96" s="29">
        <v>-5.8534406861708099</v>
      </c>
      <c r="AJ96" s="29">
        <v>-3.6194574206529699</v>
      </c>
      <c r="AK96" s="29">
        <v>-4.4683034814668101</v>
      </c>
      <c r="AL96" s="29">
        <v>-0.31198623378865897</v>
      </c>
      <c r="AM96" s="29">
        <v>-3.3544864838705601</v>
      </c>
      <c r="AN96" s="29">
        <v>-5.8244820487325599</v>
      </c>
      <c r="AO96" s="29">
        <v>-5.2955853128167201</v>
      </c>
      <c r="AP96" s="29">
        <v>-2.3622073142643401</v>
      </c>
      <c r="AQ96" s="29">
        <v>-3.82693969838409</v>
      </c>
      <c r="AR96" s="29">
        <v>-2.02811617736148</v>
      </c>
      <c r="AS96" s="29">
        <v>-5.3446831945048796</v>
      </c>
      <c r="AT96" s="29">
        <v>-3.4991421798323299</v>
      </c>
      <c r="AU96" s="29">
        <v>0.37935994125253403</v>
      </c>
      <c r="AV96" s="29">
        <v>-6.6050158501425198</v>
      </c>
      <c r="AW96" s="29">
        <v>-3.9026370648541699</v>
      </c>
      <c r="AX96" s="29">
        <v>-3.4039629445867901</v>
      </c>
      <c r="AY96" s="29">
        <v>-2.3867363182666499</v>
      </c>
      <c r="AZ96" s="29">
        <v>-2.8555958788967</v>
      </c>
      <c r="BA96" s="29">
        <v>-3.0837728550144199</v>
      </c>
      <c r="BB96" s="29">
        <v>-5.1785451741612603</v>
      </c>
      <c r="BC96" s="29">
        <v>-4.3170083011267497</v>
      </c>
      <c r="BD96" s="29">
        <v>-3.9302344104931199</v>
      </c>
      <c r="BE96" s="29">
        <v>-3.9379023451691899</v>
      </c>
      <c r="BF96" s="29">
        <v>-3.0398813266937599</v>
      </c>
      <c r="BG96" s="29">
        <v>1.2521580282154099</v>
      </c>
      <c r="BH96" s="29">
        <v>-4.7641128927106404</v>
      </c>
      <c r="BI96" s="29">
        <v>-1.8480746377519</v>
      </c>
      <c r="BJ96" s="29">
        <v>-1.3546349661818899</v>
      </c>
      <c r="BK96" s="29">
        <v>-2.4393380762914698</v>
      </c>
      <c r="BL96" s="29">
        <v>-3.4933933513367799</v>
      </c>
      <c r="BM96" s="29">
        <v>-5.8101663248622897</v>
      </c>
      <c r="BN96" s="29">
        <v>-3.1345840434178598</v>
      </c>
      <c r="BO96" s="29">
        <v>-3.547739029992</v>
      </c>
      <c r="BP96" s="29">
        <v>-3.48823040971478</v>
      </c>
      <c r="BQ96" s="29">
        <v>-4.9354440964191104</v>
      </c>
      <c r="BR96" s="29">
        <v>-3.70473557585998</v>
      </c>
      <c r="BS96" s="29">
        <v>-2.4773639881063199</v>
      </c>
      <c r="BT96" s="29">
        <v>-2.4480676364588398</v>
      </c>
      <c r="BU96" s="29">
        <v>-3.2815044900040098</v>
      </c>
      <c r="BV96" s="29">
        <v>-4.5223669941067604</v>
      </c>
      <c r="BW96" s="29">
        <v>-1.39761442378269</v>
      </c>
      <c r="BX96" s="29">
        <v>-2.0674305618805202</v>
      </c>
      <c r="BY96" s="29">
        <v>-5.3667430145222301</v>
      </c>
      <c r="BZ96" s="29">
        <v>-3.5064342781929998</v>
      </c>
      <c r="CA96" s="29">
        <v>-4.2912664310965098</v>
      </c>
      <c r="CB96" s="29">
        <v>-3.7570167906988998</v>
      </c>
      <c r="CC96" s="29">
        <v>-3.3085226056746699</v>
      </c>
      <c r="CD96" s="29">
        <v>-4.2971321126864002</v>
      </c>
      <c r="CE96" s="29">
        <v>-4.0142803650783598</v>
      </c>
      <c r="CF96" s="29">
        <v>-4.1511190285608697</v>
      </c>
      <c r="CG96" s="29">
        <v>-3.3260656433259101</v>
      </c>
      <c r="CH96" s="29">
        <v>-5.3935083703572397</v>
      </c>
      <c r="CI96" s="29">
        <v>-4.46224730882758</v>
      </c>
      <c r="CJ96" s="29">
        <v>-5.6292155627943901</v>
      </c>
      <c r="CK96" s="29">
        <v>-3.9215965887689199</v>
      </c>
      <c r="CL96" s="29">
        <v>-4.8799611029378598</v>
      </c>
      <c r="CM96" s="29">
        <v>-3.9148630951404102</v>
      </c>
      <c r="CN96" s="29">
        <v>-3.62543135733072</v>
      </c>
      <c r="CO96" s="29">
        <v>-3.7742803473035198</v>
      </c>
      <c r="CP96" s="29">
        <v>-3.9631810749506502</v>
      </c>
      <c r="CQ96" s="29">
        <v>-3.8392152336230798</v>
      </c>
      <c r="CR96" s="29">
        <v>-3.6226358081832002</v>
      </c>
      <c r="CS96" s="29">
        <v>-3.99772281357285</v>
      </c>
      <c r="CT96" s="29">
        <v>-3.7034894016523898</v>
      </c>
      <c r="CU96" s="29">
        <v>-3.3254147206682201</v>
      </c>
      <c r="CV96" s="29">
        <v>-3.8194191926031098</v>
      </c>
      <c r="CW96" s="29">
        <v>-4.0880494325859997</v>
      </c>
      <c r="CX96" s="29">
        <v>-4.4568425341004998</v>
      </c>
      <c r="CY96" s="29">
        <v>-3.8108308131973101</v>
      </c>
      <c r="CZ96" s="29">
        <v>-4.0552416442873902</v>
      </c>
      <c r="DA96" s="29">
        <v>-4.1400399659182101</v>
      </c>
      <c r="DB96" s="29">
        <v>-3.4560956855265701</v>
      </c>
      <c r="DC96" s="29">
        <v>-2.9070035055838002</v>
      </c>
      <c r="DD96" s="29">
        <v>-2.96656479082879</v>
      </c>
      <c r="DE96" s="29">
        <v>-3.1798570338333199</v>
      </c>
      <c r="DF96" s="29">
        <v>-3.3431364624538902</v>
      </c>
      <c r="DG96" s="29">
        <v>-2.3055520207304601</v>
      </c>
      <c r="DH96" s="29">
        <v>-2.01998094668587</v>
      </c>
      <c r="DI96" s="29">
        <v>-3.2057898723895399</v>
      </c>
      <c r="DJ96" s="29">
        <v>-2.9539772443380898</v>
      </c>
      <c r="DK96" s="29">
        <v>0.70140692100582003</v>
      </c>
      <c r="DL96" s="29">
        <v>-1.6290220662824499</v>
      </c>
      <c r="DM96" s="29">
        <v>-2.5627566075442201</v>
      </c>
      <c r="DN96" s="29">
        <v>-2.3953071684009801</v>
      </c>
      <c r="DO96" s="29">
        <v>-2.2534972626032701</v>
      </c>
      <c r="DP96" s="29">
        <v>-2.0499021753849198</v>
      </c>
      <c r="DQ96" s="29">
        <v>-2.5618374261069001</v>
      </c>
      <c r="DR96" s="29">
        <v>-2.2152796406747801</v>
      </c>
      <c r="DS96" s="29">
        <v>-1.07875266832295</v>
      </c>
      <c r="DT96" s="29">
        <v>-0.95411195449465802</v>
      </c>
      <c r="DU96" s="29">
        <v>-2.5997462600635202</v>
      </c>
      <c r="DV96" s="29">
        <v>-1.1131034968337401</v>
      </c>
      <c r="DW96" s="29">
        <v>-2.25663226089755</v>
      </c>
      <c r="DX96" s="29">
        <v>-2.4024772950451601</v>
      </c>
      <c r="DY96" s="29">
        <v>-2.4713510379998</v>
      </c>
      <c r="DZ96" s="29">
        <v>-2.24634538803021</v>
      </c>
      <c r="EA96" s="29">
        <v>-0.52350777855404296</v>
      </c>
      <c r="EB96" s="29">
        <v>0.26858736921917498</v>
      </c>
      <c r="EC96" s="29">
        <v>0.27600899909762799</v>
      </c>
      <c r="ED96" s="29">
        <v>0.22960529716882999</v>
      </c>
      <c r="EE96" s="29">
        <v>0.203153328216027</v>
      </c>
      <c r="EF96" s="29">
        <v>0.14255323106760701</v>
      </c>
      <c r="EG96" s="29">
        <v>0.16973738001666899</v>
      </c>
      <c r="EH96" s="29">
        <v>0.138744167686467</v>
      </c>
      <c r="EI96" s="29">
        <v>0.168587090237173</v>
      </c>
      <c r="EJ96" s="29">
        <v>0.15132991144119101</v>
      </c>
      <c r="EK96" s="29">
        <v>0.169500347406501</v>
      </c>
    </row>
    <row r="97" spans="1:141" outlineLevel="1" x14ac:dyDescent="0.25">
      <c r="A97" s="28" t="s">
        <v>36</v>
      </c>
      <c r="B97" s="29">
        <v>-8.7059999999999995</v>
      </c>
      <c r="C97" s="29">
        <v>-8.7059999999999995</v>
      </c>
      <c r="D97" s="29">
        <v>-8.7059999999999995</v>
      </c>
      <c r="E97" s="29">
        <v>-8.7059999999999995</v>
      </c>
      <c r="F97" s="29">
        <v>-7.2462499999999999</v>
      </c>
      <c r="G97" s="29">
        <v>-7.2462499999999999</v>
      </c>
      <c r="H97" s="29">
        <v>-7.2462499999999999</v>
      </c>
      <c r="I97" s="29">
        <v>-7.2462499999999999</v>
      </c>
      <c r="J97" s="29">
        <v>-8.7862500000000008</v>
      </c>
      <c r="K97" s="29">
        <v>-8.7862500000000008</v>
      </c>
      <c r="L97" s="29">
        <v>-8.7862500000000008</v>
      </c>
      <c r="M97" s="29">
        <v>-8.7862500000000008</v>
      </c>
      <c r="N97" s="29">
        <v>-8.1739999999999995</v>
      </c>
      <c r="O97" s="29">
        <v>-8.1739999999999995</v>
      </c>
      <c r="P97" s="29">
        <v>-8.1739999999999995</v>
      </c>
      <c r="Q97" s="29">
        <v>-8.1739999999999995</v>
      </c>
      <c r="R97" s="29">
        <v>-6.3825000000000003</v>
      </c>
      <c r="S97" s="29">
        <v>-6.3825000000000003</v>
      </c>
      <c r="T97" s="29">
        <v>-6.3825000000000003</v>
      </c>
      <c r="U97" s="29">
        <v>-6.3825000000000003</v>
      </c>
      <c r="V97" s="29">
        <v>-3.8722500000000002</v>
      </c>
      <c r="W97" s="29">
        <v>-3.8722500000000002</v>
      </c>
      <c r="X97" s="29">
        <v>-3.8722500000000002</v>
      </c>
      <c r="Y97" s="29">
        <v>-3.8722500000000002</v>
      </c>
      <c r="Z97" s="29">
        <v>-2.34375</v>
      </c>
      <c r="AA97" s="29">
        <v>-2.34375</v>
      </c>
      <c r="AB97" s="29">
        <v>-2.34375</v>
      </c>
      <c r="AC97" s="29">
        <v>-2.34375</v>
      </c>
      <c r="AD97" s="29">
        <v>-0.19</v>
      </c>
      <c r="AE97" s="29">
        <v>-0.19</v>
      </c>
      <c r="AF97" s="29">
        <v>-0.19</v>
      </c>
      <c r="AG97" s="29">
        <v>-0.19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0</v>
      </c>
      <c r="AV97" s="29">
        <v>0</v>
      </c>
      <c r="AW97" s="29">
        <v>0</v>
      </c>
      <c r="AX97" s="29">
        <v>0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</row>
    <row r="98" spans="1:141" outlineLevel="1" x14ac:dyDescent="0.25">
      <c r="A98" s="28" t="s">
        <v>32</v>
      </c>
      <c r="B98" s="29">
        <v>0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0</v>
      </c>
      <c r="AV98" s="29">
        <v>0</v>
      </c>
      <c r="AW98" s="29">
        <v>0</v>
      </c>
      <c r="AX98" s="29">
        <v>0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0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</row>
    <row r="99" spans="1:141" outlineLevel="1" x14ac:dyDescent="0.25">
      <c r="A99" s="28" t="s">
        <v>33</v>
      </c>
      <c r="B99" s="29">
        <v>0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0</v>
      </c>
      <c r="AV99" s="29">
        <v>0</v>
      </c>
      <c r="AW99" s="29">
        <v>0</v>
      </c>
      <c r="AX99" s="29">
        <v>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0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</row>
    <row r="100" spans="1:141" outlineLevel="1" x14ac:dyDescent="0.25">
      <c r="A100" s="28" t="s">
        <v>37</v>
      </c>
      <c r="B100" s="29">
        <v>0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0</v>
      </c>
      <c r="AV100" s="29">
        <v>0</v>
      </c>
      <c r="AW100" s="29">
        <v>0</v>
      </c>
      <c r="AX100" s="29">
        <v>0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-1.2236024713622499E-2</v>
      </c>
      <c r="BS100" s="29">
        <v>-1.2236024713622499E-2</v>
      </c>
      <c r="BT100" s="29">
        <v>-1.2236024713622499E-2</v>
      </c>
      <c r="BU100" s="29">
        <v>-1.2236024713622499E-2</v>
      </c>
      <c r="BV100" s="29">
        <v>-2.7663863348030102E-2</v>
      </c>
      <c r="BW100" s="29">
        <v>-1.0478527200000001E-2</v>
      </c>
      <c r="BX100" s="29">
        <v>-1.0478527200000001E-2</v>
      </c>
      <c r="BY100" s="29">
        <v>-2.50918450180596E-2</v>
      </c>
      <c r="BZ100" s="29">
        <v>-2.1837357928965601E-2</v>
      </c>
      <c r="CA100" s="29">
        <v>-2.7146459175055301E-2</v>
      </c>
      <c r="CB100" s="29">
        <v>-2.8248329512650501E-2</v>
      </c>
      <c r="CC100" s="29">
        <v>-4.3680608645480602E-2</v>
      </c>
      <c r="CD100" s="29">
        <v>-3.5057553551097E-2</v>
      </c>
      <c r="CE100" s="29">
        <v>-3.8140107034023901E-2</v>
      </c>
      <c r="CF100" s="29">
        <v>-3.5152812170652997E-2</v>
      </c>
      <c r="CG100" s="29">
        <v>-7.6238096176037301E-2</v>
      </c>
      <c r="CH100" s="29">
        <v>-6.5182105059084006E-2</v>
      </c>
      <c r="CI100" s="29">
        <v>-6.0220891265147999E-2</v>
      </c>
      <c r="CJ100" s="29">
        <v>-3.6617795941075199E-2</v>
      </c>
      <c r="CK100" s="29">
        <v>-6.3149482349891997E-2</v>
      </c>
      <c r="CL100" s="29">
        <v>-6.1115599861235999E-2</v>
      </c>
      <c r="CM100" s="29">
        <v>-7.6182297861085199E-2</v>
      </c>
      <c r="CN100" s="29">
        <v>-7.7677915778928006E-2</v>
      </c>
      <c r="CO100" s="29">
        <v>-6.1155186822342E-2</v>
      </c>
      <c r="CP100" s="29">
        <v>-3.2983699083549901E-2</v>
      </c>
      <c r="CQ100" s="29">
        <v>-1.9332910286706001E-2</v>
      </c>
      <c r="CR100" s="29">
        <v>-2.10220480278E-2</v>
      </c>
      <c r="CS100" s="29">
        <v>-2.6308626699273498E-2</v>
      </c>
      <c r="CT100" s="29">
        <v>-2.3399138000998201E-2</v>
      </c>
      <c r="CU100" s="29">
        <v>-3.7994837195484001E-2</v>
      </c>
      <c r="CV100" s="29">
        <v>-2.6987618299930599E-2</v>
      </c>
      <c r="CW100" s="29">
        <v>-2.87311202542362E-2</v>
      </c>
      <c r="CX100" s="29">
        <v>-2.1488377865111999E-2</v>
      </c>
      <c r="CY100" s="29">
        <v>-3.2966014329036002E-2</v>
      </c>
      <c r="CZ100" s="29">
        <v>-2.9958719101498801E-2</v>
      </c>
      <c r="DA100" s="29">
        <v>-3.2308794705599997E-2</v>
      </c>
      <c r="DB100" s="29">
        <v>-3.2891558076385198E-2</v>
      </c>
      <c r="DC100" s="29">
        <v>-3.2207629484077203E-2</v>
      </c>
      <c r="DD100" s="29">
        <v>-3.3297401775715198E-2</v>
      </c>
      <c r="DE100" s="29">
        <v>-3.1671643526567997E-2</v>
      </c>
      <c r="DF100" s="29">
        <v>-2.8704326802994801E-2</v>
      </c>
      <c r="DG100" s="29">
        <v>-1.6569569612159999E-2</v>
      </c>
      <c r="DH100" s="29">
        <v>-2.4981026008536002E-2</v>
      </c>
      <c r="DI100" s="29">
        <v>-2.8105670348784001E-2</v>
      </c>
      <c r="DJ100" s="29">
        <v>-3.2388255160163998E-2</v>
      </c>
      <c r="DK100" s="29">
        <v>-3.0110702678338701E-2</v>
      </c>
      <c r="DL100" s="29">
        <v>-3.0072986074872E-2</v>
      </c>
      <c r="DM100" s="29">
        <v>-3.5397495915372001E-2</v>
      </c>
      <c r="DN100" s="29">
        <v>-3.5268616200024597E-2</v>
      </c>
      <c r="DO100" s="29">
        <v>-6.7352365232459993E-2</v>
      </c>
      <c r="DP100" s="29">
        <v>-3.660379265916E-2</v>
      </c>
      <c r="DQ100" s="29">
        <v>-4.0308930363442699E-2</v>
      </c>
      <c r="DR100" s="29">
        <v>-4.1782032416663999E-2</v>
      </c>
      <c r="DS100" s="29">
        <v>-8.7320148424884003E-2</v>
      </c>
      <c r="DT100" s="29">
        <v>-4.8014884357523997E-2</v>
      </c>
      <c r="DU100" s="29">
        <v>-5.3069755846320003E-2</v>
      </c>
      <c r="DV100" s="29">
        <v>-3.4703392205563198E-2</v>
      </c>
      <c r="DW100" s="29">
        <v>-7.0105289803055998E-2</v>
      </c>
      <c r="DX100" s="29">
        <v>-3.6905018725512002E-2</v>
      </c>
      <c r="DY100" s="29">
        <v>-3.7339666540343999E-2</v>
      </c>
      <c r="DZ100" s="29">
        <v>-2.7818031069187201E-2</v>
      </c>
      <c r="EA100" s="29">
        <v>-3.5941025446595998E-2</v>
      </c>
      <c r="EB100" s="29">
        <v>-3.7075430525112002E-2</v>
      </c>
      <c r="EC100" s="29">
        <v>-3.0179094766524001E-2</v>
      </c>
      <c r="ED100" s="29">
        <v>-2.7812335100723999E-2</v>
      </c>
      <c r="EE100" s="29">
        <v>-2.5707944364516001E-2</v>
      </c>
      <c r="EF100" s="29">
        <v>-3.8257063733915998E-2</v>
      </c>
      <c r="EG100" s="29">
        <v>-2.2704478663500002E-2</v>
      </c>
      <c r="EH100" s="29">
        <v>-3.0286363649795998E-2</v>
      </c>
      <c r="EI100" s="29">
        <v>-2.1522376272636E-2</v>
      </c>
      <c r="EJ100" s="29">
        <v>-9.1344226376879993E-3</v>
      </c>
      <c r="EK100" s="29">
        <v>-1.6594936597799999E-3</v>
      </c>
    </row>
    <row r="101" spans="1:141" outlineLevel="1" x14ac:dyDescent="0.25">
      <c r="A101" s="28" t="s">
        <v>19</v>
      </c>
      <c r="B101" s="29">
        <v>0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0</v>
      </c>
      <c r="AV101" s="29">
        <v>0</v>
      </c>
      <c r="AW101" s="29">
        <v>0</v>
      </c>
      <c r="AX101" s="29">
        <v>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</row>
    <row r="102" spans="1:141" outlineLevel="1" x14ac:dyDescent="0.25">
      <c r="A102" s="28" t="s">
        <v>34</v>
      </c>
      <c r="B102" s="29">
        <v>0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0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0</v>
      </c>
      <c r="EJ102" s="29">
        <v>0</v>
      </c>
      <c r="EK102" s="29">
        <v>0</v>
      </c>
    </row>
    <row r="103" spans="1:141" x14ac:dyDescent="0.25">
      <c r="A103" s="30" t="s">
        <v>22</v>
      </c>
      <c r="B103" s="31">
        <f t="shared" ref="B103" si="292">SUM(B104:B111)</f>
        <v>-3.2230711200000002</v>
      </c>
      <c r="C103" s="31">
        <f t="shared" ref="C103:BN103" si="293">SUM(C104:C111)</f>
        <v>-3.2230711200000002</v>
      </c>
      <c r="D103" s="31">
        <f t="shared" si="293"/>
        <v>-3.2230711200000002</v>
      </c>
      <c r="E103" s="31">
        <f t="shared" si="293"/>
        <v>-3.2230711200000002</v>
      </c>
      <c r="F103" s="31">
        <f t="shared" si="293"/>
        <v>-3.06901818</v>
      </c>
      <c r="G103" s="31">
        <f t="shared" si="293"/>
        <v>-3.06901818</v>
      </c>
      <c r="H103" s="31">
        <f t="shared" si="293"/>
        <v>-3.64421968</v>
      </c>
      <c r="I103" s="31">
        <f t="shared" si="293"/>
        <v>-3.4356826800000002</v>
      </c>
      <c r="J103" s="31">
        <f t="shared" si="293"/>
        <v>-3.5165317599999999</v>
      </c>
      <c r="K103" s="31">
        <f t="shared" si="293"/>
        <v>-3.5563094799999999</v>
      </c>
      <c r="L103" s="31">
        <f t="shared" si="293"/>
        <v>-3.5604144400000002</v>
      </c>
      <c r="M103" s="31">
        <f t="shared" si="293"/>
        <v>-3.5438316799999998</v>
      </c>
      <c r="N103" s="31">
        <f t="shared" si="293"/>
        <v>-3.4241466800000002</v>
      </c>
      <c r="O103" s="31">
        <f t="shared" si="293"/>
        <v>-3.7097139600000002</v>
      </c>
      <c r="P103" s="31">
        <f t="shared" si="293"/>
        <v>-3.66165816</v>
      </c>
      <c r="Q103" s="31">
        <f t="shared" si="293"/>
        <v>-3.29741084</v>
      </c>
      <c r="R103" s="31">
        <f t="shared" si="293"/>
        <v>-3.34456752</v>
      </c>
      <c r="S103" s="31">
        <f t="shared" si="293"/>
        <v>-2.8381568000000001</v>
      </c>
      <c r="T103" s="31">
        <f t="shared" si="293"/>
        <v>-3.2878100799999999</v>
      </c>
      <c r="U103" s="31">
        <f t="shared" si="293"/>
        <v>-3.34986096</v>
      </c>
      <c r="V103" s="31">
        <f t="shared" si="293"/>
        <v>-3.4449882000000001</v>
      </c>
      <c r="W103" s="31">
        <f t="shared" si="293"/>
        <v>-3.2188727199999998</v>
      </c>
      <c r="X103" s="31">
        <f t="shared" si="293"/>
        <v>-3.49847924</v>
      </c>
      <c r="Y103" s="31">
        <f t="shared" si="293"/>
        <v>-3.4286869599999998</v>
      </c>
      <c r="Z103" s="31">
        <f t="shared" si="293"/>
        <v>-3.3123170399999999</v>
      </c>
      <c r="AA103" s="31">
        <f t="shared" si="293"/>
        <v>-3.3202108799999999</v>
      </c>
      <c r="AB103" s="31">
        <f t="shared" si="293"/>
        <v>-3.2950490000000001</v>
      </c>
      <c r="AC103" s="31">
        <f t="shared" si="293"/>
        <v>-3.3677353600000002</v>
      </c>
      <c r="AD103" s="31">
        <f t="shared" si="293"/>
        <v>-3.3230907599999999</v>
      </c>
      <c r="AE103" s="31">
        <f t="shared" si="293"/>
        <v>-3.0891263200000001</v>
      </c>
      <c r="AF103" s="31">
        <f t="shared" si="293"/>
        <v>-2.8640648400000002</v>
      </c>
      <c r="AG103" s="31">
        <f t="shared" si="293"/>
        <v>-1.69174088</v>
      </c>
      <c r="AH103" s="31">
        <f t="shared" si="293"/>
        <v>-2.1804455599999999</v>
      </c>
      <c r="AI103" s="31">
        <f t="shared" si="293"/>
        <v>-2.1522412800000001</v>
      </c>
      <c r="AJ103" s="31">
        <f t="shared" si="293"/>
        <v>-2.1513138399999998</v>
      </c>
      <c r="AK103" s="31">
        <f t="shared" si="293"/>
        <v>-2.1867554</v>
      </c>
      <c r="AL103" s="31">
        <f t="shared" si="293"/>
        <v>-2.1303505600000001</v>
      </c>
      <c r="AM103" s="31">
        <f t="shared" si="293"/>
        <v>-2.28397688</v>
      </c>
      <c r="AN103" s="31">
        <f t="shared" si="293"/>
        <v>-2.1195498800000001</v>
      </c>
      <c r="AO103" s="31">
        <f t="shared" si="293"/>
        <v>-2.48682681379927</v>
      </c>
      <c r="AP103" s="31">
        <f t="shared" si="293"/>
        <v>-2.1627828199999999</v>
      </c>
      <c r="AQ103" s="31">
        <f t="shared" si="293"/>
        <v>-1.96705442</v>
      </c>
      <c r="AR103" s="31">
        <f t="shared" si="293"/>
        <v>-2.2362120440000002</v>
      </c>
      <c r="AS103" s="31">
        <f t="shared" si="293"/>
        <v>-2.1728824160000002</v>
      </c>
      <c r="AT103" s="31">
        <f t="shared" si="293"/>
        <v>-2.3010417200000002</v>
      </c>
      <c r="AU103" s="31">
        <f t="shared" si="293"/>
        <v>-2.180051272</v>
      </c>
      <c r="AV103" s="31">
        <f t="shared" si="293"/>
        <v>-1.861480596</v>
      </c>
      <c r="AW103" s="31">
        <f t="shared" si="293"/>
        <v>-2.354926496</v>
      </c>
      <c r="AX103" s="31">
        <f t="shared" si="293"/>
        <v>-2.012750896</v>
      </c>
      <c r="AY103" s="31">
        <f t="shared" si="293"/>
        <v>-2.0759295799999999</v>
      </c>
      <c r="AZ103" s="31">
        <f t="shared" si="293"/>
        <v>-2.3525921520000002</v>
      </c>
      <c r="BA103" s="31">
        <f t="shared" si="293"/>
        <v>-2.2814656879999999</v>
      </c>
      <c r="BB103" s="31">
        <f t="shared" si="293"/>
        <v>-2.3811276280000002</v>
      </c>
      <c r="BC103" s="31">
        <f t="shared" si="293"/>
        <v>-2.3744553767714498</v>
      </c>
      <c r="BD103" s="31">
        <f t="shared" si="293"/>
        <v>-2.4364696760000002</v>
      </c>
      <c r="BE103" s="31">
        <f t="shared" si="293"/>
        <v>-2.314416188</v>
      </c>
      <c r="BF103" s="31">
        <f t="shared" si="293"/>
        <v>-2.4225434039999998</v>
      </c>
      <c r="BG103" s="31">
        <f t="shared" si="293"/>
        <v>-2.2195949279999998</v>
      </c>
      <c r="BH103" s="31">
        <f t="shared" si="293"/>
        <v>-2.4339451759999999</v>
      </c>
      <c r="BI103" s="31">
        <f t="shared" si="293"/>
        <v>-2.7400617876000002</v>
      </c>
      <c r="BJ103" s="31">
        <f t="shared" si="293"/>
        <v>-2.4105068676000001</v>
      </c>
      <c r="BK103" s="31">
        <f t="shared" si="293"/>
        <v>-2.2533194559618899</v>
      </c>
      <c r="BL103" s="31">
        <f t="shared" si="293"/>
        <v>-2.5364224847200001</v>
      </c>
      <c r="BM103" s="31">
        <f t="shared" si="293"/>
        <v>-2.6494466079999999</v>
      </c>
      <c r="BN103" s="31">
        <f t="shared" si="293"/>
        <v>-2.3870933160000001</v>
      </c>
      <c r="BO103" s="31">
        <f t="shared" ref="BO103:DU103" si="294">SUM(BO104:BO111)</f>
        <v>-2.3941064320000001</v>
      </c>
      <c r="BP103" s="31">
        <f t="shared" si="294"/>
        <v>-2.351257248</v>
      </c>
      <c r="BQ103" s="31">
        <f t="shared" si="294"/>
        <v>-2.3345221719999998</v>
      </c>
      <c r="BR103" s="31">
        <f t="shared" si="294"/>
        <v>-2.3454937</v>
      </c>
      <c r="BS103" s="31">
        <f t="shared" si="294"/>
        <v>-2.4836869639999999</v>
      </c>
      <c r="BT103" s="31">
        <f t="shared" si="294"/>
        <v>-2.5209751480000002</v>
      </c>
      <c r="BU103" s="31">
        <f t="shared" si="294"/>
        <v>-2.5741917636</v>
      </c>
      <c r="BV103" s="31">
        <f t="shared" si="294"/>
        <v>-2.2207960872000001</v>
      </c>
      <c r="BW103" s="31">
        <f t="shared" si="294"/>
        <v>-2.258409704</v>
      </c>
      <c r="BX103" s="31">
        <f t="shared" si="294"/>
        <v>-2.3604187699999999</v>
      </c>
      <c r="BY103" s="31">
        <f t="shared" si="294"/>
        <v>-2.3283211696000001</v>
      </c>
      <c r="BZ103" s="31">
        <f t="shared" si="294"/>
        <v>-2.3260247703000001</v>
      </c>
      <c r="CA103" s="31">
        <f t="shared" si="294"/>
        <v>-2.2037827212000001</v>
      </c>
      <c r="CB103" s="31">
        <f t="shared" si="294"/>
        <v>-2.5954085992000002</v>
      </c>
      <c r="CC103" s="31">
        <f t="shared" si="294"/>
        <v>-2.5691040959999998</v>
      </c>
      <c r="CD103" s="31">
        <f t="shared" si="294"/>
        <v>-2.5889656040000002</v>
      </c>
      <c r="CE103" s="31">
        <f t="shared" si="294"/>
        <v>-2.8121981040000001</v>
      </c>
      <c r="CF103" s="31">
        <f t="shared" si="294"/>
        <v>-2.5985158319999999</v>
      </c>
      <c r="CG103" s="31">
        <f t="shared" si="294"/>
        <v>-2.58154405464246</v>
      </c>
      <c r="CH103" s="31">
        <f t="shared" si="294"/>
        <v>-2.6054151129398302</v>
      </c>
      <c r="CI103" s="31">
        <f t="shared" si="294"/>
        <v>-2.7591685257677199</v>
      </c>
      <c r="CJ103" s="31">
        <f t="shared" si="294"/>
        <v>-3.13130394094647</v>
      </c>
      <c r="CK103" s="31">
        <f t="shared" si="294"/>
        <v>-2.9167577975384398</v>
      </c>
      <c r="CL103" s="31">
        <f t="shared" si="294"/>
        <v>-2.5135825933954301</v>
      </c>
      <c r="CM103" s="31">
        <f t="shared" si="294"/>
        <v>-2.8855488353655501</v>
      </c>
      <c r="CN103" s="31">
        <f t="shared" si="294"/>
        <v>-2.8103493364659902</v>
      </c>
      <c r="CO103" s="31">
        <f t="shared" si="294"/>
        <v>-2.8492232382777498</v>
      </c>
      <c r="CP103" s="31">
        <f t="shared" si="294"/>
        <v>-2.7276868735766402</v>
      </c>
      <c r="CQ103" s="31">
        <f t="shared" si="294"/>
        <v>-2.7458428777055799</v>
      </c>
      <c r="CR103" s="31">
        <f t="shared" si="294"/>
        <v>-3.06507141297149</v>
      </c>
      <c r="CS103" s="31">
        <f t="shared" si="294"/>
        <v>-3.0074400057688799</v>
      </c>
      <c r="CT103" s="31">
        <f t="shared" si="294"/>
        <v>-2.89729892568625</v>
      </c>
      <c r="CU103" s="31">
        <f t="shared" si="294"/>
        <v>-2.7856883296805499</v>
      </c>
      <c r="CV103" s="31">
        <f t="shared" si="294"/>
        <v>-3.1285324186108698</v>
      </c>
      <c r="CW103" s="31">
        <f t="shared" si="294"/>
        <v>-2.9958200796561898</v>
      </c>
      <c r="CX103" s="31">
        <f t="shared" si="294"/>
        <v>-2.6909871192556798</v>
      </c>
      <c r="CY103" s="31">
        <f t="shared" si="294"/>
        <v>-3.1775705716</v>
      </c>
      <c r="CZ103" s="31">
        <f t="shared" si="294"/>
        <v>-2.95713974834886</v>
      </c>
      <c r="DA103" s="31">
        <f t="shared" si="294"/>
        <v>-3.0139933062000002</v>
      </c>
      <c r="DB103" s="31">
        <f t="shared" si="294"/>
        <v>-2.7505536639999999</v>
      </c>
      <c r="DC103" s="31">
        <f t="shared" si="294"/>
        <v>-3.1172268887999999</v>
      </c>
      <c r="DD103" s="31">
        <f t="shared" si="294"/>
        <v>-2.9543603664</v>
      </c>
      <c r="DE103" s="31">
        <f t="shared" si="294"/>
        <v>-2.8808359120000002</v>
      </c>
      <c r="DF103" s="31">
        <f t="shared" si="294"/>
        <v>-2.8006956263035501</v>
      </c>
      <c r="DG103" s="31">
        <f t="shared" si="294"/>
        <v>-3.0558532991087</v>
      </c>
      <c r="DH103" s="31">
        <f t="shared" si="294"/>
        <v>-2.8800138210316799</v>
      </c>
      <c r="DI103" s="31">
        <f t="shared" si="294"/>
        <v>-3.0219508214544102</v>
      </c>
      <c r="DJ103" s="31">
        <f t="shared" si="294"/>
        <v>-2.75784700107141</v>
      </c>
      <c r="DK103" s="31">
        <f t="shared" si="294"/>
        <v>-2.9390101705178502</v>
      </c>
      <c r="DL103" s="31">
        <f t="shared" si="294"/>
        <v>-2.9371678496730702</v>
      </c>
      <c r="DM103" s="31">
        <f t="shared" si="294"/>
        <v>-2.7719137919281902</v>
      </c>
      <c r="DN103" s="31">
        <f t="shared" si="294"/>
        <v>-2.5143364620113902</v>
      </c>
      <c r="DO103" s="31">
        <f t="shared" si="294"/>
        <v>-2.5679474906955599</v>
      </c>
      <c r="DP103" s="31">
        <f t="shared" si="294"/>
        <v>-2.5226470506265599</v>
      </c>
      <c r="DQ103" s="31">
        <f t="shared" si="294"/>
        <v>-2.6596472348234399</v>
      </c>
      <c r="DR103" s="31">
        <f t="shared" si="294"/>
        <v>-2.2009169670601598</v>
      </c>
      <c r="DS103" s="31">
        <f t="shared" si="294"/>
        <v>-2.07703013994661</v>
      </c>
      <c r="DT103" s="31">
        <f t="shared" si="294"/>
        <v>-2.7349776341894998</v>
      </c>
      <c r="DU103" s="31">
        <f t="shared" si="294"/>
        <v>-3.1161753200637601</v>
      </c>
      <c r="DV103" s="31">
        <f t="shared" ref="DV103:DY103" si="295">SUM(DV104:DV111)</f>
        <v>-2.57313967628706</v>
      </c>
      <c r="DW103" s="31">
        <f t="shared" si="295"/>
        <v>-2.82980103140304</v>
      </c>
      <c r="DX103" s="31">
        <f t="shared" si="295"/>
        <v>-2.7503164111755098</v>
      </c>
      <c r="DY103" s="31">
        <f t="shared" si="295"/>
        <v>-2.6574724778002299</v>
      </c>
      <c r="DZ103" s="31">
        <f t="shared" ref="DZ103:EC103" si="296">SUM(DZ104:DZ111)</f>
        <v>-2.5704521402882299</v>
      </c>
      <c r="EA103" s="31">
        <f t="shared" si="296"/>
        <v>-2.5952114394920298</v>
      </c>
      <c r="EB103" s="31">
        <f t="shared" si="296"/>
        <v>-2.53944784858921</v>
      </c>
      <c r="EC103" s="31">
        <f t="shared" si="296"/>
        <v>-1.80991875404245</v>
      </c>
      <c r="ED103" s="31">
        <f t="shared" ref="ED103:EG103" si="297">SUM(ED104:ED111)</f>
        <v>-2.07036917570748</v>
      </c>
      <c r="EE103" s="31">
        <f t="shared" si="297"/>
        <v>-2.5778193620002998</v>
      </c>
      <c r="EF103" s="31">
        <f t="shared" si="297"/>
        <v>-2.6847169165000899</v>
      </c>
      <c r="EG103" s="31">
        <f t="shared" si="297"/>
        <v>-2.34715827513388</v>
      </c>
      <c r="EH103" s="31">
        <f t="shared" ref="EH103:EK103" si="298">SUM(EH104:EH111)</f>
        <v>-2.5237717549379499</v>
      </c>
      <c r="EI103" s="31">
        <f t="shared" si="298"/>
        <v>-2.36600480691237</v>
      </c>
      <c r="EJ103" s="31">
        <f t="shared" si="298"/>
        <v>-2.29164081506535</v>
      </c>
      <c r="EK103" s="31">
        <f t="shared" si="298"/>
        <v>-2.2665006169159398</v>
      </c>
    </row>
    <row r="104" spans="1:141" outlineLevel="1" x14ac:dyDescent="0.25">
      <c r="A104" s="28" t="s">
        <v>18</v>
      </c>
      <c r="B104" s="29">
        <v>-3.2230711200000002</v>
      </c>
      <c r="C104" s="29">
        <v>-3.2230711200000002</v>
      </c>
      <c r="D104" s="29">
        <v>-3.2230711200000002</v>
      </c>
      <c r="E104" s="29">
        <v>-3.2230711200000002</v>
      </c>
      <c r="F104" s="29">
        <v>-3.06901818</v>
      </c>
      <c r="G104" s="29">
        <v>-3.06901818</v>
      </c>
      <c r="H104" s="29">
        <v>-3.64421968</v>
      </c>
      <c r="I104" s="29">
        <v>-3.4356826800000002</v>
      </c>
      <c r="J104" s="29">
        <v>-3.5165317599999999</v>
      </c>
      <c r="K104" s="29">
        <v>-3.5563094799999999</v>
      </c>
      <c r="L104" s="29">
        <v>-3.5604144400000002</v>
      </c>
      <c r="M104" s="29">
        <v>-3.5438316799999998</v>
      </c>
      <c r="N104" s="29">
        <v>-3.4241466800000002</v>
      </c>
      <c r="O104" s="29">
        <v>-3.7097139600000002</v>
      </c>
      <c r="P104" s="29">
        <v>-3.66165816</v>
      </c>
      <c r="Q104" s="29">
        <v>-3.29741084</v>
      </c>
      <c r="R104" s="29">
        <v>-3.34456752</v>
      </c>
      <c r="S104" s="29">
        <v>-2.8381568000000001</v>
      </c>
      <c r="T104" s="29">
        <v>-3.2878100799999999</v>
      </c>
      <c r="U104" s="29">
        <v>-3.34986096</v>
      </c>
      <c r="V104" s="29">
        <v>-3.4449882000000001</v>
      </c>
      <c r="W104" s="29">
        <v>-3.2188727199999998</v>
      </c>
      <c r="X104" s="29">
        <v>-3.49847924</v>
      </c>
      <c r="Y104" s="29">
        <v>-3.4286869599999998</v>
      </c>
      <c r="Z104" s="29">
        <v>-3.3123170399999999</v>
      </c>
      <c r="AA104" s="29">
        <v>-3.3202108799999999</v>
      </c>
      <c r="AB104" s="29">
        <v>-3.2950490000000001</v>
      </c>
      <c r="AC104" s="29">
        <v>-3.3677353600000002</v>
      </c>
      <c r="AD104" s="29">
        <v>-3.3230907599999999</v>
      </c>
      <c r="AE104" s="29">
        <v>-3.0891263200000001</v>
      </c>
      <c r="AF104" s="29">
        <v>-2.8640648400000002</v>
      </c>
      <c r="AG104" s="29">
        <v>-1.69174088</v>
      </c>
      <c r="AH104" s="29">
        <v>-2.1804455599999999</v>
      </c>
      <c r="AI104" s="29">
        <v>-2.1522412800000001</v>
      </c>
      <c r="AJ104" s="29">
        <v>-2.1513138399999998</v>
      </c>
      <c r="AK104" s="29">
        <v>-2.1867554</v>
      </c>
      <c r="AL104" s="29">
        <v>-2.1303505600000001</v>
      </c>
      <c r="AM104" s="29">
        <v>-2.28397688</v>
      </c>
      <c r="AN104" s="29">
        <v>-2.1195498800000001</v>
      </c>
      <c r="AO104" s="29">
        <v>-2.48682681379927</v>
      </c>
      <c r="AP104" s="29">
        <v>-2.1627828199999999</v>
      </c>
      <c r="AQ104" s="29">
        <v>-1.96705442</v>
      </c>
      <c r="AR104" s="29">
        <v>-2.2362120440000002</v>
      </c>
      <c r="AS104" s="29">
        <v>-2.1728824160000002</v>
      </c>
      <c r="AT104" s="29">
        <v>-2.3010417200000002</v>
      </c>
      <c r="AU104" s="29">
        <v>-2.180051272</v>
      </c>
      <c r="AV104" s="29">
        <v>-1.861480596</v>
      </c>
      <c r="AW104" s="29">
        <v>-2.354926496</v>
      </c>
      <c r="AX104" s="29">
        <v>-2.012750896</v>
      </c>
      <c r="AY104" s="29">
        <v>-2.0759295799999999</v>
      </c>
      <c r="AZ104" s="29">
        <v>-2.3525921520000002</v>
      </c>
      <c r="BA104" s="29">
        <v>-2.2814656879999999</v>
      </c>
      <c r="BB104" s="29">
        <v>-2.3811276280000002</v>
      </c>
      <c r="BC104" s="29">
        <v>-2.3744553767714498</v>
      </c>
      <c r="BD104" s="29">
        <v>-2.4364696760000002</v>
      </c>
      <c r="BE104" s="29">
        <v>-2.314416188</v>
      </c>
      <c r="BF104" s="29">
        <v>-2.4225434039999998</v>
      </c>
      <c r="BG104" s="29">
        <v>-2.2195949279999998</v>
      </c>
      <c r="BH104" s="29">
        <v>-2.4339451759999999</v>
      </c>
      <c r="BI104" s="29">
        <v>-2.7400617876000002</v>
      </c>
      <c r="BJ104" s="29">
        <v>-2.4105068676000001</v>
      </c>
      <c r="BK104" s="29">
        <v>-2.2533194559618899</v>
      </c>
      <c r="BL104" s="29">
        <v>-2.5364224847200001</v>
      </c>
      <c r="BM104" s="29">
        <v>-2.6494466079999999</v>
      </c>
      <c r="BN104" s="29">
        <v>-2.3870933160000001</v>
      </c>
      <c r="BO104" s="29">
        <v>-2.3941064320000001</v>
      </c>
      <c r="BP104" s="29">
        <v>-2.351257248</v>
      </c>
      <c r="BQ104" s="29">
        <v>-2.3345221719999998</v>
      </c>
      <c r="BR104" s="29">
        <v>-2.3454937</v>
      </c>
      <c r="BS104" s="29">
        <v>-2.4836869639999999</v>
      </c>
      <c r="BT104" s="29">
        <v>-2.5209751480000002</v>
      </c>
      <c r="BU104" s="29">
        <v>-2.5741917636</v>
      </c>
      <c r="BV104" s="29">
        <v>-2.2207960872000001</v>
      </c>
      <c r="BW104" s="29">
        <v>-2.258409704</v>
      </c>
      <c r="BX104" s="29">
        <v>-2.3604187699999999</v>
      </c>
      <c r="BY104" s="29">
        <v>-2.3283211696000001</v>
      </c>
      <c r="BZ104" s="29">
        <v>-2.3260247703000001</v>
      </c>
      <c r="CA104" s="29">
        <v>-2.2037827212000001</v>
      </c>
      <c r="CB104" s="29">
        <v>-2.5954085992000002</v>
      </c>
      <c r="CC104" s="29">
        <v>-2.5691040959999998</v>
      </c>
      <c r="CD104" s="29">
        <v>-2.5889656040000002</v>
      </c>
      <c r="CE104" s="29">
        <v>-2.8121981040000001</v>
      </c>
      <c r="CF104" s="29">
        <v>-2.5985158319999999</v>
      </c>
      <c r="CG104" s="29">
        <v>-2.58154405464246</v>
      </c>
      <c r="CH104" s="29">
        <v>-2.6054151129398302</v>
      </c>
      <c r="CI104" s="29">
        <v>-2.7591685257677199</v>
      </c>
      <c r="CJ104" s="29">
        <v>-3.13130394094647</v>
      </c>
      <c r="CK104" s="29">
        <v>-2.9167577975384398</v>
      </c>
      <c r="CL104" s="29">
        <v>-2.5135825933954301</v>
      </c>
      <c r="CM104" s="29">
        <v>-2.8855488353655501</v>
      </c>
      <c r="CN104" s="29">
        <v>-2.8103493364659902</v>
      </c>
      <c r="CO104" s="29">
        <v>-2.8492232382777498</v>
      </c>
      <c r="CP104" s="29">
        <v>-2.7276868735766402</v>
      </c>
      <c r="CQ104" s="29">
        <v>-2.7458428777055799</v>
      </c>
      <c r="CR104" s="29">
        <v>-3.06507141297149</v>
      </c>
      <c r="CS104" s="29">
        <v>-3.0074400057688799</v>
      </c>
      <c r="CT104" s="29">
        <v>-2.89729892568625</v>
      </c>
      <c r="CU104" s="29">
        <v>-2.7856883296805499</v>
      </c>
      <c r="CV104" s="29">
        <v>-3.1285324186108698</v>
      </c>
      <c r="CW104" s="29">
        <v>-2.9958200796561898</v>
      </c>
      <c r="CX104" s="29">
        <v>-2.6909871192556798</v>
      </c>
      <c r="CY104" s="29">
        <v>-3.1775705716</v>
      </c>
      <c r="CZ104" s="29">
        <v>-2.95713974834886</v>
      </c>
      <c r="DA104" s="29">
        <v>-3.0139933062000002</v>
      </c>
      <c r="DB104" s="29">
        <v>-2.7505536639999999</v>
      </c>
      <c r="DC104" s="29">
        <v>-3.1172268887999999</v>
      </c>
      <c r="DD104" s="29">
        <v>-2.9543603664</v>
      </c>
      <c r="DE104" s="29">
        <v>-2.8808359120000002</v>
      </c>
      <c r="DF104" s="29">
        <v>-2.8006956263035501</v>
      </c>
      <c r="DG104" s="29">
        <v>-3.0558532991087</v>
      </c>
      <c r="DH104" s="29">
        <v>-2.8800138210316799</v>
      </c>
      <c r="DI104" s="29">
        <v>-3.0219508214544102</v>
      </c>
      <c r="DJ104" s="29">
        <v>-2.75784700107141</v>
      </c>
      <c r="DK104" s="29">
        <v>-2.9390101705178502</v>
      </c>
      <c r="DL104" s="29">
        <v>-2.9371678496730702</v>
      </c>
      <c r="DM104" s="29">
        <v>-2.7719137919281902</v>
      </c>
      <c r="DN104" s="29">
        <v>-2.5143364620113902</v>
      </c>
      <c r="DO104" s="29">
        <v>-2.5679474906955599</v>
      </c>
      <c r="DP104" s="29">
        <v>-2.5226470506265599</v>
      </c>
      <c r="DQ104" s="29">
        <v>-2.6596472348234399</v>
      </c>
      <c r="DR104" s="29">
        <v>-2.2009169670601598</v>
      </c>
      <c r="DS104" s="29">
        <v>-2.07703013994661</v>
      </c>
      <c r="DT104" s="29">
        <v>-2.7349776341894998</v>
      </c>
      <c r="DU104" s="29">
        <v>-3.1161753200637601</v>
      </c>
      <c r="DV104" s="29">
        <v>-2.57313967628706</v>
      </c>
      <c r="DW104" s="29">
        <v>-2.82980103140304</v>
      </c>
      <c r="DX104" s="29">
        <v>-2.7503164111755098</v>
      </c>
      <c r="DY104" s="29">
        <v>-2.6574724778002299</v>
      </c>
      <c r="DZ104" s="29">
        <v>-2.5704521402882299</v>
      </c>
      <c r="EA104" s="29">
        <v>-2.5952114394920298</v>
      </c>
      <c r="EB104" s="29">
        <v>-2.53944784858921</v>
      </c>
      <c r="EC104" s="29">
        <v>-1.80991875404245</v>
      </c>
      <c r="ED104" s="29">
        <v>-2.07036917570748</v>
      </c>
      <c r="EE104" s="29">
        <v>-2.5778193620002998</v>
      </c>
      <c r="EF104" s="29">
        <v>-2.6847169165000899</v>
      </c>
      <c r="EG104" s="29">
        <v>-2.34715827513388</v>
      </c>
      <c r="EH104" s="29">
        <v>-2.5237717549379499</v>
      </c>
      <c r="EI104" s="29">
        <v>-2.36600480691237</v>
      </c>
      <c r="EJ104" s="29">
        <v>-2.29164081506535</v>
      </c>
      <c r="EK104" s="29">
        <v>-2.2665006169159398</v>
      </c>
    </row>
    <row r="105" spans="1:141" outlineLevel="1" x14ac:dyDescent="0.25">
      <c r="A105" s="28" t="s">
        <v>17</v>
      </c>
      <c r="B105" s="29">
        <v>0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0</v>
      </c>
      <c r="AV105" s="29">
        <v>0</v>
      </c>
      <c r="AW105" s="29">
        <v>0</v>
      </c>
      <c r="AX105" s="29">
        <v>0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</row>
    <row r="106" spans="1:141" outlineLevel="1" x14ac:dyDescent="0.25">
      <c r="A106" s="28" t="s">
        <v>36</v>
      </c>
      <c r="B106" s="29">
        <v>0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0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0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0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</row>
    <row r="107" spans="1:141" outlineLevel="1" x14ac:dyDescent="0.25">
      <c r="A107" s="28" t="s">
        <v>32</v>
      </c>
      <c r="B107" s="29">
        <v>0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0</v>
      </c>
      <c r="AV107" s="29">
        <v>0</v>
      </c>
      <c r="AW107" s="29">
        <v>0</v>
      </c>
      <c r="AX107" s="29">
        <v>0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</row>
    <row r="108" spans="1:141" outlineLevel="1" x14ac:dyDescent="0.25">
      <c r="A108" s="28" t="s">
        <v>33</v>
      </c>
      <c r="B108" s="29">
        <v>0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0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</row>
    <row r="109" spans="1:141" outlineLevel="1" x14ac:dyDescent="0.25">
      <c r="A109" s="28" t="s">
        <v>37</v>
      </c>
      <c r="B109" s="29">
        <v>0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0</v>
      </c>
      <c r="AV109" s="29">
        <v>0</v>
      </c>
      <c r="AW109" s="29">
        <v>0</v>
      </c>
      <c r="AX109" s="29">
        <v>0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0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</row>
    <row r="110" spans="1:141" outlineLevel="1" x14ac:dyDescent="0.25">
      <c r="A110" s="28" t="s">
        <v>19</v>
      </c>
      <c r="B110" s="29">
        <v>0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0</v>
      </c>
      <c r="AV110" s="29">
        <v>0</v>
      </c>
      <c r="AW110" s="29">
        <v>0</v>
      </c>
      <c r="AX110" s="29">
        <v>0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</row>
    <row r="111" spans="1:141" outlineLevel="1" x14ac:dyDescent="0.25">
      <c r="A111" s="28" t="s">
        <v>34</v>
      </c>
      <c r="B111" s="29">
        <v>0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0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</row>
    <row r="112" spans="1:141" x14ac:dyDescent="0.25">
      <c r="A112" s="30" t="s">
        <v>23</v>
      </c>
      <c r="B112" s="31">
        <f t="shared" ref="B112" si="299">SUM(B113:B120)</f>
        <v>-4.2641644898873459</v>
      </c>
      <c r="C112" s="31">
        <f t="shared" ref="C112:BN112" si="300">SUM(C113:C120)</f>
        <v>-4.4550255770874401</v>
      </c>
      <c r="D112" s="31">
        <f t="shared" si="300"/>
        <v>-5.1645746757391402</v>
      </c>
      <c r="E112" s="31">
        <f t="shared" si="300"/>
        <v>-4.5682597341156406</v>
      </c>
      <c r="F112" s="31">
        <f t="shared" si="300"/>
        <v>-3.8139478601521404</v>
      </c>
      <c r="G112" s="31">
        <f t="shared" si="300"/>
        <v>-4.7907324929298003</v>
      </c>
      <c r="H112" s="31">
        <f t="shared" si="300"/>
        <v>-4.9656268594740602</v>
      </c>
      <c r="I112" s="31">
        <f t="shared" si="300"/>
        <v>-4.71055960124853</v>
      </c>
      <c r="J112" s="31">
        <f t="shared" si="300"/>
        <v>-4.1974384126027395</v>
      </c>
      <c r="K112" s="31">
        <f t="shared" si="300"/>
        <v>-4.0184697379139198</v>
      </c>
      <c r="L112" s="31">
        <f t="shared" si="300"/>
        <v>-5.4195599278279305</v>
      </c>
      <c r="M112" s="31">
        <f t="shared" si="300"/>
        <v>-4.4576337997282902</v>
      </c>
      <c r="N112" s="31">
        <f t="shared" si="300"/>
        <v>-5.11331003247754</v>
      </c>
      <c r="O112" s="31">
        <f t="shared" si="300"/>
        <v>-4.70426425936739</v>
      </c>
      <c r="P112" s="31">
        <f t="shared" si="300"/>
        <v>-4.6769765417392204</v>
      </c>
      <c r="Q112" s="31">
        <f t="shared" si="300"/>
        <v>-1.2715249670501101</v>
      </c>
      <c r="R112" s="31">
        <f t="shared" si="300"/>
        <v>-3.9909819992045303</v>
      </c>
      <c r="S112" s="31">
        <f t="shared" si="300"/>
        <v>-6.2194560873137998</v>
      </c>
      <c r="T112" s="31">
        <f t="shared" si="300"/>
        <v>-5.1831941482003305</v>
      </c>
      <c r="U112" s="31">
        <f t="shared" si="300"/>
        <v>-3.4588042540761501</v>
      </c>
      <c r="V112" s="31">
        <f t="shared" si="300"/>
        <v>-5.0347317966583995</v>
      </c>
      <c r="W112" s="31">
        <f t="shared" si="300"/>
        <v>-4.40208237330563</v>
      </c>
      <c r="X112" s="31">
        <f t="shared" si="300"/>
        <v>-5.3183819145445703</v>
      </c>
      <c r="Y112" s="31">
        <f t="shared" si="300"/>
        <v>-3.8630512338257601</v>
      </c>
      <c r="Z112" s="31">
        <f t="shared" si="300"/>
        <v>-5.3431139794944897</v>
      </c>
      <c r="AA112" s="31">
        <f t="shared" si="300"/>
        <v>-5.1861611879775502</v>
      </c>
      <c r="AB112" s="31">
        <f t="shared" si="300"/>
        <v>-5.5144135867683595</v>
      </c>
      <c r="AC112" s="31">
        <f t="shared" si="300"/>
        <v>-4.9794682929678995</v>
      </c>
      <c r="AD112" s="31">
        <f t="shared" si="300"/>
        <v>-5.1936963668092799</v>
      </c>
      <c r="AE112" s="31">
        <f t="shared" si="300"/>
        <v>0.94821697786422021</v>
      </c>
      <c r="AF112" s="31">
        <f t="shared" si="300"/>
        <v>-7.6191556248704302</v>
      </c>
      <c r="AG112" s="31">
        <f t="shared" si="300"/>
        <v>-3.8329503828559002</v>
      </c>
      <c r="AH112" s="31">
        <f t="shared" si="300"/>
        <v>-4.1421618320503297</v>
      </c>
      <c r="AI112" s="31">
        <f t="shared" si="300"/>
        <v>-7.07119063313458</v>
      </c>
      <c r="AJ112" s="31">
        <f t="shared" si="300"/>
        <v>-4.4934839624725997</v>
      </c>
      <c r="AK112" s="31">
        <f t="shared" si="300"/>
        <v>-2.7541026218107802</v>
      </c>
      <c r="AL112" s="31">
        <f t="shared" si="300"/>
        <v>-8.4202861026927298</v>
      </c>
      <c r="AM112" s="31">
        <f t="shared" si="300"/>
        <v>-5.9627068635214302</v>
      </c>
      <c r="AN112" s="31">
        <f t="shared" si="300"/>
        <v>-7.5332579949757399</v>
      </c>
      <c r="AO112" s="31">
        <f t="shared" si="300"/>
        <v>-4.7209186510731396</v>
      </c>
      <c r="AP112" s="31">
        <f t="shared" si="300"/>
        <v>-5.7364620761190821</v>
      </c>
      <c r="AQ112" s="31">
        <f t="shared" si="300"/>
        <v>-4.4067537072088001</v>
      </c>
      <c r="AR112" s="31">
        <f t="shared" si="300"/>
        <v>-7.0712727401122706</v>
      </c>
      <c r="AS112" s="31">
        <f t="shared" si="300"/>
        <v>-4.0288883468300902</v>
      </c>
      <c r="AT112" s="31">
        <f t="shared" si="300"/>
        <v>-6.0203374171958099</v>
      </c>
      <c r="AU112" s="31">
        <f t="shared" si="300"/>
        <v>-7.2782883379842103</v>
      </c>
      <c r="AV112" s="31">
        <f t="shared" si="300"/>
        <v>-6.0969971422180498</v>
      </c>
      <c r="AW112" s="31">
        <f t="shared" si="300"/>
        <v>-5.9981956668074101</v>
      </c>
      <c r="AX112" s="31">
        <f t="shared" si="300"/>
        <v>-6.5558038394244598</v>
      </c>
      <c r="AY112" s="31">
        <f t="shared" si="300"/>
        <v>-6.3823625461995803</v>
      </c>
      <c r="AZ112" s="31">
        <f t="shared" si="300"/>
        <v>-4.7940791898605797</v>
      </c>
      <c r="BA112" s="31">
        <f t="shared" si="300"/>
        <v>-4.4683477237896199</v>
      </c>
      <c r="BB112" s="31">
        <f t="shared" si="300"/>
        <v>-5.51932662428848</v>
      </c>
      <c r="BC112" s="31">
        <f t="shared" si="300"/>
        <v>-5.9953424159171593</v>
      </c>
      <c r="BD112" s="31">
        <f t="shared" si="300"/>
        <v>-7.8713518060812797</v>
      </c>
      <c r="BE112" s="31">
        <f t="shared" si="300"/>
        <v>-5.48150405792512</v>
      </c>
      <c r="BF112" s="31">
        <f t="shared" si="300"/>
        <v>-7.9990754570474198</v>
      </c>
      <c r="BG112" s="31">
        <f t="shared" si="300"/>
        <v>-10.12778749913705</v>
      </c>
      <c r="BH112" s="31">
        <f t="shared" si="300"/>
        <v>-9.2337030867219489</v>
      </c>
      <c r="BI112" s="31">
        <f t="shared" si="300"/>
        <v>-7.81862019211502</v>
      </c>
      <c r="BJ112" s="31">
        <f t="shared" si="300"/>
        <v>-7.09351279046877</v>
      </c>
      <c r="BK112" s="31">
        <f t="shared" si="300"/>
        <v>-10.016762448283391</v>
      </c>
      <c r="BL112" s="31">
        <f t="shared" si="300"/>
        <v>-7.1620062230122796</v>
      </c>
      <c r="BM112" s="31">
        <f t="shared" si="300"/>
        <v>-10.15223866074103</v>
      </c>
      <c r="BN112" s="31">
        <f t="shared" si="300"/>
        <v>-6.0115915755181994</v>
      </c>
      <c r="BO112" s="31">
        <f t="shared" ref="BO112:DU112" si="301">SUM(BO113:BO120)</f>
        <v>-6.9505266187668404</v>
      </c>
      <c r="BP112" s="31">
        <f t="shared" si="301"/>
        <v>-6.6713486900401895</v>
      </c>
      <c r="BQ112" s="31">
        <f t="shared" si="301"/>
        <v>-5.1345235915325205</v>
      </c>
      <c r="BR112" s="31">
        <f t="shared" si="301"/>
        <v>-6.0759837261596399</v>
      </c>
      <c r="BS112" s="31">
        <f t="shared" si="301"/>
        <v>-6.2059489726953707</v>
      </c>
      <c r="BT112" s="31">
        <f t="shared" si="301"/>
        <v>-7.2643124516894</v>
      </c>
      <c r="BU112" s="31">
        <f t="shared" si="301"/>
        <v>-5.2214749587241753</v>
      </c>
      <c r="BV112" s="31">
        <f t="shared" si="301"/>
        <v>-5.5725464117427004</v>
      </c>
      <c r="BW112" s="31">
        <f t="shared" si="301"/>
        <v>-6.2233695090044154</v>
      </c>
      <c r="BX112" s="31">
        <f t="shared" si="301"/>
        <v>-7.1946941411275196</v>
      </c>
      <c r="BY112" s="31">
        <f t="shared" si="301"/>
        <v>-5.2954398660584951</v>
      </c>
      <c r="BZ112" s="31">
        <f t="shared" si="301"/>
        <v>-4.6197451508058549</v>
      </c>
      <c r="CA112" s="31">
        <f t="shared" si="301"/>
        <v>-6.1343956522977603</v>
      </c>
      <c r="CB112" s="31">
        <f t="shared" si="301"/>
        <v>-7.0807872526153552</v>
      </c>
      <c r="CC112" s="31">
        <f t="shared" si="301"/>
        <v>-6.1234796266512115</v>
      </c>
      <c r="CD112" s="31">
        <f t="shared" si="301"/>
        <v>-6.1400113464920754</v>
      </c>
      <c r="CE112" s="31">
        <f t="shared" si="301"/>
        <v>-6.8930938016099326</v>
      </c>
      <c r="CF112" s="31">
        <f t="shared" si="301"/>
        <v>-7.3909500511906288</v>
      </c>
      <c r="CG112" s="31">
        <f t="shared" si="301"/>
        <v>-5.9872332723583295</v>
      </c>
      <c r="CH112" s="31">
        <f t="shared" si="301"/>
        <v>-6.0782778877814811</v>
      </c>
      <c r="CI112" s="31">
        <f t="shared" si="301"/>
        <v>-6.5910010742324445</v>
      </c>
      <c r="CJ112" s="31">
        <f t="shared" si="301"/>
        <v>-8.2384977810056235</v>
      </c>
      <c r="CK112" s="31">
        <f t="shared" si="301"/>
        <v>-5.883872441184586</v>
      </c>
      <c r="CL112" s="31">
        <f t="shared" si="301"/>
        <v>-5.6379808549971164</v>
      </c>
      <c r="CM112" s="31">
        <f t="shared" si="301"/>
        <v>-7.2668350638557015</v>
      </c>
      <c r="CN112" s="31">
        <f t="shared" si="301"/>
        <v>-7.0202674043658888</v>
      </c>
      <c r="CO112" s="31">
        <f t="shared" si="301"/>
        <v>-8.0995993111978528</v>
      </c>
      <c r="CP112" s="31">
        <f t="shared" si="301"/>
        <v>-4.6325945932050203</v>
      </c>
      <c r="CQ112" s="31">
        <f t="shared" si="301"/>
        <v>-7.9166087671433356</v>
      </c>
      <c r="CR112" s="31">
        <f t="shared" si="301"/>
        <v>-6.3511328024489107</v>
      </c>
      <c r="CS112" s="31">
        <f t="shared" si="301"/>
        <v>-3.8617550303274659</v>
      </c>
      <c r="CT112" s="31">
        <f t="shared" si="301"/>
        <v>-5.4396277239429693</v>
      </c>
      <c r="CU112" s="31">
        <f t="shared" si="301"/>
        <v>-6.7737661623314631</v>
      </c>
      <c r="CV112" s="31">
        <f t="shared" si="301"/>
        <v>-6.7784751782415675</v>
      </c>
      <c r="CW112" s="31">
        <f t="shared" si="301"/>
        <v>-6.012515819394836</v>
      </c>
      <c r="CX112" s="31">
        <f t="shared" si="301"/>
        <v>-5.7687927543455721</v>
      </c>
      <c r="CY112" s="31">
        <f t="shared" si="301"/>
        <v>-6.3985088453099266</v>
      </c>
      <c r="CZ112" s="31">
        <f t="shared" si="301"/>
        <v>-7.3744894658968221</v>
      </c>
      <c r="DA112" s="31">
        <f t="shared" si="301"/>
        <v>-6.1071435685647266</v>
      </c>
      <c r="DB112" s="31">
        <f t="shared" si="301"/>
        <v>-5.9982394677039181</v>
      </c>
      <c r="DC112" s="31">
        <f t="shared" si="301"/>
        <v>-6.5034600638067603</v>
      </c>
      <c r="DD112" s="31">
        <f t="shared" si="301"/>
        <v>-6.70977842046935</v>
      </c>
      <c r="DE112" s="31">
        <f t="shared" si="301"/>
        <v>-5.934684836836321</v>
      </c>
      <c r="DF112" s="31">
        <f t="shared" si="301"/>
        <v>-5.8078315143400907</v>
      </c>
      <c r="DG112" s="31">
        <f t="shared" si="301"/>
        <v>-6.5740376425439617</v>
      </c>
      <c r="DH112" s="31">
        <f t="shared" si="301"/>
        <v>-5.0660506848997588</v>
      </c>
      <c r="DI112" s="31">
        <f t="shared" si="301"/>
        <v>-5.2311666684666056</v>
      </c>
      <c r="DJ112" s="31">
        <f t="shared" si="301"/>
        <v>-5.5694065933778703</v>
      </c>
      <c r="DK112" s="31">
        <f t="shared" si="301"/>
        <v>-4.7746285649780189</v>
      </c>
      <c r="DL112" s="31">
        <f t="shared" si="301"/>
        <v>-6.5983587355118862</v>
      </c>
      <c r="DM112" s="31">
        <f t="shared" si="301"/>
        <v>-4.2257166180495229</v>
      </c>
      <c r="DN112" s="31">
        <f t="shared" si="301"/>
        <v>-5.2931901935576899</v>
      </c>
      <c r="DO112" s="31">
        <f t="shared" si="301"/>
        <v>-4.7950285088241102</v>
      </c>
      <c r="DP112" s="31">
        <f t="shared" si="301"/>
        <v>-6.0464932879553421</v>
      </c>
      <c r="DQ112" s="31">
        <f t="shared" si="301"/>
        <v>-5.0563765618552932</v>
      </c>
      <c r="DR112" s="31">
        <f t="shared" si="301"/>
        <v>-5.8478239261870231</v>
      </c>
      <c r="DS112" s="31">
        <f t="shared" si="301"/>
        <v>-4.8242186498382154</v>
      </c>
      <c r="DT112" s="31">
        <f t="shared" si="301"/>
        <v>-4.6406165635371597</v>
      </c>
      <c r="DU112" s="31">
        <f t="shared" si="301"/>
        <v>-4.8733679521268911</v>
      </c>
      <c r="DV112" s="31">
        <f t="shared" ref="DV112:DY112" si="302">SUM(DV113:DV120)</f>
        <v>-2.7229407139117261</v>
      </c>
      <c r="DW112" s="31">
        <f t="shared" si="302"/>
        <v>-5.4547323642823073</v>
      </c>
      <c r="DX112" s="31">
        <f t="shared" si="302"/>
        <v>-5.4199321548238775</v>
      </c>
      <c r="DY112" s="31">
        <f t="shared" si="302"/>
        <v>-4.265516454747698</v>
      </c>
      <c r="DZ112" s="31">
        <f t="shared" ref="DZ112:EC112" si="303">SUM(DZ113:DZ120)</f>
        <v>-3.5468349196105113</v>
      </c>
      <c r="EA112" s="31">
        <f t="shared" si="303"/>
        <v>-3.0135209460409702</v>
      </c>
      <c r="EB112" s="31">
        <f t="shared" si="303"/>
        <v>-5.3210423109633105</v>
      </c>
      <c r="EC112" s="31">
        <f t="shared" si="303"/>
        <v>-4.5146769308513868</v>
      </c>
      <c r="ED112" s="31">
        <f t="shared" ref="ED112:EG112" si="304">SUM(ED113:ED120)</f>
        <v>-4.4903665436879932</v>
      </c>
      <c r="EE112" s="31">
        <f t="shared" si="304"/>
        <v>-5.0317435096294236</v>
      </c>
      <c r="EF112" s="31">
        <f t="shared" si="304"/>
        <v>-5.261079322212864</v>
      </c>
      <c r="EG112" s="31">
        <f t="shared" si="304"/>
        <v>-4.7908090190152288</v>
      </c>
      <c r="EH112" s="31">
        <f t="shared" ref="EH112:EK112" si="305">SUM(EH113:EH120)</f>
        <v>-4.7691992253789284</v>
      </c>
      <c r="EI112" s="31">
        <f t="shared" si="305"/>
        <v>-4.853349835479448</v>
      </c>
      <c r="EJ112" s="31">
        <f t="shared" si="305"/>
        <v>-5.5095993216821242</v>
      </c>
      <c r="EK112" s="31">
        <f t="shared" si="305"/>
        <v>-4.8421822499637637</v>
      </c>
    </row>
    <row r="113" spans="1:141" outlineLevel="1" x14ac:dyDescent="0.25">
      <c r="A113" s="28" t="s">
        <v>18</v>
      </c>
      <c r="B113" s="29">
        <v>-0.10251300000000001</v>
      </c>
      <c r="C113" s="29">
        <v>-0.10251300000000001</v>
      </c>
      <c r="D113" s="29">
        <v>-0.10251300000000001</v>
      </c>
      <c r="E113" s="29">
        <v>-0.10251300000000001</v>
      </c>
      <c r="F113" s="29">
        <v>-0.10251300000000001</v>
      </c>
      <c r="G113" s="29">
        <v>-0.10251300000000001</v>
      </c>
      <c r="H113" s="29">
        <v>-0.10251300000000001</v>
      </c>
      <c r="I113" s="29">
        <v>-0.10251300000000001</v>
      </c>
      <c r="J113" s="29">
        <v>-0.10251300000000001</v>
      </c>
      <c r="K113" s="29">
        <v>-0.10251300000000001</v>
      </c>
      <c r="L113" s="29">
        <v>-0.10251300000000001</v>
      </c>
      <c r="M113" s="29">
        <v>-0.10251300000000001</v>
      </c>
      <c r="N113" s="29">
        <v>-0.10251300000000001</v>
      </c>
      <c r="O113" s="29">
        <v>-0.10251300000000001</v>
      </c>
      <c r="P113" s="29">
        <v>-0.10251300000000001</v>
      </c>
      <c r="Q113" s="29">
        <v>-0.10251300000000001</v>
      </c>
      <c r="R113" s="29">
        <v>-0.10251300000000001</v>
      </c>
      <c r="S113" s="29">
        <v>-0.10251300000000001</v>
      </c>
      <c r="T113" s="29">
        <v>-0.10251300000000001</v>
      </c>
      <c r="U113" s="29">
        <v>-0.10251300000000001</v>
      </c>
      <c r="V113" s="29">
        <v>-0.10251300000000001</v>
      </c>
      <c r="W113" s="29">
        <v>-0.10251300000000001</v>
      </c>
      <c r="X113" s="29">
        <v>-0.10251300000000001</v>
      </c>
      <c r="Y113" s="29">
        <v>-0.10251300000000001</v>
      </c>
      <c r="Z113" s="29">
        <v>-0.10251300000000001</v>
      </c>
      <c r="AA113" s="29">
        <v>-0.10251300000000001</v>
      </c>
      <c r="AB113" s="29">
        <v>-0.10251300000000001</v>
      </c>
      <c r="AC113" s="29">
        <v>-0.10251300000000001</v>
      </c>
      <c r="AD113" s="29">
        <v>-0.10251300000000001</v>
      </c>
      <c r="AE113" s="29">
        <v>-0.10251300000000001</v>
      </c>
      <c r="AF113" s="29">
        <v>-0.10251300000000001</v>
      </c>
      <c r="AG113" s="29">
        <v>-0.10251300000000001</v>
      </c>
      <c r="AH113" s="29">
        <v>-0.10251300000000001</v>
      </c>
      <c r="AI113" s="29">
        <v>-0.10251300000000001</v>
      </c>
      <c r="AJ113" s="29">
        <v>-0.10251300000000001</v>
      </c>
      <c r="AK113" s="29">
        <v>-0.10251300000000001</v>
      </c>
      <c r="AL113" s="29">
        <v>-0.10251300000000001</v>
      </c>
      <c r="AM113" s="29">
        <v>-0.10251300000000001</v>
      </c>
      <c r="AN113" s="29">
        <v>-0.10251300000000001</v>
      </c>
      <c r="AO113" s="29">
        <v>-0.10251300000000001</v>
      </c>
      <c r="AP113" s="29">
        <v>-0.10251300000000001</v>
      </c>
      <c r="AQ113" s="29">
        <v>-0.10251300000000001</v>
      </c>
      <c r="AR113" s="29">
        <v>-0.10251300000000001</v>
      </c>
      <c r="AS113" s="29">
        <v>-0.10251300000000001</v>
      </c>
      <c r="AT113" s="29">
        <v>-0.10251300000000001</v>
      </c>
      <c r="AU113" s="29">
        <v>-0.10251300000000001</v>
      </c>
      <c r="AV113" s="29">
        <v>-0.10251300000000001</v>
      </c>
      <c r="AW113" s="29">
        <v>-0.10251300000000001</v>
      </c>
      <c r="AX113" s="29">
        <v>-0.10251300000000001</v>
      </c>
      <c r="AY113" s="29">
        <v>-0.10251300000000001</v>
      </c>
      <c r="AZ113" s="29">
        <v>-0.10251300000000001</v>
      </c>
      <c r="BA113" s="29">
        <v>-0.10251300000000001</v>
      </c>
      <c r="BB113" s="29">
        <v>-0.10251300000000001</v>
      </c>
      <c r="BC113" s="29">
        <v>-0.10251300000000001</v>
      </c>
      <c r="BD113" s="29">
        <v>-0.10251300000000001</v>
      </c>
      <c r="BE113" s="29">
        <v>-0.10251300000000001</v>
      </c>
      <c r="BF113" s="29">
        <v>-0.10251300000000001</v>
      </c>
      <c r="BG113" s="29">
        <v>-0.10251300000000001</v>
      </c>
      <c r="BH113" s="29">
        <v>-0.10251300000000001</v>
      </c>
      <c r="BI113" s="29">
        <v>-0.10251300000000001</v>
      </c>
      <c r="BJ113" s="29">
        <v>-0.10251300000000001</v>
      </c>
      <c r="BK113" s="29">
        <v>-0.10251300000000001</v>
      </c>
      <c r="BL113" s="29">
        <v>-0.10251300000000001</v>
      </c>
      <c r="BM113" s="29">
        <v>-0.10251300000000001</v>
      </c>
      <c r="BN113" s="29">
        <v>-0.10251300000000001</v>
      </c>
      <c r="BO113" s="29">
        <v>-0.10251300000000001</v>
      </c>
      <c r="BP113" s="29">
        <v>-0.10251300000000001</v>
      </c>
      <c r="BQ113" s="29">
        <v>-0.10251300000000001</v>
      </c>
      <c r="BR113" s="29">
        <v>-0.10251300000000001</v>
      </c>
      <c r="BS113" s="29">
        <v>-0.10251300000000001</v>
      </c>
      <c r="BT113" s="29">
        <v>-0.10251300000000001</v>
      </c>
      <c r="BU113" s="29">
        <v>-0.10251300000000001</v>
      </c>
      <c r="BV113" s="29">
        <v>-0.10251300000000001</v>
      </c>
      <c r="BW113" s="29">
        <v>-0.10251300000000001</v>
      </c>
      <c r="BX113" s="29">
        <v>-0.10251300000000001</v>
      </c>
      <c r="BY113" s="29">
        <v>-0.10251300000000001</v>
      </c>
      <c r="BZ113" s="29">
        <v>-4.9341319782460501E-2</v>
      </c>
      <c r="CA113" s="29">
        <v>-4.9341319782460501E-2</v>
      </c>
      <c r="CB113" s="29">
        <v>-4.9021174764559097E-2</v>
      </c>
      <c r="CC113" s="29">
        <v>-9.1606140529921595E-2</v>
      </c>
      <c r="CD113" s="29">
        <v>-0.248908050675475</v>
      </c>
      <c r="CE113" s="29">
        <v>-3.99161309658125E-2</v>
      </c>
      <c r="CF113" s="29">
        <v>-6.7807224576796304E-2</v>
      </c>
      <c r="CG113" s="29">
        <v>-0.22415868939078201</v>
      </c>
      <c r="CH113" s="29">
        <v>-0.31943238698088899</v>
      </c>
      <c r="CI113" s="29">
        <v>-0.12574224019060801</v>
      </c>
      <c r="CJ113" s="29">
        <v>-0.13032444933950399</v>
      </c>
      <c r="CK113" s="29">
        <v>-7.4880845565728896E-2</v>
      </c>
      <c r="CL113" s="29">
        <v>-5.03343337524167E-2</v>
      </c>
      <c r="CM113" s="29">
        <v>-1.0548759963291099E-2</v>
      </c>
      <c r="CN113" s="29">
        <v>-3.6494595750438702E-2</v>
      </c>
      <c r="CO113" s="29">
        <v>-6.9845132124631906E-2</v>
      </c>
      <c r="CP113" s="29">
        <v>0</v>
      </c>
      <c r="CQ113" s="29">
        <v>-3.5584304920586701E-2</v>
      </c>
      <c r="CR113" s="29">
        <v>-7.2398300844549804E-2</v>
      </c>
      <c r="CS113" s="29">
        <v>-0.120256905749046</v>
      </c>
      <c r="CT113" s="29">
        <v>-0.41277610467967102</v>
      </c>
      <c r="CU113" s="29">
        <v>-0.74600354649364298</v>
      </c>
      <c r="CV113" s="29">
        <v>-0.27373139651464701</v>
      </c>
      <c r="CW113" s="29">
        <v>-0.28263320620842602</v>
      </c>
      <c r="CX113" s="29">
        <v>-0.51722452816947195</v>
      </c>
      <c r="CY113" s="29">
        <v>-0.56886273752974703</v>
      </c>
      <c r="CZ113" s="29">
        <v>-0.88457640403239302</v>
      </c>
      <c r="DA113" s="29">
        <v>-0.30510077934711699</v>
      </c>
      <c r="DB113" s="29">
        <v>-0.30306623871223498</v>
      </c>
      <c r="DC113" s="29">
        <v>-1.0676641848192701</v>
      </c>
      <c r="DD113" s="29">
        <v>-0.55708361155342501</v>
      </c>
      <c r="DE113" s="29">
        <v>-0.62332701566930104</v>
      </c>
      <c r="DF113" s="29">
        <v>-1.2033651131499601</v>
      </c>
      <c r="DG113" s="29">
        <v>-1.0709242924572899</v>
      </c>
      <c r="DH113" s="29">
        <v>-0.182515230136328</v>
      </c>
      <c r="DI113" s="29">
        <v>-0.61748367129480497</v>
      </c>
      <c r="DJ113" s="29">
        <v>-0.23143568343409801</v>
      </c>
      <c r="DK113" s="29">
        <v>-0.31926200741110899</v>
      </c>
      <c r="DL113" s="29">
        <v>-0.21005158166113599</v>
      </c>
      <c r="DM113" s="29">
        <v>-7.7597134236412596E-2</v>
      </c>
      <c r="DN113" s="29">
        <v>-7.6138120999906495E-2</v>
      </c>
      <c r="DO113" s="29">
        <v>-7.8189989761840106E-2</v>
      </c>
      <c r="DP113" s="29">
        <v>-0.42478709234060003</v>
      </c>
      <c r="DQ113" s="29">
        <v>-4.03167229987711E-2</v>
      </c>
      <c r="DR113" s="29">
        <v>-0.19174068372797801</v>
      </c>
      <c r="DS113" s="29">
        <v>-0.17961824414885799</v>
      </c>
      <c r="DT113" s="29">
        <v>-3.0548664051319899E-2</v>
      </c>
      <c r="DU113" s="29">
        <v>-5.8515164270081001E-3</v>
      </c>
      <c r="DV113" s="29">
        <v>-0.106332004750866</v>
      </c>
      <c r="DW113" s="29">
        <v>-6.1745352437950998E-2</v>
      </c>
      <c r="DX113" s="29">
        <v>-0.11491407166861101</v>
      </c>
      <c r="DY113" s="29">
        <v>-3.8550867293305598E-2</v>
      </c>
      <c r="DZ113" s="29">
        <v>-5.84656426646913E-2</v>
      </c>
      <c r="EA113" s="29">
        <v>-0.18873081177897999</v>
      </c>
      <c r="EB113" s="29">
        <v>-9.2147493383584703E-2</v>
      </c>
      <c r="EC113" s="29">
        <v>-6.5689260710647498E-2</v>
      </c>
      <c r="ED113" s="29">
        <v>-2.4001799765783999E-2</v>
      </c>
      <c r="EE113" s="29">
        <v>-6.0516615661133602E-2</v>
      </c>
      <c r="EF113" s="29">
        <v>-9.8178845309286097E-2</v>
      </c>
      <c r="EG113" s="29">
        <v>-5.8303333339216099E-2</v>
      </c>
      <c r="EH113" s="29">
        <v>-0.23552569950707999</v>
      </c>
      <c r="EI113" s="29">
        <v>-0.128422374816234</v>
      </c>
      <c r="EJ113" s="29">
        <v>-0.15710464040055899</v>
      </c>
      <c r="EK113" s="29">
        <v>-0.149776504870336</v>
      </c>
    </row>
    <row r="114" spans="1:141" outlineLevel="1" x14ac:dyDescent="0.25">
      <c r="A114" s="28" t="s">
        <v>17</v>
      </c>
      <c r="B114" s="29">
        <v>-0.63082624614316596</v>
      </c>
      <c r="C114" s="29">
        <v>-0.24650938946743001</v>
      </c>
      <c r="D114" s="29">
        <v>-0.93460630538726996</v>
      </c>
      <c r="E114" s="29">
        <v>-0.85207598841126997</v>
      </c>
      <c r="F114" s="29">
        <v>-0.12818595516410999</v>
      </c>
      <c r="G114" s="29">
        <v>-0.55407585363515999</v>
      </c>
      <c r="H114" s="29">
        <v>-0.61733558194421001</v>
      </c>
      <c r="I114" s="29">
        <v>-0.80810187318519</v>
      </c>
      <c r="J114" s="29">
        <v>-0.36804189098085999</v>
      </c>
      <c r="K114" s="29">
        <v>0.75350852832836002</v>
      </c>
      <c r="L114" s="29">
        <v>-1.0459529804102401</v>
      </c>
      <c r="M114" s="29">
        <v>-0.44157321431335</v>
      </c>
      <c r="N114" s="29">
        <v>-1.14412887730758</v>
      </c>
      <c r="O114" s="29">
        <v>-0.23211476324662</v>
      </c>
      <c r="P114" s="29">
        <v>-0.13335373270779999</v>
      </c>
      <c r="Q114" s="29">
        <v>2.9177773116977899</v>
      </c>
      <c r="R114" s="29">
        <v>-0.13425657860379001</v>
      </c>
      <c r="S114" s="29">
        <v>-1.47911930821341</v>
      </c>
      <c r="T114" s="29">
        <v>-0.50841872849495995</v>
      </c>
      <c r="U114" s="29">
        <v>0.79375691635737999</v>
      </c>
      <c r="V114" s="29">
        <v>-0.75670940939097997</v>
      </c>
      <c r="W114" s="29">
        <v>8.3915824305139997E-2</v>
      </c>
      <c r="X114" s="29">
        <v>-0.45344143556001998</v>
      </c>
      <c r="Y114" s="29">
        <v>0.29339168123914999</v>
      </c>
      <c r="Z114" s="29">
        <v>-1.1803693496319401</v>
      </c>
      <c r="AA114" s="29">
        <v>-0.35068245262766001</v>
      </c>
      <c r="AB114" s="29">
        <v>-0.35891086344098999</v>
      </c>
      <c r="AC114" s="29">
        <v>-0.37173005728397002</v>
      </c>
      <c r="AD114" s="29">
        <v>-0.62392405887707003</v>
      </c>
      <c r="AE114" s="29">
        <v>6.1667326751720104</v>
      </c>
      <c r="AF114" s="29">
        <v>-1.88074464159495</v>
      </c>
      <c r="AG114" s="29">
        <v>1.04957694475181</v>
      </c>
      <c r="AH114" s="29">
        <v>0.46524157277499001</v>
      </c>
      <c r="AI114" s="29">
        <v>-1.9368357355116499</v>
      </c>
      <c r="AJ114" s="29">
        <v>0.79644197424612995</v>
      </c>
      <c r="AK114" s="29">
        <v>2.4149013798004901</v>
      </c>
      <c r="AL114" s="29">
        <v>-3.58209683397788</v>
      </c>
      <c r="AM114" s="29">
        <v>-0.82692272390508004</v>
      </c>
      <c r="AN114" s="29">
        <v>-1.85262791069265</v>
      </c>
      <c r="AO114" s="29">
        <v>0.37759262914393099</v>
      </c>
      <c r="AP114" s="29">
        <v>-0.69604449418651204</v>
      </c>
      <c r="AQ114" s="29">
        <v>1.1357997543448799</v>
      </c>
      <c r="AR114" s="29">
        <v>-1.1507301343835901</v>
      </c>
      <c r="AS114" s="29">
        <v>1.5371498413306299</v>
      </c>
      <c r="AT114" s="29">
        <v>-0.49206744904622002</v>
      </c>
      <c r="AU114" s="29">
        <v>-1.2096663866445501</v>
      </c>
      <c r="AV114" s="29">
        <v>0.16440403155152</v>
      </c>
      <c r="AW114" s="29">
        <v>-0.62097701833787</v>
      </c>
      <c r="AX114" s="29">
        <v>-1.3883812184750299</v>
      </c>
      <c r="AY114" s="29">
        <v>-0.34396995631888</v>
      </c>
      <c r="AZ114" s="29">
        <v>1.19117917181305</v>
      </c>
      <c r="BA114" s="29">
        <v>0.98653572278825996</v>
      </c>
      <c r="BB114" s="29">
        <v>-2.8301630014780001E-2</v>
      </c>
      <c r="BC114" s="29">
        <v>-0.44372585890874</v>
      </c>
      <c r="BD114" s="29">
        <v>-1.8182417146224401</v>
      </c>
      <c r="BE114" s="29">
        <v>-0.18689370420431001</v>
      </c>
      <c r="BF114" s="29">
        <v>-2.7245612139750399</v>
      </c>
      <c r="BG114" s="29">
        <v>-4.5813015277388898</v>
      </c>
      <c r="BH114" s="29">
        <v>-3.0547544543673402</v>
      </c>
      <c r="BI114" s="29">
        <v>-2.04299717483282</v>
      </c>
      <c r="BJ114" s="29">
        <v>-1.5911275775587299</v>
      </c>
      <c r="BK114" s="29">
        <v>-3.8968839343298298</v>
      </c>
      <c r="BL114" s="29">
        <v>-0.95455416072140997</v>
      </c>
      <c r="BM114" s="29">
        <v>-4.4300673467365304</v>
      </c>
      <c r="BN114" s="29">
        <v>-0.23846680692899999</v>
      </c>
      <c r="BO114" s="29">
        <v>-0.86409039449230995</v>
      </c>
      <c r="BP114" s="29">
        <v>-0.25958935381846998</v>
      </c>
      <c r="BQ114" s="29">
        <v>0.44473576856163</v>
      </c>
      <c r="BR114" s="29">
        <v>-0.69144274233765002</v>
      </c>
      <c r="BS114" s="29">
        <v>-2.8362885831430099E-2</v>
      </c>
      <c r="BT114" s="29">
        <v>-0.90715238911379004</v>
      </c>
      <c r="BU114" s="29">
        <v>0.58067823725906498</v>
      </c>
      <c r="BV114" s="29">
        <v>-0.18520019866563001</v>
      </c>
      <c r="BW114" s="29">
        <v>-0.119247781749535</v>
      </c>
      <c r="BX114" s="29">
        <v>-1.01783143657144</v>
      </c>
      <c r="BY114" s="29">
        <v>4.27845662326349E-2</v>
      </c>
      <c r="BZ114" s="29">
        <v>0.471021011028735</v>
      </c>
      <c r="CA114" s="29">
        <v>-0.36387128792123002</v>
      </c>
      <c r="CB114" s="29">
        <v>-0.79597773015026696</v>
      </c>
      <c r="CC114" s="29">
        <v>-0.22573416774815999</v>
      </c>
      <c r="CD114" s="29">
        <v>-0.27545175747562001</v>
      </c>
      <c r="CE114" s="29">
        <v>-0.47606883835817998</v>
      </c>
      <c r="CF114" s="29">
        <v>-0.61563595528097204</v>
      </c>
      <c r="CG114" s="29">
        <v>0.38294357862762202</v>
      </c>
      <c r="CH114" s="29">
        <v>-0.10140490896452201</v>
      </c>
      <c r="CI114" s="29">
        <v>-0.28688709539750701</v>
      </c>
      <c r="CJ114" s="29">
        <v>-0.77470581934213001</v>
      </c>
      <c r="CK114" s="29">
        <v>0.22957376647404301</v>
      </c>
      <c r="CL114" s="29">
        <v>0.23179612047595999</v>
      </c>
      <c r="CM114" s="29">
        <v>-0.51022186719440998</v>
      </c>
      <c r="CN114" s="29">
        <v>-0.45059406725818002</v>
      </c>
      <c r="CO114" s="29">
        <v>-2.3722218383084699</v>
      </c>
      <c r="CP114" s="29">
        <v>1.0817699962224101</v>
      </c>
      <c r="CQ114" s="29">
        <v>-1.8001318058176099</v>
      </c>
      <c r="CR114" s="29">
        <v>-0.53218718351306005</v>
      </c>
      <c r="CS114" s="29">
        <v>1.2738661873425501</v>
      </c>
      <c r="CT114" s="29">
        <v>0.273670838960762</v>
      </c>
      <c r="CU114" s="29">
        <v>-0.51194803951210999</v>
      </c>
      <c r="CV114" s="29">
        <v>-0.64701289279007002</v>
      </c>
      <c r="CW114" s="29">
        <v>-6.1632708460030002E-2</v>
      </c>
      <c r="CX114" s="29">
        <v>5.68898759958999E-3</v>
      </c>
      <c r="CY114" s="29">
        <v>-0.17068441278164001</v>
      </c>
      <c r="CZ114" s="29">
        <v>-0.60652218834702998</v>
      </c>
      <c r="DA114" s="29">
        <v>-0.43012833762552</v>
      </c>
      <c r="DB114" s="29">
        <v>-0.41125699134736299</v>
      </c>
      <c r="DC114" s="29">
        <v>-0.19447367270665999</v>
      </c>
      <c r="DD114" s="29">
        <v>-0.53739444713450502</v>
      </c>
      <c r="DE114" s="29">
        <v>-0.33833868940306</v>
      </c>
      <c r="DF114" s="29">
        <v>0.44826491697772902</v>
      </c>
      <c r="DG114" s="29">
        <v>0.107867230770999</v>
      </c>
      <c r="DH114" s="29">
        <v>1.0066492678799199</v>
      </c>
      <c r="DI114" s="29">
        <v>0.77569771400785903</v>
      </c>
      <c r="DJ114" s="29">
        <v>0.80160602864057795</v>
      </c>
      <c r="DK114" s="29">
        <v>1.07345229925188</v>
      </c>
      <c r="DL114" s="29">
        <v>-0.53083591635454996</v>
      </c>
      <c r="DM114" s="29">
        <v>1.25515292986519</v>
      </c>
      <c r="DN114" s="29">
        <v>0.17853630711170601</v>
      </c>
      <c r="DO114" s="29">
        <v>1.1843501656547699</v>
      </c>
      <c r="DP114" s="29">
        <v>0.48774057285282801</v>
      </c>
      <c r="DQ114" s="29">
        <v>0.46219201105517799</v>
      </c>
      <c r="DR114" s="29">
        <v>-0.30496079305363499</v>
      </c>
      <c r="DS114" s="29">
        <v>0.49114935883094202</v>
      </c>
      <c r="DT114" s="29">
        <v>1.08171501255876</v>
      </c>
      <c r="DU114" s="29">
        <v>0.31466481084537701</v>
      </c>
      <c r="DV114" s="29">
        <v>2.3576692070905598</v>
      </c>
      <c r="DW114" s="29">
        <v>-6.0817176635636003E-2</v>
      </c>
      <c r="DX114" s="29">
        <v>0.235350402632133</v>
      </c>
      <c r="DY114" s="29">
        <v>0.92333536869868804</v>
      </c>
      <c r="DZ114" s="29">
        <v>1.5033724103474799</v>
      </c>
      <c r="EA114" s="29">
        <v>2.14994734640675</v>
      </c>
      <c r="EB114" s="29">
        <v>-5.6980199100315203E-2</v>
      </c>
      <c r="EC114" s="29">
        <v>0.19283877466532001</v>
      </c>
      <c r="ED114" s="29">
        <v>-0.108100191077372</v>
      </c>
      <c r="EE114" s="29">
        <v>-0.11198793698912</v>
      </c>
      <c r="EF114" s="29">
        <v>1.6203570363732399E-2</v>
      </c>
      <c r="EG114" s="29">
        <v>-0.15318207785378299</v>
      </c>
      <c r="EH114" s="29">
        <v>0.13948592902082199</v>
      </c>
      <c r="EI114" s="29">
        <v>0.46267693474820598</v>
      </c>
      <c r="EJ114" s="29">
        <v>-5.8511429129426099E-2</v>
      </c>
      <c r="EK114" s="29">
        <v>-5.0124070070627899E-2</v>
      </c>
    </row>
    <row r="115" spans="1:141" outlineLevel="1" x14ac:dyDescent="0.25">
      <c r="A115" s="28" t="s">
        <v>36</v>
      </c>
      <c r="B115" s="29">
        <v>-0.88784249631099998</v>
      </c>
      <c r="C115" s="29">
        <v>-0.99546199999999996</v>
      </c>
      <c r="D115" s="29">
        <v>-0.98567039795</v>
      </c>
      <c r="E115" s="29">
        <v>-0.86368299999999998</v>
      </c>
      <c r="F115" s="29">
        <v>-0.89465300000000003</v>
      </c>
      <c r="G115" s="29">
        <v>-0.94914039997900002</v>
      </c>
      <c r="H115" s="29">
        <v>-0.96968900754099996</v>
      </c>
      <c r="I115" s="29">
        <v>-1.025434039764</v>
      </c>
      <c r="J115" s="29">
        <v>-0.96471399999999996</v>
      </c>
      <c r="K115" s="29">
        <v>-1.1717839999999999</v>
      </c>
      <c r="L115" s="29">
        <v>-1.135742</v>
      </c>
      <c r="M115" s="29">
        <v>-1.151454</v>
      </c>
      <c r="N115" s="29">
        <v>-1.1195790000000001</v>
      </c>
      <c r="O115" s="29">
        <v>-1.163564</v>
      </c>
      <c r="P115" s="29">
        <v>-1.1462159999999999</v>
      </c>
      <c r="Q115" s="29">
        <v>-1.0859781884999999</v>
      </c>
      <c r="R115" s="29">
        <v>-1.0154829999999999</v>
      </c>
      <c r="S115" s="29">
        <v>-1.3138719999999999</v>
      </c>
      <c r="T115" s="29">
        <v>-1.344508</v>
      </c>
      <c r="U115" s="29">
        <v>-1.2688120000000001</v>
      </c>
      <c r="V115" s="29">
        <v>-1.282845</v>
      </c>
      <c r="W115" s="29">
        <v>-1.218799</v>
      </c>
      <c r="X115" s="29">
        <v>-1.2853969999999999</v>
      </c>
      <c r="Y115" s="29">
        <v>-1.1809210000000001</v>
      </c>
      <c r="Z115" s="29">
        <v>-1.2226319999999999</v>
      </c>
      <c r="AA115" s="29">
        <v>-1.3551869999999999</v>
      </c>
      <c r="AB115" s="29">
        <v>-1.4775240000000001</v>
      </c>
      <c r="AC115" s="29">
        <v>-1.5283629999999999</v>
      </c>
      <c r="AD115" s="29">
        <v>-1.4858089999999999</v>
      </c>
      <c r="AE115" s="29">
        <v>-1.5155989999999999</v>
      </c>
      <c r="AF115" s="29">
        <v>-1.624544</v>
      </c>
      <c r="AG115" s="29">
        <v>-1.414893</v>
      </c>
      <c r="AH115" s="29">
        <v>-1.2684</v>
      </c>
      <c r="AI115" s="29">
        <v>-1.372336</v>
      </c>
      <c r="AJ115" s="29">
        <v>-1.563156</v>
      </c>
      <c r="AK115" s="29">
        <v>-1.773153</v>
      </c>
      <c r="AL115" s="29">
        <v>-1.433991</v>
      </c>
      <c r="AM115" s="29">
        <v>-1.523342</v>
      </c>
      <c r="AN115" s="29">
        <v>-1.6791069999999999</v>
      </c>
      <c r="AO115" s="29">
        <v>-1.4725181235549401</v>
      </c>
      <c r="AP115" s="29">
        <v>-1.484124</v>
      </c>
      <c r="AQ115" s="29">
        <v>-1.6520379999999999</v>
      </c>
      <c r="AR115" s="29">
        <v>-1.6109340000000001</v>
      </c>
      <c r="AS115" s="29">
        <v>-1.68109</v>
      </c>
      <c r="AT115" s="29">
        <v>-1.649788</v>
      </c>
      <c r="AU115" s="29">
        <v>-1.8337129999999999</v>
      </c>
      <c r="AV115" s="29">
        <v>-1.899219</v>
      </c>
      <c r="AW115" s="29">
        <v>-1.6380459999999999</v>
      </c>
      <c r="AX115" s="29">
        <v>-1.539544</v>
      </c>
      <c r="AY115" s="29">
        <v>-1.868439</v>
      </c>
      <c r="AZ115" s="29">
        <v>-1.8215349999999999</v>
      </c>
      <c r="BA115" s="29">
        <v>-1.659907</v>
      </c>
      <c r="BB115" s="29">
        <v>-1.6742649999999999</v>
      </c>
      <c r="BC115" s="29">
        <v>-1.7173050000000001</v>
      </c>
      <c r="BD115" s="29">
        <v>-1.800414</v>
      </c>
      <c r="BE115" s="29">
        <v>-1.5956189999999999</v>
      </c>
      <c r="BF115" s="29">
        <v>-1.6730799999999999</v>
      </c>
      <c r="BG115" s="29">
        <v>-1.5034970000000001</v>
      </c>
      <c r="BH115" s="29">
        <v>-1.9990429999999999</v>
      </c>
      <c r="BI115" s="29">
        <v>-1.948453</v>
      </c>
      <c r="BJ115" s="29">
        <v>-1.8403670000000001</v>
      </c>
      <c r="BK115" s="29">
        <v>-1.875467</v>
      </c>
      <c r="BL115" s="29">
        <v>-1.77169</v>
      </c>
      <c r="BM115" s="29">
        <v>-1.691325</v>
      </c>
      <c r="BN115" s="29">
        <v>-1.8611949999999999</v>
      </c>
      <c r="BO115" s="29">
        <v>-1.7841549999999999</v>
      </c>
      <c r="BP115" s="29">
        <v>-1.9472840899999999</v>
      </c>
      <c r="BQ115" s="29">
        <v>-1.698531</v>
      </c>
      <c r="BR115" s="29">
        <v>-1.6072900000000001</v>
      </c>
      <c r="BS115" s="29">
        <v>-1.857351</v>
      </c>
      <c r="BT115" s="29">
        <v>-1.888393</v>
      </c>
      <c r="BU115" s="29">
        <v>-1.740931</v>
      </c>
      <c r="BV115" s="29">
        <v>-1.3875432999999999</v>
      </c>
      <c r="BW115" s="29">
        <v>-1.4827840000000001</v>
      </c>
      <c r="BX115" s="29">
        <v>-1.569078</v>
      </c>
      <c r="BY115" s="29">
        <v>-1.3626593499999999</v>
      </c>
      <c r="BZ115" s="29">
        <v>-1.33132005</v>
      </c>
      <c r="CA115" s="29">
        <v>-1.6447235499999999</v>
      </c>
      <c r="CB115" s="29">
        <v>-2.0774339999999998</v>
      </c>
      <c r="CC115" s="29">
        <v>-2.0045967999999998</v>
      </c>
      <c r="CD115" s="29">
        <v>-1.852441</v>
      </c>
      <c r="CE115" s="29">
        <v>-2.2122660000000001</v>
      </c>
      <c r="CF115" s="29">
        <v>-2.3169559999999998</v>
      </c>
      <c r="CG115" s="29">
        <v>-2.1611742999999999</v>
      </c>
      <c r="CH115" s="29">
        <v>-1.9578996</v>
      </c>
      <c r="CI115" s="29">
        <v>-2.3092590409999998</v>
      </c>
      <c r="CJ115" s="29">
        <v>-2.9718902100000002</v>
      </c>
      <c r="CK115" s="29">
        <v>-2.2630417899999999</v>
      </c>
      <c r="CL115" s="29">
        <v>-2.0533080099999999</v>
      </c>
      <c r="CM115" s="29">
        <v>-2.4124204824369602</v>
      </c>
      <c r="CN115" s="29">
        <v>-2.2652763600000001</v>
      </c>
      <c r="CO115" s="29">
        <v>-1.90201424</v>
      </c>
      <c r="CP115" s="29">
        <v>-1.89931906252367</v>
      </c>
      <c r="CQ115" s="29">
        <v>-2.0384580875518399</v>
      </c>
      <c r="CR115" s="29">
        <v>-1.6752219282374401</v>
      </c>
      <c r="CS115" s="29">
        <v>-1.4368243782047301</v>
      </c>
      <c r="CT115" s="29">
        <v>-1.7029289550069799</v>
      </c>
      <c r="CU115" s="29">
        <v>-1.69183790868574</v>
      </c>
      <c r="CV115" s="29">
        <v>-1.87050171585903</v>
      </c>
      <c r="CW115" s="29">
        <v>-2.00009496222293</v>
      </c>
      <c r="CX115" s="29">
        <v>-1.6302670766184399</v>
      </c>
      <c r="CY115" s="29">
        <v>-1.7747632010426799</v>
      </c>
      <c r="CZ115" s="29">
        <v>-1.88588661612706</v>
      </c>
      <c r="DA115" s="29">
        <v>-1.57013143977384</v>
      </c>
      <c r="DB115" s="29">
        <v>-1.5543606777090799</v>
      </c>
      <c r="DC115" s="29">
        <v>-1.4233146476962499</v>
      </c>
      <c r="DD115" s="29">
        <v>-1.6352841553595401</v>
      </c>
      <c r="DE115" s="29">
        <v>-1.3862676668187199</v>
      </c>
      <c r="DF115" s="29">
        <v>-1.5090860871088101</v>
      </c>
      <c r="DG115" s="29">
        <v>-1.6178466128409801</v>
      </c>
      <c r="DH115" s="29">
        <v>-1.72540811698463</v>
      </c>
      <c r="DI115" s="29">
        <v>-1.7074597562707601</v>
      </c>
      <c r="DJ115" s="29">
        <v>-2.5219120342500698</v>
      </c>
      <c r="DK115" s="29">
        <v>-1.6604502651964099</v>
      </c>
      <c r="DL115" s="29">
        <v>-1.8387910991269201</v>
      </c>
      <c r="DM115" s="29">
        <v>-1.73199524827347</v>
      </c>
      <c r="DN115" s="29">
        <v>-1.7773862700988501</v>
      </c>
      <c r="DO115" s="29">
        <v>-1.88566835233324</v>
      </c>
      <c r="DP115" s="29">
        <v>-1.97764633891926</v>
      </c>
      <c r="DQ115" s="29">
        <v>-1.6655042453100899</v>
      </c>
      <c r="DR115" s="29">
        <v>-1.60982757776751</v>
      </c>
      <c r="DS115" s="29">
        <v>-1.36804387301995</v>
      </c>
      <c r="DT115" s="29">
        <v>-1.42697694239838</v>
      </c>
      <c r="DU115" s="29">
        <v>-1.3792591702966399</v>
      </c>
      <c r="DV115" s="29">
        <v>-1.30528002943886</v>
      </c>
      <c r="DW115" s="29">
        <v>-1.3637716643590301</v>
      </c>
      <c r="DX115" s="29">
        <v>-1.3883349446513</v>
      </c>
      <c r="DY115" s="29">
        <v>-1.3394679720152201</v>
      </c>
      <c r="DZ115" s="29">
        <v>-1.28324378911071</v>
      </c>
      <c r="EA115" s="29">
        <v>-1.11350530642029</v>
      </c>
      <c r="EB115" s="29">
        <v>-1.1126718275001499</v>
      </c>
      <c r="EC115" s="29">
        <v>-0.99064456823731895</v>
      </c>
      <c r="ED115" s="29">
        <v>-0.87456873090546705</v>
      </c>
      <c r="EE115" s="29">
        <v>-1.05333698003563</v>
      </c>
      <c r="EF115" s="29">
        <v>-1.0470645546082999</v>
      </c>
      <c r="EG115" s="29">
        <v>-0.94726903837319998</v>
      </c>
      <c r="EH115" s="29">
        <v>-1.1075766230444599</v>
      </c>
      <c r="EI115" s="29">
        <v>-1.2713301151207601</v>
      </c>
      <c r="EJ115" s="29">
        <v>-1.1058031611666199</v>
      </c>
      <c r="EK115" s="29">
        <v>-1.0321626112353499</v>
      </c>
    </row>
    <row r="116" spans="1:141" outlineLevel="1" x14ac:dyDescent="0.25">
      <c r="A116" s="28" t="s">
        <v>32</v>
      </c>
      <c r="B116" s="29">
        <v>0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0</v>
      </c>
      <c r="AV116" s="29">
        <v>0</v>
      </c>
      <c r="AW116" s="29">
        <v>0</v>
      </c>
      <c r="AX116" s="29">
        <v>0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</row>
    <row r="117" spans="1:141" outlineLevel="1" x14ac:dyDescent="0.25">
      <c r="A117" s="28" t="s">
        <v>33</v>
      </c>
      <c r="B117" s="29">
        <v>0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0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</row>
    <row r="118" spans="1:141" outlineLevel="1" x14ac:dyDescent="0.25">
      <c r="A118" s="28" t="s">
        <v>37</v>
      </c>
      <c r="B118" s="29">
        <v>0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0</v>
      </c>
      <c r="AV118" s="29">
        <v>0</v>
      </c>
      <c r="AW118" s="29">
        <v>0</v>
      </c>
      <c r="AX118" s="29">
        <v>0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0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</row>
    <row r="119" spans="1:141" outlineLevel="1" x14ac:dyDescent="0.25">
      <c r="A119" s="28" t="s">
        <v>19</v>
      </c>
      <c r="B119" s="29">
        <v>-2.6429827474331802</v>
      </c>
      <c r="C119" s="29">
        <v>-3.1105411876200102</v>
      </c>
      <c r="D119" s="29">
        <v>-3.14178497240187</v>
      </c>
      <c r="E119" s="29">
        <v>-2.7499877457043702</v>
      </c>
      <c r="F119" s="29">
        <v>-2.6885959049880301</v>
      </c>
      <c r="G119" s="29">
        <v>-3.1850032393156398</v>
      </c>
      <c r="H119" s="29">
        <v>-3.2760892699888502</v>
      </c>
      <c r="I119" s="29">
        <v>-2.77451068829934</v>
      </c>
      <c r="J119" s="29">
        <v>-2.76216952162188</v>
      </c>
      <c r="K119" s="29">
        <v>-3.4976812662422798</v>
      </c>
      <c r="L119" s="29">
        <v>-3.1353519474176901</v>
      </c>
      <c r="M119" s="29">
        <v>-2.7620935854149402</v>
      </c>
      <c r="N119" s="29">
        <v>-2.7470891551699599</v>
      </c>
      <c r="O119" s="29">
        <v>-3.2060724961207701</v>
      </c>
      <c r="P119" s="29">
        <v>-3.2948938090314202</v>
      </c>
      <c r="Q119" s="29">
        <v>-3.0008110902478999</v>
      </c>
      <c r="R119" s="29">
        <v>-2.7387294206007402</v>
      </c>
      <c r="S119" s="29">
        <v>-3.3239517791003901</v>
      </c>
      <c r="T119" s="29">
        <v>-3.22775441970537</v>
      </c>
      <c r="U119" s="29">
        <v>-2.8812361704335299</v>
      </c>
      <c r="V119" s="29">
        <v>-2.8926643872674198</v>
      </c>
      <c r="W119" s="29">
        <v>-3.1646861976107701</v>
      </c>
      <c r="X119" s="29">
        <v>-3.4770304789845499</v>
      </c>
      <c r="Y119" s="29">
        <v>-2.8730089150649101</v>
      </c>
      <c r="Z119" s="29">
        <v>-2.8375996298625501</v>
      </c>
      <c r="AA119" s="29">
        <v>-3.37777873534989</v>
      </c>
      <c r="AB119" s="29">
        <v>-3.5754657233273699</v>
      </c>
      <c r="AC119" s="29">
        <v>-2.9768622356839298</v>
      </c>
      <c r="AD119" s="29">
        <v>-2.9814503079322101</v>
      </c>
      <c r="AE119" s="29">
        <v>-3.6004036973077902</v>
      </c>
      <c r="AF119" s="29">
        <v>-4.0113539832754803</v>
      </c>
      <c r="AG119" s="29">
        <v>-3.3651213276077101</v>
      </c>
      <c r="AH119" s="29">
        <v>-3.2364904048253198</v>
      </c>
      <c r="AI119" s="29">
        <v>-3.65950589762293</v>
      </c>
      <c r="AJ119" s="29">
        <v>-3.6242569367187301</v>
      </c>
      <c r="AK119" s="29">
        <v>-3.2933380016112701</v>
      </c>
      <c r="AL119" s="29">
        <v>-3.3016852687148499</v>
      </c>
      <c r="AM119" s="29">
        <v>-3.5099291396163501</v>
      </c>
      <c r="AN119" s="29">
        <v>-3.8990100842830899</v>
      </c>
      <c r="AO119" s="29">
        <v>-3.5234801566621301</v>
      </c>
      <c r="AP119" s="29">
        <v>-3.4537805819325702</v>
      </c>
      <c r="AQ119" s="29">
        <v>-3.7880024615536798</v>
      </c>
      <c r="AR119" s="29">
        <v>-4.2070956057286804</v>
      </c>
      <c r="AS119" s="29">
        <v>-3.7824351881607199</v>
      </c>
      <c r="AT119" s="29">
        <v>-3.77596896814959</v>
      </c>
      <c r="AU119" s="29">
        <v>-4.1323959513396602</v>
      </c>
      <c r="AV119" s="29">
        <v>-4.25966917376957</v>
      </c>
      <c r="AW119" s="29">
        <v>-3.6366596484695402</v>
      </c>
      <c r="AX119" s="29">
        <v>-3.52536562094943</v>
      </c>
      <c r="AY119" s="29">
        <v>-4.0674405898807002</v>
      </c>
      <c r="AZ119" s="29">
        <v>-4.0612103616736297</v>
      </c>
      <c r="BA119" s="29">
        <v>-3.6924634465778801</v>
      </c>
      <c r="BB119" s="29">
        <v>-3.7142469942737</v>
      </c>
      <c r="BC119" s="29">
        <v>-3.7317985570084198</v>
      </c>
      <c r="BD119" s="29">
        <v>-4.1501830914588398</v>
      </c>
      <c r="BE119" s="29">
        <v>-3.5964783537208098</v>
      </c>
      <c r="BF119" s="29">
        <v>-3.4989212430723802</v>
      </c>
      <c r="BG119" s="29">
        <v>-3.9404759713981599</v>
      </c>
      <c r="BH119" s="29">
        <v>-4.0773926323546101</v>
      </c>
      <c r="BI119" s="29">
        <v>-3.7246570172822002</v>
      </c>
      <c r="BJ119" s="29">
        <v>-3.55950521291004</v>
      </c>
      <c r="BK119" s="29">
        <v>-4.14189851395356</v>
      </c>
      <c r="BL119" s="29">
        <v>-4.3332490622908697</v>
      </c>
      <c r="BM119" s="29">
        <v>-3.9283333140045</v>
      </c>
      <c r="BN119" s="29">
        <v>-3.8094167685892</v>
      </c>
      <c r="BO119" s="29">
        <v>-4.1997682242745302</v>
      </c>
      <c r="BP119" s="29">
        <v>-4.3619622462217196</v>
      </c>
      <c r="BQ119" s="29">
        <v>-3.7782153600941499</v>
      </c>
      <c r="BR119" s="29">
        <v>-3.67473798382199</v>
      </c>
      <c r="BS119" s="29">
        <v>-4.2177220868639402</v>
      </c>
      <c r="BT119" s="29">
        <v>-4.3662540625756101</v>
      </c>
      <c r="BU119" s="29">
        <v>-3.9587091959832401</v>
      </c>
      <c r="BV119" s="29">
        <v>-3.8972899130770702</v>
      </c>
      <c r="BW119" s="29">
        <v>-4.5188247272548798</v>
      </c>
      <c r="BX119" s="29">
        <v>-4.5052717045560797</v>
      </c>
      <c r="BY119" s="29">
        <v>-3.8730520822911298</v>
      </c>
      <c r="BZ119" s="29">
        <v>-3.71010479205213</v>
      </c>
      <c r="CA119" s="29">
        <v>-4.0764594945940704</v>
      </c>
      <c r="CB119" s="29">
        <v>-4.1583543477005298</v>
      </c>
      <c r="CC119" s="29">
        <v>-3.8015425183731302</v>
      </c>
      <c r="CD119" s="29">
        <v>-3.7632105383409802</v>
      </c>
      <c r="CE119" s="29">
        <v>-4.1648428322859399</v>
      </c>
      <c r="CF119" s="29">
        <v>-4.3905508713328603</v>
      </c>
      <c r="CG119" s="29">
        <v>-3.98484386159517</v>
      </c>
      <c r="CH119" s="29">
        <v>-3.69954099183607</v>
      </c>
      <c r="CI119" s="29">
        <v>-3.8691126976443302</v>
      </c>
      <c r="CJ119" s="29">
        <v>-4.3615773023239903</v>
      </c>
      <c r="CK119" s="29">
        <v>-3.7755235720928999</v>
      </c>
      <c r="CL119" s="29">
        <v>-3.7661346317206599</v>
      </c>
      <c r="CM119" s="29">
        <v>-4.3336439542610403</v>
      </c>
      <c r="CN119" s="29">
        <v>-4.2679023813572696</v>
      </c>
      <c r="CO119" s="29">
        <v>-3.7555181007647498</v>
      </c>
      <c r="CP119" s="29">
        <v>-3.8150455269037602</v>
      </c>
      <c r="CQ119" s="29">
        <v>-4.0424345688532997</v>
      </c>
      <c r="CR119" s="29">
        <v>-4.0713253898538602</v>
      </c>
      <c r="CS119" s="29">
        <v>-3.57853993371624</v>
      </c>
      <c r="CT119" s="29">
        <v>-3.5975935032170798</v>
      </c>
      <c r="CU119" s="29">
        <v>-3.82397666763997</v>
      </c>
      <c r="CV119" s="29">
        <v>-3.9872291730778202</v>
      </c>
      <c r="CW119" s="29">
        <v>-3.6681549425034499</v>
      </c>
      <c r="CX119" s="29">
        <v>-3.6269901371572502</v>
      </c>
      <c r="CY119" s="29">
        <v>-3.8841984939558598</v>
      </c>
      <c r="CZ119" s="29">
        <v>-3.9975042573903399</v>
      </c>
      <c r="DA119" s="29">
        <v>-3.8017830118182498</v>
      </c>
      <c r="DB119" s="29">
        <v>-3.7295555599352399</v>
      </c>
      <c r="DC119" s="29">
        <v>-3.8180075585845801</v>
      </c>
      <c r="DD119" s="29">
        <v>-3.98001620642188</v>
      </c>
      <c r="DE119" s="29">
        <v>-3.5867514649452401</v>
      </c>
      <c r="DF119" s="29">
        <v>-3.5436452310590498</v>
      </c>
      <c r="DG119" s="29">
        <v>-3.9931339680166902</v>
      </c>
      <c r="DH119" s="29">
        <v>-4.1647766056587203</v>
      </c>
      <c r="DI119" s="29">
        <v>-3.6819209549088998</v>
      </c>
      <c r="DJ119" s="29">
        <v>-3.6176649043342799</v>
      </c>
      <c r="DK119" s="29">
        <v>-3.8683685916223798</v>
      </c>
      <c r="DL119" s="29">
        <v>-4.0186801383692803</v>
      </c>
      <c r="DM119" s="29">
        <v>-3.6712771654048302</v>
      </c>
      <c r="DN119" s="29">
        <v>-3.6182021095706398</v>
      </c>
      <c r="DO119" s="29">
        <v>-4.0155203323838</v>
      </c>
      <c r="DP119" s="29">
        <v>-4.1318004295483099</v>
      </c>
      <c r="DQ119" s="29">
        <v>-3.81274760460161</v>
      </c>
      <c r="DR119" s="29">
        <v>-3.7412948716379</v>
      </c>
      <c r="DS119" s="29">
        <v>-3.7677058915003498</v>
      </c>
      <c r="DT119" s="29">
        <v>-4.2648059696462202</v>
      </c>
      <c r="DU119" s="29">
        <v>-3.80292207624862</v>
      </c>
      <c r="DV119" s="29">
        <v>-3.6689978868125599</v>
      </c>
      <c r="DW119" s="29">
        <v>-3.96839817084969</v>
      </c>
      <c r="DX119" s="29">
        <v>-4.1520335411360998</v>
      </c>
      <c r="DY119" s="29">
        <v>-3.8108329841378601</v>
      </c>
      <c r="DZ119" s="29">
        <v>-3.70849789818259</v>
      </c>
      <c r="EA119" s="29">
        <v>-3.8612321742484501</v>
      </c>
      <c r="EB119" s="29">
        <v>-4.0592427909792601</v>
      </c>
      <c r="EC119" s="29">
        <v>-3.65118187656874</v>
      </c>
      <c r="ED119" s="29">
        <v>-3.4836958219393699</v>
      </c>
      <c r="EE119" s="29">
        <v>-3.8059019769435398</v>
      </c>
      <c r="EF119" s="29">
        <v>-4.1320394926590103</v>
      </c>
      <c r="EG119" s="29">
        <v>-3.6320545694490298</v>
      </c>
      <c r="EH119" s="29">
        <v>-3.5655828318482099</v>
      </c>
      <c r="EI119" s="29">
        <v>-3.91627428029066</v>
      </c>
      <c r="EJ119" s="29">
        <v>-4.1881800909855196</v>
      </c>
      <c r="EK119" s="29">
        <v>-3.6101190637874501</v>
      </c>
    </row>
    <row r="120" spans="1:141" outlineLevel="1" x14ac:dyDescent="0.25">
      <c r="A120" s="28" t="s">
        <v>34</v>
      </c>
      <c r="B120" s="29">
        <v>0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0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</row>
    <row r="121" spans="1:141" x14ac:dyDescent="0.25">
      <c r="A121" s="7"/>
      <c r="B121" s="33"/>
      <c r="C121" s="3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  <c r="AS121" s="33"/>
      <c r="AT121" s="33"/>
      <c r="AU121" s="33"/>
      <c r="AV121" s="33"/>
      <c r="AW121" s="33"/>
      <c r="AX121" s="33"/>
      <c r="AY121" s="33"/>
      <c r="AZ121" s="33"/>
      <c r="BA121" s="33"/>
      <c r="BB121" s="33"/>
      <c r="BC121" s="33"/>
      <c r="BD121" s="33"/>
      <c r="BE121" s="33"/>
      <c r="BF121" s="33"/>
      <c r="BG121" s="33"/>
      <c r="BH121" s="33"/>
      <c r="BI121" s="33"/>
      <c r="BJ121" s="33"/>
      <c r="BK121" s="33"/>
      <c r="BL121" s="33"/>
      <c r="BM121" s="33"/>
      <c r="BN121" s="33"/>
      <c r="BO121" s="33"/>
      <c r="BP121" s="33"/>
      <c r="BQ121" s="33"/>
      <c r="BR121" s="33"/>
      <c r="BS121" s="33"/>
      <c r="BT121" s="33"/>
      <c r="BU121" s="33"/>
      <c r="BV121" s="33"/>
      <c r="BW121" s="33"/>
      <c r="BX121" s="33"/>
      <c r="BY121" s="33"/>
      <c r="BZ121" s="33"/>
      <c r="CA121" s="33"/>
      <c r="CB121" s="33"/>
      <c r="CC121" s="33"/>
      <c r="CD121" s="33"/>
      <c r="CE121" s="33"/>
      <c r="CF121" s="33"/>
      <c r="CG121" s="33"/>
      <c r="CH121" s="33"/>
      <c r="CI121" s="33"/>
      <c r="CJ121" s="33"/>
      <c r="CK121" s="33"/>
      <c r="CL121" s="33"/>
      <c r="CM121" s="33"/>
      <c r="CN121" s="33"/>
      <c r="CO121" s="33"/>
      <c r="CP121" s="33"/>
      <c r="CQ121" s="33"/>
      <c r="CR121" s="33"/>
      <c r="CS121" s="33"/>
      <c r="CT121" s="33"/>
      <c r="CU121" s="33"/>
      <c r="CV121" s="33"/>
      <c r="CW121" s="33"/>
      <c r="CX121" s="33"/>
      <c r="CY121" s="33"/>
      <c r="CZ121" s="33"/>
      <c r="DA121" s="33"/>
      <c r="DB121" s="33"/>
      <c r="DC121" s="33"/>
      <c r="DD121" s="33"/>
      <c r="DE121" s="33"/>
      <c r="DF121" s="33"/>
      <c r="DG121" s="33"/>
      <c r="DH121" s="33"/>
      <c r="DI121" s="33"/>
      <c r="DJ121" s="33"/>
      <c r="DK121" s="33"/>
      <c r="DL121" s="33"/>
      <c r="DM121" s="33"/>
      <c r="DN121" s="33"/>
      <c r="DO121" s="33"/>
      <c r="DP121" s="33"/>
      <c r="DQ121" s="33"/>
      <c r="DR121" s="33"/>
      <c r="DS121" s="33"/>
      <c r="DT121" s="33"/>
      <c r="DU121" s="33"/>
      <c r="DV121" s="33"/>
      <c r="DW121" s="33"/>
      <c r="DX121" s="33"/>
      <c r="DY121" s="33"/>
      <c r="DZ121" s="33"/>
      <c r="EA121" s="33"/>
      <c r="EB121" s="33"/>
      <c r="EC121" s="33"/>
      <c r="ED121" s="33"/>
      <c r="EE121" s="33"/>
      <c r="EF121" s="33"/>
      <c r="EG121" s="33"/>
      <c r="EH121" s="33"/>
      <c r="EI121" s="33"/>
      <c r="EJ121" s="33"/>
      <c r="EK121" s="33"/>
    </row>
    <row r="122" spans="1:141" ht="17.25" x14ac:dyDescent="0.25">
      <c r="A122" s="26" t="s">
        <v>12</v>
      </c>
      <c r="B122" s="34">
        <f t="shared" ref="B122" si="306">SUM(B123:B124)</f>
        <v>-6.6509709729948403</v>
      </c>
      <c r="C122" s="34">
        <f t="shared" ref="C122:BN122" si="307">SUM(C123:C124)</f>
        <v>-5.5091676775529201</v>
      </c>
      <c r="D122" s="34">
        <f t="shared" si="307"/>
        <v>-5.2653598724572603</v>
      </c>
      <c r="E122" s="34">
        <f t="shared" si="307"/>
        <v>-7.1093320279690797</v>
      </c>
      <c r="F122" s="34">
        <f t="shared" si="307"/>
        <v>-7.7004234257962008</v>
      </c>
      <c r="G122" s="34">
        <f t="shared" si="307"/>
        <v>-7.3720040064561196</v>
      </c>
      <c r="H122" s="34">
        <f t="shared" si="307"/>
        <v>-6.40180823344524</v>
      </c>
      <c r="I122" s="34">
        <f t="shared" si="307"/>
        <v>-8.2864708107523608</v>
      </c>
      <c r="J122" s="34">
        <f t="shared" si="307"/>
        <v>-7.8446274774170703</v>
      </c>
      <c r="K122" s="34">
        <f t="shared" si="307"/>
        <v>-6.3664328469334404</v>
      </c>
      <c r="L122" s="34">
        <f t="shared" si="307"/>
        <v>-5.9268714740630504</v>
      </c>
      <c r="M122" s="34">
        <f t="shared" si="307"/>
        <v>-7.2384040169864701</v>
      </c>
      <c r="N122" s="34">
        <f t="shared" si="307"/>
        <v>-7.4808731934949497</v>
      </c>
      <c r="O122" s="34">
        <f t="shared" si="307"/>
        <v>-7.3615488505020306</v>
      </c>
      <c r="P122" s="34">
        <f t="shared" si="307"/>
        <v>-6.0407128494070497</v>
      </c>
      <c r="Q122" s="34">
        <f t="shared" si="307"/>
        <v>-8.5543527848041307</v>
      </c>
      <c r="R122" s="34">
        <f t="shared" si="307"/>
        <v>-9.8751602426583105</v>
      </c>
      <c r="S122" s="34">
        <f t="shared" si="307"/>
        <v>-9.3606460486139689</v>
      </c>
      <c r="T122" s="34">
        <f t="shared" si="307"/>
        <v>-8.3447759020059102</v>
      </c>
      <c r="U122" s="34">
        <f t="shared" si="307"/>
        <v>-9.0765315209784099</v>
      </c>
      <c r="V122" s="34">
        <f t="shared" si="307"/>
        <v>-12.547098294404059</v>
      </c>
      <c r="W122" s="34">
        <f t="shared" si="307"/>
        <v>-11.02587083477496</v>
      </c>
      <c r="X122" s="34">
        <f t="shared" si="307"/>
        <v>-11.74106479392805</v>
      </c>
      <c r="Y122" s="34">
        <f t="shared" si="307"/>
        <v>-11.51150447558916</v>
      </c>
      <c r="Z122" s="34">
        <f t="shared" si="307"/>
        <v>-15.523030985109481</v>
      </c>
      <c r="AA122" s="34">
        <f t="shared" si="307"/>
        <v>-15.10920686880822</v>
      </c>
      <c r="AB122" s="34">
        <f t="shared" si="307"/>
        <v>-13.771444063186541</v>
      </c>
      <c r="AC122" s="34">
        <f t="shared" si="307"/>
        <v>-13.981438450108058</v>
      </c>
      <c r="AD122" s="34">
        <f t="shared" si="307"/>
        <v>-16.602115500867811</v>
      </c>
      <c r="AE122" s="34">
        <f t="shared" si="307"/>
        <v>-14.623716010404939</v>
      </c>
      <c r="AF122" s="34">
        <f t="shared" si="307"/>
        <v>-14.831675530465791</v>
      </c>
      <c r="AG122" s="34">
        <f t="shared" si="307"/>
        <v>-14.86041034577184</v>
      </c>
      <c r="AH122" s="34">
        <f t="shared" si="307"/>
        <v>-14.964285193452481</v>
      </c>
      <c r="AI122" s="34">
        <f t="shared" si="307"/>
        <v>-13.64906890147196</v>
      </c>
      <c r="AJ122" s="34">
        <f t="shared" si="307"/>
        <v>-13.970920842517561</v>
      </c>
      <c r="AK122" s="34">
        <f t="shared" si="307"/>
        <v>-14.538134506070818</v>
      </c>
      <c r="AL122" s="34">
        <f t="shared" si="307"/>
        <v>-16.732914326335951</v>
      </c>
      <c r="AM122" s="34">
        <f t="shared" si="307"/>
        <v>-16.014558161095241</v>
      </c>
      <c r="AN122" s="34">
        <f t="shared" si="307"/>
        <v>-14.809008029036939</v>
      </c>
      <c r="AO122" s="34">
        <f t="shared" si="307"/>
        <v>-16.521434769645722</v>
      </c>
      <c r="AP122" s="34">
        <f t="shared" si="307"/>
        <v>-19.187735980428979</v>
      </c>
      <c r="AQ122" s="34">
        <f t="shared" si="307"/>
        <v>-17.302350502909</v>
      </c>
      <c r="AR122" s="34">
        <f t="shared" si="307"/>
        <v>-17.501669314776819</v>
      </c>
      <c r="AS122" s="34">
        <f t="shared" si="307"/>
        <v>-18.643927716782699</v>
      </c>
      <c r="AT122" s="34">
        <f t="shared" si="307"/>
        <v>-16.803829713041701</v>
      </c>
      <c r="AU122" s="34">
        <f t="shared" si="307"/>
        <v>-13.91085737258374</v>
      </c>
      <c r="AV122" s="34">
        <f t="shared" si="307"/>
        <v>-14.653395089372159</v>
      </c>
      <c r="AW122" s="34">
        <f t="shared" si="307"/>
        <v>-17.149779056935181</v>
      </c>
      <c r="AX122" s="34">
        <f t="shared" si="307"/>
        <v>-16.015133269334239</v>
      </c>
      <c r="AY122" s="34">
        <f t="shared" si="307"/>
        <v>-17.199608723488801</v>
      </c>
      <c r="AZ122" s="34">
        <f t="shared" si="307"/>
        <v>-17.334802983689901</v>
      </c>
      <c r="BA122" s="34">
        <f t="shared" si="307"/>
        <v>-16.242369126109399</v>
      </c>
      <c r="BB122" s="34">
        <f t="shared" si="307"/>
        <v>-12.238426696301051</v>
      </c>
      <c r="BC122" s="34">
        <f t="shared" si="307"/>
        <v>-7.3063026387175096</v>
      </c>
      <c r="BD122" s="34">
        <f t="shared" si="307"/>
        <v>-8.4881006889348889</v>
      </c>
      <c r="BE122" s="34">
        <f t="shared" si="307"/>
        <v>-6.96234469484064</v>
      </c>
      <c r="BF122" s="34">
        <f t="shared" si="307"/>
        <v>-11.284020921235321</v>
      </c>
      <c r="BG122" s="34">
        <f t="shared" si="307"/>
        <v>-8.9861998018898106</v>
      </c>
      <c r="BH122" s="34">
        <f t="shared" si="307"/>
        <v>-10.853610101414251</v>
      </c>
      <c r="BI122" s="34">
        <f t="shared" si="307"/>
        <v>-11.32374678487534</v>
      </c>
      <c r="BJ122" s="34">
        <f t="shared" si="307"/>
        <v>-7.2294786561977205</v>
      </c>
      <c r="BK122" s="34">
        <f t="shared" si="307"/>
        <v>-5.1563939088422597</v>
      </c>
      <c r="BL122" s="34">
        <f t="shared" si="307"/>
        <v>-6.1927375475408502</v>
      </c>
      <c r="BM122" s="34">
        <f t="shared" si="307"/>
        <v>-4.2508934221179899</v>
      </c>
      <c r="BN122" s="34">
        <f t="shared" si="307"/>
        <v>-7.32627908947057</v>
      </c>
      <c r="BO122" s="34">
        <f t="shared" ref="BO122:CP122" si="308">SUM(BO123:BO124)</f>
        <v>-6.4520518364990496</v>
      </c>
      <c r="BP122" s="34">
        <f t="shared" si="308"/>
        <v>-5.3744565841582101</v>
      </c>
      <c r="BQ122" s="34">
        <f t="shared" si="308"/>
        <v>-7.6862877907868006</v>
      </c>
      <c r="BR122" s="34">
        <f t="shared" si="308"/>
        <v>-7.6603568166837697</v>
      </c>
      <c r="BS122" s="34">
        <f t="shared" si="308"/>
        <v>-6.3673752014708001</v>
      </c>
      <c r="BT122" s="34">
        <f t="shared" si="308"/>
        <v>-6.43575935445309</v>
      </c>
      <c r="BU122" s="34">
        <f t="shared" si="308"/>
        <v>-6.2108730485001296</v>
      </c>
      <c r="BV122" s="34">
        <f t="shared" si="308"/>
        <v>-7.2095432896176899</v>
      </c>
      <c r="BW122" s="34">
        <f t="shared" si="308"/>
        <v>-7.5409810923718803</v>
      </c>
      <c r="BX122" s="34">
        <f t="shared" si="308"/>
        <v>-6.46630270305198</v>
      </c>
      <c r="BY122" s="34">
        <f t="shared" si="308"/>
        <v>-10.494718779464801</v>
      </c>
      <c r="BZ122" s="34">
        <f t="shared" si="308"/>
        <v>-9.6315679238511098</v>
      </c>
      <c r="CA122" s="34">
        <f t="shared" si="308"/>
        <v>-9.3960955052741699</v>
      </c>
      <c r="CB122" s="34">
        <f t="shared" si="308"/>
        <v>-8.3582297051067602</v>
      </c>
      <c r="CC122" s="34">
        <f t="shared" si="308"/>
        <v>-9.273764743091899</v>
      </c>
      <c r="CD122" s="34">
        <f t="shared" si="308"/>
        <v>-10.617791791580281</v>
      </c>
      <c r="CE122" s="34">
        <f t="shared" si="308"/>
        <v>-7.6817416067799105</v>
      </c>
      <c r="CF122" s="34">
        <f t="shared" si="308"/>
        <v>-7.4105756097713895</v>
      </c>
      <c r="CG122" s="34">
        <f t="shared" si="308"/>
        <v>-9.2684332959959601</v>
      </c>
      <c r="CH122" s="34">
        <f t="shared" si="308"/>
        <v>-10.07278609905708</v>
      </c>
      <c r="CI122" s="34">
        <f t="shared" si="308"/>
        <v>-8.9231568771167495</v>
      </c>
      <c r="CJ122" s="34">
        <f t="shared" si="308"/>
        <v>-8.263539158079201</v>
      </c>
      <c r="CK122" s="34">
        <f t="shared" si="308"/>
        <v>-9.4352384460905299</v>
      </c>
      <c r="CL122" s="34">
        <f t="shared" si="308"/>
        <v>-9.0792637948002408</v>
      </c>
      <c r="CM122" s="34">
        <f t="shared" si="308"/>
        <v>-8.9273781688000398</v>
      </c>
      <c r="CN122" s="34">
        <f t="shared" si="308"/>
        <v>-12.22280839678376</v>
      </c>
      <c r="CO122" s="34">
        <f t="shared" si="308"/>
        <v>-13.68020449641322</v>
      </c>
      <c r="CP122" s="34">
        <f t="shared" si="308"/>
        <v>-13.20803247424784</v>
      </c>
      <c r="CQ122" s="34">
        <f t="shared" ref="CQ122:CS122" si="309">SUM(CQ123:CQ124)</f>
        <v>-13.031271570084771</v>
      </c>
      <c r="CR122" s="34">
        <f t="shared" si="309"/>
        <v>-11.8454760975835</v>
      </c>
      <c r="CS122" s="34">
        <f t="shared" si="309"/>
        <v>-13.584754038957961</v>
      </c>
      <c r="CT122" s="34">
        <f t="shared" ref="CT122:CW122" si="310">SUM(CT123:CT124)</f>
        <v>-18.410121011888258</v>
      </c>
      <c r="CU122" s="34">
        <f t="shared" si="310"/>
        <v>-17.883662256149162</v>
      </c>
      <c r="CV122" s="34">
        <f t="shared" si="310"/>
        <v>-17.827258564424262</v>
      </c>
      <c r="CW122" s="34">
        <f t="shared" si="310"/>
        <v>-17.804381471047961</v>
      </c>
      <c r="CX122" s="34">
        <f t="shared" ref="CX122:DA122" si="311">SUM(CX123:CX124)</f>
        <v>-16.96741557087115</v>
      </c>
      <c r="CY122" s="34">
        <f t="shared" si="311"/>
        <v>-15.679896672507171</v>
      </c>
      <c r="CZ122" s="34">
        <f t="shared" si="311"/>
        <v>-16.040315130573433</v>
      </c>
      <c r="DA122" s="34">
        <f t="shared" si="311"/>
        <v>-16.2589379146517</v>
      </c>
      <c r="DB122" s="34">
        <f t="shared" ref="DB122:DE122" si="312">SUM(DB123:DB124)</f>
        <v>-18.357656473775048</v>
      </c>
      <c r="DC122" s="34">
        <f t="shared" si="312"/>
        <v>-21.981425786793711</v>
      </c>
      <c r="DD122" s="34">
        <f t="shared" si="312"/>
        <v>-18.649080727387229</v>
      </c>
      <c r="DE122" s="34">
        <f t="shared" si="312"/>
        <v>-17.959836885637522</v>
      </c>
      <c r="DF122" s="34">
        <f t="shared" ref="DF122:DI122" si="313">SUM(DF123:DF124)</f>
        <v>-20.046923307310522</v>
      </c>
      <c r="DG122" s="34">
        <f t="shared" si="313"/>
        <v>-14.948121768265821</v>
      </c>
      <c r="DH122" s="34">
        <f t="shared" si="313"/>
        <v>-19.421483957759222</v>
      </c>
      <c r="DI122" s="34">
        <f t="shared" si="313"/>
        <v>-19.593060938175828</v>
      </c>
      <c r="DJ122" s="34">
        <f t="shared" ref="DJ122:DM122" si="314">SUM(DJ123:DJ124)</f>
        <v>-16.81961560723428</v>
      </c>
      <c r="DK122" s="34">
        <f t="shared" si="314"/>
        <v>-12.1665277664413</v>
      </c>
      <c r="DL122" s="34">
        <f t="shared" si="314"/>
        <v>-16.67615694503602</v>
      </c>
      <c r="DM122" s="34">
        <f t="shared" si="314"/>
        <v>-15.38981184764031</v>
      </c>
      <c r="DN122" s="34">
        <f t="shared" ref="DN122:DQ122" si="315">SUM(DN123:DN124)</f>
        <v>-16.41448304910115</v>
      </c>
      <c r="DO122" s="34">
        <f t="shared" si="315"/>
        <v>-15.747184868971981</v>
      </c>
      <c r="DP122" s="34">
        <f t="shared" si="315"/>
        <v>-15.60668164022462</v>
      </c>
      <c r="DQ122" s="34">
        <f t="shared" si="315"/>
        <v>-21.18594851437803</v>
      </c>
      <c r="DR122" s="34">
        <f t="shared" ref="DR122:DU122" si="316">SUM(DR123:DR124)</f>
        <v>-17.679925339690691</v>
      </c>
      <c r="DS122" s="34">
        <f t="shared" si="316"/>
        <v>-15.910261224576519</v>
      </c>
      <c r="DT122" s="34">
        <f t="shared" si="316"/>
        <v>-12.45321536251695</v>
      </c>
      <c r="DU122" s="34">
        <f t="shared" si="316"/>
        <v>-15.049561110973999</v>
      </c>
      <c r="DV122" s="34">
        <f t="shared" ref="DV122:DY122" si="317">SUM(DV123:DV124)</f>
        <v>-16.928892529911792</v>
      </c>
      <c r="DW122" s="34">
        <f t="shared" si="317"/>
        <v>-12.2584804352652</v>
      </c>
      <c r="DX122" s="34">
        <f t="shared" si="317"/>
        <v>-9.2823128159109807</v>
      </c>
      <c r="DY122" s="34">
        <f t="shared" si="317"/>
        <v>-16.331031707990249</v>
      </c>
      <c r="DZ122" s="34">
        <f t="shared" ref="DZ122:EC122" si="318">SUM(DZ123:DZ124)</f>
        <v>-14.95540065739727</v>
      </c>
      <c r="EA122" s="34">
        <f t="shared" si="318"/>
        <v>-10.407109663438099</v>
      </c>
      <c r="EB122" s="34">
        <f t="shared" si="318"/>
        <v>-8.6612506033188499</v>
      </c>
      <c r="EC122" s="34">
        <f t="shared" si="318"/>
        <v>-14.838956735298471</v>
      </c>
      <c r="ED122" s="34">
        <f t="shared" ref="ED122:EG122" si="319">SUM(ED123:ED124)</f>
        <v>-15.327408695567589</v>
      </c>
      <c r="EE122" s="34">
        <f t="shared" si="319"/>
        <v>-16.174386524263241</v>
      </c>
      <c r="EF122" s="34">
        <f t="shared" si="319"/>
        <v>-9.2725181132860008</v>
      </c>
      <c r="EG122" s="34">
        <f t="shared" si="319"/>
        <v>-12.412851655247751</v>
      </c>
      <c r="EH122" s="34">
        <f t="shared" ref="EH122:EK122" si="320">SUM(EH123:EH124)</f>
        <v>-10.451656512470379</v>
      </c>
      <c r="EI122" s="34">
        <f t="shared" si="320"/>
        <v>-8.0327279232649396</v>
      </c>
      <c r="EJ122" s="34">
        <f t="shared" si="320"/>
        <v>-6.7349131752167803</v>
      </c>
      <c r="EK122" s="34">
        <f t="shared" si="320"/>
        <v>-7.0796683397183209</v>
      </c>
    </row>
    <row r="123" spans="1:141" outlineLevel="1" x14ac:dyDescent="0.25">
      <c r="A123" s="28" t="s">
        <v>17</v>
      </c>
      <c r="B123" s="29">
        <v>-3.2025410878345402</v>
      </c>
      <c r="C123" s="29">
        <v>-2.06073779239262</v>
      </c>
      <c r="D123" s="29">
        <v>-1.81692998729696</v>
      </c>
      <c r="E123" s="29">
        <v>-3.66090214280878</v>
      </c>
      <c r="F123" s="29">
        <v>-2.6125401760637001</v>
      </c>
      <c r="G123" s="29">
        <v>-2.2841207567236199</v>
      </c>
      <c r="H123" s="29">
        <v>-1.31392498371274</v>
      </c>
      <c r="I123" s="29">
        <v>-3.1985875610198602</v>
      </c>
      <c r="J123" s="29">
        <v>-3.3959155781165999</v>
      </c>
      <c r="K123" s="29">
        <v>-1.91772094763297</v>
      </c>
      <c r="L123" s="29">
        <v>-1.47815957476258</v>
      </c>
      <c r="M123" s="29">
        <v>-2.7896921176860001</v>
      </c>
      <c r="N123" s="29">
        <v>-2.5247589414557998</v>
      </c>
      <c r="O123" s="29">
        <v>-2.4054345984628802</v>
      </c>
      <c r="P123" s="29">
        <v>-1.0845985973679</v>
      </c>
      <c r="Q123" s="29">
        <v>-3.59823853276498</v>
      </c>
      <c r="R123" s="29">
        <v>-3.6790110274449801</v>
      </c>
      <c r="S123" s="29">
        <v>-3.1644968334006398</v>
      </c>
      <c r="T123" s="29">
        <v>-2.1486266867925798</v>
      </c>
      <c r="U123" s="29">
        <v>-2.8803823057650799</v>
      </c>
      <c r="V123" s="29">
        <v>-3.3870997491206198</v>
      </c>
      <c r="W123" s="29">
        <v>-1.8624814724723999</v>
      </c>
      <c r="X123" s="29">
        <v>-2.5478441560808398</v>
      </c>
      <c r="Y123" s="29">
        <v>-2.5480080812596402</v>
      </c>
      <c r="Z123" s="29">
        <v>-3.4784308674793798</v>
      </c>
      <c r="AA123" s="29">
        <v>-3.0309509805505201</v>
      </c>
      <c r="AB123" s="29">
        <v>-1.7281626263274401</v>
      </c>
      <c r="AC123" s="29">
        <v>-2.4362333284176598</v>
      </c>
      <c r="AD123" s="29">
        <v>-4.47639908382091</v>
      </c>
      <c r="AE123" s="29">
        <v>-2.3732345319402399</v>
      </c>
      <c r="AF123" s="29">
        <v>-2.6590737554938899</v>
      </c>
      <c r="AG123" s="29">
        <v>-2.5333721225441401</v>
      </c>
      <c r="AH123" s="29">
        <v>-3.4919348741257799</v>
      </c>
      <c r="AI123" s="29">
        <v>-1.93240275622716</v>
      </c>
      <c r="AJ123" s="29">
        <v>-2.2570113069137601</v>
      </c>
      <c r="AK123" s="29">
        <v>-2.8967251408874199</v>
      </c>
      <c r="AL123" s="29">
        <v>-3.1982644372367499</v>
      </c>
      <c r="AM123" s="29">
        <v>-2.4763778865741402</v>
      </c>
      <c r="AN123" s="29">
        <v>-1.2913753249242399</v>
      </c>
      <c r="AO123" s="29">
        <v>-2.9703505674336199</v>
      </c>
      <c r="AP123" s="29">
        <v>-3.9684041441342801</v>
      </c>
      <c r="AQ123" s="29">
        <v>-1.807693522273</v>
      </c>
      <c r="AR123" s="29">
        <v>-1.9293508065421201</v>
      </c>
      <c r="AS123" s="29">
        <v>-3.2299642669781998</v>
      </c>
      <c r="AT123" s="29">
        <v>-2.1366464666559999</v>
      </c>
      <c r="AU123" s="29">
        <v>-1.9786552046692401</v>
      </c>
      <c r="AV123" s="29">
        <v>-1.19762248829516</v>
      </c>
      <c r="AW123" s="29">
        <v>-1.9490400540622801</v>
      </c>
      <c r="AX123" s="29">
        <v>-2.71833612274034</v>
      </c>
      <c r="AY123" s="29">
        <v>-2.0073071071053001</v>
      </c>
      <c r="AZ123" s="29">
        <v>-2.2383480816807002</v>
      </c>
      <c r="BA123" s="29">
        <v>-2.1819935176006999</v>
      </c>
      <c r="BB123" s="29">
        <v>-3.1433330867001201</v>
      </c>
      <c r="BC123" s="29">
        <v>-1.23882504883214</v>
      </c>
      <c r="BD123" s="29">
        <v>-2.1010409654391999</v>
      </c>
      <c r="BE123" s="29">
        <v>-2.47302991269776</v>
      </c>
      <c r="BF123" s="29">
        <v>-2.8615953886447398</v>
      </c>
      <c r="BG123" s="29">
        <v>-2.0716863484715198</v>
      </c>
      <c r="BH123" s="29">
        <v>-1.8470783432700799</v>
      </c>
      <c r="BI123" s="29">
        <v>-3.66520519181968</v>
      </c>
      <c r="BJ123" s="29">
        <v>-3.0929721847195801</v>
      </c>
      <c r="BK123" s="29">
        <v>-1.66512141086958</v>
      </c>
      <c r="BL123" s="29">
        <v>-2.0401790173760599</v>
      </c>
      <c r="BM123" s="29">
        <v>-3.19299514157967</v>
      </c>
      <c r="BN123" s="29">
        <v>-3.5466717298408201</v>
      </c>
      <c r="BO123" s="29">
        <v>-2.3829915060409599</v>
      </c>
      <c r="BP123" s="29">
        <v>-2.36330753497732</v>
      </c>
      <c r="BQ123" s="29">
        <v>-3.6500914032723601</v>
      </c>
      <c r="BR123" s="29">
        <v>-3.55979489667163</v>
      </c>
      <c r="BS123" s="29">
        <v>-2.3461818097619598</v>
      </c>
      <c r="BT123" s="29">
        <v>-2.1974809550546799</v>
      </c>
      <c r="BU123" s="29">
        <v>-3.3055595491043999</v>
      </c>
      <c r="BV123" s="29">
        <v>-3.2602789229172902</v>
      </c>
      <c r="BW123" s="29">
        <v>-3.4408720775803801</v>
      </c>
      <c r="BX123" s="29">
        <v>-2.3001857502603702</v>
      </c>
      <c r="BY123" s="29">
        <v>-4.6325785787304596</v>
      </c>
      <c r="BZ123" s="29">
        <v>-3.6287823710712801</v>
      </c>
      <c r="CA123" s="29">
        <v>-3.0687496082554802</v>
      </c>
      <c r="CB123" s="29">
        <v>-2.0460613959877301</v>
      </c>
      <c r="CC123" s="29">
        <v>-2.5161427361226201</v>
      </c>
      <c r="CD123" s="29">
        <v>-4.2140817085157698</v>
      </c>
      <c r="CE123" s="29">
        <v>-1.1276223829029699</v>
      </c>
      <c r="CF123" s="29">
        <v>-1.3701402948874899</v>
      </c>
      <c r="CG123" s="29">
        <v>-2.8232964126260298</v>
      </c>
      <c r="CH123" s="29">
        <v>-3.9572466682354599</v>
      </c>
      <c r="CI123" s="29">
        <v>-2.55161094999514</v>
      </c>
      <c r="CJ123" s="29">
        <v>-2.2650182170034601</v>
      </c>
      <c r="CK123" s="29">
        <v>-3.5705085627776998</v>
      </c>
      <c r="CL123" s="29">
        <v>-4.1448615279909804</v>
      </c>
      <c r="CM123" s="29">
        <v>-2.5965307852040702</v>
      </c>
      <c r="CN123" s="29">
        <v>-2.3283973394238902</v>
      </c>
      <c r="CO123" s="29">
        <v>-3.17692834911692</v>
      </c>
      <c r="CP123" s="29">
        <v>-4.4061162171035404</v>
      </c>
      <c r="CQ123" s="29">
        <v>-2.9734394586824702</v>
      </c>
      <c r="CR123" s="29">
        <v>-2.0219983793002401</v>
      </c>
      <c r="CS123" s="29">
        <v>-2.69300358521566</v>
      </c>
      <c r="CT123" s="29">
        <v>-4.8080490139269596</v>
      </c>
      <c r="CU123" s="29">
        <v>-2.92916614873256</v>
      </c>
      <c r="CV123" s="29">
        <v>-1.9728552439851601</v>
      </c>
      <c r="CW123" s="29">
        <v>-3.0376180710609599</v>
      </c>
      <c r="CX123" s="29">
        <v>-3.9442745744324501</v>
      </c>
      <c r="CY123" s="29">
        <v>-2.5945207641354702</v>
      </c>
      <c r="CZ123" s="29">
        <v>-3.1938470074835301</v>
      </c>
      <c r="DA123" s="29">
        <v>-5.0318688058402001</v>
      </c>
      <c r="DB123" s="29">
        <v>-5.3398598244506497</v>
      </c>
      <c r="DC123" s="29">
        <v>-6.6595323785891098</v>
      </c>
      <c r="DD123" s="29">
        <v>-3.4884777202161299</v>
      </c>
      <c r="DE123" s="29">
        <v>-3.3089055763958202</v>
      </c>
      <c r="DF123" s="29">
        <v>-5.4609812908835202</v>
      </c>
      <c r="DG123" s="29">
        <v>-4.8937420582329203</v>
      </c>
      <c r="DH123" s="29">
        <v>-5.7723129700625204</v>
      </c>
      <c r="DI123" s="29">
        <v>-4.5669333421146296</v>
      </c>
      <c r="DJ123" s="29">
        <v>-3.5483436651713798</v>
      </c>
      <c r="DK123" s="29">
        <v>-4.7134287664413002</v>
      </c>
      <c r="DL123" s="29">
        <v>-3.44697474503602</v>
      </c>
      <c r="DM123" s="29">
        <v>-4.4441112476403104</v>
      </c>
      <c r="DN123" s="29">
        <v>-4.7038234491011499</v>
      </c>
      <c r="DO123" s="29">
        <v>-3.3958910689719799</v>
      </c>
      <c r="DP123" s="29">
        <v>-2.7090777605371201</v>
      </c>
      <c r="DQ123" s="29">
        <v>-7.1127729074444304</v>
      </c>
      <c r="DR123" s="29">
        <v>-5.3755398996906898</v>
      </c>
      <c r="DS123" s="29">
        <v>-3.5230223645765202</v>
      </c>
      <c r="DT123" s="29">
        <v>-2.72539420251695</v>
      </c>
      <c r="DU123" s="29">
        <v>-3.2387030509739998</v>
      </c>
      <c r="DV123" s="29">
        <v>-6.5588497099117902</v>
      </c>
      <c r="DW123" s="29">
        <v>-3.4036125752651998</v>
      </c>
      <c r="DX123" s="29">
        <v>-1.6925794159109799</v>
      </c>
      <c r="DY123" s="29">
        <v>-5.3175487079902499</v>
      </c>
      <c r="DZ123" s="29">
        <v>-4.19960725739727</v>
      </c>
      <c r="EA123" s="29">
        <v>-3.2016602634381002</v>
      </c>
      <c r="EB123" s="29">
        <v>-2.3956070867988499</v>
      </c>
      <c r="EC123" s="29">
        <v>-3.8017101242784701</v>
      </c>
      <c r="ED123" s="29">
        <v>-4.1913471581675896</v>
      </c>
      <c r="EE123" s="29">
        <v>-5.0705336712032398</v>
      </c>
      <c r="EF123" s="29">
        <v>-2.5850568797600002</v>
      </c>
      <c r="EG123" s="29">
        <v>-2.7167544552477501</v>
      </c>
      <c r="EH123" s="29">
        <v>-2.9796916000703799</v>
      </c>
      <c r="EI123" s="29">
        <v>-2.5012599232649402</v>
      </c>
      <c r="EJ123" s="29">
        <v>-3.8842353752167802</v>
      </c>
      <c r="EK123" s="29">
        <v>-2.44196713971832</v>
      </c>
    </row>
    <row r="124" spans="1:141" outlineLevel="1" x14ac:dyDescent="0.25">
      <c r="A124" s="28" t="s">
        <v>36</v>
      </c>
      <c r="B124" s="29">
        <v>-3.4484298851603001</v>
      </c>
      <c r="C124" s="29">
        <v>-3.4484298851603001</v>
      </c>
      <c r="D124" s="29">
        <v>-3.4484298851603001</v>
      </c>
      <c r="E124" s="29">
        <v>-3.4484298851603001</v>
      </c>
      <c r="F124" s="29">
        <v>-5.0878832497325002</v>
      </c>
      <c r="G124" s="29">
        <v>-5.0878832497325002</v>
      </c>
      <c r="H124" s="29">
        <v>-5.0878832497325002</v>
      </c>
      <c r="I124" s="29">
        <v>-5.0878832497325002</v>
      </c>
      <c r="J124" s="29">
        <v>-4.44871189930047</v>
      </c>
      <c r="K124" s="29">
        <v>-4.44871189930047</v>
      </c>
      <c r="L124" s="29">
        <v>-4.44871189930047</v>
      </c>
      <c r="M124" s="29">
        <v>-4.44871189930047</v>
      </c>
      <c r="N124" s="29">
        <v>-4.9561142520391499</v>
      </c>
      <c r="O124" s="29">
        <v>-4.9561142520391499</v>
      </c>
      <c r="P124" s="29">
        <v>-4.9561142520391499</v>
      </c>
      <c r="Q124" s="29">
        <v>-4.9561142520391499</v>
      </c>
      <c r="R124" s="29">
        <v>-6.19614921521333</v>
      </c>
      <c r="S124" s="29">
        <v>-6.19614921521333</v>
      </c>
      <c r="T124" s="29">
        <v>-6.19614921521333</v>
      </c>
      <c r="U124" s="29">
        <v>-6.19614921521333</v>
      </c>
      <c r="V124" s="29">
        <v>-9.1599985452834396</v>
      </c>
      <c r="W124" s="29">
        <v>-9.16338936230256</v>
      </c>
      <c r="X124" s="29">
        <v>-9.1932206378472099</v>
      </c>
      <c r="Y124" s="29">
        <v>-8.9634963943295194</v>
      </c>
      <c r="Z124" s="29">
        <v>-12.0446001176301</v>
      </c>
      <c r="AA124" s="29">
        <v>-12.078255888257701</v>
      </c>
      <c r="AB124" s="29">
        <v>-12.0432814368591</v>
      </c>
      <c r="AC124" s="29">
        <v>-11.545205121690399</v>
      </c>
      <c r="AD124" s="29">
        <v>-12.125716417046901</v>
      </c>
      <c r="AE124" s="29">
        <v>-12.2504814784647</v>
      </c>
      <c r="AF124" s="29">
        <v>-12.1726017749719</v>
      </c>
      <c r="AG124" s="29">
        <v>-12.327038223227699</v>
      </c>
      <c r="AH124" s="29">
        <v>-11.472350319326701</v>
      </c>
      <c r="AI124" s="29">
        <v>-11.716666145244799</v>
      </c>
      <c r="AJ124" s="29">
        <v>-11.713909535603801</v>
      </c>
      <c r="AK124" s="29">
        <v>-11.641409365183399</v>
      </c>
      <c r="AL124" s="29">
        <v>-13.5346498890992</v>
      </c>
      <c r="AM124" s="29">
        <v>-13.5381802745211</v>
      </c>
      <c r="AN124" s="29">
        <v>-13.5176327041127</v>
      </c>
      <c r="AO124" s="29">
        <v>-13.551084202212101</v>
      </c>
      <c r="AP124" s="29">
        <v>-15.2193318362947</v>
      </c>
      <c r="AQ124" s="29">
        <v>-15.494656980636</v>
      </c>
      <c r="AR124" s="29">
        <v>-15.5723185082347</v>
      </c>
      <c r="AS124" s="29">
        <v>-15.4139634498045</v>
      </c>
      <c r="AT124" s="29">
        <v>-14.667183246385701</v>
      </c>
      <c r="AU124" s="29">
        <v>-11.9322021679145</v>
      </c>
      <c r="AV124" s="29">
        <v>-13.455772601076999</v>
      </c>
      <c r="AW124" s="29">
        <v>-15.200739002872901</v>
      </c>
      <c r="AX124" s="29">
        <v>-13.296797146593899</v>
      </c>
      <c r="AY124" s="29">
        <v>-15.192301616383499</v>
      </c>
      <c r="AZ124" s="29">
        <v>-15.096454902009199</v>
      </c>
      <c r="BA124" s="29">
        <v>-14.0603756085087</v>
      </c>
      <c r="BB124" s="29">
        <v>-9.0950936096009301</v>
      </c>
      <c r="BC124" s="29">
        <v>-6.0674775898853701</v>
      </c>
      <c r="BD124" s="29">
        <v>-6.3870597234956898</v>
      </c>
      <c r="BE124" s="29">
        <v>-4.4893147821428796</v>
      </c>
      <c r="BF124" s="29">
        <v>-8.4224255325905801</v>
      </c>
      <c r="BG124" s="29">
        <v>-6.9145134534182899</v>
      </c>
      <c r="BH124" s="29">
        <v>-9.0065317581441704</v>
      </c>
      <c r="BI124" s="29">
        <v>-7.6585415930556602</v>
      </c>
      <c r="BJ124" s="29">
        <v>-4.1365064714781399</v>
      </c>
      <c r="BK124" s="29">
        <v>-3.4912724979726799</v>
      </c>
      <c r="BL124" s="29">
        <v>-4.1525585301647903</v>
      </c>
      <c r="BM124" s="29">
        <v>-1.0578982805383199</v>
      </c>
      <c r="BN124" s="29">
        <v>-3.7796073596297499</v>
      </c>
      <c r="BO124" s="29">
        <v>-4.0690603304580897</v>
      </c>
      <c r="BP124" s="29">
        <v>-3.0111490491808901</v>
      </c>
      <c r="BQ124" s="29">
        <v>-4.0361963875144404</v>
      </c>
      <c r="BR124" s="29">
        <v>-4.1005619200121401</v>
      </c>
      <c r="BS124" s="29">
        <v>-4.0211933917088398</v>
      </c>
      <c r="BT124" s="29">
        <v>-4.2382783993984097</v>
      </c>
      <c r="BU124" s="29">
        <v>-2.9053134993957301</v>
      </c>
      <c r="BV124" s="29">
        <v>-3.9492643667004002</v>
      </c>
      <c r="BW124" s="29">
        <v>-4.1001090147915003</v>
      </c>
      <c r="BX124" s="29">
        <v>-4.1661169527916098</v>
      </c>
      <c r="BY124" s="29">
        <v>-5.8621402007343404</v>
      </c>
      <c r="BZ124" s="29">
        <v>-6.0027855527798302</v>
      </c>
      <c r="CA124" s="29">
        <v>-6.3273458970186898</v>
      </c>
      <c r="CB124" s="29">
        <v>-6.3121683091190297</v>
      </c>
      <c r="CC124" s="29">
        <v>-6.7576220069692798</v>
      </c>
      <c r="CD124" s="29">
        <v>-6.4037100830645102</v>
      </c>
      <c r="CE124" s="29">
        <v>-6.5541192238769401</v>
      </c>
      <c r="CF124" s="29">
        <v>-6.0404353148838998</v>
      </c>
      <c r="CG124" s="29">
        <v>-6.4451368833699298</v>
      </c>
      <c r="CH124" s="29">
        <v>-6.1155394308216202</v>
      </c>
      <c r="CI124" s="29">
        <v>-6.3715459271216099</v>
      </c>
      <c r="CJ124" s="29">
        <v>-5.9985209410757401</v>
      </c>
      <c r="CK124" s="29">
        <v>-5.8647298833128296</v>
      </c>
      <c r="CL124" s="29">
        <v>-4.9344022668092604</v>
      </c>
      <c r="CM124" s="29">
        <v>-6.3308473835959704</v>
      </c>
      <c r="CN124" s="29">
        <v>-9.8944110573598696</v>
      </c>
      <c r="CO124" s="29">
        <v>-10.503276147296299</v>
      </c>
      <c r="CP124" s="29">
        <v>-8.8019162571443008</v>
      </c>
      <c r="CQ124" s="29">
        <v>-10.0578321114023</v>
      </c>
      <c r="CR124" s="29">
        <v>-9.8234777182832609</v>
      </c>
      <c r="CS124" s="29">
        <v>-10.891750453742301</v>
      </c>
      <c r="CT124" s="29">
        <v>-13.6020719979613</v>
      </c>
      <c r="CU124" s="29">
        <v>-14.954496107416601</v>
      </c>
      <c r="CV124" s="29">
        <v>-15.854403320439101</v>
      </c>
      <c r="CW124" s="29">
        <v>-14.766763399986999</v>
      </c>
      <c r="CX124" s="29">
        <v>-13.0231409964387</v>
      </c>
      <c r="CY124" s="29">
        <v>-13.085375908371701</v>
      </c>
      <c r="CZ124" s="29">
        <v>-12.846468123089901</v>
      </c>
      <c r="DA124" s="29">
        <v>-11.2270691088115</v>
      </c>
      <c r="DB124" s="29">
        <v>-13.017796649324399</v>
      </c>
      <c r="DC124" s="29">
        <v>-15.3218934082046</v>
      </c>
      <c r="DD124" s="29">
        <v>-15.160603007171099</v>
      </c>
      <c r="DE124" s="29">
        <v>-14.650931309241701</v>
      </c>
      <c r="DF124" s="29">
        <v>-14.585942016427</v>
      </c>
      <c r="DG124" s="29">
        <v>-10.054379710032901</v>
      </c>
      <c r="DH124" s="29">
        <v>-13.649170987696699</v>
      </c>
      <c r="DI124" s="29">
        <v>-15.026127596061199</v>
      </c>
      <c r="DJ124" s="29">
        <v>-13.271271942062899</v>
      </c>
      <c r="DK124" s="29">
        <v>-7.4530989999999999</v>
      </c>
      <c r="DL124" s="29">
        <v>-13.2291822</v>
      </c>
      <c r="DM124" s="29">
        <v>-10.9457006</v>
      </c>
      <c r="DN124" s="29">
        <v>-11.7106596</v>
      </c>
      <c r="DO124" s="29">
        <v>-12.351293800000001</v>
      </c>
      <c r="DP124" s="29">
        <v>-12.8976038796875</v>
      </c>
      <c r="DQ124" s="29">
        <v>-14.073175606933599</v>
      </c>
      <c r="DR124" s="29">
        <v>-12.304385440000001</v>
      </c>
      <c r="DS124" s="29">
        <v>-12.38723886</v>
      </c>
      <c r="DT124" s="29">
        <v>-9.7278211599999995</v>
      </c>
      <c r="DU124" s="29">
        <v>-11.810858059999999</v>
      </c>
      <c r="DV124" s="29">
        <v>-10.37004282</v>
      </c>
      <c r="DW124" s="29">
        <v>-8.8548678600000006</v>
      </c>
      <c r="DX124" s="29">
        <v>-7.5897334000000001</v>
      </c>
      <c r="DY124" s="29">
        <v>-11.013483000000001</v>
      </c>
      <c r="DZ124" s="29">
        <v>-10.7557934</v>
      </c>
      <c r="EA124" s="29">
        <v>-7.2054494</v>
      </c>
      <c r="EB124" s="29">
        <v>-6.26564351652</v>
      </c>
      <c r="EC124" s="29">
        <v>-11.03724661102</v>
      </c>
      <c r="ED124" s="29">
        <v>-11.1360615374</v>
      </c>
      <c r="EE124" s="29">
        <v>-11.103852853059999</v>
      </c>
      <c r="EF124" s="29">
        <v>-6.6874612335260002</v>
      </c>
      <c r="EG124" s="29">
        <v>-9.6960972000000005</v>
      </c>
      <c r="EH124" s="29">
        <v>-7.4719649123999998</v>
      </c>
      <c r="EI124" s="29">
        <v>-5.5314680000000003</v>
      </c>
      <c r="EJ124" s="29">
        <v>-2.8506778000000002</v>
      </c>
      <c r="EK124" s="29">
        <v>-4.6377012000000004</v>
      </c>
    </row>
    <row r="125" spans="1:141" x14ac:dyDescent="0.25">
      <c r="A125" s="35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</row>
    <row r="126" spans="1:141" x14ac:dyDescent="0.25">
      <c r="A126" s="26" t="s">
        <v>24</v>
      </c>
      <c r="B126" s="32">
        <f t="shared" ref="B126:AG126" si="321">B127+B135+B143+B151+B159</f>
        <v>94.128448969368009</v>
      </c>
      <c r="C126" s="32">
        <f t="shared" si="321"/>
        <v>97.764496877019198</v>
      </c>
      <c r="D126" s="32">
        <f t="shared" si="321"/>
        <v>101.6916681755616</v>
      </c>
      <c r="E126" s="32">
        <f t="shared" si="321"/>
        <v>95.584556797176091</v>
      </c>
      <c r="F126" s="32">
        <f t="shared" si="321"/>
        <v>96.792789164193962</v>
      </c>
      <c r="G126" s="32">
        <f t="shared" si="321"/>
        <v>97.183839615353975</v>
      </c>
      <c r="H126" s="32">
        <f t="shared" si="321"/>
        <v>100.44427420034145</v>
      </c>
      <c r="I126" s="32">
        <f t="shared" si="321"/>
        <v>97.060063666125586</v>
      </c>
      <c r="J126" s="32">
        <f t="shared" si="321"/>
        <v>96.15133768767771</v>
      </c>
      <c r="K126" s="32">
        <f t="shared" si="321"/>
        <v>100.71754437432276</v>
      </c>
      <c r="L126" s="32">
        <f t="shared" si="321"/>
        <v>104.09865128810887</v>
      </c>
      <c r="M126" s="32">
        <f t="shared" si="321"/>
        <v>100.7200867362335</v>
      </c>
      <c r="N126" s="32">
        <f t="shared" si="321"/>
        <v>100.12889000966936</v>
      </c>
      <c r="O126" s="32">
        <f t="shared" si="321"/>
        <v>101.83543164766536</v>
      </c>
      <c r="P126" s="32">
        <f t="shared" si="321"/>
        <v>105.15209697532187</v>
      </c>
      <c r="Q126" s="32">
        <f t="shared" si="321"/>
        <v>103.65032404865903</v>
      </c>
      <c r="R126" s="32">
        <f t="shared" si="321"/>
        <v>105.76901567380227</v>
      </c>
      <c r="S126" s="32">
        <f t="shared" si="321"/>
        <v>106.99007957232158</v>
      </c>
      <c r="T126" s="32">
        <f t="shared" si="321"/>
        <v>109.75139475321227</v>
      </c>
      <c r="U126" s="32">
        <f t="shared" si="321"/>
        <v>108.59707009763143</v>
      </c>
      <c r="V126" s="32">
        <f t="shared" si="321"/>
        <v>106.05021885490115</v>
      </c>
      <c r="W126" s="32">
        <f t="shared" si="321"/>
        <v>109.88574411731641</v>
      </c>
      <c r="X126" s="32">
        <f t="shared" si="321"/>
        <v>113.40943495834679</v>
      </c>
      <c r="Y126" s="32">
        <f t="shared" si="321"/>
        <v>109.31457646621018</v>
      </c>
      <c r="Z126" s="32">
        <f t="shared" si="321"/>
        <v>107.56181153716018</v>
      </c>
      <c r="AA126" s="32">
        <f t="shared" si="321"/>
        <v>111.86794285723204</v>
      </c>
      <c r="AB126" s="32">
        <f t="shared" si="321"/>
        <v>111.81478221783016</v>
      </c>
      <c r="AC126" s="32">
        <f t="shared" si="321"/>
        <v>113.17147814269947</v>
      </c>
      <c r="AD126" s="32">
        <f t="shared" si="321"/>
        <v>108.53683165685597</v>
      </c>
      <c r="AE126" s="32">
        <f t="shared" si="321"/>
        <v>112.61968285838211</v>
      </c>
      <c r="AF126" s="32">
        <f t="shared" si="321"/>
        <v>114.57207191720451</v>
      </c>
      <c r="AG126" s="32">
        <f t="shared" si="321"/>
        <v>113.9822437876348</v>
      </c>
      <c r="AH126" s="32">
        <f t="shared" ref="AH126:BM126" si="322">AH127+AH135+AH143+AH151+AH159</f>
        <v>109.99799161871005</v>
      </c>
      <c r="AI126" s="32">
        <f t="shared" si="322"/>
        <v>110.98422871080098</v>
      </c>
      <c r="AJ126" s="32">
        <f t="shared" si="322"/>
        <v>112.52380992527463</v>
      </c>
      <c r="AK126" s="32">
        <f t="shared" si="322"/>
        <v>112.91917320793543</v>
      </c>
      <c r="AL126" s="32">
        <f t="shared" si="322"/>
        <v>113.80187849250285</v>
      </c>
      <c r="AM126" s="32">
        <f t="shared" si="322"/>
        <v>113.94296689920404</v>
      </c>
      <c r="AN126" s="32">
        <f t="shared" si="322"/>
        <v>115.54016873391708</v>
      </c>
      <c r="AO126" s="32">
        <f t="shared" si="322"/>
        <v>116.7339992650372</v>
      </c>
      <c r="AP126" s="32">
        <f t="shared" si="322"/>
        <v>120.07775293522404</v>
      </c>
      <c r="AQ126" s="32">
        <f t="shared" si="322"/>
        <v>119.08234757035493</v>
      </c>
      <c r="AR126" s="32">
        <f t="shared" si="322"/>
        <v>120.57424422791006</v>
      </c>
      <c r="AS126" s="32">
        <f t="shared" si="322"/>
        <v>121.81386494275839</v>
      </c>
      <c r="AT126" s="32">
        <f t="shared" si="322"/>
        <v>119.75403899436958</v>
      </c>
      <c r="AU126" s="32">
        <f t="shared" si="322"/>
        <v>122.64951552112954</v>
      </c>
      <c r="AV126" s="32">
        <f t="shared" si="322"/>
        <v>125.51630096964553</v>
      </c>
      <c r="AW126" s="32">
        <f t="shared" si="322"/>
        <v>123.95892446652489</v>
      </c>
      <c r="AX126" s="32">
        <f t="shared" si="322"/>
        <v>122.803193933215</v>
      </c>
      <c r="AY126" s="32">
        <f t="shared" si="322"/>
        <v>127.39844376275759</v>
      </c>
      <c r="AZ126" s="32">
        <f t="shared" si="322"/>
        <v>132.16971924790545</v>
      </c>
      <c r="BA126" s="32">
        <f t="shared" si="322"/>
        <v>132.65663851799115</v>
      </c>
      <c r="BB126" s="32">
        <f t="shared" si="322"/>
        <v>128.21113937869478</v>
      </c>
      <c r="BC126" s="32">
        <f t="shared" si="322"/>
        <v>126.31238141078779</v>
      </c>
      <c r="BD126" s="32">
        <f t="shared" si="322"/>
        <v>130.87097698454801</v>
      </c>
      <c r="BE126" s="32">
        <f t="shared" si="322"/>
        <v>128.97875255971192</v>
      </c>
      <c r="BF126" s="32">
        <f t="shared" si="322"/>
        <v>129.64968015859992</v>
      </c>
      <c r="BG126" s="32">
        <f t="shared" si="322"/>
        <v>128.45281814748637</v>
      </c>
      <c r="BH126" s="32">
        <f t="shared" si="322"/>
        <v>133.19950826379079</v>
      </c>
      <c r="BI126" s="32">
        <f t="shared" si="322"/>
        <v>130.47909506123554</v>
      </c>
      <c r="BJ126" s="32">
        <f t="shared" si="322"/>
        <v>126.62111457948274</v>
      </c>
      <c r="BK126" s="32">
        <f t="shared" si="322"/>
        <v>128.0052951227953</v>
      </c>
      <c r="BL126" s="32">
        <f t="shared" si="322"/>
        <v>129.05485422470591</v>
      </c>
      <c r="BM126" s="32">
        <f t="shared" si="322"/>
        <v>129.11251620117423</v>
      </c>
      <c r="BN126" s="32">
        <f t="shared" ref="BN126:CO126" si="323">BN127+BN135+BN143+BN151+BN159</f>
        <v>124.47134855330918</v>
      </c>
      <c r="BO126" s="32">
        <f t="shared" si="323"/>
        <v>129.58676092505129</v>
      </c>
      <c r="BP126" s="32">
        <f t="shared" si="323"/>
        <v>132.30482382285413</v>
      </c>
      <c r="BQ126" s="32">
        <f t="shared" si="323"/>
        <v>130.29959373951482</v>
      </c>
      <c r="BR126" s="32">
        <f t="shared" si="323"/>
        <v>127.58407538930913</v>
      </c>
      <c r="BS126" s="32">
        <f t="shared" si="323"/>
        <v>129.68483493685494</v>
      </c>
      <c r="BT126" s="32">
        <f t="shared" si="323"/>
        <v>133.84810726480015</v>
      </c>
      <c r="BU126" s="32">
        <f t="shared" si="323"/>
        <v>131.55205134139948</v>
      </c>
      <c r="BV126" s="32">
        <f t="shared" si="323"/>
        <v>125.44407651858393</v>
      </c>
      <c r="BW126" s="32">
        <f t="shared" si="323"/>
        <v>132.13952771303764</v>
      </c>
      <c r="BX126" s="32">
        <f t="shared" si="323"/>
        <v>130.59262558744075</v>
      </c>
      <c r="BY126" s="32">
        <f t="shared" si="323"/>
        <v>127.0639306654074</v>
      </c>
      <c r="BZ126" s="32">
        <f t="shared" si="323"/>
        <v>118.2009975650121</v>
      </c>
      <c r="CA126" s="32">
        <f t="shared" si="323"/>
        <v>127.68331674959353</v>
      </c>
      <c r="CB126" s="32">
        <f t="shared" si="323"/>
        <v>130.0634548279958</v>
      </c>
      <c r="CC126" s="32">
        <f t="shared" si="323"/>
        <v>131.4932956232912</v>
      </c>
      <c r="CD126" s="32">
        <f t="shared" si="323"/>
        <v>123.48156071493784</v>
      </c>
      <c r="CE126" s="32">
        <f t="shared" si="323"/>
        <v>130.85675695629482</v>
      </c>
      <c r="CF126" s="32">
        <f t="shared" si="323"/>
        <v>132.85719831468404</v>
      </c>
      <c r="CG126" s="32">
        <f t="shared" si="323"/>
        <v>132.09969088322654</v>
      </c>
      <c r="CH126" s="32">
        <f t="shared" si="323"/>
        <v>127.34709159159266</v>
      </c>
      <c r="CI126" s="32">
        <f t="shared" si="323"/>
        <v>128.12798306989933</v>
      </c>
      <c r="CJ126" s="32">
        <f t="shared" si="323"/>
        <v>132.20191442643531</v>
      </c>
      <c r="CK126" s="32">
        <f t="shared" si="323"/>
        <v>129.69185945193314</v>
      </c>
      <c r="CL126" s="32">
        <f t="shared" si="323"/>
        <v>125.08206371139011</v>
      </c>
      <c r="CM126" s="32">
        <f t="shared" si="323"/>
        <v>129.60885959879738</v>
      </c>
      <c r="CN126" s="32">
        <f t="shared" si="323"/>
        <v>134.12987542223402</v>
      </c>
      <c r="CO126" s="32">
        <f t="shared" si="323"/>
        <v>134.91191554605703</v>
      </c>
      <c r="CP126" s="32">
        <f>CP127+CP135+CP143+CP151+CP159</f>
        <v>125.55945887251872</v>
      </c>
      <c r="CQ126" s="32">
        <f t="shared" ref="CQ126:CS126" si="324">CQ127+CQ135+CQ143+CQ151+CQ159</f>
        <v>131.12658212464561</v>
      </c>
      <c r="CR126" s="32">
        <f t="shared" si="324"/>
        <v>136.33208315539525</v>
      </c>
      <c r="CS126" s="32">
        <f t="shared" si="324"/>
        <v>137.59878206639857</v>
      </c>
      <c r="CT126" s="32">
        <f t="shared" ref="CT126:CW126" si="325">CT127+CT135+CT143+CT151+CT159</f>
        <v>132.1649009739491</v>
      </c>
      <c r="CU126" s="32">
        <f t="shared" si="325"/>
        <v>132.56038219483611</v>
      </c>
      <c r="CV126" s="32">
        <f t="shared" si="325"/>
        <v>142.53952264081067</v>
      </c>
      <c r="CW126" s="32">
        <f t="shared" si="325"/>
        <v>142.75766217069815</v>
      </c>
      <c r="CX126" s="32">
        <f t="shared" ref="CX126:DA126" si="326">CX127+CX135+CX143+CX151+CX159</f>
        <v>135.58419341934263</v>
      </c>
      <c r="CY126" s="32">
        <f t="shared" si="326"/>
        <v>134.80681174121889</v>
      </c>
      <c r="CZ126" s="32">
        <f t="shared" si="326"/>
        <v>142.53182452937099</v>
      </c>
      <c r="DA126" s="32">
        <f t="shared" si="326"/>
        <v>142.9216009191818</v>
      </c>
      <c r="DB126" s="32">
        <f t="shared" ref="DB126:DE126" si="327">DB127+DB135+DB143+DB151+DB159</f>
        <v>137.08947069286509</v>
      </c>
      <c r="DC126" s="32">
        <f t="shared" si="327"/>
        <v>135.57360542067229</v>
      </c>
      <c r="DD126" s="32">
        <f t="shared" si="327"/>
        <v>144.13726626291304</v>
      </c>
      <c r="DE126" s="32">
        <f t="shared" si="327"/>
        <v>139.18026987673852</v>
      </c>
      <c r="DF126" s="32">
        <f t="shared" ref="DF126:DI126" si="328">DF127+DF135+DF143+DF151+DF159</f>
        <v>139.32411010589894</v>
      </c>
      <c r="DG126" s="32">
        <f t="shared" si="328"/>
        <v>138.32786028690541</v>
      </c>
      <c r="DH126" s="32">
        <f t="shared" si="328"/>
        <v>144.3784747906987</v>
      </c>
      <c r="DI126" s="32">
        <f t="shared" si="328"/>
        <v>147.34912647779839</v>
      </c>
      <c r="DJ126" s="32">
        <f t="shared" ref="DJ126:DM126" si="329">DJ127+DJ135+DJ143+DJ151+DJ159</f>
        <v>139.48382625860575</v>
      </c>
      <c r="DK126" s="32">
        <f t="shared" si="329"/>
        <v>138.76250072772382</v>
      </c>
      <c r="DL126" s="32">
        <f t="shared" si="329"/>
        <v>146.82088720594493</v>
      </c>
      <c r="DM126" s="32">
        <f t="shared" si="329"/>
        <v>148.82497762761921</v>
      </c>
      <c r="DN126" s="32">
        <f t="shared" ref="DN126:DQ126" si="330">DN127+DN135+DN143+DN151+DN159</f>
        <v>143.75817162459973</v>
      </c>
      <c r="DO126" s="32">
        <f t="shared" si="330"/>
        <v>140.98571471489191</v>
      </c>
      <c r="DP126" s="32">
        <f t="shared" si="330"/>
        <v>147.62069878540282</v>
      </c>
      <c r="DQ126" s="32">
        <f t="shared" si="330"/>
        <v>149.77434500030694</v>
      </c>
      <c r="DR126" s="32">
        <f t="shared" ref="DR126:DU126" si="331">DR127+DR135+DR143+DR151+DR159</f>
        <v>138.76611595543807</v>
      </c>
      <c r="DS126" s="32">
        <f t="shared" si="331"/>
        <v>116.40678503105609</v>
      </c>
      <c r="DT126" s="32">
        <f t="shared" si="331"/>
        <v>140.039236543241</v>
      </c>
      <c r="DU126" s="32">
        <f t="shared" si="331"/>
        <v>145.35201734356792</v>
      </c>
      <c r="DV126" s="32">
        <f t="shared" ref="DV126:DY126" si="332">DV127+DV135+DV143+DV151+DV159</f>
        <v>137.01302737601469</v>
      </c>
      <c r="DW126" s="32">
        <f t="shared" si="332"/>
        <v>138.19468668576877</v>
      </c>
      <c r="DX126" s="32">
        <f t="shared" si="332"/>
        <v>132.31597108364991</v>
      </c>
      <c r="DY126" s="32">
        <f t="shared" si="332"/>
        <v>139.78057693571012</v>
      </c>
      <c r="DZ126" s="32">
        <f t="shared" ref="DZ126:EC126" si="333">DZ127+DZ135+DZ143+DZ151+DZ159</f>
        <v>133.61179101556581</v>
      </c>
      <c r="EA126" s="32">
        <f t="shared" si="333"/>
        <v>131.95473402056109</v>
      </c>
      <c r="EB126" s="32">
        <f t="shared" si="333"/>
        <v>136.86243521351236</v>
      </c>
      <c r="EC126" s="32">
        <f t="shared" si="333"/>
        <v>135.98853067518149</v>
      </c>
      <c r="ED126" s="32">
        <f t="shared" ref="ED126:EG126" si="334">ED127+ED135+ED143+ED151+ED159</f>
        <v>131.22922422237605</v>
      </c>
      <c r="EE126" s="32">
        <f t="shared" si="334"/>
        <v>132.00175443237117</v>
      </c>
      <c r="EF126" s="32">
        <f t="shared" si="334"/>
        <v>135.17779272869834</v>
      </c>
      <c r="EG126" s="32">
        <f t="shared" si="334"/>
        <v>137.47345430382464</v>
      </c>
      <c r="EH126" s="32">
        <f t="shared" ref="EH126:EK126" si="335">EH127+EH135+EH143+EH151+EH159</f>
        <v>131.84847628379973</v>
      </c>
      <c r="EI126" s="32">
        <f t="shared" si="335"/>
        <v>129.17917977040997</v>
      </c>
      <c r="EJ126" s="32">
        <f t="shared" si="335"/>
        <v>130.74458721598117</v>
      </c>
      <c r="EK126" s="32">
        <f t="shared" si="335"/>
        <v>132.99008867808735</v>
      </c>
    </row>
    <row r="127" spans="1:141" x14ac:dyDescent="0.25">
      <c r="A127" s="30" t="s">
        <v>8</v>
      </c>
      <c r="B127" s="36">
        <f t="shared" ref="B127" si="336">SUM(B128:B134)</f>
        <v>5.2055792365989015</v>
      </c>
      <c r="C127" s="36">
        <f t="shared" ref="C127:BN127" si="337">SUM(C128:C134)</f>
        <v>4.9191601928199979</v>
      </c>
      <c r="D127" s="36">
        <f t="shared" si="337"/>
        <v>5.7828592124797353</v>
      </c>
      <c r="E127" s="36">
        <f t="shared" si="337"/>
        <v>4.8559947357459077</v>
      </c>
      <c r="F127" s="36">
        <f t="shared" si="337"/>
        <v>4.9968382910619829</v>
      </c>
      <c r="G127" s="36">
        <f t="shared" si="337"/>
        <v>4.8493938053376517</v>
      </c>
      <c r="H127" s="36">
        <f t="shared" si="337"/>
        <v>4.6596302148576356</v>
      </c>
      <c r="I127" s="36">
        <f t="shared" si="337"/>
        <v>4.6855357681960328</v>
      </c>
      <c r="J127" s="36">
        <f t="shared" si="337"/>
        <v>5.2703753018124475</v>
      </c>
      <c r="K127" s="36">
        <f t="shared" si="337"/>
        <v>4.5262024977770494</v>
      </c>
      <c r="L127" s="36">
        <f t="shared" si="337"/>
        <v>5.6202936334203581</v>
      </c>
      <c r="M127" s="36">
        <f t="shared" si="337"/>
        <v>5.4132697074591052</v>
      </c>
      <c r="N127" s="36">
        <f t="shared" si="337"/>
        <v>5.5876639487196362</v>
      </c>
      <c r="O127" s="36">
        <f t="shared" si="337"/>
        <v>5.1002309236610852</v>
      </c>
      <c r="P127" s="36">
        <f t="shared" si="337"/>
        <v>5.1450066250437851</v>
      </c>
      <c r="Q127" s="36">
        <f t="shared" si="337"/>
        <v>5.3129743478904912</v>
      </c>
      <c r="R127" s="36">
        <f t="shared" si="337"/>
        <v>5.544980340384142</v>
      </c>
      <c r="S127" s="36">
        <f t="shared" si="337"/>
        <v>5.2372758345907915</v>
      </c>
      <c r="T127" s="36">
        <f t="shared" si="337"/>
        <v>5.7631161929487416</v>
      </c>
      <c r="U127" s="36">
        <f t="shared" si="337"/>
        <v>5.7628034880269423</v>
      </c>
      <c r="V127" s="36">
        <f t="shared" si="337"/>
        <v>6.0567602249432744</v>
      </c>
      <c r="W127" s="36">
        <f t="shared" si="337"/>
        <v>5.9637761236228615</v>
      </c>
      <c r="X127" s="36">
        <f t="shared" si="337"/>
        <v>5.4460408172283703</v>
      </c>
      <c r="Y127" s="36">
        <f t="shared" si="337"/>
        <v>5.8910178667290811</v>
      </c>
      <c r="Z127" s="36">
        <f t="shared" si="337"/>
        <v>6.2060560713228439</v>
      </c>
      <c r="AA127" s="36">
        <f t="shared" si="337"/>
        <v>6.0053012427856824</v>
      </c>
      <c r="AB127" s="36">
        <f t="shared" si="337"/>
        <v>5.843381834358615</v>
      </c>
      <c r="AC127" s="36">
        <f t="shared" si="337"/>
        <v>6.0596810932151781</v>
      </c>
      <c r="AD127" s="36">
        <f t="shared" si="337"/>
        <v>6.3648783544622702</v>
      </c>
      <c r="AE127" s="36">
        <f t="shared" si="337"/>
        <v>6.5719653512412579</v>
      </c>
      <c r="AF127" s="36">
        <f t="shared" si="337"/>
        <v>6.7340688905916997</v>
      </c>
      <c r="AG127" s="36">
        <f t="shared" si="337"/>
        <v>6.388050598690902</v>
      </c>
      <c r="AH127" s="36">
        <f t="shared" si="337"/>
        <v>6.7206132516919084</v>
      </c>
      <c r="AI127" s="36">
        <f t="shared" si="337"/>
        <v>6.9367864389173892</v>
      </c>
      <c r="AJ127" s="36">
        <f t="shared" si="337"/>
        <v>6.6811239049295255</v>
      </c>
      <c r="AK127" s="36">
        <f t="shared" si="337"/>
        <v>6.7730133280974059</v>
      </c>
      <c r="AL127" s="36">
        <f t="shared" si="337"/>
        <v>7.0194070648163098</v>
      </c>
      <c r="AM127" s="36">
        <f t="shared" si="337"/>
        <v>6.8768349573094403</v>
      </c>
      <c r="AN127" s="36">
        <f t="shared" si="337"/>
        <v>7.2296530894220599</v>
      </c>
      <c r="AO127" s="36">
        <f t="shared" si="337"/>
        <v>6.8186516597408691</v>
      </c>
      <c r="AP127" s="36">
        <f t="shared" si="337"/>
        <v>6.95544341992046</v>
      </c>
      <c r="AQ127" s="36">
        <f t="shared" si="337"/>
        <v>6.6428198413643802</v>
      </c>
      <c r="AR127" s="36">
        <f t="shared" si="337"/>
        <v>6.5670873265268499</v>
      </c>
      <c r="AS127" s="36">
        <f t="shared" si="337"/>
        <v>6.9566296746986502</v>
      </c>
      <c r="AT127" s="36">
        <f t="shared" si="337"/>
        <v>6.9199173644145588</v>
      </c>
      <c r="AU127" s="36">
        <f t="shared" si="337"/>
        <v>6.7084930322572598</v>
      </c>
      <c r="AV127" s="36">
        <f t="shared" si="337"/>
        <v>7.1667614449894703</v>
      </c>
      <c r="AW127" s="36">
        <f t="shared" si="337"/>
        <v>7.095816338096979</v>
      </c>
      <c r="AX127" s="36">
        <f t="shared" si="337"/>
        <v>7.3945446165599691</v>
      </c>
      <c r="AY127" s="36">
        <f t="shared" si="337"/>
        <v>7.3632082585617393</v>
      </c>
      <c r="AZ127" s="36">
        <f t="shared" si="337"/>
        <v>7.3242143109710192</v>
      </c>
      <c r="BA127" s="36">
        <f t="shared" si="337"/>
        <v>7.8299223960279392</v>
      </c>
      <c r="BB127" s="36">
        <f t="shared" si="337"/>
        <v>8.5342950517695702</v>
      </c>
      <c r="BC127" s="36">
        <f t="shared" si="337"/>
        <v>7.9948806760858098</v>
      </c>
      <c r="BD127" s="36">
        <f t="shared" si="337"/>
        <v>7.2426883174644798</v>
      </c>
      <c r="BE127" s="36">
        <f t="shared" si="337"/>
        <v>7.75607049935343</v>
      </c>
      <c r="BF127" s="36">
        <f t="shared" si="337"/>
        <v>7.6860928269568269</v>
      </c>
      <c r="BG127" s="36">
        <f t="shared" si="337"/>
        <v>7.1920181265729664</v>
      </c>
      <c r="BH127" s="36">
        <f t="shared" si="337"/>
        <v>6.6535226898249036</v>
      </c>
      <c r="BI127" s="36">
        <f t="shared" si="337"/>
        <v>7.376569650066239</v>
      </c>
      <c r="BJ127" s="36">
        <f t="shared" si="337"/>
        <v>7.860338615690571</v>
      </c>
      <c r="BK127" s="36">
        <f t="shared" si="337"/>
        <v>7.4742772639951705</v>
      </c>
      <c r="BL127" s="36">
        <f t="shared" si="337"/>
        <v>7.79549371947813</v>
      </c>
      <c r="BM127" s="36">
        <f t="shared" si="337"/>
        <v>8.2328488285794919</v>
      </c>
      <c r="BN127" s="36">
        <f t="shared" si="337"/>
        <v>7.8939266955256802</v>
      </c>
      <c r="BO127" s="36">
        <f t="shared" ref="BO127:DU127" si="338">SUM(BO128:BO134)</f>
        <v>7.7479767997231344</v>
      </c>
      <c r="BP127" s="36">
        <f t="shared" si="338"/>
        <v>8.2696184862254185</v>
      </c>
      <c r="BQ127" s="36">
        <f t="shared" si="338"/>
        <v>8.3632578972193112</v>
      </c>
      <c r="BR127" s="36">
        <f t="shared" si="338"/>
        <v>8.3634448988498562</v>
      </c>
      <c r="BS127" s="36">
        <f t="shared" si="338"/>
        <v>7.3485260949724047</v>
      </c>
      <c r="BT127" s="36">
        <f t="shared" si="338"/>
        <v>8.084539946301236</v>
      </c>
      <c r="BU127" s="36">
        <f t="shared" si="338"/>
        <v>8.2136404519094981</v>
      </c>
      <c r="BV127" s="36">
        <f t="shared" si="338"/>
        <v>8.305382407969006</v>
      </c>
      <c r="BW127" s="36">
        <f t="shared" si="338"/>
        <v>7.1841427014312442</v>
      </c>
      <c r="BX127" s="36">
        <f t="shared" si="338"/>
        <v>8.2970826476645954</v>
      </c>
      <c r="BY127" s="36">
        <f t="shared" si="338"/>
        <v>7.8273449959386792</v>
      </c>
      <c r="BZ127" s="36">
        <f t="shared" si="338"/>
        <v>7.6912733478112498</v>
      </c>
      <c r="CA127" s="36">
        <f t="shared" si="338"/>
        <v>7.1441041368617935</v>
      </c>
      <c r="CB127" s="36">
        <f t="shared" si="338"/>
        <v>6.9313866321526056</v>
      </c>
      <c r="CC127" s="36">
        <f t="shared" si="338"/>
        <v>6.9839418820949497</v>
      </c>
      <c r="CD127" s="36">
        <f t="shared" si="338"/>
        <v>6.9228850644334834</v>
      </c>
      <c r="CE127" s="36">
        <f t="shared" si="338"/>
        <v>6.817725149031812</v>
      </c>
      <c r="CF127" s="36">
        <f t="shared" si="338"/>
        <v>6.4525170046029814</v>
      </c>
      <c r="CG127" s="36">
        <f t="shared" si="338"/>
        <v>7.0344979814490429</v>
      </c>
      <c r="CH127" s="36">
        <f t="shared" si="338"/>
        <v>7.0648902292790758</v>
      </c>
      <c r="CI127" s="36">
        <f t="shared" si="338"/>
        <v>6.73271644481515</v>
      </c>
      <c r="CJ127" s="36">
        <f t="shared" si="338"/>
        <v>7.0867064896522809</v>
      </c>
      <c r="CK127" s="36">
        <f t="shared" si="338"/>
        <v>7.4879723128115039</v>
      </c>
      <c r="CL127" s="36">
        <f t="shared" si="338"/>
        <v>7.5305886697193491</v>
      </c>
      <c r="CM127" s="36">
        <f t="shared" si="338"/>
        <v>7.3062891339218643</v>
      </c>
      <c r="CN127" s="36">
        <f t="shared" si="338"/>
        <v>7.5414969015056554</v>
      </c>
      <c r="CO127" s="36">
        <f t="shared" si="338"/>
        <v>8.7101143114583106</v>
      </c>
      <c r="CP127" s="36">
        <f t="shared" si="338"/>
        <v>8.2988239624089708</v>
      </c>
      <c r="CQ127" s="36">
        <f t="shared" si="338"/>
        <v>7.7023840113975464</v>
      </c>
      <c r="CR127" s="36">
        <f t="shared" si="338"/>
        <v>7.5467531149941447</v>
      </c>
      <c r="CS127" s="36">
        <f t="shared" si="338"/>
        <v>9.01420669118375</v>
      </c>
      <c r="CT127" s="36">
        <f t="shared" si="338"/>
        <v>9.2326122418576446</v>
      </c>
      <c r="CU127" s="36">
        <f t="shared" si="338"/>
        <v>7.2483961086175093</v>
      </c>
      <c r="CV127" s="36">
        <f t="shared" si="338"/>
        <v>6.9781387883812318</v>
      </c>
      <c r="CW127" s="36">
        <f t="shared" si="338"/>
        <v>8.7881682090447768</v>
      </c>
      <c r="CX127" s="36">
        <f t="shared" si="338"/>
        <v>8.3231559523375296</v>
      </c>
      <c r="CY127" s="36">
        <f t="shared" si="338"/>
        <v>7.3713602992399991</v>
      </c>
      <c r="CZ127" s="36">
        <f t="shared" si="338"/>
        <v>7.0905949292356159</v>
      </c>
      <c r="DA127" s="36">
        <f t="shared" si="338"/>
        <v>8.3014236680845492</v>
      </c>
      <c r="DB127" s="36">
        <f t="shared" si="338"/>
        <v>8.1924553292963331</v>
      </c>
      <c r="DC127" s="36">
        <f t="shared" si="338"/>
        <v>7.3149949888967738</v>
      </c>
      <c r="DD127" s="36">
        <f t="shared" si="338"/>
        <v>6.7095428874774541</v>
      </c>
      <c r="DE127" s="36">
        <f t="shared" si="338"/>
        <v>7.1345615997734448</v>
      </c>
      <c r="DF127" s="36">
        <f t="shared" si="338"/>
        <v>7.1720350648033655</v>
      </c>
      <c r="DG127" s="36">
        <f t="shared" si="338"/>
        <v>6.3882410759862616</v>
      </c>
      <c r="DH127" s="36">
        <f t="shared" si="338"/>
        <v>7.0175023357229929</v>
      </c>
      <c r="DI127" s="36">
        <f t="shared" si="338"/>
        <v>7.8133947140101068</v>
      </c>
      <c r="DJ127" s="36">
        <f t="shared" si="338"/>
        <v>7.6868401074541968</v>
      </c>
      <c r="DK127" s="36">
        <f t="shared" si="338"/>
        <v>6.5670887357764576</v>
      </c>
      <c r="DL127" s="36">
        <f t="shared" si="338"/>
        <v>6.9086747985773913</v>
      </c>
      <c r="DM127" s="36">
        <f t="shared" si="338"/>
        <v>6.6538824910158985</v>
      </c>
      <c r="DN127" s="36">
        <f t="shared" si="338"/>
        <v>8.6707745437519144</v>
      </c>
      <c r="DO127" s="36">
        <f t="shared" si="338"/>
        <v>7.6070317869810058</v>
      </c>
      <c r="DP127" s="36">
        <f t="shared" si="338"/>
        <v>7.584220965163877</v>
      </c>
      <c r="DQ127" s="36">
        <f t="shared" si="338"/>
        <v>8.3738307153908202</v>
      </c>
      <c r="DR127" s="36">
        <f t="shared" si="338"/>
        <v>9.5574956800540818</v>
      </c>
      <c r="DS127" s="36">
        <f t="shared" si="338"/>
        <v>7.1782458387110157</v>
      </c>
      <c r="DT127" s="36">
        <f t="shared" si="338"/>
        <v>7.617995714474084</v>
      </c>
      <c r="DU127" s="36">
        <f t="shared" si="338"/>
        <v>8.7258808808768045</v>
      </c>
      <c r="DV127" s="36">
        <f t="shared" ref="DV127:DY127" si="339">SUM(DV128:DV134)</f>
        <v>8.5848980709613514</v>
      </c>
      <c r="DW127" s="36">
        <f t="shared" si="339"/>
        <v>7.8054024771457406</v>
      </c>
      <c r="DX127" s="36">
        <f t="shared" si="339"/>
        <v>6.7753398416167245</v>
      </c>
      <c r="DY127" s="36">
        <f t="shared" si="339"/>
        <v>7.9024108061894225</v>
      </c>
      <c r="DZ127" s="36">
        <f t="shared" ref="DZ127:EC127" si="340">SUM(DZ128:DZ134)</f>
        <v>7.8617152053183812</v>
      </c>
      <c r="EA127" s="36">
        <f t="shared" si="340"/>
        <v>6.7138824574242069</v>
      </c>
      <c r="EB127" s="36">
        <f t="shared" si="340"/>
        <v>6.4224961878537323</v>
      </c>
      <c r="EC127" s="36">
        <f t="shared" si="340"/>
        <v>7.368590360975297</v>
      </c>
      <c r="ED127" s="36">
        <f t="shared" ref="ED127:EG127" si="341">SUM(ED128:ED134)</f>
        <v>7.9558634232525876</v>
      </c>
      <c r="EE127" s="36">
        <f t="shared" si="341"/>
        <v>6.8903932663958924</v>
      </c>
      <c r="EF127" s="36">
        <f t="shared" si="341"/>
        <v>6.4560361907036343</v>
      </c>
      <c r="EG127" s="36">
        <f t="shared" si="341"/>
        <v>7.8052854745690929</v>
      </c>
      <c r="EH127" s="36">
        <f t="shared" ref="EH127:EK127" si="342">SUM(EH128:EH134)</f>
        <v>8.8506485704903071</v>
      </c>
      <c r="EI127" s="36">
        <f t="shared" si="342"/>
        <v>7.2688658333393334</v>
      </c>
      <c r="EJ127" s="36">
        <f t="shared" si="342"/>
        <v>6.8777349480749903</v>
      </c>
      <c r="EK127" s="36">
        <f t="shared" si="342"/>
        <v>8.1795830013722988</v>
      </c>
    </row>
    <row r="128" spans="1:141" outlineLevel="2" x14ac:dyDescent="0.25">
      <c r="A128" s="28" t="s">
        <v>18</v>
      </c>
      <c r="B128" s="29">
        <v>5.7343622561013899E-2</v>
      </c>
      <c r="C128" s="29">
        <v>6.4401781793086102E-2</v>
      </c>
      <c r="D128" s="29">
        <v>0.21256750746493999</v>
      </c>
      <c r="E128" s="29">
        <v>5.7135764076803902E-2</v>
      </c>
      <c r="F128" s="29">
        <v>6.9517166988460999E-2</v>
      </c>
      <c r="G128" s="29">
        <v>7.2068622900773593E-2</v>
      </c>
      <c r="H128" s="29">
        <v>0.119089633703357</v>
      </c>
      <c r="I128" s="29">
        <v>0.119860994522328</v>
      </c>
      <c r="J128" s="29">
        <v>7.7772490557937599E-2</v>
      </c>
      <c r="K128" s="29">
        <v>8.8373412879928101E-2</v>
      </c>
      <c r="L128" s="29">
        <v>0.100141619300437</v>
      </c>
      <c r="M128" s="29">
        <v>8.5729989129550502E-2</v>
      </c>
      <c r="N128" s="29">
        <v>8.5953858209051104E-2</v>
      </c>
      <c r="O128" s="29">
        <v>8.5760055538148694E-2</v>
      </c>
      <c r="P128" s="29">
        <v>7.9346297127585202E-2</v>
      </c>
      <c r="Q128" s="29">
        <v>0.120255534685931</v>
      </c>
      <c r="R128" s="29">
        <v>7.1746130415979506E-2</v>
      </c>
      <c r="S128" s="29">
        <v>0.13912495208457001</v>
      </c>
      <c r="T128" s="29">
        <v>0.30821094070997401</v>
      </c>
      <c r="U128" s="29">
        <v>0.19899396679812101</v>
      </c>
      <c r="V128" s="29">
        <v>0.174035343232815</v>
      </c>
      <c r="W128" s="29">
        <v>0.18231002715866401</v>
      </c>
      <c r="X128" s="29">
        <v>0.38656038970731299</v>
      </c>
      <c r="Y128" s="29">
        <v>0.25177907237960001</v>
      </c>
      <c r="Z128" s="29">
        <v>0.18168467600528801</v>
      </c>
      <c r="AA128" s="29">
        <v>0.20521824571834199</v>
      </c>
      <c r="AB128" s="29">
        <v>0.36542493445324398</v>
      </c>
      <c r="AC128" s="29">
        <v>0.278712494365014</v>
      </c>
      <c r="AD128" s="29">
        <v>0.20461355882427601</v>
      </c>
      <c r="AE128" s="29">
        <v>0.17655357338493799</v>
      </c>
      <c r="AF128" s="29">
        <v>0.35324945766374899</v>
      </c>
      <c r="AG128" s="29">
        <v>0.178050224377791</v>
      </c>
      <c r="AH128" s="29">
        <v>0.14208134786881699</v>
      </c>
      <c r="AI128" s="29">
        <v>0.16444631297192799</v>
      </c>
      <c r="AJ128" s="29">
        <v>0.27466495280116598</v>
      </c>
      <c r="AK128" s="29">
        <v>0.176610092056775</v>
      </c>
      <c r="AL128" s="29">
        <v>0.12014102</v>
      </c>
      <c r="AM128" s="29">
        <v>0.13454749999999999</v>
      </c>
      <c r="AN128" s="29">
        <v>0.16890379</v>
      </c>
      <c r="AO128" s="29">
        <v>6.4164089999999993E-2</v>
      </c>
      <c r="AP128" s="29">
        <v>9.7204860000000004E-2</v>
      </c>
      <c r="AQ128" s="29">
        <v>0.10005120000000001</v>
      </c>
      <c r="AR128" s="29">
        <v>0.16556093820000001</v>
      </c>
      <c r="AS128" s="29">
        <v>0.22099339000000001</v>
      </c>
      <c r="AT128" s="29">
        <v>8.3810484000000005E-2</v>
      </c>
      <c r="AU128" s="29">
        <v>0.20877466</v>
      </c>
      <c r="AV128" s="29">
        <v>0.19561043</v>
      </c>
      <c r="AW128" s="29">
        <v>9.8559740000000007E-2</v>
      </c>
      <c r="AX128" s="29">
        <v>9.8755217100000001E-2</v>
      </c>
      <c r="AY128" s="29">
        <v>0.22639464240000001</v>
      </c>
      <c r="AZ128" s="29">
        <v>0.186331899</v>
      </c>
      <c r="BA128" s="29">
        <v>0.1149729372</v>
      </c>
      <c r="BB128" s="29">
        <v>0.111340408</v>
      </c>
      <c r="BC128" s="29">
        <v>0.20741368439999999</v>
      </c>
      <c r="BD128" s="29">
        <v>0.1212169376</v>
      </c>
      <c r="BE128" s="29">
        <v>0.1143876098</v>
      </c>
      <c r="BF128" s="29">
        <v>0.101620422213597</v>
      </c>
      <c r="BG128" s="29">
        <v>0.16731322912292701</v>
      </c>
      <c r="BH128" s="29">
        <v>0.129339693731853</v>
      </c>
      <c r="BI128" s="29">
        <v>0.13498304008239001</v>
      </c>
      <c r="BJ128" s="29">
        <v>9.6506424800000004E-2</v>
      </c>
      <c r="BK128" s="29">
        <v>0.1128721392</v>
      </c>
      <c r="BL128" s="29">
        <v>0.41966681839999997</v>
      </c>
      <c r="BM128" s="29">
        <v>0.59413340960000005</v>
      </c>
      <c r="BN128" s="29">
        <v>0.11701095204166</v>
      </c>
      <c r="BO128" s="29">
        <v>0.44288542741600401</v>
      </c>
      <c r="BP128" s="29">
        <v>0.68216427275237901</v>
      </c>
      <c r="BQ128" s="29">
        <v>0.74032203461433199</v>
      </c>
      <c r="BR128" s="29">
        <v>0.50270262453921499</v>
      </c>
      <c r="BS128" s="29">
        <v>0.14094783887561499</v>
      </c>
      <c r="BT128" s="29">
        <v>0.51425093918456499</v>
      </c>
      <c r="BU128" s="29">
        <v>0.30450833321734799</v>
      </c>
      <c r="BV128" s="29">
        <v>0.305906595077306</v>
      </c>
      <c r="BW128" s="29">
        <v>0.337352295741284</v>
      </c>
      <c r="BX128" s="29">
        <v>0.58693592121307403</v>
      </c>
      <c r="BY128" s="29">
        <v>0.50687056127879004</v>
      </c>
      <c r="BZ128" s="29">
        <v>1.74894084712734E-2</v>
      </c>
      <c r="CA128" s="29">
        <v>3.2280645188936398E-2</v>
      </c>
      <c r="CB128" s="29">
        <v>0.40732600497002802</v>
      </c>
      <c r="CC128" s="29">
        <v>0.38421598178789301</v>
      </c>
      <c r="CD128" s="29">
        <v>0.58736427862828899</v>
      </c>
      <c r="CE128" s="29">
        <v>0.76153360933273695</v>
      </c>
      <c r="CF128" s="29">
        <v>0.55826990474050597</v>
      </c>
      <c r="CG128" s="29">
        <v>3.8027127702697401E-2</v>
      </c>
      <c r="CH128" s="29">
        <v>0.381736055335547</v>
      </c>
      <c r="CI128" s="29">
        <v>0.70849549242612098</v>
      </c>
      <c r="CJ128" s="29">
        <v>0.47025275237414099</v>
      </c>
      <c r="CK128" s="29">
        <v>0.55575198227737499</v>
      </c>
      <c r="CL128" s="29">
        <v>0.63434307022321901</v>
      </c>
      <c r="CM128" s="29">
        <v>0.67077366787529402</v>
      </c>
      <c r="CN128" s="29">
        <v>0.98170149477745505</v>
      </c>
      <c r="CO128" s="29">
        <v>1.3121761782196499</v>
      </c>
      <c r="CP128" s="29">
        <v>0.658632631814279</v>
      </c>
      <c r="CQ128" s="29">
        <v>0.17136262901247701</v>
      </c>
      <c r="CR128" s="29">
        <v>1.2609000388693301</v>
      </c>
      <c r="CS128" s="29">
        <v>1.13539896514845</v>
      </c>
      <c r="CT128" s="29">
        <v>1.01735064615576</v>
      </c>
      <c r="CU128" s="29">
        <v>0.17862245509667099</v>
      </c>
      <c r="CV128" s="29">
        <v>0.35521276842098698</v>
      </c>
      <c r="CW128" s="29">
        <v>3.51404173300668E-2</v>
      </c>
      <c r="CX128" s="29">
        <v>3.00473482468324E-2</v>
      </c>
      <c r="CY128" s="29">
        <v>1.0172812513487699</v>
      </c>
      <c r="CZ128" s="29">
        <v>0.63574967010449901</v>
      </c>
      <c r="DA128" s="29">
        <v>0.40076819567147298</v>
      </c>
      <c r="DB128" s="29">
        <v>3.9666915118122301E-2</v>
      </c>
      <c r="DC128" s="29">
        <v>0.50692628818943697</v>
      </c>
      <c r="DD128" s="29">
        <v>0.30032237162306502</v>
      </c>
      <c r="DE128" s="29">
        <v>0.31850568130717199</v>
      </c>
      <c r="DF128" s="29">
        <v>0.28689198460292697</v>
      </c>
      <c r="DG128" s="29">
        <v>0.57913484481863697</v>
      </c>
      <c r="DH128" s="29">
        <v>1.3112391441117699</v>
      </c>
      <c r="DI128" s="29">
        <v>0.52940756848685</v>
      </c>
      <c r="DJ128" s="29">
        <v>0.48728171243098001</v>
      </c>
      <c r="DK128" s="29">
        <v>0.49756980554923103</v>
      </c>
      <c r="DL128" s="29">
        <v>0.85155219752700195</v>
      </c>
      <c r="DM128" s="29">
        <v>0.31981996465253898</v>
      </c>
      <c r="DN128" s="29">
        <v>0.34935844773239699</v>
      </c>
      <c r="DO128" s="29">
        <v>0.59098937280761898</v>
      </c>
      <c r="DP128" s="29">
        <v>0.59237362966484697</v>
      </c>
      <c r="DQ128" s="29">
        <v>0.361805507026013</v>
      </c>
      <c r="DR128" s="29">
        <v>0.42625500131805599</v>
      </c>
      <c r="DS128" s="29">
        <v>0.45533792126379702</v>
      </c>
      <c r="DT128" s="29">
        <v>0.37904487196238401</v>
      </c>
      <c r="DU128" s="29">
        <v>0.34685358110638498</v>
      </c>
      <c r="DV128" s="29">
        <v>0.31583335459783002</v>
      </c>
      <c r="DW128" s="29">
        <v>0.52753636327924103</v>
      </c>
      <c r="DX128" s="29">
        <v>0.41212683962406399</v>
      </c>
      <c r="DY128" s="29">
        <v>0.26039034622569202</v>
      </c>
      <c r="DZ128" s="29">
        <v>0.31831858190479101</v>
      </c>
      <c r="EA128" s="29">
        <v>0.37195880744945697</v>
      </c>
      <c r="EB128" s="29">
        <v>0.46129010686335198</v>
      </c>
      <c r="EC128" s="29">
        <v>0.36292759008736702</v>
      </c>
      <c r="ED128" s="29">
        <v>0.403935594387279</v>
      </c>
      <c r="EE128" s="29">
        <v>0.415754502090943</v>
      </c>
      <c r="EF128" s="29">
        <v>0.38691740077446402</v>
      </c>
      <c r="EG128" s="29">
        <v>0.40580162772266298</v>
      </c>
      <c r="EH128" s="29">
        <v>0.33164069867109702</v>
      </c>
      <c r="EI128" s="29">
        <v>0.35984710990685398</v>
      </c>
      <c r="EJ128" s="29">
        <v>0.32152380386860002</v>
      </c>
      <c r="EK128" s="29">
        <v>0.38417839313063901</v>
      </c>
    </row>
    <row r="129" spans="1:141" outlineLevel="2" x14ac:dyDescent="0.25">
      <c r="A129" s="28" t="s">
        <v>17</v>
      </c>
      <c r="B129" s="29">
        <v>3.9699280136362201</v>
      </c>
      <c r="C129" s="29">
        <v>3.6850403247655601</v>
      </c>
      <c r="D129" s="29">
        <v>4.3671513988275699</v>
      </c>
      <c r="E129" s="29">
        <v>3.5983473439269602</v>
      </c>
      <c r="F129" s="29">
        <v>3.7156512456642399</v>
      </c>
      <c r="G129" s="29">
        <v>3.5792769526032502</v>
      </c>
      <c r="H129" s="29">
        <v>3.3074146156836801</v>
      </c>
      <c r="I129" s="29">
        <v>3.3367872287804001</v>
      </c>
      <c r="J129" s="29">
        <v>3.9675614050520398</v>
      </c>
      <c r="K129" s="29">
        <v>3.2131907236398098</v>
      </c>
      <c r="L129" s="29">
        <v>4.2581281105688804</v>
      </c>
      <c r="M129" s="29">
        <v>4.0708583445761999</v>
      </c>
      <c r="N129" s="29">
        <v>4.2366751292722897</v>
      </c>
      <c r="O129" s="29">
        <v>3.7690216709770401</v>
      </c>
      <c r="P129" s="29">
        <v>3.7816527008816001</v>
      </c>
      <c r="Q129" s="29">
        <v>3.914240170871</v>
      </c>
      <c r="R129" s="29">
        <v>4.1856039264822202</v>
      </c>
      <c r="S129" s="29">
        <v>3.7826498212482398</v>
      </c>
      <c r="T129" s="29">
        <v>4.0972837045985804</v>
      </c>
      <c r="U129" s="29">
        <v>4.2099073233190003</v>
      </c>
      <c r="V129" s="29">
        <v>4.4989251407184501</v>
      </c>
      <c r="W129" s="29">
        <v>4.4142924090708204</v>
      </c>
      <c r="X129" s="29">
        <v>3.6480966720761399</v>
      </c>
      <c r="Y129" s="29">
        <v>4.23362189850757</v>
      </c>
      <c r="Z129" s="29">
        <v>4.6155426759977596</v>
      </c>
      <c r="AA129" s="29">
        <v>4.3576435026087097</v>
      </c>
      <c r="AB129" s="29">
        <v>3.9864510130893001</v>
      </c>
      <c r="AC129" s="29">
        <v>4.2971144994712196</v>
      </c>
      <c r="AD129" s="29">
        <v>4.6384129138916403</v>
      </c>
      <c r="AE129" s="29">
        <v>4.8436042205957701</v>
      </c>
      <c r="AF129" s="29">
        <v>4.6638401478620004</v>
      </c>
      <c r="AG129" s="29">
        <v>4.5072639535399004</v>
      </c>
      <c r="AH129" s="29">
        <v>4.9270345499228103</v>
      </c>
      <c r="AI129" s="29">
        <v>5.1066910761205504</v>
      </c>
      <c r="AJ129" s="29">
        <v>4.7064869225189696</v>
      </c>
      <c r="AK129" s="29">
        <v>4.9397291033650301</v>
      </c>
      <c r="AL129" s="29">
        <v>5.2395569579262098</v>
      </c>
      <c r="AM129" s="29">
        <v>5.0297170797364004</v>
      </c>
      <c r="AN129" s="29">
        <v>5.2843735833073202</v>
      </c>
      <c r="AO129" s="29">
        <v>5.0247126145986796</v>
      </c>
      <c r="AP129" s="29">
        <v>5.11200130675042</v>
      </c>
      <c r="AQ129" s="29">
        <v>4.8047679762063096</v>
      </c>
      <c r="AR129" s="29">
        <v>4.6239827203333901</v>
      </c>
      <c r="AS129" s="29">
        <v>4.9718625605375104</v>
      </c>
      <c r="AT129" s="29">
        <v>5.02104365072723</v>
      </c>
      <c r="AU129" s="29">
        <v>4.59686546438716</v>
      </c>
      <c r="AV129" s="29">
        <v>5.06331728505232</v>
      </c>
      <c r="AW129" s="29">
        <v>5.0795853799497701</v>
      </c>
      <c r="AX129" s="29">
        <v>5.3575120944144397</v>
      </c>
      <c r="AY129" s="29">
        <v>5.3482508104514297</v>
      </c>
      <c r="AZ129" s="29">
        <v>5.3258602371865296</v>
      </c>
      <c r="BA129" s="29">
        <v>5.7598173544427098</v>
      </c>
      <c r="BB129" s="29">
        <v>6.33317796964959</v>
      </c>
      <c r="BC129" s="29">
        <v>6.0154144511685601</v>
      </c>
      <c r="BD129" s="29">
        <v>5.2657910524398801</v>
      </c>
      <c r="BE129" s="29">
        <v>5.5660891382910904</v>
      </c>
      <c r="BF129" s="29">
        <v>5.55629459194743</v>
      </c>
      <c r="BG129" s="29">
        <v>5.2289143989475697</v>
      </c>
      <c r="BH129" s="29">
        <v>4.7149510102553602</v>
      </c>
      <c r="BI129" s="29">
        <v>5.3532370472948196</v>
      </c>
      <c r="BJ129" s="29">
        <v>5.8078477859197601</v>
      </c>
      <c r="BK129" s="29">
        <v>5.5022237187076799</v>
      </c>
      <c r="BL129" s="29">
        <v>5.4870327920968203</v>
      </c>
      <c r="BM129" s="29">
        <v>5.5654117092779103</v>
      </c>
      <c r="BN129" s="29">
        <v>5.7750711472544003</v>
      </c>
      <c r="BO129" s="29">
        <v>5.2044990411810801</v>
      </c>
      <c r="BP129" s="29">
        <v>5.4490399416418498</v>
      </c>
      <c r="BQ129" s="29">
        <v>5.4746980696730798</v>
      </c>
      <c r="BR129" s="29">
        <v>5.6600214616997704</v>
      </c>
      <c r="BS129" s="29">
        <v>5.1075088682450396</v>
      </c>
      <c r="BT129" s="29">
        <v>5.3748891531592502</v>
      </c>
      <c r="BU129" s="29">
        <v>5.4772636787772502</v>
      </c>
      <c r="BV129" s="29">
        <v>5.50110339279576</v>
      </c>
      <c r="BW129" s="29">
        <v>4.52630915479231</v>
      </c>
      <c r="BX129" s="29">
        <v>5.4028884170793399</v>
      </c>
      <c r="BY129" s="29">
        <v>4.6535747673760097</v>
      </c>
      <c r="BZ129" s="29">
        <v>5.2041034325403199</v>
      </c>
      <c r="CA129" s="29">
        <v>4.77162073520965</v>
      </c>
      <c r="CB129" s="29">
        <v>4.1918476220469101</v>
      </c>
      <c r="CC129" s="29">
        <v>4.0242719749212297</v>
      </c>
      <c r="CD129" s="29">
        <v>3.70007933068888</v>
      </c>
      <c r="CE129" s="29">
        <v>3.68637915294092</v>
      </c>
      <c r="CF129" s="29">
        <v>3.5927086097088501</v>
      </c>
      <c r="CG129" s="29">
        <v>4.0573613129962602</v>
      </c>
      <c r="CH129" s="29">
        <v>4.2526032810417096</v>
      </c>
      <c r="CI129" s="29">
        <v>3.6920965185814798</v>
      </c>
      <c r="CJ129" s="29">
        <v>4.1034167602038103</v>
      </c>
      <c r="CK129" s="29">
        <v>4.3798843082824996</v>
      </c>
      <c r="CL129" s="29">
        <v>4.3917988455577701</v>
      </c>
      <c r="CM129" s="29">
        <v>4.2036268608945999</v>
      </c>
      <c r="CN129" s="29">
        <v>4.0323961698707302</v>
      </c>
      <c r="CO129" s="29">
        <v>4.5828951882913902</v>
      </c>
      <c r="CP129" s="29">
        <v>4.6880858826315697</v>
      </c>
      <c r="CQ129" s="29">
        <v>5.1386725326147804</v>
      </c>
      <c r="CR129" s="29">
        <v>4.2103934834433598</v>
      </c>
      <c r="CS129" s="29">
        <v>5.0084744153585099</v>
      </c>
      <c r="CT129" s="29">
        <v>4.8252452873987197</v>
      </c>
      <c r="CU129" s="29">
        <v>4.7225415727971098</v>
      </c>
      <c r="CV129" s="29">
        <v>4.2607071208050504</v>
      </c>
      <c r="CW129" s="29">
        <v>5.2677056061810097</v>
      </c>
      <c r="CX129" s="29">
        <v>4.3433063644463203</v>
      </c>
      <c r="CY129" s="29">
        <v>3.7752687508748002</v>
      </c>
      <c r="CZ129" s="29">
        <v>4.0947946948713998</v>
      </c>
      <c r="DA129" s="29">
        <v>4.4055366764486301</v>
      </c>
      <c r="DB129" s="29">
        <v>4.5474140186072596</v>
      </c>
      <c r="DC129" s="29">
        <v>4.0869157929768596</v>
      </c>
      <c r="DD129" s="29">
        <v>4.1627476940297399</v>
      </c>
      <c r="DE129" s="29">
        <v>4.4255024663794096</v>
      </c>
      <c r="DF129" s="29">
        <v>3.4924339373529198</v>
      </c>
      <c r="DG129" s="29">
        <v>3.46477628486925</v>
      </c>
      <c r="DH129" s="29">
        <v>3.49618728927436</v>
      </c>
      <c r="DI129" s="29">
        <v>4.25033840547714</v>
      </c>
      <c r="DJ129" s="29">
        <v>3.9663078021829201</v>
      </c>
      <c r="DK129" s="29">
        <v>3.8140188167767999</v>
      </c>
      <c r="DL129" s="29">
        <v>3.96333676511922</v>
      </c>
      <c r="DM129" s="29">
        <v>3.69016757094206</v>
      </c>
      <c r="DN129" s="29">
        <v>5.0403007181583801</v>
      </c>
      <c r="DO129" s="29">
        <v>4.59206976335701</v>
      </c>
      <c r="DP129" s="29">
        <v>4.89860229841221</v>
      </c>
      <c r="DQ129" s="29">
        <v>5.2540101540392596</v>
      </c>
      <c r="DR129" s="29">
        <v>5.2434732436578404</v>
      </c>
      <c r="DS129" s="29">
        <v>4.2207766689983401</v>
      </c>
      <c r="DT129" s="29">
        <v>5.0262946558002399</v>
      </c>
      <c r="DU129" s="29">
        <v>5.16876507555701</v>
      </c>
      <c r="DV129" s="29">
        <v>4.7296831946070403</v>
      </c>
      <c r="DW129" s="29">
        <v>4.5323857077648899</v>
      </c>
      <c r="DX129" s="29">
        <v>4.1241719954636196</v>
      </c>
      <c r="DY129" s="29">
        <v>4.83233081464929</v>
      </c>
      <c r="DZ129" s="29">
        <v>4.5894384554241903</v>
      </c>
      <c r="EA129" s="29">
        <v>3.9501426462292701</v>
      </c>
      <c r="EB129" s="29">
        <v>3.95776608681077</v>
      </c>
      <c r="EC129" s="29">
        <v>4.18425930496067</v>
      </c>
      <c r="ED129" s="29">
        <v>4.4020346403961996</v>
      </c>
      <c r="EE129" s="29">
        <v>4.1706066253944698</v>
      </c>
      <c r="EF129" s="29">
        <v>4.0502180502143901</v>
      </c>
      <c r="EG129" s="29">
        <v>4.4765230962116203</v>
      </c>
      <c r="EH129" s="29">
        <v>4.6715258270365698</v>
      </c>
      <c r="EI129" s="29">
        <v>4.2855748143057699</v>
      </c>
      <c r="EJ129" s="29">
        <v>4.4168067393240298</v>
      </c>
      <c r="EK129" s="29">
        <v>4.8133604914989698</v>
      </c>
    </row>
    <row r="130" spans="1:141" outlineLevel="2" x14ac:dyDescent="0.25">
      <c r="A130" s="28" t="s">
        <v>36</v>
      </c>
      <c r="B130" s="29">
        <v>0.49949019500000003</v>
      </c>
      <c r="C130" s="29">
        <v>0.49949019500000003</v>
      </c>
      <c r="D130" s="29">
        <v>0.49949019500000003</v>
      </c>
      <c r="E130" s="29">
        <v>0.49949019500000003</v>
      </c>
      <c r="F130" s="29">
        <v>0.50236276400000002</v>
      </c>
      <c r="G130" s="29">
        <v>0.50236276400000002</v>
      </c>
      <c r="H130" s="29">
        <v>0.50236276400000002</v>
      </c>
      <c r="I130" s="29">
        <v>0.50236276400000002</v>
      </c>
      <c r="J130" s="29">
        <v>0.49031577799999998</v>
      </c>
      <c r="K130" s="29">
        <v>0.49031577799999998</v>
      </c>
      <c r="L130" s="29">
        <v>0.49031577799999998</v>
      </c>
      <c r="M130" s="29">
        <v>0.49031577799999998</v>
      </c>
      <c r="N130" s="29">
        <v>0.49021968100000002</v>
      </c>
      <c r="O130" s="29">
        <v>0.49021968100000002</v>
      </c>
      <c r="P130" s="29">
        <v>0.49021968100000002</v>
      </c>
      <c r="Q130" s="29">
        <v>0.49021968100000002</v>
      </c>
      <c r="R130" s="29">
        <v>0.49067450699999998</v>
      </c>
      <c r="S130" s="29">
        <v>0.49067450699999998</v>
      </c>
      <c r="T130" s="29">
        <v>0.49067450699999998</v>
      </c>
      <c r="U130" s="29">
        <v>0.49067450699999998</v>
      </c>
      <c r="V130" s="29">
        <v>0.51035955</v>
      </c>
      <c r="W130" s="29">
        <v>0.51035955</v>
      </c>
      <c r="X130" s="29">
        <v>0.51035955</v>
      </c>
      <c r="Y130" s="29">
        <v>0.51035955</v>
      </c>
      <c r="Z130" s="29">
        <v>0.503471008</v>
      </c>
      <c r="AA130" s="29">
        <v>0.503471008</v>
      </c>
      <c r="AB130" s="29">
        <v>0.503471008</v>
      </c>
      <c r="AC130" s="29">
        <v>0.503471008</v>
      </c>
      <c r="AD130" s="29">
        <v>0.53060359400000001</v>
      </c>
      <c r="AE130" s="29">
        <v>0.53060359400000001</v>
      </c>
      <c r="AF130" s="29">
        <v>0.53060359400000001</v>
      </c>
      <c r="AG130" s="29">
        <v>0.53060359400000001</v>
      </c>
      <c r="AH130" s="29">
        <v>0.50758803500000005</v>
      </c>
      <c r="AI130" s="29">
        <v>0.50758803500000005</v>
      </c>
      <c r="AJ130" s="29">
        <v>0.50758803500000005</v>
      </c>
      <c r="AK130" s="29">
        <v>0.50758803500000005</v>
      </c>
      <c r="AL130" s="29">
        <v>0.49366279400000002</v>
      </c>
      <c r="AM130" s="29">
        <v>0.49366279400000002</v>
      </c>
      <c r="AN130" s="29">
        <v>0.49366279400000002</v>
      </c>
      <c r="AO130" s="29">
        <v>0.49366279400000002</v>
      </c>
      <c r="AP130" s="29">
        <v>0.52387611999999995</v>
      </c>
      <c r="AQ130" s="29">
        <v>0.52387611999999995</v>
      </c>
      <c r="AR130" s="29">
        <v>0.52387611999999995</v>
      </c>
      <c r="AS130" s="29">
        <v>0.52387611999999995</v>
      </c>
      <c r="AT130" s="29">
        <v>0.52983752699999997</v>
      </c>
      <c r="AU130" s="29">
        <v>0.52983752699999997</v>
      </c>
      <c r="AV130" s="29">
        <v>0.52983752699999997</v>
      </c>
      <c r="AW130" s="29">
        <v>0.52983752699999997</v>
      </c>
      <c r="AX130" s="29">
        <v>0.50983613999999999</v>
      </c>
      <c r="AY130" s="29">
        <v>0.50983613999999999</v>
      </c>
      <c r="AZ130" s="29">
        <v>0.50983613999999999</v>
      </c>
      <c r="BA130" s="29">
        <v>0.50983613999999999</v>
      </c>
      <c r="BB130" s="29">
        <v>0.51612273900000005</v>
      </c>
      <c r="BC130" s="29">
        <v>0.51612273900000005</v>
      </c>
      <c r="BD130" s="29">
        <v>0.51612273900000005</v>
      </c>
      <c r="BE130" s="29">
        <v>0.51612273900000005</v>
      </c>
      <c r="BF130" s="29">
        <v>0.49052761499999997</v>
      </c>
      <c r="BG130" s="29">
        <v>0.49052761499999997</v>
      </c>
      <c r="BH130" s="29">
        <v>0.49052761499999997</v>
      </c>
      <c r="BI130" s="29">
        <v>0.49052761499999997</v>
      </c>
      <c r="BJ130" s="29">
        <v>0.51408540700000005</v>
      </c>
      <c r="BK130" s="29">
        <v>0.51408540700000005</v>
      </c>
      <c r="BL130" s="29">
        <v>0.51408540700000005</v>
      </c>
      <c r="BM130" s="29">
        <v>0.51408540700000005</v>
      </c>
      <c r="BN130" s="29">
        <v>0.33040000000000003</v>
      </c>
      <c r="BO130" s="29">
        <v>0.55662999999999996</v>
      </c>
      <c r="BP130" s="29">
        <v>0.56845999999999997</v>
      </c>
      <c r="BQ130" s="29">
        <v>0.42897999999999997</v>
      </c>
      <c r="BR130" s="29">
        <v>0.34488999999999997</v>
      </c>
      <c r="BS130" s="29">
        <v>0.50560000000000005</v>
      </c>
      <c r="BT130" s="29">
        <v>0.55725999999999998</v>
      </c>
      <c r="BU130" s="29">
        <v>0.40066000000000002</v>
      </c>
      <c r="BV130" s="29">
        <v>0.30180000000000001</v>
      </c>
      <c r="BW130" s="29">
        <v>0.51527000000000001</v>
      </c>
      <c r="BX130" s="29">
        <v>0.56159999999999999</v>
      </c>
      <c r="BY130" s="29">
        <v>0.35215999999999997</v>
      </c>
      <c r="BZ130" s="29">
        <v>0.31219999999999998</v>
      </c>
      <c r="CA130" s="29">
        <v>0.53669999999999995</v>
      </c>
      <c r="CB130" s="29">
        <v>0.51651999999999998</v>
      </c>
      <c r="CC130" s="29">
        <v>0.35808000000000001</v>
      </c>
      <c r="CD130" s="29">
        <v>0.26607999999999998</v>
      </c>
      <c r="CE130" s="29">
        <v>0.44074999999999998</v>
      </c>
      <c r="CF130" s="29">
        <v>0.43672</v>
      </c>
      <c r="CG130" s="29">
        <v>0.32721104000000001</v>
      </c>
      <c r="CH130" s="29">
        <v>0.26645228700000001</v>
      </c>
      <c r="CI130" s="29">
        <v>0.51681999999999995</v>
      </c>
      <c r="CJ130" s="29">
        <v>0.57157018000000004</v>
      </c>
      <c r="CK130" s="29">
        <v>0.31789000000000001</v>
      </c>
      <c r="CL130" s="29">
        <v>0.28695999999999999</v>
      </c>
      <c r="CM130" s="29">
        <v>0.43276999999999999</v>
      </c>
      <c r="CN130" s="29">
        <v>0.503013826</v>
      </c>
      <c r="CO130" s="29">
        <v>0.33967000000000003</v>
      </c>
      <c r="CP130" s="29">
        <v>0.23249</v>
      </c>
      <c r="CQ130" s="29">
        <v>0.44923570093183801</v>
      </c>
      <c r="CR130" s="29">
        <v>0.50518745843921298</v>
      </c>
      <c r="CS130" s="29">
        <v>0.36037807677769801</v>
      </c>
      <c r="CT130" s="29">
        <v>0.29958410802197999</v>
      </c>
      <c r="CU130" s="29">
        <v>0.41760042535076197</v>
      </c>
      <c r="CV130" s="29">
        <v>0.537447286737469</v>
      </c>
      <c r="CW130" s="29">
        <v>0.377212925232914</v>
      </c>
      <c r="CX130" s="29">
        <v>0.26595357043649298</v>
      </c>
      <c r="CY130" s="29">
        <v>0.46616182856444499</v>
      </c>
      <c r="CZ130" s="29">
        <v>0.55663404053313303</v>
      </c>
      <c r="DA130" s="29">
        <v>0.35941333998873098</v>
      </c>
      <c r="DB130" s="29">
        <v>0.237558726351424</v>
      </c>
      <c r="DC130" s="29">
        <v>0.41644091774975101</v>
      </c>
      <c r="DD130" s="29">
        <v>0.55229091028566202</v>
      </c>
      <c r="DE130" s="29">
        <v>7.8549746296637801E-2</v>
      </c>
      <c r="DF130" s="29">
        <v>0.26308701987841898</v>
      </c>
      <c r="DG130" s="29">
        <v>0.42058810848412598</v>
      </c>
      <c r="DH130" s="29">
        <v>0.45830034296167399</v>
      </c>
      <c r="DI130" s="29">
        <v>0.30775903674469801</v>
      </c>
      <c r="DJ130" s="29">
        <v>0.20212817207177899</v>
      </c>
      <c r="DK130" s="29">
        <v>0.375577994286248</v>
      </c>
      <c r="DL130" s="29">
        <v>0.46352817029267102</v>
      </c>
      <c r="DM130" s="29">
        <v>0.318060308666062</v>
      </c>
      <c r="DN130" s="29">
        <v>0.222297843908208</v>
      </c>
      <c r="DO130" s="29">
        <v>0.37162107741234701</v>
      </c>
      <c r="DP130" s="29">
        <v>0.45536679286324999</v>
      </c>
      <c r="DQ130" s="29">
        <v>0.30053097143667901</v>
      </c>
      <c r="DR130" s="29">
        <v>0.25124226352550499</v>
      </c>
      <c r="DS130" s="29">
        <v>0.37315208502282798</v>
      </c>
      <c r="DT130" s="29">
        <v>0.47892163840360003</v>
      </c>
      <c r="DU130" s="29">
        <v>0.31415178612240002</v>
      </c>
      <c r="DV130" s="29">
        <v>0.24269296576400001</v>
      </c>
      <c r="DW130" s="29">
        <v>0.31619099859319999</v>
      </c>
      <c r="DX130" s="29">
        <v>0.47368481881039998</v>
      </c>
      <c r="DY130" s="29">
        <v>0.27404564531440001</v>
      </c>
      <c r="DZ130" s="29">
        <v>0.19745856430639999</v>
      </c>
      <c r="EA130" s="29">
        <v>0.2500455689528</v>
      </c>
      <c r="EB130" s="29">
        <v>0.30499665414560001</v>
      </c>
      <c r="EC130" s="29">
        <v>0.25414650323280003</v>
      </c>
      <c r="ED130" s="29">
        <v>0.19890975743280001</v>
      </c>
      <c r="EE130" s="29">
        <v>0.31306215936800003</v>
      </c>
      <c r="EF130" s="29">
        <v>0.30668034525240001</v>
      </c>
      <c r="EG130" s="29">
        <v>0.22745783780000001</v>
      </c>
      <c r="EH130" s="29">
        <v>0.21615002192640001</v>
      </c>
      <c r="EI130" s="29">
        <v>0.28427282911200003</v>
      </c>
      <c r="EJ130" s="29">
        <v>0.40276264779999998</v>
      </c>
      <c r="EK130" s="29">
        <v>0.27164639419999997</v>
      </c>
    </row>
    <row r="131" spans="1:141" outlineLevel="2" x14ac:dyDescent="0.25">
      <c r="A131" s="28" t="s">
        <v>32</v>
      </c>
      <c r="B131" s="29">
        <v>0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0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</row>
    <row r="132" spans="1:141" outlineLevel="2" x14ac:dyDescent="0.25">
      <c r="A132" s="28" t="s">
        <v>33</v>
      </c>
      <c r="B132" s="29">
        <v>7.7503000000000002E-2</v>
      </c>
      <c r="C132" s="29">
        <v>7.7503000000000002E-2</v>
      </c>
      <c r="D132" s="29">
        <v>7.7503000000000002E-2</v>
      </c>
      <c r="E132" s="29">
        <v>7.7503000000000002E-2</v>
      </c>
      <c r="F132" s="29">
        <v>7.7882000000000007E-2</v>
      </c>
      <c r="G132" s="29">
        <v>7.7882000000000007E-2</v>
      </c>
      <c r="H132" s="29">
        <v>7.7882000000000007E-2</v>
      </c>
      <c r="I132" s="29">
        <v>7.7882000000000007E-2</v>
      </c>
      <c r="J132" s="29">
        <v>7.8260999999999997E-2</v>
      </c>
      <c r="K132" s="29">
        <v>7.8260999999999997E-2</v>
      </c>
      <c r="L132" s="29">
        <v>7.8260999999999997E-2</v>
      </c>
      <c r="M132" s="29">
        <v>7.8260999999999997E-2</v>
      </c>
      <c r="N132" s="29">
        <v>7.8640000000000002E-2</v>
      </c>
      <c r="O132" s="29">
        <v>7.8640000000000002E-2</v>
      </c>
      <c r="P132" s="29">
        <v>7.8640000000000002E-2</v>
      </c>
      <c r="Q132" s="29">
        <v>7.8640000000000002E-2</v>
      </c>
      <c r="R132" s="29">
        <v>7.9019000000000006E-2</v>
      </c>
      <c r="S132" s="29">
        <v>7.9019000000000006E-2</v>
      </c>
      <c r="T132" s="29">
        <v>7.9019000000000006E-2</v>
      </c>
      <c r="U132" s="29">
        <v>7.9019000000000006E-2</v>
      </c>
      <c r="V132" s="29">
        <v>7.9397999999999996E-2</v>
      </c>
      <c r="W132" s="29">
        <v>7.9397999999999996E-2</v>
      </c>
      <c r="X132" s="29">
        <v>7.9397999999999996E-2</v>
      </c>
      <c r="Y132" s="29">
        <v>7.9397999999999996E-2</v>
      </c>
      <c r="Z132" s="29">
        <v>7.9777000000000001E-2</v>
      </c>
      <c r="AA132" s="29">
        <v>7.9777000000000001E-2</v>
      </c>
      <c r="AB132" s="29">
        <v>7.9777000000000001E-2</v>
      </c>
      <c r="AC132" s="29">
        <v>7.9777000000000001E-2</v>
      </c>
      <c r="AD132" s="29">
        <v>8.0255999999999994E-2</v>
      </c>
      <c r="AE132" s="29">
        <v>8.0255999999999994E-2</v>
      </c>
      <c r="AF132" s="29">
        <v>8.0255999999999994E-2</v>
      </c>
      <c r="AG132" s="29">
        <v>8.0255999999999994E-2</v>
      </c>
      <c r="AH132" s="29">
        <v>8.0634999999999998E-2</v>
      </c>
      <c r="AI132" s="29">
        <v>8.0634999999999998E-2</v>
      </c>
      <c r="AJ132" s="29">
        <v>8.0634999999999998E-2</v>
      </c>
      <c r="AK132" s="29">
        <v>8.0634999999999998E-2</v>
      </c>
      <c r="AL132" s="29">
        <v>8.1014000000000003E-2</v>
      </c>
      <c r="AM132" s="29">
        <v>8.1014000000000003E-2</v>
      </c>
      <c r="AN132" s="29">
        <v>8.1014000000000003E-2</v>
      </c>
      <c r="AO132" s="29">
        <v>8.1014000000000003E-2</v>
      </c>
      <c r="AP132" s="29">
        <v>8.1392999999999993E-2</v>
      </c>
      <c r="AQ132" s="29">
        <v>8.1392999999999993E-2</v>
      </c>
      <c r="AR132" s="29">
        <v>8.1392999999999993E-2</v>
      </c>
      <c r="AS132" s="29">
        <v>8.1392999999999993E-2</v>
      </c>
      <c r="AT132" s="29">
        <v>8.2222000000000003E-2</v>
      </c>
      <c r="AU132" s="29">
        <v>8.2222000000000003E-2</v>
      </c>
      <c r="AV132" s="29">
        <v>8.2222000000000003E-2</v>
      </c>
      <c r="AW132" s="29">
        <v>8.2222000000000003E-2</v>
      </c>
      <c r="AX132" s="29">
        <v>8.9351E-2</v>
      </c>
      <c r="AY132" s="29">
        <v>8.9351E-2</v>
      </c>
      <c r="AZ132" s="29">
        <v>8.9351E-2</v>
      </c>
      <c r="BA132" s="29">
        <v>8.9351E-2</v>
      </c>
      <c r="BB132" s="29">
        <v>0.12472999999999999</v>
      </c>
      <c r="BC132" s="29">
        <v>0.12472999999999999</v>
      </c>
      <c r="BD132" s="29">
        <v>0.12472999999999999</v>
      </c>
      <c r="BE132" s="29">
        <v>0.12472999999999999</v>
      </c>
      <c r="BF132" s="29">
        <v>0.125109</v>
      </c>
      <c r="BG132" s="29">
        <v>0.125109</v>
      </c>
      <c r="BH132" s="29">
        <v>0.125109</v>
      </c>
      <c r="BI132" s="29">
        <v>0.125109</v>
      </c>
      <c r="BJ132" s="29">
        <v>0.11895</v>
      </c>
      <c r="BK132" s="29">
        <v>0.11895</v>
      </c>
      <c r="BL132" s="29">
        <v>0.11895</v>
      </c>
      <c r="BM132" s="29">
        <v>0.11895</v>
      </c>
      <c r="BN132" s="29">
        <v>0.11895</v>
      </c>
      <c r="BO132" s="29">
        <v>0.11895</v>
      </c>
      <c r="BP132" s="29">
        <v>0.11895</v>
      </c>
      <c r="BQ132" s="29">
        <v>0.11895</v>
      </c>
      <c r="BR132" s="29">
        <v>0.1622880085</v>
      </c>
      <c r="BS132" s="29">
        <v>0.1622880085</v>
      </c>
      <c r="BT132" s="29">
        <v>0.1622880085</v>
      </c>
      <c r="BU132" s="29">
        <v>0.1622880085</v>
      </c>
      <c r="BV132" s="29">
        <v>0.20562601699999999</v>
      </c>
      <c r="BW132" s="29">
        <v>0.20562601699999999</v>
      </c>
      <c r="BX132" s="29">
        <v>0.20562601699999999</v>
      </c>
      <c r="BY132" s="29">
        <v>0.20562601699999999</v>
      </c>
      <c r="BZ132" s="29">
        <v>0.223718248777377</v>
      </c>
      <c r="CA132" s="29">
        <v>0.223718248777377</v>
      </c>
      <c r="CB132" s="29">
        <v>0.223718248777377</v>
      </c>
      <c r="CC132" s="29">
        <v>0.223718248777377</v>
      </c>
      <c r="CD132" s="29">
        <v>0.211133604200895</v>
      </c>
      <c r="CE132" s="29">
        <v>0.211133604200895</v>
      </c>
      <c r="CF132" s="29">
        <v>0.211133604200895</v>
      </c>
      <c r="CG132" s="29">
        <v>0.211133604200895</v>
      </c>
      <c r="CH132" s="29">
        <v>0.186202031016999</v>
      </c>
      <c r="CI132" s="29">
        <v>0.186202031016999</v>
      </c>
      <c r="CJ132" s="29">
        <v>0.186202031016999</v>
      </c>
      <c r="CK132" s="29">
        <v>0.186202031016999</v>
      </c>
      <c r="CL132" s="29">
        <v>0.17359995999286101</v>
      </c>
      <c r="CM132" s="29">
        <v>0.17359995999286101</v>
      </c>
      <c r="CN132" s="29">
        <v>0.17359995999286101</v>
      </c>
      <c r="CO132" s="29">
        <v>0.17359995999286101</v>
      </c>
      <c r="CP132" s="29">
        <v>0.144301930611442</v>
      </c>
      <c r="CQ132" s="29">
        <v>0.144301930611442</v>
      </c>
      <c r="CR132" s="29">
        <v>0.144301930611442</v>
      </c>
      <c r="CS132" s="29">
        <v>0.144301930611442</v>
      </c>
      <c r="CT132" s="29">
        <v>0.147862259455706</v>
      </c>
      <c r="CU132" s="29">
        <v>0.147862259455706</v>
      </c>
      <c r="CV132" s="29">
        <v>0.147862259455706</v>
      </c>
      <c r="CW132" s="29">
        <v>0.147862259455706</v>
      </c>
      <c r="CX132" s="29">
        <v>0.12417381135861399</v>
      </c>
      <c r="CY132" s="29">
        <v>0.12417381135861399</v>
      </c>
      <c r="CZ132" s="29">
        <v>0.12417381135861399</v>
      </c>
      <c r="DA132" s="29">
        <v>0.12417381135861399</v>
      </c>
      <c r="DB132" s="29">
        <v>0.104206620653127</v>
      </c>
      <c r="DC132" s="29">
        <v>0.104206620653127</v>
      </c>
      <c r="DD132" s="29">
        <v>0.104206620653127</v>
      </c>
      <c r="DE132" s="29">
        <v>0.104206620653127</v>
      </c>
      <c r="DF132" s="29">
        <v>0.10701408267220899</v>
      </c>
      <c r="DG132" s="29">
        <v>0.10701408267220899</v>
      </c>
      <c r="DH132" s="29">
        <v>0.10701408267220899</v>
      </c>
      <c r="DI132" s="29">
        <v>0.10701408267220899</v>
      </c>
      <c r="DJ132" s="29">
        <v>0.11605963152210801</v>
      </c>
      <c r="DK132" s="29">
        <v>0.11605963152210801</v>
      </c>
      <c r="DL132" s="29">
        <v>0.11605963152210801</v>
      </c>
      <c r="DM132" s="29">
        <v>0.11605963152210801</v>
      </c>
      <c r="DN132" s="29">
        <v>0.11125</v>
      </c>
      <c r="DO132" s="29">
        <v>0.11125</v>
      </c>
      <c r="DP132" s="29">
        <v>0.11125</v>
      </c>
      <c r="DQ132" s="29">
        <v>0.11125</v>
      </c>
      <c r="DR132" s="29">
        <v>0.11125</v>
      </c>
      <c r="DS132" s="29">
        <v>0.11125</v>
      </c>
      <c r="DT132" s="29">
        <v>0.11125</v>
      </c>
      <c r="DU132" s="29">
        <v>0.11125</v>
      </c>
      <c r="DV132" s="29">
        <v>0.11125</v>
      </c>
      <c r="DW132" s="29">
        <v>0.11125</v>
      </c>
      <c r="DX132" s="29">
        <v>0.11125</v>
      </c>
      <c r="DY132" s="29">
        <v>0.11125</v>
      </c>
      <c r="DZ132" s="29">
        <v>0.11125</v>
      </c>
      <c r="EA132" s="29">
        <v>0.11125</v>
      </c>
      <c r="EB132" s="29">
        <v>0.11125</v>
      </c>
      <c r="EC132" s="29">
        <v>0.11125</v>
      </c>
      <c r="ED132" s="29">
        <v>0.11125</v>
      </c>
      <c r="EE132" s="29">
        <v>0.11125</v>
      </c>
      <c r="EF132" s="29">
        <v>0.11125</v>
      </c>
      <c r="EG132" s="29">
        <v>0.11125</v>
      </c>
      <c r="EH132" s="29">
        <v>0.11125</v>
      </c>
      <c r="EI132" s="29">
        <v>0.11125</v>
      </c>
      <c r="EJ132" s="29">
        <v>0.11125</v>
      </c>
      <c r="EK132" s="29">
        <v>0.11125</v>
      </c>
    </row>
    <row r="133" spans="1:141" outlineLevel="2" x14ac:dyDescent="0.25">
      <c r="A133" s="28" t="s">
        <v>37</v>
      </c>
      <c r="B133" s="29">
        <v>0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0</v>
      </c>
      <c r="AV133" s="29">
        <v>0</v>
      </c>
      <c r="AW133" s="29">
        <v>0</v>
      </c>
      <c r="AX133" s="29">
        <v>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0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0</v>
      </c>
      <c r="EJ133" s="29">
        <v>0</v>
      </c>
      <c r="EK133" s="29">
        <v>0</v>
      </c>
    </row>
    <row r="134" spans="1:141" outlineLevel="2" x14ac:dyDescent="0.25">
      <c r="A134" s="28" t="s">
        <v>19</v>
      </c>
      <c r="B134" s="29">
        <v>0.60131440540166703</v>
      </c>
      <c r="C134" s="29">
        <v>0.59272489126135097</v>
      </c>
      <c r="D134" s="29">
        <v>0.62614711118722499</v>
      </c>
      <c r="E134" s="29">
        <v>0.62351843274214303</v>
      </c>
      <c r="F134" s="29">
        <v>0.63142511440928195</v>
      </c>
      <c r="G134" s="29">
        <v>0.617803465833628</v>
      </c>
      <c r="H134" s="29">
        <v>0.65288120147059803</v>
      </c>
      <c r="I134" s="29">
        <v>0.64864278089330396</v>
      </c>
      <c r="J134" s="29">
        <v>0.65646462820246898</v>
      </c>
      <c r="K134" s="29">
        <v>0.65606158325731201</v>
      </c>
      <c r="L134" s="29">
        <v>0.69344712555104004</v>
      </c>
      <c r="M134" s="29">
        <v>0.68810459575335403</v>
      </c>
      <c r="N134" s="29">
        <v>0.696175280238295</v>
      </c>
      <c r="O134" s="29">
        <v>0.67658951614589702</v>
      </c>
      <c r="P134" s="29">
        <v>0.71514794603459997</v>
      </c>
      <c r="Q134" s="29">
        <v>0.70961896133355995</v>
      </c>
      <c r="R134" s="29">
        <v>0.71793677648594301</v>
      </c>
      <c r="S134" s="29">
        <v>0.74580755425798195</v>
      </c>
      <c r="T134" s="29">
        <v>0.78792804064018795</v>
      </c>
      <c r="U134" s="29">
        <v>0.78420869090982104</v>
      </c>
      <c r="V134" s="29">
        <v>0.79404219099200901</v>
      </c>
      <c r="W134" s="29">
        <v>0.777416137393377</v>
      </c>
      <c r="X134" s="29">
        <v>0.82162620544491705</v>
      </c>
      <c r="Y134" s="29">
        <v>0.81585934584191</v>
      </c>
      <c r="Z134" s="29">
        <v>0.82558071131979605</v>
      </c>
      <c r="AA134" s="29">
        <v>0.85919148645863097</v>
      </c>
      <c r="AB134" s="29">
        <v>0.90825787881607101</v>
      </c>
      <c r="AC134" s="29">
        <v>0.90060609137894398</v>
      </c>
      <c r="AD134" s="29">
        <v>0.91099228774635299</v>
      </c>
      <c r="AE134" s="29">
        <v>0.94094796326054897</v>
      </c>
      <c r="AF134" s="29">
        <v>1.1061196910659501</v>
      </c>
      <c r="AG134" s="29">
        <v>1.09187682677321</v>
      </c>
      <c r="AH134" s="29">
        <v>1.06327431890028</v>
      </c>
      <c r="AI134" s="29">
        <v>1.07742601482491</v>
      </c>
      <c r="AJ134" s="29">
        <v>1.1117489946093899</v>
      </c>
      <c r="AK134" s="29">
        <v>1.0684510976756001</v>
      </c>
      <c r="AL134" s="29">
        <v>1.0850322928900999</v>
      </c>
      <c r="AM134" s="29">
        <v>1.1378935835730399</v>
      </c>
      <c r="AN134" s="29">
        <v>1.2016989221147401</v>
      </c>
      <c r="AO134" s="29">
        <v>1.15509816114219</v>
      </c>
      <c r="AP134" s="29">
        <v>1.1409681331700401</v>
      </c>
      <c r="AQ134" s="29">
        <v>1.13273154515807</v>
      </c>
      <c r="AR134" s="29">
        <v>1.17227454799346</v>
      </c>
      <c r="AS134" s="29">
        <v>1.15850460416114</v>
      </c>
      <c r="AT134" s="29">
        <v>1.2030037026873299</v>
      </c>
      <c r="AU134" s="29">
        <v>1.2907933808701</v>
      </c>
      <c r="AV134" s="29">
        <v>1.29577420293715</v>
      </c>
      <c r="AW134" s="29">
        <v>1.30561169114721</v>
      </c>
      <c r="AX134" s="29">
        <v>1.33909016504553</v>
      </c>
      <c r="AY134" s="29">
        <v>1.1893756657103101</v>
      </c>
      <c r="AZ134" s="29">
        <v>1.2128350347844901</v>
      </c>
      <c r="BA134" s="29">
        <v>1.3559449643852299</v>
      </c>
      <c r="BB134" s="29">
        <v>1.4489239351199801</v>
      </c>
      <c r="BC134" s="29">
        <v>1.13119980151725</v>
      </c>
      <c r="BD134" s="29">
        <v>1.2148275884246</v>
      </c>
      <c r="BE134" s="29">
        <v>1.4347410122623401</v>
      </c>
      <c r="BF134" s="29">
        <v>1.4125411977958</v>
      </c>
      <c r="BG134" s="29">
        <v>1.1801538835024701</v>
      </c>
      <c r="BH134" s="29">
        <v>1.1935953708376901</v>
      </c>
      <c r="BI134" s="29">
        <v>1.27271294768903</v>
      </c>
      <c r="BJ134" s="29">
        <v>1.32294899797081</v>
      </c>
      <c r="BK134" s="29">
        <v>1.2261459990874899</v>
      </c>
      <c r="BL134" s="29">
        <v>1.2557587019813099</v>
      </c>
      <c r="BM134" s="29">
        <v>1.4402683027015799</v>
      </c>
      <c r="BN134" s="29">
        <v>1.5524945962296199</v>
      </c>
      <c r="BO134" s="29">
        <v>1.4250123311260501</v>
      </c>
      <c r="BP134" s="29">
        <v>1.45100427183119</v>
      </c>
      <c r="BQ134" s="29">
        <v>1.6003077929319001</v>
      </c>
      <c r="BR134" s="29">
        <v>1.69354280411087</v>
      </c>
      <c r="BS134" s="29">
        <v>1.4321813793517499</v>
      </c>
      <c r="BT134" s="29">
        <v>1.4758518454574201</v>
      </c>
      <c r="BU134" s="29">
        <v>1.8689204314148999</v>
      </c>
      <c r="BV134" s="29">
        <v>1.9909464030959401</v>
      </c>
      <c r="BW134" s="29">
        <v>1.5995852338976499</v>
      </c>
      <c r="BX134" s="29">
        <v>1.5400322923721801</v>
      </c>
      <c r="BY134" s="29">
        <v>2.1091136502838799</v>
      </c>
      <c r="BZ134" s="29">
        <v>1.93376225802228</v>
      </c>
      <c r="CA134" s="29">
        <v>1.5797845076858299</v>
      </c>
      <c r="CB134" s="29">
        <v>1.59197475635829</v>
      </c>
      <c r="CC134" s="29">
        <v>1.9936556766084499</v>
      </c>
      <c r="CD134" s="29">
        <v>2.15822785091542</v>
      </c>
      <c r="CE134" s="29">
        <v>1.71792878255726</v>
      </c>
      <c r="CF134" s="29">
        <v>1.65368488595273</v>
      </c>
      <c r="CG134" s="29">
        <v>2.4007648965491901</v>
      </c>
      <c r="CH134" s="29">
        <v>1.9778965748848201</v>
      </c>
      <c r="CI134" s="29">
        <v>1.6291024027905501</v>
      </c>
      <c r="CJ134" s="29">
        <v>1.75526476605733</v>
      </c>
      <c r="CK134" s="29">
        <v>2.0482439912346302</v>
      </c>
      <c r="CL134" s="29">
        <v>2.0438867939455001</v>
      </c>
      <c r="CM134" s="29">
        <v>1.8255186451591101</v>
      </c>
      <c r="CN134" s="29">
        <v>1.85078545086461</v>
      </c>
      <c r="CO134" s="29">
        <v>2.3017729849544102</v>
      </c>
      <c r="CP134" s="29">
        <v>2.5753135173516801</v>
      </c>
      <c r="CQ134" s="29">
        <v>1.79881121822701</v>
      </c>
      <c r="CR134" s="29">
        <v>1.4259702036308</v>
      </c>
      <c r="CS134" s="29">
        <v>2.3656533032876501</v>
      </c>
      <c r="CT134" s="29">
        <v>2.94256994082548</v>
      </c>
      <c r="CU134" s="29">
        <v>1.78176939591726</v>
      </c>
      <c r="CV134" s="29">
        <v>1.67690935296202</v>
      </c>
      <c r="CW134" s="29">
        <v>2.9602470008450799</v>
      </c>
      <c r="CX134" s="29">
        <v>3.5596748578492701</v>
      </c>
      <c r="CY134" s="29">
        <v>1.98847465709337</v>
      </c>
      <c r="CZ134" s="29">
        <v>1.6792427123679701</v>
      </c>
      <c r="DA134" s="29">
        <v>3.0115316446170999</v>
      </c>
      <c r="DB134" s="29">
        <v>3.2636090485664</v>
      </c>
      <c r="DC134" s="29">
        <v>2.2005053693276002</v>
      </c>
      <c r="DD134" s="29">
        <v>1.58997529088586</v>
      </c>
      <c r="DE134" s="29">
        <v>2.2077970851370998</v>
      </c>
      <c r="DF134" s="29">
        <v>3.0226080402968898</v>
      </c>
      <c r="DG134" s="29">
        <v>1.81672775514204</v>
      </c>
      <c r="DH134" s="29">
        <v>1.6447614767029799</v>
      </c>
      <c r="DI134" s="29">
        <v>2.6188756206292099</v>
      </c>
      <c r="DJ134" s="29">
        <v>2.9150627892464098</v>
      </c>
      <c r="DK134" s="29">
        <v>1.7638624876420701</v>
      </c>
      <c r="DL134" s="29">
        <v>1.5141980341163901</v>
      </c>
      <c r="DM134" s="29">
        <v>2.2097750152331299</v>
      </c>
      <c r="DN134" s="29">
        <v>2.9475675339529301</v>
      </c>
      <c r="DO134" s="29">
        <v>1.94110157340403</v>
      </c>
      <c r="DP134" s="29">
        <v>1.5266282442235699</v>
      </c>
      <c r="DQ134" s="29">
        <v>2.3462340828888699</v>
      </c>
      <c r="DR134" s="29">
        <v>3.5252751715526802</v>
      </c>
      <c r="DS134" s="29">
        <v>2.0177291634260501</v>
      </c>
      <c r="DT134" s="29">
        <v>1.62248454830786</v>
      </c>
      <c r="DU134" s="29">
        <v>2.7848604380910098</v>
      </c>
      <c r="DV134" s="29">
        <v>3.18543855599248</v>
      </c>
      <c r="DW134" s="29">
        <v>2.3180394075084099</v>
      </c>
      <c r="DX134" s="29">
        <v>1.65410618771864</v>
      </c>
      <c r="DY134" s="29">
        <v>2.4243940000000399</v>
      </c>
      <c r="DZ134" s="29">
        <v>2.6452496036830002</v>
      </c>
      <c r="EA134" s="29">
        <v>2.0304854347926802</v>
      </c>
      <c r="EB134" s="29">
        <v>1.5871933400340099</v>
      </c>
      <c r="EC134" s="29">
        <v>2.4560069626944601</v>
      </c>
      <c r="ED134" s="29">
        <v>2.83973343103631</v>
      </c>
      <c r="EE134" s="29">
        <v>1.8797199795424799</v>
      </c>
      <c r="EF134" s="29">
        <v>1.6009703944623801</v>
      </c>
      <c r="EG134" s="29">
        <v>2.5842529128348102</v>
      </c>
      <c r="EH134" s="29">
        <v>3.5200820228562399</v>
      </c>
      <c r="EI134" s="29">
        <v>2.2279210800147098</v>
      </c>
      <c r="EJ134" s="29">
        <v>1.6253917570823599</v>
      </c>
      <c r="EK134" s="29">
        <v>2.59914772254269</v>
      </c>
    </row>
    <row r="135" spans="1:141" ht="17.25" x14ac:dyDescent="0.25">
      <c r="A135" s="30" t="s">
        <v>15</v>
      </c>
      <c r="B135" s="36">
        <f t="shared" ref="B135" si="343">SUM(B136:B142)</f>
        <v>37.485532674202133</v>
      </c>
      <c r="C135" s="36">
        <f t="shared" ref="C135:BN135" si="344">SUM(C136:C142)</f>
        <v>37.13850445893668</v>
      </c>
      <c r="D135" s="36">
        <f t="shared" si="344"/>
        <v>38.138675720910683</v>
      </c>
      <c r="E135" s="36">
        <f t="shared" si="344"/>
        <v>36.481736045103986</v>
      </c>
      <c r="F135" s="36">
        <f t="shared" si="344"/>
        <v>37.425171876137071</v>
      </c>
      <c r="G135" s="36">
        <f t="shared" si="344"/>
        <v>38.042647242868995</v>
      </c>
      <c r="H135" s="36">
        <f t="shared" si="344"/>
        <v>39.169884715946367</v>
      </c>
      <c r="I135" s="36">
        <f t="shared" si="344"/>
        <v>38.174090674499631</v>
      </c>
      <c r="J135" s="36">
        <f t="shared" si="344"/>
        <v>37.051967820027514</v>
      </c>
      <c r="K135" s="36">
        <f t="shared" si="344"/>
        <v>38.334766429556964</v>
      </c>
      <c r="L135" s="36">
        <f t="shared" si="344"/>
        <v>41.638330477417512</v>
      </c>
      <c r="M135" s="36">
        <f t="shared" si="344"/>
        <v>38.773210687666719</v>
      </c>
      <c r="N135" s="36">
        <f t="shared" si="344"/>
        <v>40.099175180858566</v>
      </c>
      <c r="O135" s="36">
        <f t="shared" si="344"/>
        <v>40.086229980416448</v>
      </c>
      <c r="P135" s="36">
        <f t="shared" si="344"/>
        <v>40.991608066001135</v>
      </c>
      <c r="Q135" s="36">
        <f t="shared" si="344"/>
        <v>41.153047393468285</v>
      </c>
      <c r="R135" s="36">
        <f t="shared" si="344"/>
        <v>40.390557343058475</v>
      </c>
      <c r="S135" s="36">
        <f t="shared" si="344"/>
        <v>41.346213037219542</v>
      </c>
      <c r="T135" s="36">
        <f t="shared" si="344"/>
        <v>43.022775510466204</v>
      </c>
      <c r="U135" s="36">
        <f t="shared" si="344"/>
        <v>41.984193023108233</v>
      </c>
      <c r="V135" s="36">
        <f t="shared" si="344"/>
        <v>40.42379672786619</v>
      </c>
      <c r="W135" s="36">
        <f t="shared" si="344"/>
        <v>40.993725999261535</v>
      </c>
      <c r="X135" s="36">
        <f t="shared" si="344"/>
        <v>41.88206260269434</v>
      </c>
      <c r="Y135" s="36">
        <f t="shared" si="344"/>
        <v>41.021016307088303</v>
      </c>
      <c r="Z135" s="36">
        <f t="shared" si="344"/>
        <v>40.427401746322069</v>
      </c>
      <c r="AA135" s="36">
        <f t="shared" si="344"/>
        <v>41.703871316362054</v>
      </c>
      <c r="AB135" s="36">
        <f t="shared" si="344"/>
        <v>42.27784621691562</v>
      </c>
      <c r="AC135" s="36">
        <f t="shared" si="344"/>
        <v>43.00514598001692</v>
      </c>
      <c r="AD135" s="36">
        <f t="shared" si="344"/>
        <v>40.388211910641182</v>
      </c>
      <c r="AE135" s="36">
        <f t="shared" si="344"/>
        <v>41.00712096822874</v>
      </c>
      <c r="AF135" s="36">
        <f t="shared" si="344"/>
        <v>41.90815641675173</v>
      </c>
      <c r="AG135" s="36">
        <f t="shared" si="344"/>
        <v>41.703987382914519</v>
      </c>
      <c r="AH135" s="36">
        <f t="shared" si="344"/>
        <v>39.755084657497051</v>
      </c>
      <c r="AI135" s="36">
        <f t="shared" si="344"/>
        <v>38.629019639260555</v>
      </c>
      <c r="AJ135" s="36">
        <f t="shared" si="344"/>
        <v>39.331264956756144</v>
      </c>
      <c r="AK135" s="36">
        <f t="shared" si="344"/>
        <v>39.925111074196941</v>
      </c>
      <c r="AL135" s="36">
        <f t="shared" si="344"/>
        <v>40.654437656279292</v>
      </c>
      <c r="AM135" s="36">
        <f t="shared" si="344"/>
        <v>41.043934745227659</v>
      </c>
      <c r="AN135" s="36">
        <f t="shared" si="344"/>
        <v>39.529582539098342</v>
      </c>
      <c r="AO135" s="36">
        <f t="shared" si="344"/>
        <v>41.692636558679148</v>
      </c>
      <c r="AP135" s="36">
        <f t="shared" si="344"/>
        <v>43.119807447094416</v>
      </c>
      <c r="AQ135" s="36">
        <f t="shared" si="344"/>
        <v>43.657335232516942</v>
      </c>
      <c r="AR135" s="36">
        <f t="shared" si="344"/>
        <v>43.621178629904492</v>
      </c>
      <c r="AS135" s="36">
        <f t="shared" si="344"/>
        <v>44.249409284791426</v>
      </c>
      <c r="AT135" s="36">
        <f t="shared" si="344"/>
        <v>43.530416163105293</v>
      </c>
      <c r="AU135" s="36">
        <f t="shared" si="344"/>
        <v>44.885106198787156</v>
      </c>
      <c r="AV135" s="36">
        <f t="shared" si="344"/>
        <v>46.039064411341016</v>
      </c>
      <c r="AW135" s="36">
        <f t="shared" si="344"/>
        <v>46.191184194593468</v>
      </c>
      <c r="AX135" s="36">
        <f t="shared" si="344"/>
        <v>46.186334772459652</v>
      </c>
      <c r="AY135" s="36">
        <f t="shared" si="344"/>
        <v>47.893009858150968</v>
      </c>
      <c r="AZ135" s="36">
        <f t="shared" si="344"/>
        <v>49.639519904180595</v>
      </c>
      <c r="BA135" s="36">
        <f t="shared" si="344"/>
        <v>49.986666922167927</v>
      </c>
      <c r="BB135" s="36">
        <f t="shared" si="344"/>
        <v>45.944623333646007</v>
      </c>
      <c r="BC135" s="36">
        <f t="shared" si="344"/>
        <v>43.295991944945612</v>
      </c>
      <c r="BD135" s="36">
        <f t="shared" si="344"/>
        <v>45.706654343811536</v>
      </c>
      <c r="BE135" s="36">
        <f t="shared" si="344"/>
        <v>44.308358079332557</v>
      </c>
      <c r="BF135" s="36">
        <f t="shared" si="344"/>
        <v>45.54127094185796</v>
      </c>
      <c r="BG135" s="36">
        <f t="shared" si="344"/>
        <v>43.673818299528172</v>
      </c>
      <c r="BH135" s="36">
        <f t="shared" si="344"/>
        <v>45.94533747355306</v>
      </c>
      <c r="BI135" s="36">
        <f t="shared" si="344"/>
        <v>44.83369500922948</v>
      </c>
      <c r="BJ135" s="36">
        <f t="shared" si="344"/>
        <v>41.214217394466573</v>
      </c>
      <c r="BK135" s="36">
        <f t="shared" si="344"/>
        <v>41.561260634899718</v>
      </c>
      <c r="BL135" s="36">
        <f t="shared" si="344"/>
        <v>42.705120422641336</v>
      </c>
      <c r="BM135" s="36">
        <f t="shared" si="344"/>
        <v>41.841634707774098</v>
      </c>
      <c r="BN135" s="36">
        <f t="shared" si="344"/>
        <v>40.280271061582233</v>
      </c>
      <c r="BO135" s="36">
        <f t="shared" ref="BO135:DU135" si="345">SUM(BO136:BO142)</f>
        <v>40.060291553685829</v>
      </c>
      <c r="BP135" s="36">
        <f t="shared" si="345"/>
        <v>42.572234853624572</v>
      </c>
      <c r="BQ135" s="36">
        <f t="shared" si="345"/>
        <v>42.210730482924376</v>
      </c>
      <c r="BR135" s="36">
        <f t="shared" si="345"/>
        <v>41.684953332503099</v>
      </c>
      <c r="BS135" s="36">
        <f t="shared" si="345"/>
        <v>42.333801958278414</v>
      </c>
      <c r="BT135" s="36">
        <f t="shared" si="345"/>
        <v>44.267204345237332</v>
      </c>
      <c r="BU135" s="36">
        <f t="shared" si="345"/>
        <v>42.801287977135544</v>
      </c>
      <c r="BV135" s="36">
        <f t="shared" si="345"/>
        <v>39.327752291408402</v>
      </c>
      <c r="BW135" s="36">
        <f t="shared" si="345"/>
        <v>41.828676422161941</v>
      </c>
      <c r="BX135" s="36">
        <f t="shared" si="345"/>
        <v>42.729762911118371</v>
      </c>
      <c r="BY135" s="36">
        <f t="shared" si="345"/>
        <v>42.29194008194942</v>
      </c>
      <c r="BZ135" s="36">
        <f t="shared" si="345"/>
        <v>37.342503825212468</v>
      </c>
      <c r="CA135" s="36">
        <f t="shared" si="345"/>
        <v>39.956704222045339</v>
      </c>
      <c r="CB135" s="36">
        <f t="shared" si="345"/>
        <v>40.674587216849602</v>
      </c>
      <c r="CC135" s="36">
        <f t="shared" si="345"/>
        <v>43.531478427138566</v>
      </c>
      <c r="CD135" s="36">
        <f t="shared" si="345"/>
        <v>41.260399693471449</v>
      </c>
      <c r="CE135" s="36">
        <f t="shared" si="345"/>
        <v>43.683038006765031</v>
      </c>
      <c r="CF135" s="36">
        <f t="shared" si="345"/>
        <v>43.933086667541374</v>
      </c>
      <c r="CG135" s="36">
        <f t="shared" si="345"/>
        <v>44.221418970691282</v>
      </c>
      <c r="CH135" s="36">
        <f t="shared" si="345"/>
        <v>42.56197544901201</v>
      </c>
      <c r="CI135" s="36">
        <f t="shared" si="345"/>
        <v>41.186885624068367</v>
      </c>
      <c r="CJ135" s="36">
        <f t="shared" si="345"/>
        <v>42.469235634619253</v>
      </c>
      <c r="CK135" s="36">
        <f t="shared" si="345"/>
        <v>44.236469644662421</v>
      </c>
      <c r="CL135" s="36">
        <f t="shared" si="345"/>
        <v>41.54306512152975</v>
      </c>
      <c r="CM135" s="36">
        <f t="shared" si="345"/>
        <v>42.014857008037602</v>
      </c>
      <c r="CN135" s="36">
        <f t="shared" si="345"/>
        <v>44.5013035432546</v>
      </c>
      <c r="CO135" s="36">
        <f t="shared" si="345"/>
        <v>46.437165862773128</v>
      </c>
      <c r="CP135" s="36">
        <f t="shared" si="345"/>
        <v>41.545957544987672</v>
      </c>
      <c r="CQ135" s="36">
        <f t="shared" si="345"/>
        <v>44.895065454532059</v>
      </c>
      <c r="CR135" s="36">
        <f t="shared" si="345"/>
        <v>45.175821042837669</v>
      </c>
      <c r="CS135" s="36">
        <f t="shared" si="345"/>
        <v>48.000784538685458</v>
      </c>
      <c r="CT135" s="36">
        <f t="shared" si="345"/>
        <v>46.583043696298361</v>
      </c>
      <c r="CU135" s="36">
        <f t="shared" si="345"/>
        <v>46.454985554947712</v>
      </c>
      <c r="CV135" s="36">
        <f t="shared" si="345"/>
        <v>49.815447384993547</v>
      </c>
      <c r="CW135" s="36">
        <f t="shared" si="345"/>
        <v>51.566579765337572</v>
      </c>
      <c r="CX135" s="36">
        <f t="shared" si="345"/>
        <v>47.897471143371874</v>
      </c>
      <c r="CY135" s="36">
        <f t="shared" si="345"/>
        <v>45.846919244918965</v>
      </c>
      <c r="CZ135" s="36">
        <f t="shared" si="345"/>
        <v>47.951287593962292</v>
      </c>
      <c r="DA135" s="36">
        <f t="shared" si="345"/>
        <v>50.070785591742577</v>
      </c>
      <c r="DB135" s="36">
        <f t="shared" si="345"/>
        <v>49.478255643963188</v>
      </c>
      <c r="DC135" s="36">
        <f t="shared" si="345"/>
        <v>47.274632478571135</v>
      </c>
      <c r="DD135" s="36">
        <f t="shared" si="345"/>
        <v>49.493277146881439</v>
      </c>
      <c r="DE135" s="36">
        <f t="shared" si="345"/>
        <v>47.209905119053381</v>
      </c>
      <c r="DF135" s="36">
        <f t="shared" si="345"/>
        <v>49.198606468205718</v>
      </c>
      <c r="DG135" s="36">
        <f t="shared" si="345"/>
        <v>45.194021913992088</v>
      </c>
      <c r="DH135" s="36">
        <f t="shared" si="345"/>
        <v>46.341902648703666</v>
      </c>
      <c r="DI135" s="36">
        <f t="shared" si="345"/>
        <v>51.400923319704873</v>
      </c>
      <c r="DJ135" s="36">
        <f t="shared" si="345"/>
        <v>46.67070482596322</v>
      </c>
      <c r="DK135" s="36">
        <f t="shared" si="345"/>
        <v>44.737194690878326</v>
      </c>
      <c r="DL135" s="36">
        <f t="shared" si="345"/>
        <v>49.28264597527847</v>
      </c>
      <c r="DM135" s="36">
        <f t="shared" si="345"/>
        <v>50.771138507359801</v>
      </c>
      <c r="DN135" s="36">
        <f t="shared" si="345"/>
        <v>50.902658447859103</v>
      </c>
      <c r="DO135" s="36">
        <f t="shared" si="345"/>
        <v>47.060917217257867</v>
      </c>
      <c r="DP135" s="36">
        <f t="shared" si="345"/>
        <v>48.16273262804976</v>
      </c>
      <c r="DQ135" s="36">
        <f t="shared" si="345"/>
        <v>52.539960947156281</v>
      </c>
      <c r="DR135" s="36">
        <f t="shared" si="345"/>
        <v>46.224789521357039</v>
      </c>
      <c r="DS135" s="36">
        <f t="shared" si="345"/>
        <v>41.7854912675663</v>
      </c>
      <c r="DT135" s="36">
        <f t="shared" si="345"/>
        <v>42.799980499434596</v>
      </c>
      <c r="DU135" s="36">
        <f t="shared" si="345"/>
        <v>47.752781312441677</v>
      </c>
      <c r="DV135" s="36">
        <f t="shared" ref="DV135:DY135" si="346">SUM(DV136:DV142)</f>
        <v>45.497192508335274</v>
      </c>
      <c r="DW135" s="36">
        <f t="shared" si="346"/>
        <v>41.889104956567522</v>
      </c>
      <c r="DX135" s="36">
        <f t="shared" si="346"/>
        <v>40.299574228488844</v>
      </c>
      <c r="DY135" s="36">
        <f t="shared" si="346"/>
        <v>48.127157992932261</v>
      </c>
      <c r="DZ135" s="36">
        <f t="shared" ref="DZ135:EC135" si="347">SUM(DZ136:DZ142)</f>
        <v>45.394812212006713</v>
      </c>
      <c r="EA135" s="36">
        <f t="shared" si="347"/>
        <v>42.338287549906866</v>
      </c>
      <c r="EB135" s="36">
        <f t="shared" si="347"/>
        <v>40.548096801194191</v>
      </c>
      <c r="EC135" s="36">
        <f t="shared" si="347"/>
        <v>43.43130792356294</v>
      </c>
      <c r="ED135" s="36">
        <f t="shared" ref="ED135:EG135" si="348">SUM(ED136:ED142)</f>
        <v>42.022962575648165</v>
      </c>
      <c r="EE135" s="36">
        <f t="shared" si="348"/>
        <v>39.464775736307601</v>
      </c>
      <c r="EF135" s="36">
        <f t="shared" si="348"/>
        <v>38.756278337917536</v>
      </c>
      <c r="EG135" s="36">
        <f t="shared" si="348"/>
        <v>42.823652612890832</v>
      </c>
      <c r="EH135" s="36">
        <f t="shared" ref="EH135:EK135" si="349">SUM(EH136:EH142)</f>
        <v>40.382777084669819</v>
      </c>
      <c r="EI135" s="36">
        <f t="shared" si="349"/>
        <v>37.459011335257919</v>
      </c>
      <c r="EJ135" s="36">
        <f t="shared" si="349"/>
        <v>34.015901738622659</v>
      </c>
      <c r="EK135" s="36">
        <f t="shared" si="349"/>
        <v>38.965763053496431</v>
      </c>
    </row>
    <row r="136" spans="1:141" outlineLevel="2" x14ac:dyDescent="0.25">
      <c r="A136" s="28" t="s">
        <v>18</v>
      </c>
      <c r="B136" s="29">
        <v>6.7060572278690804</v>
      </c>
      <c r="C136" s="29">
        <v>5.6139046278073303</v>
      </c>
      <c r="D136" s="29">
        <v>6.1905679178842199</v>
      </c>
      <c r="E136" s="29">
        <v>4.8918465226825303</v>
      </c>
      <c r="F136" s="29">
        <v>5.83780761850503</v>
      </c>
      <c r="G136" s="29">
        <v>5.8810278582480002</v>
      </c>
      <c r="H136" s="29">
        <v>6.5660225131904504</v>
      </c>
      <c r="I136" s="29">
        <v>5.9180039004347504</v>
      </c>
      <c r="J136" s="29">
        <v>4.8248058886372602</v>
      </c>
      <c r="K136" s="29">
        <v>5.2565178335589797</v>
      </c>
      <c r="L136" s="29">
        <v>6.2805222667672203</v>
      </c>
      <c r="M136" s="29">
        <v>5.73321053564068</v>
      </c>
      <c r="N136" s="29">
        <v>6.9868062344855604</v>
      </c>
      <c r="O136" s="29">
        <v>5.8969196653037796</v>
      </c>
      <c r="P136" s="29">
        <v>6.3999827996599796</v>
      </c>
      <c r="Q136" s="29">
        <v>6.8603114963530096</v>
      </c>
      <c r="R136" s="29">
        <v>5.9903067692359704</v>
      </c>
      <c r="S136" s="29">
        <v>6.1233860282042798</v>
      </c>
      <c r="T136" s="29">
        <v>6.6091712072928601</v>
      </c>
      <c r="U136" s="29">
        <v>6.0157896734730896</v>
      </c>
      <c r="V136" s="29">
        <v>5.3735706505006604</v>
      </c>
      <c r="W136" s="29">
        <v>5.5638122820026696</v>
      </c>
      <c r="X136" s="29">
        <v>5.7973234580980098</v>
      </c>
      <c r="Y136" s="29">
        <v>5.3233908579438403</v>
      </c>
      <c r="Z136" s="29">
        <v>4.8207589951081102</v>
      </c>
      <c r="AA136" s="29">
        <v>5.5922558553310902</v>
      </c>
      <c r="AB136" s="29">
        <v>5.3402011265585996</v>
      </c>
      <c r="AC136" s="29">
        <v>5.4202835743945101</v>
      </c>
      <c r="AD136" s="29">
        <v>4.8052151459587904</v>
      </c>
      <c r="AE136" s="29">
        <v>4.7198625820096698</v>
      </c>
      <c r="AF136" s="29">
        <v>5.1523175112981097</v>
      </c>
      <c r="AG136" s="29">
        <v>5.6735881169403397</v>
      </c>
      <c r="AH136" s="29">
        <v>4.8412094960504399</v>
      </c>
      <c r="AI136" s="29">
        <v>4.5860712525252696</v>
      </c>
      <c r="AJ136" s="29">
        <v>4.7842754600937898</v>
      </c>
      <c r="AK136" s="29">
        <v>5.0760638056738898</v>
      </c>
      <c r="AL136" s="29">
        <v>4.5420721067516903</v>
      </c>
      <c r="AM136" s="29">
        <v>4.5599311832977003</v>
      </c>
      <c r="AN136" s="29">
        <v>3.1930919258592501</v>
      </c>
      <c r="AO136" s="29">
        <v>4.9876344965725297</v>
      </c>
      <c r="AP136" s="29">
        <v>4.2838845154442797</v>
      </c>
      <c r="AQ136" s="29">
        <v>4.5521303771220003</v>
      </c>
      <c r="AR136" s="29">
        <v>4.1553913005131999</v>
      </c>
      <c r="AS136" s="29">
        <v>4.53701721918</v>
      </c>
      <c r="AT136" s="29">
        <v>5.2298725612619998</v>
      </c>
      <c r="AU136" s="29">
        <v>4.7512926380760003</v>
      </c>
      <c r="AV136" s="29">
        <v>6.4730029181999997</v>
      </c>
      <c r="AW136" s="29">
        <v>6.2029249740000001</v>
      </c>
      <c r="AX136" s="29">
        <v>5.1402051617340003</v>
      </c>
      <c r="AY136" s="29">
        <v>5.4473678929188001</v>
      </c>
      <c r="AZ136" s="29">
        <v>6.0989333827283998</v>
      </c>
      <c r="BA136" s="29">
        <v>6.5549993451011996</v>
      </c>
      <c r="BB136" s="29">
        <v>8.033799276001</v>
      </c>
      <c r="BC136" s="29">
        <v>6.6697295648232</v>
      </c>
      <c r="BD136" s="29">
        <v>7.3763038429728001</v>
      </c>
      <c r="BE136" s="29">
        <v>6.3532126918126002</v>
      </c>
      <c r="BF136" s="29">
        <v>6.4427690160683602</v>
      </c>
      <c r="BG136" s="29">
        <v>4.7252930928862096</v>
      </c>
      <c r="BH136" s="29">
        <v>5.2100104106178202</v>
      </c>
      <c r="BI136" s="29">
        <v>5.0472931739457696</v>
      </c>
      <c r="BJ136" s="29">
        <v>5.5642959560399996</v>
      </c>
      <c r="BK136" s="29">
        <v>4.3285970194379999</v>
      </c>
      <c r="BL136" s="29">
        <v>4.8848377428815999</v>
      </c>
      <c r="BM136" s="29">
        <v>4.8933278796135999</v>
      </c>
      <c r="BN136" s="29">
        <v>5.6539878338711897</v>
      </c>
      <c r="BO136" s="29">
        <v>3.88491465696237</v>
      </c>
      <c r="BP136" s="29">
        <v>5.2063694294643703</v>
      </c>
      <c r="BQ136" s="29">
        <v>5.8234571373514896</v>
      </c>
      <c r="BR136" s="29">
        <v>5.4060334413210898</v>
      </c>
      <c r="BS136" s="29">
        <v>5.6832392206659303</v>
      </c>
      <c r="BT136" s="29">
        <v>5.8894666434197998</v>
      </c>
      <c r="BU136" s="29">
        <v>6.3611725500554401</v>
      </c>
      <c r="BV136" s="29">
        <v>4.83687913374622</v>
      </c>
      <c r="BW136" s="29">
        <v>6.2483594920184498</v>
      </c>
      <c r="BX136" s="29">
        <v>5.99575268652017</v>
      </c>
      <c r="BY136" s="29">
        <v>7.2280502979877097</v>
      </c>
      <c r="BZ136" s="29">
        <v>3.6241390022186102</v>
      </c>
      <c r="CA136" s="29">
        <v>5.0556025235156499</v>
      </c>
      <c r="CB136" s="29">
        <v>4.5279806582253297</v>
      </c>
      <c r="CC136" s="29">
        <v>6.2160115683310897</v>
      </c>
      <c r="CD136" s="29">
        <v>5.1501764419323601</v>
      </c>
      <c r="CE136" s="29">
        <v>6.0143288147086498</v>
      </c>
      <c r="CF136" s="29">
        <v>4.4047693193317299</v>
      </c>
      <c r="CG136" s="29">
        <v>5.2500275388435202</v>
      </c>
      <c r="CH136" s="29">
        <v>5.5782124380763296</v>
      </c>
      <c r="CI136" s="29">
        <v>3.50791842542053</v>
      </c>
      <c r="CJ136" s="29">
        <v>3.3496693927447998</v>
      </c>
      <c r="CK136" s="29">
        <v>6.3198935441720998</v>
      </c>
      <c r="CL136" s="29">
        <v>5.1430868285354903</v>
      </c>
      <c r="CM136" s="29">
        <v>4.1017770308515704</v>
      </c>
      <c r="CN136" s="29">
        <v>3.9651127778445399</v>
      </c>
      <c r="CO136" s="29">
        <v>6.0432318303611696</v>
      </c>
      <c r="CP136" s="29">
        <v>5.0417503004871103</v>
      </c>
      <c r="CQ136" s="29">
        <v>5.7289584021909299</v>
      </c>
      <c r="CR136" s="29">
        <v>5.0365287343932099</v>
      </c>
      <c r="CS136" s="29">
        <v>6.2379912895154597</v>
      </c>
      <c r="CT136" s="29">
        <v>5.1308018152934602</v>
      </c>
      <c r="CU136" s="29">
        <v>4.2679717340230203</v>
      </c>
      <c r="CV136" s="29">
        <v>4.3376231025252796</v>
      </c>
      <c r="CW136" s="29">
        <v>8.2607919927356708</v>
      </c>
      <c r="CX136" s="29">
        <v>6.9662658580662704</v>
      </c>
      <c r="CY136" s="29">
        <v>3.94836423853471</v>
      </c>
      <c r="CZ136" s="29">
        <v>4.6704008986871699</v>
      </c>
      <c r="DA136" s="29">
        <v>6.8989433510490699</v>
      </c>
      <c r="DB136" s="29">
        <v>6.8453802878367398</v>
      </c>
      <c r="DC136" s="29">
        <v>3.0988192566261699</v>
      </c>
      <c r="DD136" s="29">
        <v>4.7657309342197296</v>
      </c>
      <c r="DE136" s="29">
        <v>5.8738767001859102</v>
      </c>
      <c r="DF136" s="29">
        <v>6.3903151955123798</v>
      </c>
      <c r="DG136" s="29">
        <v>3.2034076745394602</v>
      </c>
      <c r="DH136" s="29">
        <v>3.8138603880533499</v>
      </c>
      <c r="DI136" s="29">
        <v>6.4984173539101198</v>
      </c>
      <c r="DJ136" s="29">
        <v>5.2744419620635101</v>
      </c>
      <c r="DK136" s="29">
        <v>5.1829681960682503</v>
      </c>
      <c r="DL136" s="29">
        <v>5.7130337707519603</v>
      </c>
      <c r="DM136" s="29">
        <v>6.9894113339784498</v>
      </c>
      <c r="DN136" s="29">
        <v>6.3368652287993399</v>
      </c>
      <c r="DO136" s="29">
        <v>3.4021020329160399</v>
      </c>
      <c r="DP136" s="29">
        <v>4.6504493329791003</v>
      </c>
      <c r="DQ136" s="29">
        <v>7.2399124494996201</v>
      </c>
      <c r="DR136" s="29">
        <v>5.0713751750154099</v>
      </c>
      <c r="DS136" s="29">
        <v>4.7962502309055797</v>
      </c>
      <c r="DT136" s="29">
        <v>3.4449830734404401</v>
      </c>
      <c r="DU136" s="29">
        <v>5.7889872857801903</v>
      </c>
      <c r="DV136" s="29">
        <v>6.1852937969952704</v>
      </c>
      <c r="DW136" s="29">
        <v>3.3346000203605102</v>
      </c>
      <c r="DX136" s="29">
        <v>3.30424991695604</v>
      </c>
      <c r="DY136" s="29">
        <v>6.4945073257056203</v>
      </c>
      <c r="DZ136" s="29">
        <v>5.5434757366673502</v>
      </c>
      <c r="EA136" s="29">
        <v>4.4059993478964499</v>
      </c>
      <c r="EB136" s="29">
        <v>3.3602912447548801</v>
      </c>
      <c r="EC136" s="29">
        <v>5.3100875059171404</v>
      </c>
      <c r="ED136" s="29">
        <v>4.4969408214702096</v>
      </c>
      <c r="EE136" s="29">
        <v>3.1775273466460798</v>
      </c>
      <c r="EF136" s="29">
        <v>4.1387162104201503</v>
      </c>
      <c r="EG136" s="29">
        <v>4.5935082698545697</v>
      </c>
      <c r="EH136" s="29">
        <v>5.01864810521585</v>
      </c>
      <c r="EI136" s="29">
        <v>2.5015169285269701</v>
      </c>
      <c r="EJ136" s="29">
        <v>2.4645395384479798</v>
      </c>
      <c r="EK136" s="29">
        <v>5.3369538782466801</v>
      </c>
    </row>
    <row r="137" spans="1:141" outlineLevel="2" x14ac:dyDescent="0.25">
      <c r="A137" s="28" t="s">
        <v>17</v>
      </c>
      <c r="B137" s="29">
        <v>2.9786619343637799</v>
      </c>
      <c r="C137" s="29">
        <v>2.9190264362344398</v>
      </c>
      <c r="D137" s="29">
        <v>3.0461086931724299</v>
      </c>
      <c r="E137" s="29">
        <v>3.0866883440730399</v>
      </c>
      <c r="F137" s="29">
        <v>3.0221793323357602</v>
      </c>
      <c r="G137" s="29">
        <v>2.9393625463967501</v>
      </c>
      <c r="H137" s="29">
        <v>2.8590369253163201</v>
      </c>
      <c r="I137" s="29">
        <v>2.8888549662196001</v>
      </c>
      <c r="J137" s="29">
        <v>2.8104757839479602</v>
      </c>
      <c r="K137" s="29">
        <v>2.99128068936019</v>
      </c>
      <c r="L137" s="29">
        <v>6.61460674843112</v>
      </c>
      <c r="M137" s="29">
        <v>2.9432335904237998</v>
      </c>
      <c r="N137" s="29">
        <v>2.9342221517277101</v>
      </c>
      <c r="O137" s="29">
        <v>2.9421626360229598</v>
      </c>
      <c r="P137" s="29">
        <v>2.9023909541183999</v>
      </c>
      <c r="Q137" s="29">
        <v>3.0511854511290002</v>
      </c>
      <c r="R137" s="29">
        <v>3.0426042415177799</v>
      </c>
      <c r="S137" s="29">
        <v>3.0451581847517599</v>
      </c>
      <c r="T137" s="29">
        <v>3.3013382174014199</v>
      </c>
      <c r="U137" s="29">
        <v>3.2460795116810002</v>
      </c>
      <c r="V137" s="29">
        <v>3.0879752762815502</v>
      </c>
      <c r="W137" s="29">
        <v>3.1701233719291899</v>
      </c>
      <c r="X137" s="29">
        <v>3.3018419129238601</v>
      </c>
      <c r="Y137" s="29">
        <v>3.5923525224924302</v>
      </c>
      <c r="Z137" s="29">
        <v>3.42745208900224</v>
      </c>
      <c r="AA137" s="29">
        <v>3.2218147663912902</v>
      </c>
      <c r="AB137" s="29">
        <v>3.3118502299107</v>
      </c>
      <c r="AC137" s="29">
        <v>3.8721999825287798</v>
      </c>
      <c r="AD137" s="29">
        <v>3.5675536391083602</v>
      </c>
      <c r="AE137" s="29">
        <v>3.2030161494042302</v>
      </c>
      <c r="AF137" s="29">
        <v>3.3264231551379999</v>
      </c>
      <c r="AG137" s="29">
        <v>3.2647204124600999</v>
      </c>
      <c r="AH137" s="29">
        <v>3.37664534707719</v>
      </c>
      <c r="AI137" s="29">
        <v>2.85428964587945</v>
      </c>
      <c r="AJ137" s="29">
        <v>2.8953477954810301</v>
      </c>
      <c r="AK137" s="29">
        <v>2.8636982486349698</v>
      </c>
      <c r="AL137" s="29">
        <v>2.9903256990737899</v>
      </c>
      <c r="AM137" s="29">
        <v>3.0011998602636001</v>
      </c>
      <c r="AN137" s="29">
        <v>2.3005976816926799</v>
      </c>
      <c r="AO137" s="29">
        <v>2.4994118154013201</v>
      </c>
      <c r="AP137" s="29">
        <v>3.39117352424958</v>
      </c>
      <c r="AQ137" s="29">
        <v>3.4559264417936899</v>
      </c>
      <c r="AR137" s="29">
        <v>3.3248448196666098</v>
      </c>
      <c r="AS137" s="29">
        <v>3.6773062254624902</v>
      </c>
      <c r="AT137" s="29">
        <v>3.5652366162727702</v>
      </c>
      <c r="AU137" s="29">
        <v>3.4450771556128399</v>
      </c>
      <c r="AV137" s="29">
        <v>3.5526981419476802</v>
      </c>
      <c r="AW137" s="29">
        <v>3.5260025020502299</v>
      </c>
      <c r="AX137" s="29">
        <v>3.5861670595855601</v>
      </c>
      <c r="AY137" s="29">
        <v>3.72337472154857</v>
      </c>
      <c r="AZ137" s="29">
        <v>3.68825192481347</v>
      </c>
      <c r="BA137" s="29">
        <v>4.0345182065572898</v>
      </c>
      <c r="BB137" s="29">
        <v>3.91578080835041</v>
      </c>
      <c r="BC137" s="29">
        <v>3.7785250364314402</v>
      </c>
      <c r="BD137" s="29">
        <v>3.98078178016012</v>
      </c>
      <c r="BE137" s="29">
        <v>3.87310082430891</v>
      </c>
      <c r="BF137" s="29">
        <v>4.70838348365257</v>
      </c>
      <c r="BG137" s="29">
        <v>4.0616719246524298</v>
      </c>
      <c r="BH137" s="29">
        <v>4.5669967133446301</v>
      </c>
      <c r="BI137" s="29">
        <v>4.51767041190518</v>
      </c>
      <c r="BJ137" s="29">
        <v>4.65382962488024</v>
      </c>
      <c r="BK137" s="29">
        <v>4.5837729896960697</v>
      </c>
      <c r="BL137" s="29">
        <v>4.6110326753031803</v>
      </c>
      <c r="BM137" s="29">
        <v>4.8069672545220898</v>
      </c>
      <c r="BN137" s="29">
        <v>4.6267010996255999</v>
      </c>
      <c r="BO137" s="29">
        <v>4.8387867290989197</v>
      </c>
      <c r="BP137" s="29">
        <v>4.6803482331181501</v>
      </c>
      <c r="BQ137" s="29">
        <v>4.8705154932869199</v>
      </c>
      <c r="BR137" s="29">
        <v>4.9801139257039804</v>
      </c>
      <c r="BS137" s="29">
        <v>5.1582532944949602</v>
      </c>
      <c r="BT137" s="29">
        <v>5.1971008961007499</v>
      </c>
      <c r="BU137" s="29">
        <v>5.3704134686827496</v>
      </c>
      <c r="BV137" s="29">
        <v>4.8582723565042398</v>
      </c>
      <c r="BW137" s="29">
        <v>4.98324018049769</v>
      </c>
      <c r="BX137" s="29">
        <v>4.8668323480106599</v>
      </c>
      <c r="BY137" s="29">
        <v>5.2783065059139904</v>
      </c>
      <c r="BZ137" s="29">
        <v>4.87022474394968</v>
      </c>
      <c r="CA137" s="29">
        <v>4.2675943046803502</v>
      </c>
      <c r="CB137" s="29">
        <v>4.2233730546430897</v>
      </c>
      <c r="CC137" s="29">
        <v>4.3013609345687698</v>
      </c>
      <c r="CD137" s="29">
        <v>3.7196546359646101</v>
      </c>
      <c r="CE137" s="29">
        <v>3.7858474429206699</v>
      </c>
      <c r="CF137" s="29">
        <v>3.6644704318722101</v>
      </c>
      <c r="CG137" s="29">
        <v>3.8428142144830399</v>
      </c>
      <c r="CH137" s="29">
        <v>4.2860979165342599</v>
      </c>
      <c r="CI137" s="29">
        <v>3.7741132475883501</v>
      </c>
      <c r="CJ137" s="29">
        <v>4.0859946202055299</v>
      </c>
      <c r="CK137" s="29">
        <v>3.96229115704761</v>
      </c>
      <c r="CL137" s="29">
        <v>4.1792772591322898</v>
      </c>
      <c r="CM137" s="29">
        <v>4.0654008771818404</v>
      </c>
      <c r="CN137" s="29">
        <v>3.9728722021374701</v>
      </c>
      <c r="CO137" s="29">
        <v>4.7034009763870097</v>
      </c>
      <c r="CP137" s="29">
        <v>4.6346747841719598</v>
      </c>
      <c r="CQ137" s="29">
        <v>4.7751055809294698</v>
      </c>
      <c r="CR137" s="29">
        <v>4.5938251793581397</v>
      </c>
      <c r="CS137" s="29">
        <v>5.24865744112246</v>
      </c>
      <c r="CT137" s="29">
        <v>4.8541598244875503</v>
      </c>
      <c r="CU137" s="29">
        <v>4.4293041301313298</v>
      </c>
      <c r="CV137" s="29">
        <v>5.5415063335511201</v>
      </c>
      <c r="CW137" s="29">
        <v>4.7954749315380498</v>
      </c>
      <c r="CX137" s="29">
        <v>4.94623404191264</v>
      </c>
      <c r="CY137" s="29">
        <v>4.9727363868984202</v>
      </c>
      <c r="CZ137" s="29">
        <v>5.04139027003494</v>
      </c>
      <c r="DA137" s="29">
        <v>5.3677238939332099</v>
      </c>
      <c r="DB137" s="29">
        <v>5.0388426779706004</v>
      </c>
      <c r="DC137" s="29">
        <v>5.3208320172906802</v>
      </c>
      <c r="DD137" s="29">
        <v>5.3739786471365099</v>
      </c>
      <c r="DE137" s="29">
        <v>5.8617940643386603</v>
      </c>
      <c r="DF137" s="29">
        <v>5.9717046741952799</v>
      </c>
      <c r="DG137" s="29">
        <v>4.9836076269257896</v>
      </c>
      <c r="DH137" s="29">
        <v>5.0890953258751699</v>
      </c>
      <c r="DI137" s="29">
        <v>6.11030619837166</v>
      </c>
      <c r="DJ137" s="29">
        <v>5.2345274375983903</v>
      </c>
      <c r="DK137" s="29">
        <v>5.5792747210178497</v>
      </c>
      <c r="DL137" s="29">
        <v>5.4796043393938101</v>
      </c>
      <c r="DM137" s="29">
        <v>4.8136782770379503</v>
      </c>
      <c r="DN137" s="29">
        <v>5.9778081866735402</v>
      </c>
      <c r="DO137" s="29">
        <v>5.8252359397978299</v>
      </c>
      <c r="DP137" s="29">
        <v>5.8421603068208698</v>
      </c>
      <c r="DQ137" s="29">
        <v>6.4161387633876599</v>
      </c>
      <c r="DR137" s="29">
        <v>5.7627577613306098</v>
      </c>
      <c r="DS137" s="29">
        <v>4.5850936956659698</v>
      </c>
      <c r="DT137" s="29">
        <v>4.5492279575154804</v>
      </c>
      <c r="DU137" s="29">
        <v>5.6423966887932204</v>
      </c>
      <c r="DV137" s="29">
        <v>5.6203793025866897</v>
      </c>
      <c r="DW137" s="29">
        <v>5.6313818091834698</v>
      </c>
      <c r="DX137" s="29">
        <v>5.3583204022272399</v>
      </c>
      <c r="DY137" s="29">
        <v>6.0443063259007301</v>
      </c>
      <c r="DZ137" s="29">
        <v>5.7372681053337402</v>
      </c>
      <c r="EA137" s="29">
        <v>5.8791138211078398</v>
      </c>
      <c r="EB137" s="29">
        <v>6.0219124528989596</v>
      </c>
      <c r="EC137" s="29">
        <v>5.9605469935234101</v>
      </c>
      <c r="ED137" s="29">
        <v>5.6387034942325904</v>
      </c>
      <c r="EE137" s="29">
        <v>5.6817091370262096</v>
      </c>
      <c r="EF137" s="29">
        <v>5.4207448780896001</v>
      </c>
      <c r="EG137" s="29">
        <v>5.59422703674411</v>
      </c>
      <c r="EH137" s="29">
        <v>5.33056591625488</v>
      </c>
      <c r="EI137" s="29">
        <v>5.40976309254778</v>
      </c>
      <c r="EJ137" s="29">
        <v>5.3414715740766798</v>
      </c>
      <c r="EK137" s="29">
        <v>5.5036371915788198</v>
      </c>
    </row>
    <row r="138" spans="1:141" outlineLevel="2" x14ac:dyDescent="0.25">
      <c r="A138" s="28" t="s">
        <v>36</v>
      </c>
      <c r="B138" s="29">
        <v>13.827534387</v>
      </c>
      <c r="C138" s="29">
        <v>13.827534387</v>
      </c>
      <c r="D138" s="29">
        <v>13.827534387</v>
      </c>
      <c r="E138" s="29">
        <v>13.827534387</v>
      </c>
      <c r="F138" s="29">
        <v>14.310182065999999</v>
      </c>
      <c r="G138" s="29">
        <v>14.310182065999999</v>
      </c>
      <c r="H138" s="29">
        <v>14.310182065999999</v>
      </c>
      <c r="I138" s="29">
        <v>14.310182065999999</v>
      </c>
      <c r="J138" s="29">
        <v>14.628919446999999</v>
      </c>
      <c r="K138" s="29">
        <v>14.628919446999999</v>
      </c>
      <c r="L138" s="29">
        <v>14.628919446999999</v>
      </c>
      <c r="M138" s="29">
        <v>14.628919446999999</v>
      </c>
      <c r="N138" s="29">
        <v>14.861996586</v>
      </c>
      <c r="O138" s="29">
        <v>14.861996586</v>
      </c>
      <c r="P138" s="29">
        <v>14.861996586</v>
      </c>
      <c r="Q138" s="29">
        <v>14.861996586</v>
      </c>
      <c r="R138" s="29">
        <v>15.416809957</v>
      </c>
      <c r="S138" s="29">
        <v>15.416809957</v>
      </c>
      <c r="T138" s="29">
        <v>15.416809957</v>
      </c>
      <c r="U138" s="29">
        <v>15.416809957</v>
      </c>
      <c r="V138" s="29">
        <v>14.939582445999999</v>
      </c>
      <c r="W138" s="29">
        <v>14.939582445999999</v>
      </c>
      <c r="X138" s="29">
        <v>14.939582445999999</v>
      </c>
      <c r="Y138" s="29">
        <v>14.939582445999999</v>
      </c>
      <c r="Z138" s="29">
        <v>15.445183234</v>
      </c>
      <c r="AA138" s="29">
        <v>15.445183234</v>
      </c>
      <c r="AB138" s="29">
        <v>15.445183234</v>
      </c>
      <c r="AC138" s="29">
        <v>15.445183234</v>
      </c>
      <c r="AD138" s="29">
        <v>14.413329299999999</v>
      </c>
      <c r="AE138" s="29">
        <v>14.413329299999999</v>
      </c>
      <c r="AF138" s="29">
        <v>14.413329299999999</v>
      </c>
      <c r="AG138" s="29">
        <v>14.413329299999999</v>
      </c>
      <c r="AH138" s="29">
        <v>13.564106990000001</v>
      </c>
      <c r="AI138" s="29">
        <v>13.564106990000001</v>
      </c>
      <c r="AJ138" s="29">
        <v>13.564106990000001</v>
      </c>
      <c r="AK138" s="29">
        <v>13.564106990000001</v>
      </c>
      <c r="AL138" s="29">
        <v>14.341588921</v>
      </c>
      <c r="AM138" s="29">
        <v>14.341588921</v>
      </c>
      <c r="AN138" s="29">
        <v>14.341588921</v>
      </c>
      <c r="AO138" s="29">
        <v>14.341588921</v>
      </c>
      <c r="AP138" s="29">
        <v>15.749140343000001</v>
      </c>
      <c r="AQ138" s="29">
        <v>15.749140343000001</v>
      </c>
      <c r="AR138" s="29">
        <v>15.749140343000001</v>
      </c>
      <c r="AS138" s="29">
        <v>15.749140343000001</v>
      </c>
      <c r="AT138" s="29">
        <v>15.114762496999999</v>
      </c>
      <c r="AU138" s="29">
        <v>15.114762496999999</v>
      </c>
      <c r="AV138" s="29">
        <v>15.114762496999999</v>
      </c>
      <c r="AW138" s="29">
        <v>15.114762496999999</v>
      </c>
      <c r="AX138" s="29">
        <v>16.088792820999998</v>
      </c>
      <c r="AY138" s="29">
        <v>16.088792820999998</v>
      </c>
      <c r="AZ138" s="29">
        <v>16.088792820999998</v>
      </c>
      <c r="BA138" s="29">
        <v>16.088792820999998</v>
      </c>
      <c r="BB138" s="29">
        <v>11.252197116</v>
      </c>
      <c r="BC138" s="29">
        <v>11.252197116</v>
      </c>
      <c r="BD138" s="29">
        <v>11.252197116</v>
      </c>
      <c r="BE138" s="29">
        <v>11.252197116</v>
      </c>
      <c r="BF138" s="29">
        <v>11.482779344000001</v>
      </c>
      <c r="BG138" s="29">
        <v>11.482779344000001</v>
      </c>
      <c r="BH138" s="29">
        <v>11.482779344000001</v>
      </c>
      <c r="BI138" s="29">
        <v>11.482779344000001</v>
      </c>
      <c r="BJ138" s="29">
        <v>8.5223438710000003</v>
      </c>
      <c r="BK138" s="29">
        <v>8.5223438710000003</v>
      </c>
      <c r="BL138" s="29">
        <v>8.5223438710000003</v>
      </c>
      <c r="BM138" s="29">
        <v>8.5223438710000003</v>
      </c>
      <c r="BN138" s="29">
        <v>7.6229298700000001</v>
      </c>
      <c r="BO138" s="29">
        <v>8.3262917450000007</v>
      </c>
      <c r="BP138" s="29">
        <v>8.4682005520000008</v>
      </c>
      <c r="BQ138" s="29">
        <v>8.5550322199999993</v>
      </c>
      <c r="BR138" s="29">
        <v>9.1634281679999994</v>
      </c>
      <c r="BS138" s="29">
        <v>8.4479593000000008</v>
      </c>
      <c r="BT138" s="29">
        <v>9.1091837219999992</v>
      </c>
      <c r="BU138" s="29">
        <v>7.9935900999999996</v>
      </c>
      <c r="BV138" s="29">
        <v>7.8410801489999997</v>
      </c>
      <c r="BW138" s="29">
        <v>8.5503579670000001</v>
      </c>
      <c r="BX138" s="29">
        <v>9.0241497630000005</v>
      </c>
      <c r="BY138" s="29">
        <v>9.1602346800000003</v>
      </c>
      <c r="BZ138" s="29">
        <v>9.4013084609999993</v>
      </c>
      <c r="CA138" s="29">
        <v>10.442900893999999</v>
      </c>
      <c r="CB138" s="29">
        <v>10.344103359</v>
      </c>
      <c r="CC138" s="29">
        <v>11.082978263999999</v>
      </c>
      <c r="CD138" s="29">
        <v>10.915449611</v>
      </c>
      <c r="CE138" s="29">
        <v>10.965436821000001</v>
      </c>
      <c r="CF138" s="29">
        <v>11.858390455</v>
      </c>
      <c r="CG138" s="29">
        <v>12.207159445</v>
      </c>
      <c r="CH138" s="29">
        <v>10.729503168999999</v>
      </c>
      <c r="CI138" s="29">
        <v>11.146936736000001</v>
      </c>
      <c r="CJ138" s="29">
        <v>11.603937370000001</v>
      </c>
      <c r="CK138" s="29">
        <v>11.485824107999999</v>
      </c>
      <c r="CL138" s="29">
        <v>10.759568548000001</v>
      </c>
      <c r="CM138" s="29">
        <v>11.706381854</v>
      </c>
      <c r="CN138" s="29">
        <v>14.083385791</v>
      </c>
      <c r="CO138" s="29">
        <v>14.183135449</v>
      </c>
      <c r="CP138" s="29">
        <v>11.973141154</v>
      </c>
      <c r="CQ138" s="29">
        <v>13.501596720776501</v>
      </c>
      <c r="CR138" s="29">
        <v>14.102399633424699</v>
      </c>
      <c r="CS138" s="29">
        <v>15.3851476405701</v>
      </c>
      <c r="CT138" s="29">
        <v>15.195862953906399</v>
      </c>
      <c r="CU138" s="29">
        <v>16.213963410907901</v>
      </c>
      <c r="CV138" s="29">
        <v>18.1701969089487</v>
      </c>
      <c r="CW138" s="29">
        <v>17.3163413995151</v>
      </c>
      <c r="CX138" s="29">
        <v>14.8064055044726</v>
      </c>
      <c r="CY138" s="29">
        <v>14.781213066332199</v>
      </c>
      <c r="CZ138" s="29">
        <v>15.7437398394021</v>
      </c>
      <c r="DA138" s="29">
        <v>15.6640846286359</v>
      </c>
      <c r="DB138" s="29">
        <v>15.5763315621394</v>
      </c>
      <c r="DC138" s="29">
        <v>16.557564124738899</v>
      </c>
      <c r="DD138" s="29">
        <v>17.256712802381699</v>
      </c>
      <c r="DE138" s="29">
        <v>13.4102501332389</v>
      </c>
      <c r="DF138" s="29">
        <v>15.4668838668807</v>
      </c>
      <c r="DG138" s="29">
        <v>15.5122372534021</v>
      </c>
      <c r="DH138" s="29">
        <v>15.7423086418813</v>
      </c>
      <c r="DI138" s="29">
        <v>17.138150834983399</v>
      </c>
      <c r="DJ138" s="29">
        <v>15.199111106747001</v>
      </c>
      <c r="DK138" s="29">
        <v>12.365298872208101</v>
      </c>
      <c r="DL138" s="29">
        <v>16.6551499739302</v>
      </c>
      <c r="DM138" s="29">
        <v>17.219327256042799</v>
      </c>
      <c r="DN138" s="29">
        <v>17.605538912807699</v>
      </c>
      <c r="DO138" s="29">
        <v>16.040167982214101</v>
      </c>
      <c r="DP138" s="29">
        <v>16.245933542670699</v>
      </c>
      <c r="DQ138" s="29">
        <v>17.701604183799699</v>
      </c>
      <c r="DR138" s="29">
        <v>15.136795895651399</v>
      </c>
      <c r="DS138" s="29">
        <v>14.569211361150201</v>
      </c>
      <c r="DT138" s="29">
        <v>14.659307188906901</v>
      </c>
      <c r="DU138" s="29">
        <v>16.302529353401301</v>
      </c>
      <c r="DV138" s="29">
        <v>13.859077450855599</v>
      </c>
      <c r="DW138" s="29">
        <v>12.467187783602199</v>
      </c>
      <c r="DX138" s="29">
        <v>12.5243473206543</v>
      </c>
      <c r="DY138" s="29">
        <v>15.0146877802537</v>
      </c>
      <c r="DZ138" s="29">
        <v>14.1413373941482</v>
      </c>
      <c r="EA138" s="29">
        <v>11.8183534916016</v>
      </c>
      <c r="EB138" s="29">
        <v>11.2790419861612</v>
      </c>
      <c r="EC138" s="29">
        <v>12.602145024918901</v>
      </c>
      <c r="ED138" s="29">
        <v>13.638475776112699</v>
      </c>
      <c r="EE138" s="29">
        <v>12.983438772516299</v>
      </c>
      <c r="EF138" s="29">
        <v>11.3866725519113</v>
      </c>
      <c r="EG138" s="29">
        <v>14.711054258981701</v>
      </c>
      <c r="EH138" s="29">
        <v>11.8996694094932</v>
      </c>
      <c r="EI138" s="29">
        <v>10.4204427817737</v>
      </c>
      <c r="EJ138" s="29">
        <v>9.0353570944079298</v>
      </c>
      <c r="EK138" s="29">
        <v>10.9183262153727</v>
      </c>
    </row>
    <row r="139" spans="1:141" outlineLevel="2" x14ac:dyDescent="0.25">
      <c r="A139" s="28" t="s">
        <v>32</v>
      </c>
      <c r="B139" s="29">
        <v>0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0</v>
      </c>
      <c r="AV139" s="29">
        <v>0</v>
      </c>
      <c r="AW139" s="29">
        <v>0</v>
      </c>
      <c r="AX139" s="29">
        <v>0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</row>
    <row r="140" spans="1:141" outlineLevel="2" x14ac:dyDescent="0.25">
      <c r="A140" s="28" t="s">
        <v>33</v>
      </c>
      <c r="B140" s="29">
        <v>1.16671200251186</v>
      </c>
      <c r="C140" s="29">
        <v>1.16671200251186</v>
      </c>
      <c r="D140" s="29">
        <v>1.16671200251186</v>
      </c>
      <c r="E140" s="29">
        <v>1.16671200251186</v>
      </c>
      <c r="F140" s="29">
        <v>1.16720897667396</v>
      </c>
      <c r="G140" s="29">
        <v>1.16720897667396</v>
      </c>
      <c r="H140" s="29">
        <v>1.16720897667396</v>
      </c>
      <c r="I140" s="29">
        <v>1.16720897667396</v>
      </c>
      <c r="J140" s="29">
        <v>1.1943806161452799</v>
      </c>
      <c r="K140" s="29">
        <v>1.1943806161452799</v>
      </c>
      <c r="L140" s="29">
        <v>1.1943806161452799</v>
      </c>
      <c r="M140" s="29">
        <v>1.1943806161452799</v>
      </c>
      <c r="N140" s="29">
        <v>1.24826241908028</v>
      </c>
      <c r="O140" s="29">
        <v>1.24826241908028</v>
      </c>
      <c r="P140" s="29">
        <v>1.24826241908028</v>
      </c>
      <c r="Q140" s="29">
        <v>1.24826241908028</v>
      </c>
      <c r="R140" s="29">
        <v>1.2808328882914299</v>
      </c>
      <c r="S140" s="29">
        <v>1.2808328882914299</v>
      </c>
      <c r="T140" s="29">
        <v>1.2808328882914299</v>
      </c>
      <c r="U140" s="29">
        <v>1.2808328882914299</v>
      </c>
      <c r="V140" s="29">
        <v>1.2706954944842801</v>
      </c>
      <c r="W140" s="29">
        <v>1.2706954944842801</v>
      </c>
      <c r="X140" s="29">
        <v>1.2706954944842801</v>
      </c>
      <c r="Y140" s="29">
        <v>1.2706954944842801</v>
      </c>
      <c r="Z140" s="29">
        <v>1.26589303373897</v>
      </c>
      <c r="AA140" s="29">
        <v>1.26589303373897</v>
      </c>
      <c r="AB140" s="29">
        <v>1.26589303373897</v>
      </c>
      <c r="AC140" s="29">
        <v>1.26589303373897</v>
      </c>
      <c r="AD140" s="29">
        <v>1.2717793714663801</v>
      </c>
      <c r="AE140" s="29">
        <v>1.2717793714663801</v>
      </c>
      <c r="AF140" s="29">
        <v>1.2717793714663801</v>
      </c>
      <c r="AG140" s="29">
        <v>1.2717793714663801</v>
      </c>
      <c r="AH140" s="29">
        <v>1.2721012678027499</v>
      </c>
      <c r="AI140" s="29">
        <v>1.2721012678027499</v>
      </c>
      <c r="AJ140" s="29">
        <v>1.2721012678027499</v>
      </c>
      <c r="AK140" s="29">
        <v>1.2721012678027499</v>
      </c>
      <c r="AL140" s="29">
        <v>1.3080454988957</v>
      </c>
      <c r="AM140" s="29">
        <v>1.3080454988957</v>
      </c>
      <c r="AN140" s="29">
        <v>1.3080454988957</v>
      </c>
      <c r="AO140" s="29">
        <v>1.3080454988957</v>
      </c>
      <c r="AP140" s="29">
        <v>1.3454129107477599</v>
      </c>
      <c r="AQ140" s="29">
        <v>1.3454129107477599</v>
      </c>
      <c r="AR140" s="29">
        <v>1.3454129107477599</v>
      </c>
      <c r="AS140" s="29">
        <v>1.3454129107477599</v>
      </c>
      <c r="AT140" s="29">
        <v>1.36156095542708</v>
      </c>
      <c r="AU140" s="29">
        <v>1.36156095542708</v>
      </c>
      <c r="AV140" s="29">
        <v>1.36156095542708</v>
      </c>
      <c r="AW140" s="29">
        <v>1.36156095542708</v>
      </c>
      <c r="AX140" s="29">
        <v>1.3276693039545699</v>
      </c>
      <c r="AY140" s="29">
        <v>1.3276693039545699</v>
      </c>
      <c r="AZ140" s="29">
        <v>1.3276693039545699</v>
      </c>
      <c r="BA140" s="29">
        <v>1.3276693039545699</v>
      </c>
      <c r="BB140" s="29">
        <v>1.3285432545959299</v>
      </c>
      <c r="BC140" s="29">
        <v>1.3285432545959299</v>
      </c>
      <c r="BD140" s="29">
        <v>1.3285432545959299</v>
      </c>
      <c r="BE140" s="29">
        <v>1.3285432545959299</v>
      </c>
      <c r="BF140" s="29">
        <v>1.3967835750475199</v>
      </c>
      <c r="BG140" s="29">
        <v>1.3967835750475199</v>
      </c>
      <c r="BH140" s="29">
        <v>1.3967835750475199</v>
      </c>
      <c r="BI140" s="29">
        <v>1.3967835750475199</v>
      </c>
      <c r="BJ140" s="29">
        <v>1.42165108395457</v>
      </c>
      <c r="BK140" s="29">
        <v>1.42165108395457</v>
      </c>
      <c r="BL140" s="29">
        <v>1.42165108395457</v>
      </c>
      <c r="BM140" s="29">
        <v>1.42165108395457</v>
      </c>
      <c r="BN140" s="29">
        <v>1.4087190658786599</v>
      </c>
      <c r="BO140" s="29">
        <v>1.4087190658786599</v>
      </c>
      <c r="BP140" s="29">
        <v>1.4087190658786599</v>
      </c>
      <c r="BQ140" s="29">
        <v>1.4087190658786599</v>
      </c>
      <c r="BR140" s="29">
        <v>1.4499368825854799</v>
      </c>
      <c r="BS140" s="29">
        <v>1.4499368825854799</v>
      </c>
      <c r="BT140" s="29">
        <v>1.4499368825854799</v>
      </c>
      <c r="BU140" s="29">
        <v>1.4499368825854799</v>
      </c>
      <c r="BV140" s="29">
        <v>1.44724398108025</v>
      </c>
      <c r="BW140" s="29">
        <v>1.44724398108025</v>
      </c>
      <c r="BX140" s="29">
        <v>1.44724398108025</v>
      </c>
      <c r="BY140" s="29">
        <v>1.44724398108025</v>
      </c>
      <c r="BZ140" s="29">
        <v>1.5074267889999999</v>
      </c>
      <c r="CA140" s="29">
        <v>1.5074267889999999</v>
      </c>
      <c r="CB140" s="29">
        <v>1.5074267889999999</v>
      </c>
      <c r="CC140" s="29">
        <v>1.5074267889999999</v>
      </c>
      <c r="CD140" s="29">
        <v>1.4281778995000001</v>
      </c>
      <c r="CE140" s="29">
        <v>1.4281778995000001</v>
      </c>
      <c r="CF140" s="29">
        <v>1.4281778995000001</v>
      </c>
      <c r="CG140" s="29">
        <v>1.4281778995000001</v>
      </c>
      <c r="CH140" s="29">
        <v>1.4316729024499999</v>
      </c>
      <c r="CI140" s="29">
        <v>1.4316729024499999</v>
      </c>
      <c r="CJ140" s="29">
        <v>1.4316729024499999</v>
      </c>
      <c r="CK140" s="29">
        <v>1.4316729024499999</v>
      </c>
      <c r="CL140" s="29">
        <v>1.4517988923</v>
      </c>
      <c r="CM140" s="29">
        <v>1.4517988923</v>
      </c>
      <c r="CN140" s="29">
        <v>1.4517988923</v>
      </c>
      <c r="CO140" s="29">
        <v>1.4517988923</v>
      </c>
      <c r="CP140" s="29">
        <v>1.2189889282499999</v>
      </c>
      <c r="CQ140" s="29">
        <v>1.2189889282499999</v>
      </c>
      <c r="CR140" s="29">
        <v>1.2189889282499999</v>
      </c>
      <c r="CS140" s="29">
        <v>1.2189889282499999</v>
      </c>
      <c r="CT140" s="29">
        <v>1.1875886821749799</v>
      </c>
      <c r="CU140" s="29">
        <v>1.1875886821749799</v>
      </c>
      <c r="CV140" s="29">
        <v>1.1875886821749799</v>
      </c>
      <c r="CW140" s="29">
        <v>1.1875886821749799</v>
      </c>
      <c r="CX140" s="29">
        <v>1.27502492114971</v>
      </c>
      <c r="CY140" s="29">
        <v>1.27502492114971</v>
      </c>
      <c r="CZ140" s="29">
        <v>1.27502492114971</v>
      </c>
      <c r="DA140" s="29">
        <v>1.27502492114971</v>
      </c>
      <c r="DB140" s="29">
        <v>1.2648258640500001</v>
      </c>
      <c r="DC140" s="29">
        <v>1.2648258640500001</v>
      </c>
      <c r="DD140" s="29">
        <v>1.2648258640500001</v>
      </c>
      <c r="DE140" s="29">
        <v>1.2648258640500001</v>
      </c>
      <c r="DF140" s="29">
        <v>1.2871183596769999</v>
      </c>
      <c r="DG140" s="29">
        <v>1.2871183596769999</v>
      </c>
      <c r="DH140" s="29">
        <v>1.2871183596769999</v>
      </c>
      <c r="DI140" s="29">
        <v>1.2871183596769999</v>
      </c>
      <c r="DJ140" s="29">
        <v>1.24060956665268</v>
      </c>
      <c r="DK140" s="29">
        <v>1.24060956665268</v>
      </c>
      <c r="DL140" s="29">
        <v>1.24060956665268</v>
      </c>
      <c r="DM140" s="29">
        <v>1.24060956665268</v>
      </c>
      <c r="DN140" s="29">
        <v>1.254191811875</v>
      </c>
      <c r="DO140" s="29">
        <v>1.254191811875</v>
      </c>
      <c r="DP140" s="29">
        <v>1.254191811875</v>
      </c>
      <c r="DQ140" s="29">
        <v>1.254191811875</v>
      </c>
      <c r="DR140" s="29">
        <v>1.2116804139999999</v>
      </c>
      <c r="DS140" s="29">
        <v>1.2116804139999999</v>
      </c>
      <c r="DT140" s="29">
        <v>1.2116804139999999</v>
      </c>
      <c r="DU140" s="29">
        <v>1.2116804139999999</v>
      </c>
      <c r="DV140" s="29">
        <v>1.11562839115</v>
      </c>
      <c r="DW140" s="29">
        <v>1.11562839115</v>
      </c>
      <c r="DX140" s="29">
        <v>1.11562839115</v>
      </c>
      <c r="DY140" s="29">
        <v>1.11562839115</v>
      </c>
      <c r="DZ140" s="29">
        <v>1.0947469461499999</v>
      </c>
      <c r="EA140" s="29">
        <v>1.0947469461499999</v>
      </c>
      <c r="EB140" s="29">
        <v>1.0947469461499999</v>
      </c>
      <c r="EC140" s="29">
        <v>1.0947469461499999</v>
      </c>
      <c r="ED140" s="29">
        <v>1.1095603324500001</v>
      </c>
      <c r="EE140" s="29">
        <v>1.1095603324500001</v>
      </c>
      <c r="EF140" s="29">
        <v>1.1095603324500001</v>
      </c>
      <c r="EG140" s="29">
        <v>1.1095603324500001</v>
      </c>
      <c r="EH140" s="29">
        <v>1.0861423884000001</v>
      </c>
      <c r="EI140" s="29">
        <v>1.0861423884000001</v>
      </c>
      <c r="EJ140" s="29">
        <v>1.0861423884000001</v>
      </c>
      <c r="EK140" s="29">
        <v>1.0861423884000001</v>
      </c>
    </row>
    <row r="141" spans="1:141" outlineLevel="2" x14ac:dyDescent="0.25">
      <c r="A141" s="28" t="s">
        <v>37</v>
      </c>
      <c r="B141" s="29">
        <v>1.69134070824481</v>
      </c>
      <c r="C141" s="29">
        <v>2.3038853810734499</v>
      </c>
      <c r="D141" s="29">
        <v>2.3531766079844698</v>
      </c>
      <c r="E141" s="29">
        <v>2.19259451617555</v>
      </c>
      <c r="F141" s="29">
        <v>1.88269111738262</v>
      </c>
      <c r="G141" s="29">
        <v>2.2838589674107799</v>
      </c>
      <c r="H141" s="29">
        <v>2.3775293407477398</v>
      </c>
      <c r="I141" s="29">
        <v>2.3151370519914201</v>
      </c>
      <c r="J141" s="29">
        <v>2.14065685069431</v>
      </c>
      <c r="K141" s="29">
        <v>2.6496981465037099</v>
      </c>
      <c r="L141" s="29">
        <v>2.6802108922775898</v>
      </c>
      <c r="M141" s="29">
        <v>2.8050393255927601</v>
      </c>
      <c r="N141" s="29">
        <v>2.5935796152542201</v>
      </c>
      <c r="O141" s="29">
        <v>3.0309739308512298</v>
      </c>
      <c r="P141" s="29">
        <v>3.1032280517345798</v>
      </c>
      <c r="Q141" s="29">
        <v>2.8858553891379901</v>
      </c>
      <c r="R141" s="29">
        <v>2.7309567757074</v>
      </c>
      <c r="S141" s="29">
        <v>3.23462561140677</v>
      </c>
      <c r="T141" s="29">
        <v>3.6120466714670001</v>
      </c>
      <c r="U141" s="29">
        <v>3.57418859941802</v>
      </c>
      <c r="V141" s="29">
        <v>3.4360225449831998</v>
      </c>
      <c r="W141" s="29">
        <v>3.7034458043804999</v>
      </c>
      <c r="X141" s="29">
        <v>3.7040293598969898</v>
      </c>
      <c r="Y141" s="29">
        <v>3.3492844962696502</v>
      </c>
      <c r="Z141" s="29">
        <v>3.1933214480069498</v>
      </c>
      <c r="AA141" s="29">
        <v>3.7731326359068098</v>
      </c>
      <c r="AB141" s="29">
        <v>3.9588411125161498</v>
      </c>
      <c r="AC141" s="29">
        <v>3.9638700565667602</v>
      </c>
      <c r="AD141" s="29">
        <v>3.6732543425205502</v>
      </c>
      <c r="AE141" s="29">
        <v>4.2475741170412604</v>
      </c>
      <c r="AF141" s="29">
        <v>4.1888017154110404</v>
      </c>
      <c r="AG141" s="29">
        <v>3.9234208663964001</v>
      </c>
      <c r="AH141" s="29">
        <v>3.6294965077233701</v>
      </c>
      <c r="AI141" s="29">
        <v>3.6265486637528901</v>
      </c>
      <c r="AJ141" s="29">
        <v>3.70153496482467</v>
      </c>
      <c r="AK141" s="29">
        <v>4.0587646667956303</v>
      </c>
      <c r="AL141" s="29">
        <v>4.7860491525020104</v>
      </c>
      <c r="AM141" s="29">
        <v>4.5511320902814596</v>
      </c>
      <c r="AN141" s="29">
        <v>4.8378496880843098</v>
      </c>
      <c r="AO141" s="29">
        <v>4.9903134934026996</v>
      </c>
      <c r="AP141" s="29">
        <v>5.0334938690354001</v>
      </c>
      <c r="AQ141" s="29">
        <v>5.0524481535932901</v>
      </c>
      <c r="AR141" s="29">
        <v>4.8995265112633204</v>
      </c>
      <c r="AS141" s="29">
        <v>5.0813752321327801</v>
      </c>
      <c r="AT141" s="29">
        <v>4.8039631511456404</v>
      </c>
      <c r="AU141" s="29">
        <v>6.0651252361702399</v>
      </c>
      <c r="AV141" s="29">
        <v>5.8530032575517597</v>
      </c>
      <c r="AW141" s="29">
        <v>6.0031973624368602</v>
      </c>
      <c r="AX141" s="29">
        <v>6.2648603706604202</v>
      </c>
      <c r="AY141" s="29">
        <v>7.0454392330679303</v>
      </c>
      <c r="AZ141" s="29">
        <v>7.5870197671069599</v>
      </c>
      <c r="BA141" s="29">
        <v>7.1817804403029699</v>
      </c>
      <c r="BB141" s="29">
        <v>7.1567659801887702</v>
      </c>
      <c r="BC141" s="29">
        <v>7.3380377319453496</v>
      </c>
      <c r="BD141" s="29">
        <v>7.3288393368280804</v>
      </c>
      <c r="BE141" s="29">
        <v>7.0605576412966196</v>
      </c>
      <c r="BF141" s="29">
        <v>7.0654731864123104</v>
      </c>
      <c r="BG141" s="29">
        <v>7.6114532815193101</v>
      </c>
      <c r="BH141" s="29">
        <v>8.3300982053285892</v>
      </c>
      <c r="BI141" s="29">
        <v>7.6191880761794097</v>
      </c>
      <c r="BJ141" s="29">
        <v>6.8986175433005599</v>
      </c>
      <c r="BK141" s="29">
        <v>7.79819450763208</v>
      </c>
      <c r="BL141" s="29">
        <v>8.0220538998613904</v>
      </c>
      <c r="BM141" s="29">
        <v>7.0643549234382403</v>
      </c>
      <c r="BN141" s="29">
        <v>6.6945796757119798</v>
      </c>
      <c r="BO141" s="29">
        <v>7.3719143536978802</v>
      </c>
      <c r="BP141" s="29">
        <v>7.9904402735822897</v>
      </c>
      <c r="BQ141" s="29">
        <v>7.0831394596376098</v>
      </c>
      <c r="BR141" s="29">
        <v>6.7096014572113498</v>
      </c>
      <c r="BS141" s="29">
        <v>7.2824609565921401</v>
      </c>
      <c r="BT141" s="29">
        <v>7.6640415129582999</v>
      </c>
      <c r="BU141" s="29">
        <v>6.9166647044960703</v>
      </c>
      <c r="BV141" s="29">
        <v>6.1207593618194904</v>
      </c>
      <c r="BW141" s="29">
        <v>6.5462227639853499</v>
      </c>
      <c r="BX141" s="29">
        <v>6.8845956758183897</v>
      </c>
      <c r="BY141" s="29">
        <v>5.6699731251836702</v>
      </c>
      <c r="BZ141" s="29">
        <v>5.0771274299358797</v>
      </c>
      <c r="CA141" s="29">
        <v>5.1481254615326399</v>
      </c>
      <c r="CB141" s="29">
        <v>5.7286077611301804</v>
      </c>
      <c r="CC141" s="29">
        <v>5.7107286454310104</v>
      </c>
      <c r="CD141" s="29">
        <v>5.5901051539395796</v>
      </c>
      <c r="CE141" s="29">
        <v>6.5596125755558097</v>
      </c>
      <c r="CF141" s="29">
        <v>6.9378704964188396</v>
      </c>
      <c r="CG141" s="29">
        <v>6.1616829657734202</v>
      </c>
      <c r="CH141" s="29">
        <v>5.7852269232892199</v>
      </c>
      <c r="CI141" s="29">
        <v>6.5114166378949898</v>
      </c>
      <c r="CJ141" s="29">
        <v>6.57384197845602</v>
      </c>
      <c r="CK141" s="29">
        <v>6.1058384077496104</v>
      </c>
      <c r="CL141" s="29">
        <v>5.7969784803372697</v>
      </c>
      <c r="CM141" s="29">
        <v>6.7731408720061896</v>
      </c>
      <c r="CN141" s="29">
        <v>6.7552725441271901</v>
      </c>
      <c r="CO141" s="29">
        <v>5.9959551282206496</v>
      </c>
      <c r="CP141" s="29">
        <v>5.4605103975214</v>
      </c>
      <c r="CQ141" s="29">
        <v>6.0578841501997598</v>
      </c>
      <c r="CR141" s="29">
        <v>6.4272552526292204</v>
      </c>
      <c r="CS141" s="29">
        <v>5.7699692900206401</v>
      </c>
      <c r="CT141" s="29">
        <v>5.7249524692564702</v>
      </c>
      <c r="CU141" s="29">
        <v>6.1996883367673803</v>
      </c>
      <c r="CV141" s="29">
        <v>6.5055983153634704</v>
      </c>
      <c r="CW141" s="29">
        <v>5.55159269947967</v>
      </c>
      <c r="CX141" s="29">
        <v>5.7408983006388503</v>
      </c>
      <c r="CY141" s="29">
        <v>6.4414001146523203</v>
      </c>
      <c r="CZ141" s="29">
        <v>6.8490363576294699</v>
      </c>
      <c r="DA141" s="29">
        <v>6.2583372025226902</v>
      </c>
      <c r="DB141" s="29">
        <v>6.2521056619493498</v>
      </c>
      <c r="DC141" s="29">
        <v>6.66338229395138</v>
      </c>
      <c r="DD141" s="29">
        <v>6.8416934623653001</v>
      </c>
      <c r="DE141" s="29">
        <v>6.4152491092192099</v>
      </c>
      <c r="DF141" s="29">
        <v>6.4579586870748598</v>
      </c>
      <c r="DG141" s="29">
        <v>6.22114999581924</v>
      </c>
      <c r="DH141" s="29">
        <v>6.7789924258478402</v>
      </c>
      <c r="DI141" s="29">
        <v>6.1411199114194996</v>
      </c>
      <c r="DJ141" s="29">
        <v>5.7649649286210396</v>
      </c>
      <c r="DK141" s="29">
        <v>6.2673327080003496</v>
      </c>
      <c r="DL141" s="29">
        <v>6.5529860674920197</v>
      </c>
      <c r="DM141" s="29">
        <v>6.0898226815697196</v>
      </c>
      <c r="DN141" s="29">
        <v>5.5888647069127302</v>
      </c>
      <c r="DO141" s="29">
        <v>6.2512934332515</v>
      </c>
      <c r="DP141" s="29">
        <v>6.4541882557471899</v>
      </c>
      <c r="DQ141" s="29">
        <v>5.6549422242335998</v>
      </c>
      <c r="DR141" s="29">
        <v>5.09014651318462</v>
      </c>
      <c r="DS141" s="29">
        <v>3.8525898626564499</v>
      </c>
      <c r="DT141" s="29">
        <v>5.8411179293307702</v>
      </c>
      <c r="DU141" s="29">
        <v>4.9974896355786704</v>
      </c>
      <c r="DV141" s="29">
        <v>5.5934982490596203</v>
      </c>
      <c r="DW141" s="29">
        <v>6.0210386179792401</v>
      </c>
      <c r="DX141" s="29">
        <v>5.5933413446011597</v>
      </c>
      <c r="DY141" s="29">
        <v>6.1574983782100103</v>
      </c>
      <c r="DZ141" s="29">
        <v>5.6752260602544302</v>
      </c>
      <c r="EA141" s="29">
        <v>6.0773840292283801</v>
      </c>
      <c r="EB141" s="29">
        <v>6.2566187699984503</v>
      </c>
      <c r="EC141" s="29">
        <v>5.4122810256033898</v>
      </c>
      <c r="ED141" s="29">
        <v>4.4087702681674701</v>
      </c>
      <c r="EE141" s="29">
        <v>4.2484206156367197</v>
      </c>
      <c r="EF141" s="29">
        <v>4.4563046802832904</v>
      </c>
      <c r="EG141" s="29">
        <v>3.85411280121015</v>
      </c>
      <c r="EH141" s="29">
        <v>4.3057098321119902</v>
      </c>
      <c r="EI141" s="29">
        <v>4.9642080129408699</v>
      </c>
      <c r="EJ141" s="29">
        <v>4.9322908206050702</v>
      </c>
      <c r="EK141" s="29">
        <v>4.1807751345945299</v>
      </c>
    </row>
    <row r="142" spans="1:141" outlineLevel="2" x14ac:dyDescent="0.25">
      <c r="A142" s="28" t="s">
        <v>19</v>
      </c>
      <c r="B142" s="29">
        <v>11.1152264142126</v>
      </c>
      <c r="C142" s="29">
        <v>11.3074416243096</v>
      </c>
      <c r="D142" s="29">
        <v>11.554576112357701</v>
      </c>
      <c r="E142" s="29">
        <v>11.316360272661001</v>
      </c>
      <c r="F142" s="29">
        <v>11.205102765239699</v>
      </c>
      <c r="G142" s="29">
        <v>11.461006828139499</v>
      </c>
      <c r="H142" s="29">
        <v>11.889904894017899</v>
      </c>
      <c r="I142" s="29">
        <v>11.5747037131799</v>
      </c>
      <c r="J142" s="29">
        <v>11.4527292336027</v>
      </c>
      <c r="K142" s="29">
        <v>11.6139696969888</v>
      </c>
      <c r="L142" s="29">
        <v>10.2396905067963</v>
      </c>
      <c r="M142" s="29">
        <v>11.4684271728642</v>
      </c>
      <c r="N142" s="29">
        <v>11.474308174310799</v>
      </c>
      <c r="O142" s="29">
        <v>12.1059147431582</v>
      </c>
      <c r="P142" s="29">
        <v>12.475747255407899</v>
      </c>
      <c r="Q142" s="29">
        <v>12.245436051767999</v>
      </c>
      <c r="R142" s="29">
        <v>11.929046711305901</v>
      </c>
      <c r="S142" s="29">
        <v>12.245400367565299</v>
      </c>
      <c r="T142" s="29">
        <v>12.8025765690135</v>
      </c>
      <c r="U142" s="29">
        <v>12.4504923932447</v>
      </c>
      <c r="V142" s="29">
        <v>12.315950315616501</v>
      </c>
      <c r="W142" s="29">
        <v>12.3460666004649</v>
      </c>
      <c r="X142" s="29">
        <v>12.868589931291201</v>
      </c>
      <c r="Y142" s="29">
        <v>12.5457104898981</v>
      </c>
      <c r="Z142" s="29">
        <v>12.2747929464658</v>
      </c>
      <c r="AA142" s="29">
        <v>12.405591790993901</v>
      </c>
      <c r="AB142" s="29">
        <v>12.9558774801912</v>
      </c>
      <c r="AC142" s="29">
        <v>13.0377160987879</v>
      </c>
      <c r="AD142" s="29">
        <v>12.657080111587099</v>
      </c>
      <c r="AE142" s="29">
        <v>13.1515594483072</v>
      </c>
      <c r="AF142" s="29">
        <v>13.555505363438201</v>
      </c>
      <c r="AG142" s="29">
        <v>13.157149315651299</v>
      </c>
      <c r="AH142" s="29">
        <v>13.0715250488433</v>
      </c>
      <c r="AI142" s="29">
        <v>12.7259018193002</v>
      </c>
      <c r="AJ142" s="29">
        <v>13.113898478553899</v>
      </c>
      <c r="AK142" s="29">
        <v>13.090376095289701</v>
      </c>
      <c r="AL142" s="29">
        <v>12.686356278056101</v>
      </c>
      <c r="AM142" s="29">
        <v>13.2820371914892</v>
      </c>
      <c r="AN142" s="29">
        <v>13.548408823566399</v>
      </c>
      <c r="AO142" s="29">
        <v>13.565642333406901</v>
      </c>
      <c r="AP142" s="29">
        <v>13.316702284617399</v>
      </c>
      <c r="AQ142" s="29">
        <v>13.502277006260201</v>
      </c>
      <c r="AR142" s="29">
        <v>14.1468627447136</v>
      </c>
      <c r="AS142" s="29">
        <v>13.859157354268399</v>
      </c>
      <c r="AT142" s="29">
        <v>13.4550203819978</v>
      </c>
      <c r="AU142" s="29">
        <v>14.147287716500999</v>
      </c>
      <c r="AV142" s="29">
        <v>13.684036641214499</v>
      </c>
      <c r="AW142" s="29">
        <v>13.9827359036793</v>
      </c>
      <c r="AX142" s="29">
        <v>13.7786400555251</v>
      </c>
      <c r="AY142" s="29">
        <v>14.2603658856611</v>
      </c>
      <c r="AZ142" s="29">
        <v>14.848852704577199</v>
      </c>
      <c r="BA142" s="29">
        <v>14.798906805251899</v>
      </c>
      <c r="BB142" s="29">
        <v>14.257536898509899</v>
      </c>
      <c r="BC142" s="29">
        <v>12.9289592411497</v>
      </c>
      <c r="BD142" s="29">
        <v>14.4399890132546</v>
      </c>
      <c r="BE142" s="29">
        <v>14.440746551318499</v>
      </c>
      <c r="BF142" s="29">
        <v>14.445082336677199</v>
      </c>
      <c r="BG142" s="29">
        <v>14.3958370814227</v>
      </c>
      <c r="BH142" s="29">
        <v>14.9586692252145</v>
      </c>
      <c r="BI142" s="29">
        <v>14.7699804281516</v>
      </c>
      <c r="BJ142" s="29">
        <v>14.1534793152912</v>
      </c>
      <c r="BK142" s="29">
        <v>14.906701163178999</v>
      </c>
      <c r="BL142" s="29">
        <v>15.243201149640599</v>
      </c>
      <c r="BM142" s="29">
        <v>15.1329896952456</v>
      </c>
      <c r="BN142" s="29">
        <v>14.273353516494801</v>
      </c>
      <c r="BO142" s="29">
        <v>14.229665003048</v>
      </c>
      <c r="BP142" s="29">
        <v>14.818157299581101</v>
      </c>
      <c r="BQ142" s="29">
        <v>14.4698671067697</v>
      </c>
      <c r="BR142" s="29">
        <v>13.9758394576812</v>
      </c>
      <c r="BS142" s="29">
        <v>14.311952303939901</v>
      </c>
      <c r="BT142" s="29">
        <v>14.957474688173001</v>
      </c>
      <c r="BU142" s="29">
        <v>14.7095102713158</v>
      </c>
      <c r="BV142" s="29">
        <v>14.223517309258201</v>
      </c>
      <c r="BW142" s="29">
        <v>14.053252037580201</v>
      </c>
      <c r="BX142" s="29">
        <v>14.511188456688901</v>
      </c>
      <c r="BY142" s="29">
        <v>13.5081314917838</v>
      </c>
      <c r="BZ142" s="29">
        <v>12.862277399108301</v>
      </c>
      <c r="CA142" s="29">
        <v>13.535054249316699</v>
      </c>
      <c r="CB142" s="29">
        <v>14.343095594851</v>
      </c>
      <c r="CC142" s="29">
        <v>14.7129722258077</v>
      </c>
      <c r="CD142" s="29">
        <v>14.4568359511349</v>
      </c>
      <c r="CE142" s="29">
        <v>14.929634453079901</v>
      </c>
      <c r="CF142" s="29">
        <v>15.6394080654186</v>
      </c>
      <c r="CG142" s="29">
        <v>15.331556907091301</v>
      </c>
      <c r="CH142" s="29">
        <v>14.751262099662201</v>
      </c>
      <c r="CI142" s="29">
        <v>14.8148276747145</v>
      </c>
      <c r="CJ142" s="29">
        <v>15.424119370762901</v>
      </c>
      <c r="CK142" s="29">
        <v>14.930949525243101</v>
      </c>
      <c r="CL142" s="29">
        <v>14.212355113224699</v>
      </c>
      <c r="CM142" s="29">
        <v>13.916357481698</v>
      </c>
      <c r="CN142" s="29">
        <v>14.2728613358454</v>
      </c>
      <c r="CO142" s="29">
        <v>14.059643586504301</v>
      </c>
      <c r="CP142" s="29">
        <v>13.2168919805572</v>
      </c>
      <c r="CQ142" s="29">
        <v>13.6125316721854</v>
      </c>
      <c r="CR142" s="29">
        <v>13.796823314782401</v>
      </c>
      <c r="CS142" s="29">
        <v>14.1400299492068</v>
      </c>
      <c r="CT142" s="29">
        <v>14.4896779511795</v>
      </c>
      <c r="CU142" s="29">
        <v>14.1564692609431</v>
      </c>
      <c r="CV142" s="29">
        <v>14.072934042429999</v>
      </c>
      <c r="CW142" s="29">
        <v>14.454790059894099</v>
      </c>
      <c r="CX142" s="29">
        <v>14.1626425171318</v>
      </c>
      <c r="CY142" s="29">
        <v>14.428180517351599</v>
      </c>
      <c r="CZ142" s="29">
        <v>14.3716953070589</v>
      </c>
      <c r="DA142" s="29">
        <v>14.606671594451999</v>
      </c>
      <c r="DB142" s="29">
        <v>14.5007695900171</v>
      </c>
      <c r="DC142" s="29">
        <v>14.369208921914</v>
      </c>
      <c r="DD142" s="29">
        <v>13.9903354367282</v>
      </c>
      <c r="DE142" s="29">
        <v>14.3839092480207</v>
      </c>
      <c r="DF142" s="29">
        <v>13.624625684865499</v>
      </c>
      <c r="DG142" s="29">
        <v>13.986501003628501</v>
      </c>
      <c r="DH142" s="29">
        <v>13.630527507369001</v>
      </c>
      <c r="DI142" s="29">
        <v>14.2258106613432</v>
      </c>
      <c r="DJ142" s="29">
        <v>13.957049824280601</v>
      </c>
      <c r="DK142" s="29">
        <v>14.1017106269311</v>
      </c>
      <c r="DL142" s="29">
        <v>13.6412622570578</v>
      </c>
      <c r="DM142" s="29">
        <v>14.418289392078201</v>
      </c>
      <c r="DN142" s="29">
        <v>14.1393896007908</v>
      </c>
      <c r="DO142" s="29">
        <v>14.2879260172034</v>
      </c>
      <c r="DP142" s="29">
        <v>13.7158093779569</v>
      </c>
      <c r="DQ142" s="29">
        <v>14.273171514360699</v>
      </c>
      <c r="DR142" s="29">
        <v>13.952033762175001</v>
      </c>
      <c r="DS142" s="29">
        <v>12.770665703188101</v>
      </c>
      <c r="DT142" s="29">
        <v>13.093663936241001</v>
      </c>
      <c r="DU142" s="29">
        <v>13.8096979348883</v>
      </c>
      <c r="DV142" s="29">
        <v>13.1233153176881</v>
      </c>
      <c r="DW142" s="29">
        <v>13.319268334292101</v>
      </c>
      <c r="DX142" s="29">
        <v>12.403686852900099</v>
      </c>
      <c r="DY142" s="29">
        <v>13.300529791712201</v>
      </c>
      <c r="DZ142" s="29">
        <v>13.202757969453</v>
      </c>
      <c r="EA142" s="29">
        <v>13.0626899139226</v>
      </c>
      <c r="EB142" s="29">
        <v>12.5354854012307</v>
      </c>
      <c r="EC142" s="29">
        <v>13.051500427450099</v>
      </c>
      <c r="ED142" s="29">
        <v>12.7305118832152</v>
      </c>
      <c r="EE142" s="29">
        <v>12.2641195320323</v>
      </c>
      <c r="EF142" s="29">
        <v>12.2442796847632</v>
      </c>
      <c r="EG142" s="29">
        <v>12.961189913650299</v>
      </c>
      <c r="EH142" s="29">
        <v>12.742041433193901</v>
      </c>
      <c r="EI142" s="29">
        <v>13.0769381310686</v>
      </c>
      <c r="EJ142" s="29">
        <v>11.156100322685001</v>
      </c>
      <c r="EK142" s="29">
        <v>11.939928245303699</v>
      </c>
    </row>
    <row r="143" spans="1:141" x14ac:dyDescent="0.25">
      <c r="A143" s="37" t="s">
        <v>9</v>
      </c>
      <c r="B143" s="36">
        <f t="shared" ref="B143" si="350">SUM(B144:B150)</f>
        <v>7.9835139800392678</v>
      </c>
      <c r="C143" s="36">
        <f t="shared" ref="C143:BN143" si="351">SUM(C144:C150)</f>
        <v>8.676882733291734</v>
      </c>
      <c r="D143" s="36">
        <f t="shared" si="351"/>
        <v>9.3844321724848516</v>
      </c>
      <c r="E143" s="36">
        <f t="shared" si="351"/>
        <v>8.7627886212519179</v>
      </c>
      <c r="F143" s="36">
        <f t="shared" si="351"/>
        <v>9.1778616755929203</v>
      </c>
      <c r="G143" s="36">
        <f t="shared" si="351"/>
        <v>8.4812185033102399</v>
      </c>
      <c r="H143" s="36">
        <f t="shared" si="351"/>
        <v>9.5800473665801515</v>
      </c>
      <c r="I143" s="36">
        <f t="shared" si="351"/>
        <v>7.9645597767322629</v>
      </c>
      <c r="J143" s="36">
        <f t="shared" si="351"/>
        <v>8.4054121778937159</v>
      </c>
      <c r="K143" s="36">
        <f t="shared" si="351"/>
        <v>10.923858032888283</v>
      </c>
      <c r="L143" s="36">
        <f t="shared" si="351"/>
        <v>9.3203594827327034</v>
      </c>
      <c r="M143" s="36">
        <f t="shared" si="351"/>
        <v>8.2879221761967194</v>
      </c>
      <c r="N143" s="36">
        <f t="shared" si="351"/>
        <v>7.6230611880086432</v>
      </c>
      <c r="O143" s="36">
        <f t="shared" si="351"/>
        <v>8.5414131354178764</v>
      </c>
      <c r="P143" s="36">
        <f t="shared" si="351"/>
        <v>8.8289528778628785</v>
      </c>
      <c r="Q143" s="36">
        <f t="shared" si="351"/>
        <v>7.903032177168738</v>
      </c>
      <c r="R143" s="36">
        <f t="shared" si="351"/>
        <v>9.3756300928299172</v>
      </c>
      <c r="S143" s="36">
        <f t="shared" si="351"/>
        <v>9.1976172985008837</v>
      </c>
      <c r="T143" s="36">
        <f t="shared" si="351"/>
        <v>9.3523969393408706</v>
      </c>
      <c r="U143" s="36">
        <f t="shared" si="351"/>
        <v>9.2301737486305022</v>
      </c>
      <c r="V143" s="36">
        <f t="shared" si="351"/>
        <v>8.9444890693420529</v>
      </c>
      <c r="W143" s="36">
        <f t="shared" si="351"/>
        <v>9.8054417958668409</v>
      </c>
      <c r="X143" s="36">
        <f t="shared" si="351"/>
        <v>9.4938967575947935</v>
      </c>
      <c r="Y143" s="36">
        <f t="shared" si="351"/>
        <v>8.4176062809418788</v>
      </c>
      <c r="Z143" s="36">
        <f t="shared" si="351"/>
        <v>8.2772937051055617</v>
      </c>
      <c r="AA143" s="36">
        <f t="shared" si="351"/>
        <v>9.3648105577570639</v>
      </c>
      <c r="AB143" s="36">
        <f t="shared" si="351"/>
        <v>9.5272415833935629</v>
      </c>
      <c r="AC143" s="36">
        <f t="shared" si="351"/>
        <v>8.4855934682600758</v>
      </c>
      <c r="AD143" s="36">
        <f t="shared" si="351"/>
        <v>8.59829323172643</v>
      </c>
      <c r="AE143" s="36">
        <f t="shared" si="351"/>
        <v>9.5388811050966211</v>
      </c>
      <c r="AF143" s="36">
        <f t="shared" si="351"/>
        <v>10.180849795842752</v>
      </c>
      <c r="AG143" s="36">
        <f t="shared" si="351"/>
        <v>8.9038084280553083</v>
      </c>
      <c r="AH143" s="36">
        <f t="shared" si="351"/>
        <v>8.8088862452381917</v>
      </c>
      <c r="AI143" s="36">
        <f t="shared" si="351"/>
        <v>9.5327648880346665</v>
      </c>
      <c r="AJ143" s="36">
        <f t="shared" si="351"/>
        <v>10.225365287254849</v>
      </c>
      <c r="AK143" s="36">
        <f t="shared" si="351"/>
        <v>9.1067572989301908</v>
      </c>
      <c r="AL143" s="36">
        <f t="shared" si="351"/>
        <v>9.05449893270867</v>
      </c>
      <c r="AM143" s="36">
        <f t="shared" si="351"/>
        <v>9.9433157136973094</v>
      </c>
      <c r="AN143" s="36">
        <f t="shared" si="351"/>
        <v>10.335779324430939</v>
      </c>
      <c r="AO143" s="36">
        <f t="shared" si="351"/>
        <v>9.2714697496699703</v>
      </c>
      <c r="AP143" s="36">
        <f t="shared" si="351"/>
        <v>9.7626983767688493</v>
      </c>
      <c r="AQ143" s="36">
        <f t="shared" si="351"/>
        <v>10.002212118379621</v>
      </c>
      <c r="AR143" s="36">
        <f t="shared" si="351"/>
        <v>10.59682508016766</v>
      </c>
      <c r="AS143" s="36">
        <f t="shared" si="351"/>
        <v>9.5745337253550602</v>
      </c>
      <c r="AT143" s="36">
        <f t="shared" si="351"/>
        <v>9.2584233225751298</v>
      </c>
      <c r="AU143" s="36">
        <f t="shared" si="351"/>
        <v>9.8701304272609303</v>
      </c>
      <c r="AV143" s="36">
        <f t="shared" si="351"/>
        <v>10.945007307175391</v>
      </c>
      <c r="AW143" s="36">
        <f t="shared" si="351"/>
        <v>9.7956051598969207</v>
      </c>
      <c r="AX143" s="36">
        <f t="shared" si="351"/>
        <v>9.7059563153468602</v>
      </c>
      <c r="AY143" s="36">
        <f t="shared" si="351"/>
        <v>10.61703492563892</v>
      </c>
      <c r="AZ143" s="36">
        <f t="shared" si="351"/>
        <v>11.1572333525381</v>
      </c>
      <c r="BA143" s="36">
        <f t="shared" si="351"/>
        <v>9.9077675140033499</v>
      </c>
      <c r="BB143" s="36">
        <f t="shared" si="351"/>
        <v>9.8445915443631495</v>
      </c>
      <c r="BC143" s="36">
        <f t="shared" si="351"/>
        <v>10.875765505193399</v>
      </c>
      <c r="BD143" s="36">
        <f t="shared" si="351"/>
        <v>12.26710233235489</v>
      </c>
      <c r="BE143" s="36">
        <f t="shared" si="351"/>
        <v>10.87727945527782</v>
      </c>
      <c r="BF143" s="36">
        <f t="shared" si="351"/>
        <v>10.399121987228277</v>
      </c>
      <c r="BG143" s="36">
        <f t="shared" si="351"/>
        <v>11.690440414278299</v>
      </c>
      <c r="BH143" s="36">
        <f t="shared" si="351"/>
        <v>13.885329292295545</v>
      </c>
      <c r="BI143" s="36">
        <f t="shared" si="351"/>
        <v>11.36241956262681</v>
      </c>
      <c r="BJ143" s="36">
        <f t="shared" si="351"/>
        <v>11.345037620248251</v>
      </c>
      <c r="BK143" s="36">
        <f t="shared" si="351"/>
        <v>13.13755165030463</v>
      </c>
      <c r="BL143" s="36">
        <f t="shared" si="351"/>
        <v>12.504144702437738</v>
      </c>
      <c r="BM143" s="36">
        <f t="shared" si="351"/>
        <v>11.473446097797869</v>
      </c>
      <c r="BN143" s="36">
        <f t="shared" si="351"/>
        <v>10.503578436185435</v>
      </c>
      <c r="BO143" s="36">
        <f t="shared" ref="BO143:DU143" si="352">SUM(BO144:BO150)</f>
        <v>13.227702786654007</v>
      </c>
      <c r="BP143" s="36">
        <f t="shared" si="352"/>
        <v>13.774072970951888</v>
      </c>
      <c r="BQ143" s="36">
        <f t="shared" si="352"/>
        <v>11.479662951266898</v>
      </c>
      <c r="BR143" s="36">
        <f t="shared" si="352"/>
        <v>10.67884393132114</v>
      </c>
      <c r="BS143" s="36">
        <f t="shared" si="352"/>
        <v>12.847829841206675</v>
      </c>
      <c r="BT143" s="36">
        <f t="shared" si="352"/>
        <v>13.939157243052776</v>
      </c>
      <c r="BU143" s="36">
        <f t="shared" si="352"/>
        <v>11.747846039985552</v>
      </c>
      <c r="BV143" s="36">
        <f t="shared" si="352"/>
        <v>10.914196177260319</v>
      </c>
      <c r="BW143" s="36">
        <f t="shared" si="352"/>
        <v>13.16900582839601</v>
      </c>
      <c r="BX143" s="36">
        <f t="shared" si="352"/>
        <v>13.536464620471889</v>
      </c>
      <c r="BY143" s="36">
        <f t="shared" si="352"/>
        <v>10.964834427770572</v>
      </c>
      <c r="BZ143" s="36">
        <f t="shared" si="352"/>
        <v>10.607513612584111</v>
      </c>
      <c r="CA143" s="36">
        <f t="shared" si="352"/>
        <v>12.62528447674179</v>
      </c>
      <c r="CB143" s="36">
        <f t="shared" si="352"/>
        <v>13.46693482963903</v>
      </c>
      <c r="CC143" s="36">
        <f t="shared" si="352"/>
        <v>11.217704939366367</v>
      </c>
      <c r="CD143" s="36">
        <f t="shared" si="352"/>
        <v>10.759730461019608</v>
      </c>
      <c r="CE143" s="36">
        <f t="shared" si="352"/>
        <v>12.482969367936523</v>
      </c>
      <c r="CF143" s="36">
        <f t="shared" si="352"/>
        <v>13.48234173820936</v>
      </c>
      <c r="CG143" s="36">
        <f t="shared" si="352"/>
        <v>11.717260927502448</v>
      </c>
      <c r="CH143" s="36">
        <f t="shared" si="352"/>
        <v>10.778806398741882</v>
      </c>
      <c r="CI143" s="36">
        <f t="shared" si="352"/>
        <v>12.362336833815181</v>
      </c>
      <c r="CJ143" s="36">
        <f t="shared" si="352"/>
        <v>13.43216718742525</v>
      </c>
      <c r="CK143" s="36">
        <f t="shared" si="352"/>
        <v>11.386829467732385</v>
      </c>
      <c r="CL143" s="36">
        <f t="shared" si="352"/>
        <v>10.962073694941614</v>
      </c>
      <c r="CM143" s="36">
        <f t="shared" si="352"/>
        <v>13.334405740422799</v>
      </c>
      <c r="CN143" s="36">
        <f t="shared" si="352"/>
        <v>14.342754360891877</v>
      </c>
      <c r="CO143" s="36">
        <f t="shared" si="352"/>
        <v>12.280310586590993</v>
      </c>
      <c r="CP143" s="36">
        <f t="shared" si="352"/>
        <v>11.208856912003693</v>
      </c>
      <c r="CQ143" s="36">
        <f t="shared" si="352"/>
        <v>13.296963267213073</v>
      </c>
      <c r="CR143" s="36">
        <f t="shared" si="352"/>
        <v>14.084877623662507</v>
      </c>
      <c r="CS143" s="36">
        <f t="shared" si="352"/>
        <v>12.164981035923095</v>
      </c>
      <c r="CT143" s="36">
        <f t="shared" si="352"/>
        <v>11.686449469210467</v>
      </c>
      <c r="CU143" s="36">
        <f t="shared" si="352"/>
        <v>12.948000654789579</v>
      </c>
      <c r="CV143" s="36">
        <f t="shared" si="352"/>
        <v>14.273483819002223</v>
      </c>
      <c r="CW143" s="36">
        <f t="shared" si="352"/>
        <v>12.90754776819745</v>
      </c>
      <c r="CX143" s="36">
        <f t="shared" si="352"/>
        <v>12.026784509109106</v>
      </c>
      <c r="CY143" s="36">
        <f t="shared" si="352"/>
        <v>13.486533479271916</v>
      </c>
      <c r="CZ143" s="36">
        <f t="shared" si="352"/>
        <v>14.778659744205715</v>
      </c>
      <c r="DA143" s="36">
        <f t="shared" si="352"/>
        <v>13.024069228391181</v>
      </c>
      <c r="DB143" s="36">
        <f t="shared" si="352"/>
        <v>12.008545691409028</v>
      </c>
      <c r="DC143" s="36">
        <f t="shared" si="352"/>
        <v>13.362627874475006</v>
      </c>
      <c r="DD143" s="36">
        <f t="shared" si="352"/>
        <v>14.792726164092608</v>
      </c>
      <c r="DE143" s="36">
        <f t="shared" si="352"/>
        <v>12.678816237374345</v>
      </c>
      <c r="DF143" s="36">
        <f t="shared" si="352"/>
        <v>11.936074613273695</v>
      </c>
      <c r="DG143" s="36">
        <f t="shared" si="352"/>
        <v>13.567946296184243</v>
      </c>
      <c r="DH143" s="36">
        <f t="shared" si="352"/>
        <v>14.616002427787258</v>
      </c>
      <c r="DI143" s="36">
        <f t="shared" si="352"/>
        <v>13.227071825925709</v>
      </c>
      <c r="DJ143" s="36">
        <f t="shared" si="352"/>
        <v>12.132496855673853</v>
      </c>
      <c r="DK143" s="36">
        <f t="shared" si="352"/>
        <v>13.697109079518757</v>
      </c>
      <c r="DL143" s="36">
        <f t="shared" si="352"/>
        <v>14.607269101901498</v>
      </c>
      <c r="DM143" s="36">
        <f t="shared" si="352"/>
        <v>12.847592206016433</v>
      </c>
      <c r="DN143" s="36">
        <f t="shared" si="352"/>
        <v>12.774792250074047</v>
      </c>
      <c r="DO143" s="36">
        <f t="shared" si="352"/>
        <v>14.038550803178957</v>
      </c>
      <c r="DP143" s="36">
        <f t="shared" si="352"/>
        <v>15.930613439481457</v>
      </c>
      <c r="DQ143" s="36">
        <f t="shared" si="352"/>
        <v>14.089028186552341</v>
      </c>
      <c r="DR143" s="36">
        <f t="shared" si="352"/>
        <v>13.021503837113638</v>
      </c>
      <c r="DS143" s="36">
        <f t="shared" si="352"/>
        <v>12.148132769032241</v>
      </c>
      <c r="DT143" s="36">
        <f t="shared" si="352"/>
        <v>15.245430465990818</v>
      </c>
      <c r="DU143" s="36">
        <f t="shared" si="352"/>
        <v>13.94459811681118</v>
      </c>
      <c r="DV143" s="36">
        <f t="shared" ref="DV143:DY143" si="353">SUM(DV144:DV150)</f>
        <v>12.84601004020022</v>
      </c>
      <c r="DW143" s="36">
        <f t="shared" si="353"/>
        <v>14.090503353107216</v>
      </c>
      <c r="DX143" s="36">
        <f t="shared" si="353"/>
        <v>14.988216142777389</v>
      </c>
      <c r="DY143" s="36">
        <f t="shared" si="353"/>
        <v>13.041111592556799</v>
      </c>
      <c r="DZ143" s="36">
        <f t="shared" ref="DZ143:EC143" si="354">SUM(DZ144:DZ150)</f>
        <v>13.595567120487189</v>
      </c>
      <c r="EA143" s="36">
        <f t="shared" si="354"/>
        <v>14.624204863104808</v>
      </c>
      <c r="EB143" s="36">
        <f t="shared" si="354"/>
        <v>15.084761215450992</v>
      </c>
      <c r="EC143" s="36">
        <f t="shared" si="354"/>
        <v>13.646997449966651</v>
      </c>
      <c r="ED143" s="36">
        <f t="shared" ref="ED143:EG143" si="355">SUM(ED144:ED150)</f>
        <v>12.928794583347536</v>
      </c>
      <c r="EE143" s="36">
        <f t="shared" si="355"/>
        <v>14.393238609371284</v>
      </c>
      <c r="EF143" s="36">
        <f t="shared" si="355"/>
        <v>15.347028245581892</v>
      </c>
      <c r="EG143" s="36">
        <f t="shared" si="355"/>
        <v>13.233470918243665</v>
      </c>
      <c r="EH143" s="36">
        <f t="shared" ref="EH143:EK143" si="356">SUM(EH144:EH150)</f>
        <v>12.604849093201697</v>
      </c>
      <c r="EI143" s="36">
        <f t="shared" si="356"/>
        <v>13.689849797628019</v>
      </c>
      <c r="EJ143" s="36">
        <f t="shared" si="356"/>
        <v>14.639127515654099</v>
      </c>
      <c r="EK143" s="36">
        <f t="shared" si="356"/>
        <v>12.648838259457296</v>
      </c>
    </row>
    <row r="144" spans="1:141" outlineLevel="1" x14ac:dyDescent="0.25">
      <c r="A144" s="28" t="s">
        <v>18</v>
      </c>
      <c r="B144" s="29">
        <v>0.44086156208073801</v>
      </c>
      <c r="C144" s="29">
        <v>0.37963807579720399</v>
      </c>
      <c r="D144" s="29">
        <v>0.401380100232821</v>
      </c>
      <c r="E144" s="29">
        <v>0.33278662688559701</v>
      </c>
      <c r="F144" s="29">
        <v>0.38362358330180102</v>
      </c>
      <c r="G144" s="29">
        <v>0.39868806271502</v>
      </c>
      <c r="H144" s="29">
        <v>0.42144883033516201</v>
      </c>
      <c r="I144" s="29">
        <v>0.37836005172737303</v>
      </c>
      <c r="J144" s="29">
        <v>0.32980828604557599</v>
      </c>
      <c r="K144" s="29">
        <v>0.35786972548726098</v>
      </c>
      <c r="L144" s="29">
        <v>0.39567701875220201</v>
      </c>
      <c r="M144" s="29">
        <v>0.36176796448913001</v>
      </c>
      <c r="N144" s="29">
        <v>0.457557428915283</v>
      </c>
      <c r="O144" s="29">
        <v>0.390247043344227</v>
      </c>
      <c r="P144" s="29">
        <v>0.406586342853338</v>
      </c>
      <c r="Q144" s="29">
        <v>0.44599451544000801</v>
      </c>
      <c r="R144" s="29">
        <v>0.40714005077013699</v>
      </c>
      <c r="S144" s="29">
        <v>0.41559832089333298</v>
      </c>
      <c r="T144" s="29">
        <v>0.43195509837781998</v>
      </c>
      <c r="U144" s="29">
        <v>0.39817002002198199</v>
      </c>
      <c r="V144" s="29">
        <v>0.38480551276025199</v>
      </c>
      <c r="W144" s="29">
        <v>0.38589749929075101</v>
      </c>
      <c r="X144" s="29">
        <v>0.38908493158431301</v>
      </c>
      <c r="Y144" s="29">
        <v>0.36286668612977901</v>
      </c>
      <c r="Z144" s="29">
        <v>0.34843330365407199</v>
      </c>
      <c r="AA144" s="29">
        <v>0.39444325374620298</v>
      </c>
      <c r="AB144" s="29">
        <v>0.36305569409824301</v>
      </c>
      <c r="AC144" s="29">
        <v>0.37710828505657601</v>
      </c>
      <c r="AD144" s="29">
        <v>0.35635369269673101</v>
      </c>
      <c r="AE144" s="29">
        <v>0.35536116171639998</v>
      </c>
      <c r="AF144" s="29">
        <v>0.357745587528213</v>
      </c>
      <c r="AG144" s="29">
        <v>0.39996336011052902</v>
      </c>
      <c r="AH144" s="29">
        <v>0.36818737864912299</v>
      </c>
      <c r="AI144" s="29">
        <v>0.34403869176120599</v>
      </c>
      <c r="AJ144" s="29">
        <v>0.34086122311732903</v>
      </c>
      <c r="AK144" s="29">
        <v>0.36550576145199198</v>
      </c>
      <c r="AL144" s="29">
        <v>0.33944380528000001</v>
      </c>
      <c r="AM144" s="29">
        <v>0.33938512591999997</v>
      </c>
      <c r="AN144" s="29">
        <v>0.23216046328000001</v>
      </c>
      <c r="AO144" s="29">
        <v>0.35215914384000002</v>
      </c>
      <c r="AP144" s="29">
        <v>0.32664381492</v>
      </c>
      <c r="AQ144" s="29">
        <v>0.33826752437800001</v>
      </c>
      <c r="AR144" s="29">
        <v>0.27399574578680003</v>
      </c>
      <c r="AS144" s="29">
        <v>0.30838591661999998</v>
      </c>
      <c r="AT144" s="29">
        <v>0.389897076668</v>
      </c>
      <c r="AU144" s="29">
        <v>0.35334119292400001</v>
      </c>
      <c r="AV144" s="29">
        <v>0.42686395179999997</v>
      </c>
      <c r="AW144" s="29">
        <v>0.390216646</v>
      </c>
      <c r="AX144" s="29">
        <v>0.337245240966</v>
      </c>
      <c r="AY144" s="29">
        <v>0.38984916338120001</v>
      </c>
      <c r="AZ144" s="29">
        <v>0.3645079443716</v>
      </c>
      <c r="BA144" s="29">
        <v>0.41477805669880002</v>
      </c>
      <c r="BB144" s="29">
        <v>0.50587436829900001</v>
      </c>
      <c r="BC144" s="29">
        <v>0.41491874957679997</v>
      </c>
      <c r="BD144" s="29">
        <v>0.4920376780272</v>
      </c>
      <c r="BE144" s="29">
        <v>0.40549761188740002</v>
      </c>
      <c r="BF144" s="29">
        <v>0.38269800579735702</v>
      </c>
      <c r="BG144" s="29">
        <v>0.34560928265512902</v>
      </c>
      <c r="BH144" s="29">
        <v>0.30979855410791401</v>
      </c>
      <c r="BI144" s="29">
        <v>0.38398682538741102</v>
      </c>
      <c r="BJ144" s="29">
        <v>0.35909636255999999</v>
      </c>
      <c r="BK144" s="29">
        <v>0.326726102962</v>
      </c>
      <c r="BL144" s="29">
        <v>0.27021859431840001</v>
      </c>
      <c r="BM144" s="29">
        <v>0.36928900858640001</v>
      </c>
      <c r="BN144" s="29">
        <v>0.36670523155902501</v>
      </c>
      <c r="BO144" s="29">
        <v>0.293859272461725</v>
      </c>
      <c r="BP144" s="29">
        <v>0.31091668699091801</v>
      </c>
      <c r="BQ144" s="29">
        <v>0.42167939776417701</v>
      </c>
      <c r="BR144" s="29">
        <v>0.34296701443850902</v>
      </c>
      <c r="BS144" s="29">
        <v>0.35485047360837302</v>
      </c>
      <c r="BT144" s="29">
        <v>0.35185171661183701</v>
      </c>
      <c r="BU144" s="29">
        <v>0.410524643394513</v>
      </c>
      <c r="BV144" s="29">
        <v>0.37527110355881899</v>
      </c>
      <c r="BW144" s="29">
        <v>0.39655837799721899</v>
      </c>
      <c r="BX144" s="29">
        <v>0.35129470032557802</v>
      </c>
      <c r="BY144" s="29">
        <v>0.46095891241562298</v>
      </c>
      <c r="BZ144" s="29">
        <v>0.29924052463121498</v>
      </c>
      <c r="CA144" s="29">
        <v>0.37665106773950302</v>
      </c>
      <c r="CB144" s="29">
        <v>0.34205525751257498</v>
      </c>
      <c r="CC144" s="29">
        <v>0.27076514458333301</v>
      </c>
      <c r="CD144" s="29">
        <v>0.209072505623947</v>
      </c>
      <c r="CE144" s="29">
        <v>0.43953375781110099</v>
      </c>
      <c r="CF144" s="29">
        <v>0.45066798333098002</v>
      </c>
      <c r="CG144" s="29">
        <v>0.34609384388860698</v>
      </c>
      <c r="CH144" s="29">
        <v>0.22083939283260701</v>
      </c>
      <c r="CI144" s="29">
        <v>0.37408744244729802</v>
      </c>
      <c r="CJ144" s="29">
        <v>0.42092517147180503</v>
      </c>
      <c r="CK144" s="29">
        <v>0.27537853019551101</v>
      </c>
      <c r="CL144" s="29">
        <v>0.25111903557059101</v>
      </c>
      <c r="CM144" s="29">
        <v>0.36658328610387603</v>
      </c>
      <c r="CN144" s="29">
        <v>0.45114964563758297</v>
      </c>
      <c r="CO144" s="29">
        <v>0.347764917672298</v>
      </c>
      <c r="CP144" s="29">
        <v>0.269848781166459</v>
      </c>
      <c r="CQ144" s="29">
        <v>0.46232967443463702</v>
      </c>
      <c r="CR144" s="29">
        <v>0.457394904949672</v>
      </c>
      <c r="CS144" s="29">
        <v>0.27446945398512901</v>
      </c>
      <c r="CT144" s="29">
        <v>0.19971442598769601</v>
      </c>
      <c r="CU144" s="29">
        <v>0.29966338350042698</v>
      </c>
      <c r="CV144" s="29">
        <v>0.30128934958397102</v>
      </c>
      <c r="CW144" s="29">
        <v>0.20164900234591701</v>
      </c>
      <c r="CX144" s="29">
        <v>0.16253609497160501</v>
      </c>
      <c r="CY144" s="29">
        <v>0.30035784842923702</v>
      </c>
      <c r="CZ144" s="29">
        <v>0.34209797971539502</v>
      </c>
      <c r="DA144" s="29">
        <v>0.18832372732750999</v>
      </c>
      <c r="DB144" s="29">
        <v>0.19947756153922</v>
      </c>
      <c r="DC144" s="29">
        <v>0.32237932232953498</v>
      </c>
      <c r="DD144" s="29">
        <v>0.35523528355112</v>
      </c>
      <c r="DE144" s="29">
        <v>0.205270868872547</v>
      </c>
      <c r="DF144" s="29">
        <v>0.199800361500622</v>
      </c>
      <c r="DG144" s="29">
        <v>0.32856107972065801</v>
      </c>
      <c r="DH144" s="29">
        <v>0.299226800423395</v>
      </c>
      <c r="DI144" s="29">
        <v>0.167475732662767</v>
      </c>
      <c r="DJ144" s="29">
        <v>0.17286745916738899</v>
      </c>
      <c r="DK144" s="29">
        <v>0.346230148370132</v>
      </c>
      <c r="DL144" s="29">
        <v>0.14631834087360299</v>
      </c>
      <c r="DM144" s="29">
        <v>0.107663419547297</v>
      </c>
      <c r="DN144" s="29">
        <v>0.16689264779798699</v>
      </c>
      <c r="DO144" s="29">
        <v>0.16568116160927601</v>
      </c>
      <c r="DP144" s="29">
        <v>0.27572248830767598</v>
      </c>
      <c r="DQ144" s="29">
        <v>0.18969141752421101</v>
      </c>
      <c r="DR144" s="29">
        <v>0.153129766419077</v>
      </c>
      <c r="DS144" s="29">
        <v>0.139826408548159</v>
      </c>
      <c r="DT144" s="29">
        <v>0.17253537415683801</v>
      </c>
      <c r="DU144" s="29">
        <v>0.10023627713695001</v>
      </c>
      <c r="DV144" s="29">
        <v>8.4059164329387495E-2</v>
      </c>
      <c r="DW144" s="29">
        <v>0.150511927948146</v>
      </c>
      <c r="DX144" s="29">
        <v>0.15232024398966901</v>
      </c>
      <c r="DY144" s="29">
        <v>0.101682603902988</v>
      </c>
      <c r="DZ144" s="29">
        <v>8.1168454436468598E-2</v>
      </c>
      <c r="EA144" s="29">
        <v>0.16312948227545801</v>
      </c>
      <c r="EB144" s="29">
        <v>0.18431295822702301</v>
      </c>
      <c r="EC144" s="29">
        <v>0.104021881933649</v>
      </c>
      <c r="ED144" s="29">
        <v>8.2015466221004099E-2</v>
      </c>
      <c r="EE144" s="29">
        <v>0.14516811989940401</v>
      </c>
      <c r="EF144" s="29">
        <v>0.16273350792015201</v>
      </c>
      <c r="EG144" s="29">
        <v>9.9818466414322099E-2</v>
      </c>
      <c r="EH144" s="29">
        <v>5.7509114849625197E-2</v>
      </c>
      <c r="EI144" s="29">
        <v>8.8259114369878502E-2</v>
      </c>
      <c r="EJ144" s="29">
        <v>0.136418494470497</v>
      </c>
      <c r="EK144" s="29">
        <v>6.51268600916452E-2</v>
      </c>
    </row>
    <row r="145" spans="1:141" outlineLevel="1" x14ac:dyDescent="0.25">
      <c r="A145" s="28" t="s">
        <v>17</v>
      </c>
      <c r="B145" s="29">
        <v>1.433222081</v>
      </c>
      <c r="C145" s="29">
        <v>1.717511271</v>
      </c>
      <c r="D145" s="29">
        <v>1.928751186</v>
      </c>
      <c r="E145" s="29">
        <v>2.2012903189999999</v>
      </c>
      <c r="F145" s="29">
        <v>2.658182848</v>
      </c>
      <c r="G145" s="29">
        <v>1.410394594</v>
      </c>
      <c r="H145" s="29">
        <v>1.998881006</v>
      </c>
      <c r="I145" s="29">
        <v>1.271646026</v>
      </c>
      <c r="J145" s="29">
        <v>1.8232115710000001</v>
      </c>
      <c r="K145" s="29">
        <v>4.0107595390000004</v>
      </c>
      <c r="L145" s="29">
        <v>1.9009668230000001</v>
      </c>
      <c r="M145" s="29">
        <v>1.7221424190000001</v>
      </c>
      <c r="N145" s="29">
        <v>0.996143361</v>
      </c>
      <c r="O145" s="29">
        <v>1.3869119489999999</v>
      </c>
      <c r="P145" s="29">
        <v>1.1740729889999999</v>
      </c>
      <c r="Q145" s="29">
        <v>1.0549115790000001</v>
      </c>
      <c r="R145" s="29">
        <v>2.578115656</v>
      </c>
      <c r="S145" s="29">
        <v>1.853912056</v>
      </c>
      <c r="T145" s="29">
        <v>1.5027363709999999</v>
      </c>
      <c r="U145" s="29">
        <v>2.2790059390000001</v>
      </c>
      <c r="V145" s="29">
        <v>2.0349825109999999</v>
      </c>
      <c r="W145" s="29">
        <v>2.1630432609999999</v>
      </c>
      <c r="X145" s="29">
        <v>1.3288323360000001</v>
      </c>
      <c r="Y145" s="29">
        <v>1.1890405289999999</v>
      </c>
      <c r="Z145" s="29">
        <v>1.1165088460000001</v>
      </c>
      <c r="AA145" s="29">
        <v>1.5595772590000001</v>
      </c>
      <c r="AB145" s="29">
        <v>1.2257698909999999</v>
      </c>
      <c r="AC145" s="29">
        <v>1.1014511929999999</v>
      </c>
      <c r="AD145" s="29">
        <v>1.2851311729999999</v>
      </c>
      <c r="AE145" s="29">
        <v>1.1208856789999999</v>
      </c>
      <c r="AF145" s="29">
        <v>1.1362999789999999</v>
      </c>
      <c r="AG145" s="29">
        <v>1.075403629</v>
      </c>
      <c r="AH145" s="29">
        <v>1.197291814</v>
      </c>
      <c r="AI145" s="29">
        <v>1.176126969</v>
      </c>
      <c r="AJ145" s="29">
        <v>1.2871117409999999</v>
      </c>
      <c r="AK145" s="29">
        <v>1.1841376320000001</v>
      </c>
      <c r="AL145" s="29">
        <v>1.205682527</v>
      </c>
      <c r="AM145" s="29">
        <v>1.3406369739999999</v>
      </c>
      <c r="AN145" s="29">
        <v>1.1711375319999999</v>
      </c>
      <c r="AO145" s="29">
        <v>0.97652101199999997</v>
      </c>
      <c r="AP145" s="29">
        <v>1.288383676</v>
      </c>
      <c r="AQ145" s="29">
        <v>1.2220177640000001</v>
      </c>
      <c r="AR145" s="29">
        <v>1.3037097440000001</v>
      </c>
      <c r="AS145" s="29">
        <v>1.171980536</v>
      </c>
      <c r="AT145" s="29">
        <v>0.92409338799999996</v>
      </c>
      <c r="AU145" s="29">
        <v>0.91400589399999999</v>
      </c>
      <c r="AV145" s="29">
        <v>1.3880434699999999</v>
      </c>
      <c r="AW145" s="29">
        <v>1.2619316970000001</v>
      </c>
      <c r="AX145" s="29">
        <v>1.0291306790000001</v>
      </c>
      <c r="AY145" s="29">
        <v>1.0513582100000001</v>
      </c>
      <c r="AZ145" s="29">
        <v>1.1927203280000001</v>
      </c>
      <c r="BA145" s="29">
        <v>1.002314256</v>
      </c>
      <c r="BB145" s="29">
        <v>1.0335209990000001</v>
      </c>
      <c r="BC145" s="29">
        <v>1.3939550730000001</v>
      </c>
      <c r="BD145" s="29">
        <v>1.6479632289999999</v>
      </c>
      <c r="BE145" s="29">
        <v>1.4940540170000001</v>
      </c>
      <c r="BF145" s="29">
        <v>1.180082042</v>
      </c>
      <c r="BG145" s="29">
        <v>1.3590885720000001</v>
      </c>
      <c r="BH145" s="29">
        <v>2.7372211740000001</v>
      </c>
      <c r="BI145" s="29">
        <v>1.4542434120000001</v>
      </c>
      <c r="BJ145" s="29">
        <v>1.740185042</v>
      </c>
      <c r="BK145" s="29">
        <v>2.1355768959999999</v>
      </c>
      <c r="BL145" s="29">
        <v>1.161889588</v>
      </c>
      <c r="BM145" s="29">
        <v>1.321237333</v>
      </c>
      <c r="BN145" s="29">
        <v>1.0907069760000001</v>
      </c>
      <c r="BO145" s="29">
        <v>1.4454476970000001</v>
      </c>
      <c r="BP145" s="29">
        <v>1.1526563620000001</v>
      </c>
      <c r="BQ145" s="29">
        <v>1.1695810090000001</v>
      </c>
      <c r="BR145" s="29">
        <v>1.242645894</v>
      </c>
      <c r="BS145" s="29">
        <v>1.3391352940000001</v>
      </c>
      <c r="BT145" s="29">
        <v>1.3068652650000001</v>
      </c>
      <c r="BU145" s="29">
        <v>1.352744344</v>
      </c>
      <c r="BV145" s="29">
        <v>1.354545283</v>
      </c>
      <c r="BW145" s="29">
        <v>1.3872654639999999</v>
      </c>
      <c r="BX145" s="29">
        <v>1.3790582769999999</v>
      </c>
      <c r="BY145" s="29">
        <v>1.163479368</v>
      </c>
      <c r="BZ145" s="29">
        <v>1.250519543</v>
      </c>
      <c r="CA145" s="29">
        <v>0.95327637200000004</v>
      </c>
      <c r="CB145" s="29">
        <v>0.97056180299999995</v>
      </c>
      <c r="CC145" s="29">
        <v>0.91896767300000004</v>
      </c>
      <c r="CD145" s="29">
        <v>1.1449211270380599</v>
      </c>
      <c r="CE145" s="29">
        <v>1.22778412565749</v>
      </c>
      <c r="CF145" s="29">
        <v>1.25459740998959</v>
      </c>
      <c r="CG145" s="29">
        <v>1.5898063017550399</v>
      </c>
      <c r="CH145" s="29">
        <v>1.52443997700147</v>
      </c>
      <c r="CI145" s="29">
        <v>1.47476798522472</v>
      </c>
      <c r="CJ145" s="29">
        <v>1.4659851930924499</v>
      </c>
      <c r="CK145" s="29">
        <v>1.53409490360474</v>
      </c>
      <c r="CL145" s="29">
        <v>1.3319950359199999</v>
      </c>
      <c r="CM145" s="29">
        <v>1.26337582757032</v>
      </c>
      <c r="CN145" s="29">
        <v>1.2277376581277799</v>
      </c>
      <c r="CO145" s="29">
        <v>1.3178549581043499</v>
      </c>
      <c r="CP145" s="29">
        <v>1.19828124960441</v>
      </c>
      <c r="CQ145" s="29">
        <v>1.3502434099907501</v>
      </c>
      <c r="CR145" s="29">
        <v>1.3372383153949301</v>
      </c>
      <c r="CS145" s="29">
        <v>1.3965332301033599</v>
      </c>
      <c r="CT145" s="29">
        <v>1.3278482073164799</v>
      </c>
      <c r="CU145" s="29">
        <v>1.33886783673138</v>
      </c>
      <c r="CV145" s="29">
        <v>1.3481750571989599</v>
      </c>
      <c r="CW145" s="29">
        <v>1.62329997128278</v>
      </c>
      <c r="CX145" s="29">
        <v>1.52891457055724</v>
      </c>
      <c r="CY145" s="29">
        <v>1.4829697215662501</v>
      </c>
      <c r="CZ145" s="29">
        <v>1.63432536583313</v>
      </c>
      <c r="DA145" s="29">
        <v>1.76566693280145</v>
      </c>
      <c r="DB145" s="29">
        <v>1.6480919239826499</v>
      </c>
      <c r="DC145" s="29">
        <v>1.61292977485141</v>
      </c>
      <c r="DD145" s="29">
        <v>1.7145500427746501</v>
      </c>
      <c r="DE145" s="29">
        <v>1.8064641164762201</v>
      </c>
      <c r="DF145" s="29">
        <v>1.7259991660004701</v>
      </c>
      <c r="DG145" s="29">
        <v>1.8855549069286599</v>
      </c>
      <c r="DH145" s="29">
        <v>1.9692711848608999</v>
      </c>
      <c r="DI145" s="29">
        <v>2.3138341802414399</v>
      </c>
      <c r="DJ145" s="29">
        <v>1.69319776588632</v>
      </c>
      <c r="DK145" s="29">
        <v>1.8371636856951901</v>
      </c>
      <c r="DL145" s="29">
        <v>1.8997144780223201</v>
      </c>
      <c r="DM145" s="29">
        <v>1.65470800255374</v>
      </c>
      <c r="DN145" s="29">
        <v>2.3816136348446801</v>
      </c>
      <c r="DO145" s="29">
        <v>2.3736056477814098</v>
      </c>
      <c r="DP145" s="29">
        <v>2.9179220855363401</v>
      </c>
      <c r="DQ145" s="29">
        <v>2.7290440523417199</v>
      </c>
      <c r="DR145" s="29">
        <v>2.3389685958193902</v>
      </c>
      <c r="DS145" s="29">
        <v>2.2892577733051902</v>
      </c>
      <c r="DT145" s="29">
        <v>2.8328232253896899</v>
      </c>
      <c r="DU145" s="29">
        <v>2.9318939604221899</v>
      </c>
      <c r="DV145" s="29">
        <v>2.5403246075074399</v>
      </c>
      <c r="DW145" s="29">
        <v>2.6249271776390701</v>
      </c>
      <c r="DX145" s="29">
        <v>2.6821403591778399</v>
      </c>
      <c r="DY145" s="29">
        <v>2.8656187439085699</v>
      </c>
      <c r="DZ145" s="29">
        <v>3.54150721568482</v>
      </c>
      <c r="EA145" s="29">
        <v>3.5511138060963199</v>
      </c>
      <c r="EB145" s="29">
        <v>2.9939745851316699</v>
      </c>
      <c r="EC145" s="29">
        <v>2.5610965955581499</v>
      </c>
      <c r="ED145" s="29">
        <v>2.7946077268365399</v>
      </c>
      <c r="EE145" s="29">
        <v>2.7496337446072698</v>
      </c>
      <c r="EF145" s="29">
        <v>2.77382194154925</v>
      </c>
      <c r="EG145" s="29">
        <v>2.4452382904519001</v>
      </c>
      <c r="EH145" s="29">
        <v>2.5065576069522599</v>
      </c>
      <c r="EI145" s="29">
        <v>2.40344475625679</v>
      </c>
      <c r="EJ145" s="29">
        <v>2.3383633120626701</v>
      </c>
      <c r="EK145" s="29">
        <v>2.40468994569915</v>
      </c>
    </row>
    <row r="146" spans="1:141" outlineLevel="1" x14ac:dyDescent="0.25">
      <c r="A146" s="28" t="s">
        <v>36</v>
      </c>
      <c r="B146" s="29">
        <v>1.098003437</v>
      </c>
      <c r="C146" s="29">
        <v>1.098003437</v>
      </c>
      <c r="D146" s="29">
        <v>1.098003437</v>
      </c>
      <c r="E146" s="29">
        <v>1.098003437</v>
      </c>
      <c r="F146" s="29">
        <v>1.0855060139999999</v>
      </c>
      <c r="G146" s="29">
        <v>1.0855060139999999</v>
      </c>
      <c r="H146" s="29">
        <v>1.0855060139999999</v>
      </c>
      <c r="I146" s="29">
        <v>1.0855060139999999</v>
      </c>
      <c r="J146" s="29">
        <v>1.113333599</v>
      </c>
      <c r="K146" s="29">
        <v>1.113333599</v>
      </c>
      <c r="L146" s="29">
        <v>1.113333599</v>
      </c>
      <c r="M146" s="29">
        <v>1.113333599</v>
      </c>
      <c r="N146" s="29">
        <v>1.165194957</v>
      </c>
      <c r="O146" s="29">
        <v>1.165194957</v>
      </c>
      <c r="P146" s="29">
        <v>1.165194957</v>
      </c>
      <c r="Q146" s="29">
        <v>1.165194957</v>
      </c>
      <c r="R146" s="29">
        <v>1.243666545</v>
      </c>
      <c r="S146" s="29">
        <v>1.243666545</v>
      </c>
      <c r="T146" s="29">
        <v>1.243666545</v>
      </c>
      <c r="U146" s="29">
        <v>1.243666545</v>
      </c>
      <c r="V146" s="29">
        <v>1.300759397</v>
      </c>
      <c r="W146" s="29">
        <v>1.300759397</v>
      </c>
      <c r="X146" s="29">
        <v>1.300759397</v>
      </c>
      <c r="Y146" s="29">
        <v>1.300759397</v>
      </c>
      <c r="Z146" s="29">
        <v>1.341038835</v>
      </c>
      <c r="AA146" s="29">
        <v>1.341038835</v>
      </c>
      <c r="AB146" s="29">
        <v>1.341038835</v>
      </c>
      <c r="AC146" s="29">
        <v>1.341038835</v>
      </c>
      <c r="AD146" s="29">
        <v>1.3839825210000001</v>
      </c>
      <c r="AE146" s="29">
        <v>1.3839825210000001</v>
      </c>
      <c r="AF146" s="29">
        <v>1.3839825210000001</v>
      </c>
      <c r="AG146" s="29">
        <v>1.3839825210000001</v>
      </c>
      <c r="AH146" s="29">
        <v>1.435712689</v>
      </c>
      <c r="AI146" s="29">
        <v>1.435712689</v>
      </c>
      <c r="AJ146" s="29">
        <v>1.435712689</v>
      </c>
      <c r="AK146" s="29">
        <v>1.435712689</v>
      </c>
      <c r="AL146" s="29">
        <v>1.5152752789999999</v>
      </c>
      <c r="AM146" s="29">
        <v>1.5152752789999999</v>
      </c>
      <c r="AN146" s="29">
        <v>1.5152752789999999</v>
      </c>
      <c r="AO146" s="29">
        <v>1.5152752789999999</v>
      </c>
      <c r="AP146" s="29">
        <v>1.58012197</v>
      </c>
      <c r="AQ146" s="29">
        <v>1.58012197</v>
      </c>
      <c r="AR146" s="29">
        <v>1.58012197</v>
      </c>
      <c r="AS146" s="29">
        <v>1.58012197</v>
      </c>
      <c r="AT146" s="29">
        <v>1.650656956</v>
      </c>
      <c r="AU146" s="29">
        <v>1.650656956</v>
      </c>
      <c r="AV146" s="29">
        <v>1.650656956</v>
      </c>
      <c r="AW146" s="29">
        <v>1.650656956</v>
      </c>
      <c r="AX146" s="29">
        <v>1.698143524</v>
      </c>
      <c r="AY146" s="29">
        <v>1.698143524</v>
      </c>
      <c r="AZ146" s="29">
        <v>1.698143524</v>
      </c>
      <c r="BA146" s="29">
        <v>1.698143524</v>
      </c>
      <c r="BB146" s="29">
        <v>1.78543897</v>
      </c>
      <c r="BC146" s="29">
        <v>1.78543897</v>
      </c>
      <c r="BD146" s="29">
        <v>1.78543897</v>
      </c>
      <c r="BE146" s="29">
        <v>1.78543897</v>
      </c>
      <c r="BF146" s="29">
        <v>1.966215134</v>
      </c>
      <c r="BG146" s="29">
        <v>1.966215134</v>
      </c>
      <c r="BH146" s="29">
        <v>1.966215134</v>
      </c>
      <c r="BI146" s="29">
        <v>1.966215134</v>
      </c>
      <c r="BJ146" s="29">
        <v>1.9340324870000001</v>
      </c>
      <c r="BK146" s="29">
        <v>1.9340324870000001</v>
      </c>
      <c r="BL146" s="29">
        <v>1.9340324870000001</v>
      </c>
      <c r="BM146" s="29">
        <v>1.9340324870000001</v>
      </c>
      <c r="BN146" s="29">
        <v>1.436911195</v>
      </c>
      <c r="BO146" s="29">
        <v>2.1244110420000002</v>
      </c>
      <c r="BP146" s="29">
        <v>2.4546964060000001</v>
      </c>
      <c r="BQ146" s="29">
        <v>1.5482034229999999</v>
      </c>
      <c r="BR146" s="29">
        <v>1.1821746580000001</v>
      </c>
      <c r="BS146" s="29">
        <v>1.947734428</v>
      </c>
      <c r="BT146" s="29">
        <v>2.2094354190000001</v>
      </c>
      <c r="BU146" s="29">
        <v>1.2236854619999999</v>
      </c>
      <c r="BV146" s="29">
        <v>1.1733027279999999</v>
      </c>
      <c r="BW146" s="29">
        <v>1.9884070650000001</v>
      </c>
      <c r="BX146" s="29">
        <v>2.148778783</v>
      </c>
      <c r="BY146" s="29">
        <v>1.2123365660000001</v>
      </c>
      <c r="BZ146" s="29">
        <v>1.2787362879999999</v>
      </c>
      <c r="CA146" s="29">
        <v>2.0289655629999999</v>
      </c>
      <c r="CB146" s="29">
        <v>2.5015572129999999</v>
      </c>
      <c r="CC146" s="29">
        <v>1.721304905</v>
      </c>
      <c r="CD146" s="29">
        <v>1.396490163</v>
      </c>
      <c r="CE146" s="29">
        <v>1.866049954</v>
      </c>
      <c r="CF146" s="29">
        <v>2.1047233599999999</v>
      </c>
      <c r="CG146" s="29">
        <v>1.478673795</v>
      </c>
      <c r="CH146" s="29">
        <v>0.96477992199999996</v>
      </c>
      <c r="CI146" s="29">
        <v>1.5777336019999999</v>
      </c>
      <c r="CJ146" s="29">
        <v>1.7332468919999999</v>
      </c>
      <c r="CK146" s="29">
        <v>1.374291532</v>
      </c>
      <c r="CL146" s="29">
        <v>1.3813951609999999</v>
      </c>
      <c r="CM146" s="29">
        <v>2.1234982150000001</v>
      </c>
      <c r="CN146" s="29">
        <v>2.5686214939999998</v>
      </c>
      <c r="CO146" s="29">
        <v>1.7946718429999999</v>
      </c>
      <c r="CP146" s="29">
        <v>1.370058832</v>
      </c>
      <c r="CQ146" s="29">
        <v>2.0976958604154898</v>
      </c>
      <c r="CR146" s="29">
        <v>2.5586519651380799</v>
      </c>
      <c r="CS146" s="29">
        <v>1.7385342700173401</v>
      </c>
      <c r="CT146" s="29">
        <v>1.6215609315566</v>
      </c>
      <c r="CU146" s="29">
        <v>2.1990814019105298</v>
      </c>
      <c r="CV146" s="29">
        <v>2.86512280185796</v>
      </c>
      <c r="CW146" s="29">
        <v>2.1957088623914198</v>
      </c>
      <c r="CX146" s="29">
        <v>1.61264839407556</v>
      </c>
      <c r="CY146" s="29">
        <v>2.3443244743987699</v>
      </c>
      <c r="CZ146" s="29">
        <v>2.9536571553267801</v>
      </c>
      <c r="DA146" s="29">
        <v>2.1022374428170001</v>
      </c>
      <c r="DB146" s="29">
        <v>1.4754364535030799</v>
      </c>
      <c r="DC146" s="29">
        <v>2.1161922212809898</v>
      </c>
      <c r="DD146" s="29">
        <v>2.7901545058214001</v>
      </c>
      <c r="DE146" s="29">
        <v>1.70471338772389</v>
      </c>
      <c r="DF146" s="29">
        <v>1.4437892517862401</v>
      </c>
      <c r="DG146" s="29">
        <v>2.0927171032001302</v>
      </c>
      <c r="DH146" s="29">
        <v>2.65182644372846</v>
      </c>
      <c r="DI146" s="29">
        <v>1.8726833166052901</v>
      </c>
      <c r="DJ146" s="29">
        <v>1.4464074786774099</v>
      </c>
      <c r="DK146" s="29">
        <v>2.2584684207197201</v>
      </c>
      <c r="DL146" s="29">
        <v>2.7905041596812201</v>
      </c>
      <c r="DM146" s="29">
        <v>2.1023192481297901</v>
      </c>
      <c r="DN146" s="29">
        <v>1.45237554082066</v>
      </c>
      <c r="DO146" s="29">
        <v>2.2518895804813601</v>
      </c>
      <c r="DP146" s="29">
        <v>2.7655602892825502</v>
      </c>
      <c r="DQ146" s="29">
        <v>2.0382075614105699</v>
      </c>
      <c r="DR146" s="29">
        <v>1.5930499297669301</v>
      </c>
      <c r="DS146" s="29">
        <v>1.8313472279355301</v>
      </c>
      <c r="DT146" s="29">
        <v>2.5954259560480502</v>
      </c>
      <c r="DU146" s="29">
        <v>1.8560894520611999</v>
      </c>
      <c r="DV146" s="29">
        <v>1.4341920720707999</v>
      </c>
      <c r="DW146" s="29">
        <v>2.0908192499228</v>
      </c>
      <c r="DX146" s="29">
        <v>2.5416520523180002</v>
      </c>
      <c r="DY146" s="29">
        <v>1.5986764513195999</v>
      </c>
      <c r="DZ146" s="29">
        <v>1.2740090374435999</v>
      </c>
      <c r="EA146" s="29">
        <v>1.87409138226</v>
      </c>
      <c r="EB146" s="29">
        <v>2.4305628263419998</v>
      </c>
      <c r="EC146" s="29">
        <v>1.8689746812764001</v>
      </c>
      <c r="ED146" s="29">
        <v>1.4267346377728001</v>
      </c>
      <c r="EE146" s="29">
        <v>1.9756538903067999</v>
      </c>
      <c r="EF146" s="29">
        <v>2.4951083981703999</v>
      </c>
      <c r="EG146" s="29">
        <v>1.8266292075971999</v>
      </c>
      <c r="EH146" s="29">
        <v>1.4203721812523999</v>
      </c>
      <c r="EI146" s="29">
        <v>2.1067061402595999</v>
      </c>
      <c r="EJ146" s="29">
        <v>2.4243548541540001</v>
      </c>
      <c r="EK146" s="29">
        <v>1.8052672499062501</v>
      </c>
    </row>
    <row r="147" spans="1:141" outlineLevel="1" x14ac:dyDescent="0.25">
      <c r="A147" s="28" t="s">
        <v>32</v>
      </c>
      <c r="B147" s="29">
        <v>0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0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</row>
    <row r="148" spans="1:141" outlineLevel="1" x14ac:dyDescent="0.25">
      <c r="A148" s="28" t="s">
        <v>33</v>
      </c>
      <c r="B148" s="29">
        <v>0.59489000000000003</v>
      </c>
      <c r="C148" s="29">
        <v>0.59489000000000003</v>
      </c>
      <c r="D148" s="29">
        <v>0.59489000000000003</v>
      </c>
      <c r="E148" s="29">
        <v>0.59489000000000003</v>
      </c>
      <c r="F148" s="29">
        <v>0.59489000000000003</v>
      </c>
      <c r="G148" s="29">
        <v>0.59489000000000003</v>
      </c>
      <c r="H148" s="29">
        <v>0.59489000000000003</v>
      </c>
      <c r="I148" s="29">
        <v>0.59489000000000003</v>
      </c>
      <c r="J148" s="29">
        <v>0.59489000000000003</v>
      </c>
      <c r="K148" s="29">
        <v>0.59489000000000003</v>
      </c>
      <c r="L148" s="29">
        <v>0.59489000000000003</v>
      </c>
      <c r="M148" s="29">
        <v>0.59489000000000003</v>
      </c>
      <c r="N148" s="29">
        <v>0.59489000000000003</v>
      </c>
      <c r="O148" s="29">
        <v>0.59489000000000003</v>
      </c>
      <c r="P148" s="29">
        <v>0.59489000000000003</v>
      </c>
      <c r="Q148" s="29">
        <v>0.59489000000000003</v>
      </c>
      <c r="R148" s="29">
        <v>0.59489000000000003</v>
      </c>
      <c r="S148" s="29">
        <v>0.59489000000000003</v>
      </c>
      <c r="T148" s="29">
        <v>0.59489000000000003</v>
      </c>
      <c r="U148" s="29">
        <v>0.59489000000000003</v>
      </c>
      <c r="V148" s="29">
        <v>0.59491499999999997</v>
      </c>
      <c r="W148" s="29">
        <v>0.59491499999999997</v>
      </c>
      <c r="X148" s="29">
        <v>0.59491499999999997</v>
      </c>
      <c r="Y148" s="29">
        <v>0.59491499999999997</v>
      </c>
      <c r="Z148" s="29">
        <v>0.59451500000000002</v>
      </c>
      <c r="AA148" s="29">
        <v>0.59451500000000002</v>
      </c>
      <c r="AB148" s="29">
        <v>0.59451500000000002</v>
      </c>
      <c r="AC148" s="29">
        <v>0.59451500000000002</v>
      </c>
      <c r="AD148" s="29">
        <v>0.59451500000000002</v>
      </c>
      <c r="AE148" s="29">
        <v>0.59451500000000002</v>
      </c>
      <c r="AF148" s="29">
        <v>0.59451500000000002</v>
      </c>
      <c r="AG148" s="29">
        <v>0.59451500000000002</v>
      </c>
      <c r="AH148" s="29">
        <v>0.59451500000000002</v>
      </c>
      <c r="AI148" s="29">
        <v>0.59451500000000002</v>
      </c>
      <c r="AJ148" s="29">
        <v>0.59451500000000002</v>
      </c>
      <c r="AK148" s="29">
        <v>0.59451500000000002</v>
      </c>
      <c r="AL148" s="29">
        <v>0.59451500000000002</v>
      </c>
      <c r="AM148" s="29">
        <v>0.59451500000000002</v>
      </c>
      <c r="AN148" s="29">
        <v>0.59451500000000002</v>
      </c>
      <c r="AO148" s="29">
        <v>0.59451500000000002</v>
      </c>
      <c r="AP148" s="29">
        <v>0.59451500000000002</v>
      </c>
      <c r="AQ148" s="29">
        <v>0.59451500000000002</v>
      </c>
      <c r="AR148" s="29">
        <v>0.59451500000000002</v>
      </c>
      <c r="AS148" s="29">
        <v>0.59451500000000002</v>
      </c>
      <c r="AT148" s="29">
        <v>0.58951500000000001</v>
      </c>
      <c r="AU148" s="29">
        <v>0.58951500000000001</v>
      </c>
      <c r="AV148" s="29">
        <v>0.58951500000000001</v>
      </c>
      <c r="AW148" s="29">
        <v>0.58951500000000001</v>
      </c>
      <c r="AX148" s="29">
        <v>0.79431499999999999</v>
      </c>
      <c r="AY148" s="29">
        <v>0.79431499999999999</v>
      </c>
      <c r="AZ148" s="29">
        <v>0.79431499999999999</v>
      </c>
      <c r="BA148" s="29">
        <v>0.79431499999999999</v>
      </c>
      <c r="BB148" s="29">
        <v>0.79383824999999997</v>
      </c>
      <c r="BC148" s="29">
        <v>0.79383824999999997</v>
      </c>
      <c r="BD148" s="29">
        <v>0.79383824999999997</v>
      </c>
      <c r="BE148" s="29">
        <v>0.79383824999999997</v>
      </c>
      <c r="BF148" s="29">
        <v>0.79303107562499997</v>
      </c>
      <c r="BG148" s="29">
        <v>0.79303107562499997</v>
      </c>
      <c r="BH148" s="29">
        <v>0.79303107562499997</v>
      </c>
      <c r="BI148" s="29">
        <v>0.79303107562499997</v>
      </c>
      <c r="BJ148" s="29">
        <v>0.79455538312499996</v>
      </c>
      <c r="BK148" s="29">
        <v>0.79455538312499996</v>
      </c>
      <c r="BL148" s="29">
        <v>0.79455538312499996</v>
      </c>
      <c r="BM148" s="29">
        <v>0.79455538312499996</v>
      </c>
      <c r="BN148" s="29">
        <v>0.79452500000000004</v>
      </c>
      <c r="BO148" s="29">
        <v>0.79452500000000004</v>
      </c>
      <c r="BP148" s="29">
        <v>0.79452500000000004</v>
      </c>
      <c r="BQ148" s="29">
        <v>0.79452500000000004</v>
      </c>
      <c r="BR148" s="29">
        <v>0.70281622538194999</v>
      </c>
      <c r="BS148" s="29">
        <v>0.70281622538194999</v>
      </c>
      <c r="BT148" s="29">
        <v>0.70281622538194999</v>
      </c>
      <c r="BU148" s="29">
        <v>0.70281622538194999</v>
      </c>
      <c r="BV148" s="29">
        <v>0.61110745076390005</v>
      </c>
      <c r="BW148" s="29">
        <v>0.61110745076390005</v>
      </c>
      <c r="BX148" s="29">
        <v>0.61110745076390005</v>
      </c>
      <c r="BY148" s="29">
        <v>0.61110745076390005</v>
      </c>
      <c r="BZ148" s="29">
        <v>0.64644775185047498</v>
      </c>
      <c r="CA148" s="29">
        <v>0.64644775185047498</v>
      </c>
      <c r="CB148" s="29">
        <v>0.64644775185047498</v>
      </c>
      <c r="CC148" s="29">
        <v>0.64644775185047498</v>
      </c>
      <c r="CD148" s="29">
        <v>0.56420485779191099</v>
      </c>
      <c r="CE148" s="29">
        <v>0.56420485779191099</v>
      </c>
      <c r="CF148" s="29">
        <v>0.56420485779191099</v>
      </c>
      <c r="CG148" s="29">
        <v>0.56420485779191099</v>
      </c>
      <c r="CH148" s="29">
        <v>0.61527351944308395</v>
      </c>
      <c r="CI148" s="29">
        <v>0.61527351944308395</v>
      </c>
      <c r="CJ148" s="29">
        <v>0.61527351944308395</v>
      </c>
      <c r="CK148" s="29">
        <v>0.61527351944308395</v>
      </c>
      <c r="CL148" s="29">
        <v>0.63136767404490302</v>
      </c>
      <c r="CM148" s="29">
        <v>0.63136767404490302</v>
      </c>
      <c r="CN148" s="29">
        <v>0.63136767404490302</v>
      </c>
      <c r="CO148" s="29">
        <v>0.63136767404490302</v>
      </c>
      <c r="CP148" s="29">
        <v>0.63375084881924404</v>
      </c>
      <c r="CQ148" s="29">
        <v>0.63375084881924404</v>
      </c>
      <c r="CR148" s="29">
        <v>0.63375084881924404</v>
      </c>
      <c r="CS148" s="29">
        <v>0.63375084881924404</v>
      </c>
      <c r="CT148" s="29">
        <v>0.62783760663160104</v>
      </c>
      <c r="CU148" s="29">
        <v>0.62783760663160104</v>
      </c>
      <c r="CV148" s="29">
        <v>0.62783760663160104</v>
      </c>
      <c r="CW148" s="29">
        <v>0.62783760663160104</v>
      </c>
      <c r="CX148" s="29">
        <v>0.61747195601299998</v>
      </c>
      <c r="CY148" s="29">
        <v>0.61747195601299998</v>
      </c>
      <c r="CZ148" s="29">
        <v>0.61747195601299998</v>
      </c>
      <c r="DA148" s="29">
        <v>0.61747195601299998</v>
      </c>
      <c r="DB148" s="29">
        <v>0.61172125720912895</v>
      </c>
      <c r="DC148" s="29">
        <v>0.61172125720912895</v>
      </c>
      <c r="DD148" s="29">
        <v>0.61172125720912895</v>
      </c>
      <c r="DE148" s="29">
        <v>0.61172125720912895</v>
      </c>
      <c r="DF148" s="29">
        <v>0.60194949108866203</v>
      </c>
      <c r="DG148" s="29">
        <v>0.60194949108866203</v>
      </c>
      <c r="DH148" s="29">
        <v>0.60194949108866203</v>
      </c>
      <c r="DI148" s="29">
        <v>0.60194949108866203</v>
      </c>
      <c r="DJ148" s="29">
        <v>0.59619440304226501</v>
      </c>
      <c r="DK148" s="29">
        <v>0.59619440304226501</v>
      </c>
      <c r="DL148" s="29">
        <v>0.59619440304226501</v>
      </c>
      <c r="DM148" s="29">
        <v>0.59619440304226501</v>
      </c>
      <c r="DN148" s="29">
        <v>0.594445</v>
      </c>
      <c r="DO148" s="29">
        <v>0.594445</v>
      </c>
      <c r="DP148" s="29">
        <v>0.594445</v>
      </c>
      <c r="DQ148" s="29">
        <v>0.594445</v>
      </c>
      <c r="DR148" s="29">
        <v>0.594445</v>
      </c>
      <c r="DS148" s="29">
        <v>0.594445</v>
      </c>
      <c r="DT148" s="29">
        <v>0.594445</v>
      </c>
      <c r="DU148" s="29">
        <v>0.594445</v>
      </c>
      <c r="DV148" s="29">
        <v>0.594445</v>
      </c>
      <c r="DW148" s="29">
        <v>0.594445</v>
      </c>
      <c r="DX148" s="29">
        <v>0.594445</v>
      </c>
      <c r="DY148" s="29">
        <v>0.594445</v>
      </c>
      <c r="DZ148" s="29">
        <v>0.594445</v>
      </c>
      <c r="EA148" s="29">
        <v>0.594445</v>
      </c>
      <c r="EB148" s="29">
        <v>0.594445</v>
      </c>
      <c r="EC148" s="29">
        <v>0.594445</v>
      </c>
      <c r="ED148" s="29">
        <v>0.594445</v>
      </c>
      <c r="EE148" s="29">
        <v>0.594445</v>
      </c>
      <c r="EF148" s="29">
        <v>0.594445</v>
      </c>
      <c r="EG148" s="29">
        <v>0.594445</v>
      </c>
      <c r="EH148" s="29">
        <v>0.594445</v>
      </c>
      <c r="EI148" s="29">
        <v>0.594445</v>
      </c>
      <c r="EJ148" s="29">
        <v>0.594445</v>
      </c>
      <c r="EK148" s="29">
        <v>0.594445</v>
      </c>
    </row>
    <row r="149" spans="1:141" outlineLevel="1" x14ac:dyDescent="0.25">
      <c r="A149" s="28" t="s">
        <v>37</v>
      </c>
      <c r="B149" s="29">
        <v>1.1601759E-2</v>
      </c>
      <c r="C149" s="29">
        <v>1.1601759E-2</v>
      </c>
      <c r="D149" s="29">
        <v>1.1601759E-2</v>
      </c>
      <c r="E149" s="29">
        <v>1.1601759E-2</v>
      </c>
      <c r="F149" s="29">
        <v>1.4992409999999999E-2</v>
      </c>
      <c r="G149" s="29">
        <v>1.4992409999999999E-2</v>
      </c>
      <c r="H149" s="29">
        <v>1.4992409999999999E-2</v>
      </c>
      <c r="I149" s="29">
        <v>1.4992409999999999E-2</v>
      </c>
      <c r="J149" s="29">
        <v>1.5375052E-2</v>
      </c>
      <c r="K149" s="29">
        <v>1.5375052E-2</v>
      </c>
      <c r="L149" s="29">
        <v>1.5375052E-2</v>
      </c>
      <c r="M149" s="29">
        <v>1.5375052E-2</v>
      </c>
      <c r="N149" s="29">
        <v>1.4999999999999999E-2</v>
      </c>
      <c r="O149" s="29">
        <v>1.4999999999999999E-2</v>
      </c>
      <c r="P149" s="29">
        <v>1.4999999999999999E-2</v>
      </c>
      <c r="Q149" s="29">
        <v>1.4999999999999999E-2</v>
      </c>
      <c r="R149" s="29">
        <v>1.4999999999999999E-2</v>
      </c>
      <c r="S149" s="29">
        <v>1.4999999999999999E-2</v>
      </c>
      <c r="T149" s="29">
        <v>1.4999999999999999E-2</v>
      </c>
      <c r="U149" s="29">
        <v>1.4999999999999999E-2</v>
      </c>
      <c r="V149" s="29">
        <v>1.5527638E-2</v>
      </c>
      <c r="W149" s="29">
        <v>1.5527638E-2</v>
      </c>
      <c r="X149" s="29">
        <v>1.5527638E-2</v>
      </c>
      <c r="Y149" s="29">
        <v>1.5527638E-2</v>
      </c>
      <c r="Z149" s="29">
        <v>1.5703518E-2</v>
      </c>
      <c r="AA149" s="29">
        <v>1.5703518E-2</v>
      </c>
      <c r="AB149" s="29">
        <v>1.5703518E-2</v>
      </c>
      <c r="AC149" s="29">
        <v>1.5703518E-2</v>
      </c>
      <c r="AD149" s="29">
        <v>1.6726085000000002E-2</v>
      </c>
      <c r="AE149" s="29">
        <v>1.6726085000000002E-2</v>
      </c>
      <c r="AF149" s="29">
        <v>1.6726085000000002E-2</v>
      </c>
      <c r="AG149" s="29">
        <v>1.6726085000000002E-2</v>
      </c>
      <c r="AH149" s="29">
        <v>1.6746911999999999E-2</v>
      </c>
      <c r="AI149" s="29">
        <v>1.6746911999999999E-2</v>
      </c>
      <c r="AJ149" s="29">
        <v>1.6746911999999999E-2</v>
      </c>
      <c r="AK149" s="29">
        <v>1.6746911999999999E-2</v>
      </c>
      <c r="AL149" s="29">
        <v>3.5000000000000003E-2</v>
      </c>
      <c r="AM149" s="29">
        <v>3.5000000000000003E-2</v>
      </c>
      <c r="AN149" s="29">
        <v>3.5000000000000003E-2</v>
      </c>
      <c r="AO149" s="29">
        <v>3.5000000000000003E-2</v>
      </c>
      <c r="AP149" s="29">
        <v>3.7499999999999999E-2</v>
      </c>
      <c r="AQ149" s="29">
        <v>3.7499999999999999E-2</v>
      </c>
      <c r="AR149" s="29">
        <v>3.7499999999999999E-2</v>
      </c>
      <c r="AS149" s="29">
        <v>3.7499999999999999E-2</v>
      </c>
      <c r="AT149" s="29">
        <v>4.4999999999999998E-2</v>
      </c>
      <c r="AU149" s="29">
        <v>4.4999999999999998E-2</v>
      </c>
      <c r="AV149" s="29">
        <v>4.4999999999999998E-2</v>
      </c>
      <c r="AW149" s="29">
        <v>4.4999999999999998E-2</v>
      </c>
      <c r="AX149" s="29">
        <v>4.7500000000000001E-2</v>
      </c>
      <c r="AY149" s="29">
        <v>4.7500000000000001E-2</v>
      </c>
      <c r="AZ149" s="29">
        <v>4.7500000000000001E-2</v>
      </c>
      <c r="BA149" s="29">
        <v>4.7500000000000001E-2</v>
      </c>
      <c r="BB149" s="29">
        <v>4.4999999999999998E-2</v>
      </c>
      <c r="BC149" s="29">
        <v>4.4999999999999998E-2</v>
      </c>
      <c r="BD149" s="29">
        <v>4.4999999999999998E-2</v>
      </c>
      <c r="BE149" s="29">
        <v>4.4999999999999998E-2</v>
      </c>
      <c r="BF149" s="29">
        <v>2.75E-2</v>
      </c>
      <c r="BG149" s="29">
        <v>2.75E-2</v>
      </c>
      <c r="BH149" s="29">
        <v>2.75E-2</v>
      </c>
      <c r="BI149" s="29">
        <v>2.75E-2</v>
      </c>
      <c r="BJ149" s="29">
        <v>5.5E-2</v>
      </c>
      <c r="BK149" s="29">
        <v>5.5E-2</v>
      </c>
      <c r="BL149" s="29">
        <v>5.5E-2</v>
      </c>
      <c r="BM149" s="29">
        <v>5.5E-2</v>
      </c>
      <c r="BN149" s="29">
        <v>6.5000000000000002E-2</v>
      </c>
      <c r="BO149" s="29">
        <v>6.5000000000000002E-2</v>
      </c>
      <c r="BP149" s="29">
        <v>6.5000000000000002E-2</v>
      </c>
      <c r="BQ149" s="29">
        <v>6.5000000000000002E-2</v>
      </c>
      <c r="BR149" s="29">
        <v>6.5000000000000002E-2</v>
      </c>
      <c r="BS149" s="29">
        <v>6.5000000000000002E-2</v>
      </c>
      <c r="BT149" s="29">
        <v>6.5000000000000002E-2</v>
      </c>
      <c r="BU149" s="29">
        <v>6.5000000000000002E-2</v>
      </c>
      <c r="BV149" s="29">
        <v>6.5000000000000002E-2</v>
      </c>
      <c r="BW149" s="29">
        <v>6.5000000000000002E-2</v>
      </c>
      <c r="BX149" s="29">
        <v>6.5000000000000002E-2</v>
      </c>
      <c r="BY149" s="29">
        <v>6.5000000000000002E-2</v>
      </c>
      <c r="BZ149" s="29">
        <v>6.5000000000000002E-2</v>
      </c>
      <c r="CA149" s="29">
        <v>6.5000000000000002E-2</v>
      </c>
      <c r="CB149" s="29">
        <v>6.5000000000000002E-2</v>
      </c>
      <c r="CC149" s="29">
        <v>6.5000000000000002E-2</v>
      </c>
      <c r="CD149" s="29">
        <v>6.5000000000000002E-2</v>
      </c>
      <c r="CE149" s="29">
        <v>6.5000000000000002E-2</v>
      </c>
      <c r="CF149" s="29">
        <v>6.5000000000000002E-2</v>
      </c>
      <c r="CG149" s="29">
        <v>6.5000000000000002E-2</v>
      </c>
      <c r="CH149" s="29">
        <v>6.5000000000000002E-2</v>
      </c>
      <c r="CI149" s="29">
        <v>6.5000000000000002E-2</v>
      </c>
      <c r="CJ149" s="29">
        <v>6.5000000000000002E-2</v>
      </c>
      <c r="CK149" s="29">
        <v>6.5000000000000002E-2</v>
      </c>
      <c r="CL149" s="29">
        <v>6.5000000000000002E-2</v>
      </c>
      <c r="CM149" s="29">
        <v>6.5000000000000002E-2</v>
      </c>
      <c r="CN149" s="29">
        <v>6.5000000000000002E-2</v>
      </c>
      <c r="CO149" s="29">
        <v>6.5000000000000002E-2</v>
      </c>
      <c r="CP149" s="29">
        <v>6.5000000000000002E-2</v>
      </c>
      <c r="CQ149" s="29">
        <v>6.5000000000000002E-2</v>
      </c>
      <c r="CR149" s="29">
        <v>6.5000000000000002E-2</v>
      </c>
      <c r="CS149" s="29">
        <v>6.5000000000000002E-2</v>
      </c>
      <c r="CT149" s="29">
        <v>6.5000000000000002E-2</v>
      </c>
      <c r="CU149" s="29">
        <v>6.5000000000000002E-2</v>
      </c>
      <c r="CV149" s="29">
        <v>6.5000000000000002E-2</v>
      </c>
      <c r="CW149" s="29">
        <v>6.5000000000000002E-2</v>
      </c>
      <c r="CX149" s="29">
        <v>6.5000000000000002E-2</v>
      </c>
      <c r="CY149" s="29">
        <v>6.5000000000000002E-2</v>
      </c>
      <c r="CZ149" s="29">
        <v>6.5000000000000002E-2</v>
      </c>
      <c r="DA149" s="29">
        <v>6.5000000000000002E-2</v>
      </c>
      <c r="DB149" s="29">
        <v>6.5000000000000002E-2</v>
      </c>
      <c r="DC149" s="29">
        <v>6.5000000000000002E-2</v>
      </c>
      <c r="DD149" s="29">
        <v>6.5000000000000002E-2</v>
      </c>
      <c r="DE149" s="29">
        <v>6.5000000000000002E-2</v>
      </c>
      <c r="DF149" s="29">
        <v>6.5000000000000002E-2</v>
      </c>
      <c r="DG149" s="29">
        <v>6.5000000000000002E-2</v>
      </c>
      <c r="DH149" s="29">
        <v>6.5000000000000002E-2</v>
      </c>
      <c r="DI149" s="29">
        <v>6.5000000000000002E-2</v>
      </c>
      <c r="DJ149" s="29">
        <v>6.5000000000000002E-2</v>
      </c>
      <c r="DK149" s="29">
        <v>6.5000000000000002E-2</v>
      </c>
      <c r="DL149" s="29">
        <v>6.5000000000000002E-2</v>
      </c>
      <c r="DM149" s="29">
        <v>6.5000000000000002E-2</v>
      </c>
      <c r="DN149" s="29">
        <v>6.5000000000000002E-2</v>
      </c>
      <c r="DO149" s="29">
        <v>6.5000000000000002E-2</v>
      </c>
      <c r="DP149" s="29">
        <v>6.5000000000000002E-2</v>
      </c>
      <c r="DQ149" s="29">
        <v>6.5000000000000002E-2</v>
      </c>
      <c r="DR149" s="29">
        <v>6.5000000000000002E-2</v>
      </c>
      <c r="DS149" s="29">
        <v>6.5000000000000002E-2</v>
      </c>
      <c r="DT149" s="29">
        <v>6.5000000000000002E-2</v>
      </c>
      <c r="DU149" s="29">
        <v>6.5000000000000002E-2</v>
      </c>
      <c r="DV149" s="29">
        <v>6.5000000000000002E-2</v>
      </c>
      <c r="DW149" s="29">
        <v>6.5000000000000002E-2</v>
      </c>
      <c r="DX149" s="29">
        <v>6.5000000000000002E-2</v>
      </c>
      <c r="DY149" s="29">
        <v>6.5000000000000002E-2</v>
      </c>
      <c r="DZ149" s="29">
        <v>6.5000000000000002E-2</v>
      </c>
      <c r="EA149" s="29">
        <v>6.5000000000000002E-2</v>
      </c>
      <c r="EB149" s="29">
        <v>6.5000000000000002E-2</v>
      </c>
      <c r="EC149" s="29">
        <v>6.5000000000000002E-2</v>
      </c>
      <c r="ED149" s="29">
        <v>6.5000000000000002E-2</v>
      </c>
      <c r="EE149" s="29">
        <v>6.5000000000000002E-2</v>
      </c>
      <c r="EF149" s="29">
        <v>6.5000000000000002E-2</v>
      </c>
      <c r="EG149" s="29">
        <v>6.5000000000000002E-2</v>
      </c>
      <c r="EH149" s="29">
        <v>6.5000000000000002E-2</v>
      </c>
      <c r="EI149" s="29">
        <v>6.5000000000000002E-2</v>
      </c>
      <c r="EJ149" s="29">
        <v>6.5000000000000002E-2</v>
      </c>
      <c r="EK149" s="29">
        <v>6.5000000000000002E-2</v>
      </c>
    </row>
    <row r="150" spans="1:141" outlineLevel="1" x14ac:dyDescent="0.25">
      <c r="A150" s="28" t="s">
        <v>19</v>
      </c>
      <c r="B150" s="29">
        <v>4.4049351409585302</v>
      </c>
      <c r="C150" s="29">
        <v>4.8752381904945299</v>
      </c>
      <c r="D150" s="29">
        <v>5.3498056902520297</v>
      </c>
      <c r="E150" s="29">
        <v>4.52421647936632</v>
      </c>
      <c r="F150" s="29">
        <v>4.4406668202911197</v>
      </c>
      <c r="G150" s="29">
        <v>4.9767474225952197</v>
      </c>
      <c r="H150" s="29">
        <v>5.4643291062449899</v>
      </c>
      <c r="I150" s="29">
        <v>4.6191652750048897</v>
      </c>
      <c r="J150" s="29">
        <v>4.5287936698481399</v>
      </c>
      <c r="K150" s="29">
        <v>4.8316301174010201</v>
      </c>
      <c r="L150" s="29">
        <v>5.3001169899805003</v>
      </c>
      <c r="M150" s="29">
        <v>4.4804131417075901</v>
      </c>
      <c r="N150" s="29">
        <v>4.3942754410933604</v>
      </c>
      <c r="O150" s="29">
        <v>4.9891691860736502</v>
      </c>
      <c r="P150" s="29">
        <v>5.4732085890095403</v>
      </c>
      <c r="Q150" s="29">
        <v>4.6270411257287298</v>
      </c>
      <c r="R150" s="29">
        <v>4.5368178410597801</v>
      </c>
      <c r="S150" s="29">
        <v>5.0745503766075499</v>
      </c>
      <c r="T150" s="29">
        <v>5.5641489249630496</v>
      </c>
      <c r="U150" s="29">
        <v>4.6994412446085203</v>
      </c>
      <c r="V150" s="29">
        <v>4.6134990105818003</v>
      </c>
      <c r="W150" s="29">
        <v>5.3452990005760901</v>
      </c>
      <c r="X150" s="29">
        <v>5.8647774550104801</v>
      </c>
      <c r="Y150" s="29">
        <v>4.9544970308121004</v>
      </c>
      <c r="Z150" s="29">
        <v>4.8610942024514898</v>
      </c>
      <c r="AA150" s="29">
        <v>5.4595326920108604</v>
      </c>
      <c r="AB150" s="29">
        <v>5.9871586452953203</v>
      </c>
      <c r="AC150" s="29">
        <v>5.0557766372034996</v>
      </c>
      <c r="AD150" s="29">
        <v>4.9615847600296998</v>
      </c>
      <c r="AE150" s="29">
        <v>6.0674106583802203</v>
      </c>
      <c r="AF150" s="29">
        <v>6.6915806233145396</v>
      </c>
      <c r="AG150" s="29">
        <v>5.4332178329447798</v>
      </c>
      <c r="AH150" s="29">
        <v>5.1964324515890699</v>
      </c>
      <c r="AI150" s="29">
        <v>5.9656246262734598</v>
      </c>
      <c r="AJ150" s="29">
        <v>6.5504177221375199</v>
      </c>
      <c r="AK150" s="29">
        <v>5.5101393044781997</v>
      </c>
      <c r="AL150" s="29">
        <v>5.3645823214286699</v>
      </c>
      <c r="AM150" s="29">
        <v>6.1185033347773103</v>
      </c>
      <c r="AN150" s="29">
        <v>6.78769105015094</v>
      </c>
      <c r="AO150" s="29">
        <v>5.79799931482997</v>
      </c>
      <c r="AP150" s="29">
        <v>5.9355339158488496</v>
      </c>
      <c r="AQ150" s="29">
        <v>6.2297898600016204</v>
      </c>
      <c r="AR150" s="29">
        <v>6.8069826203808601</v>
      </c>
      <c r="AS150" s="29">
        <v>5.8820303027350596</v>
      </c>
      <c r="AT150" s="29">
        <v>5.65926090190713</v>
      </c>
      <c r="AU150" s="29">
        <v>6.3176113843369297</v>
      </c>
      <c r="AV150" s="29">
        <v>6.8449279293753902</v>
      </c>
      <c r="AW150" s="29">
        <v>5.8582848608969202</v>
      </c>
      <c r="AX150" s="29">
        <v>5.79962187138086</v>
      </c>
      <c r="AY150" s="29">
        <v>6.6358690282577202</v>
      </c>
      <c r="AZ150" s="29">
        <v>7.0600465561665002</v>
      </c>
      <c r="BA150" s="29">
        <v>5.9507166773045501</v>
      </c>
      <c r="BB150" s="29">
        <v>5.6809189570641498</v>
      </c>
      <c r="BC150" s="29">
        <v>6.4426144626166</v>
      </c>
      <c r="BD150" s="29">
        <v>7.5028242053276903</v>
      </c>
      <c r="BE150" s="29">
        <v>6.3534506063904201</v>
      </c>
      <c r="BF150" s="29">
        <v>6.0495957298059198</v>
      </c>
      <c r="BG150" s="29">
        <v>7.1989963499981702</v>
      </c>
      <c r="BH150" s="29">
        <v>8.0515633545626297</v>
      </c>
      <c r="BI150" s="29">
        <v>6.7374431156143997</v>
      </c>
      <c r="BJ150" s="29">
        <v>6.4621683455632501</v>
      </c>
      <c r="BK150" s="29">
        <v>7.89166078121763</v>
      </c>
      <c r="BL150" s="29">
        <v>8.2884486499943399</v>
      </c>
      <c r="BM150" s="29">
        <v>6.9993318860864697</v>
      </c>
      <c r="BN150" s="29">
        <v>6.7497300336264097</v>
      </c>
      <c r="BO150" s="29">
        <v>8.5044597751922808</v>
      </c>
      <c r="BP150" s="29">
        <v>8.9962785159609702</v>
      </c>
      <c r="BQ150" s="29">
        <v>7.4806741215027204</v>
      </c>
      <c r="BR150" s="29">
        <v>7.1432401395006799</v>
      </c>
      <c r="BS150" s="29">
        <v>8.4382934202163504</v>
      </c>
      <c r="BT150" s="29">
        <v>9.3031886170589893</v>
      </c>
      <c r="BU150" s="29">
        <v>7.9930753652090898</v>
      </c>
      <c r="BV150" s="29">
        <v>7.3349696119376002</v>
      </c>
      <c r="BW150" s="29">
        <v>8.7206674706348899</v>
      </c>
      <c r="BX150" s="29">
        <v>8.9812254093824109</v>
      </c>
      <c r="BY150" s="29">
        <v>7.4519521305910503</v>
      </c>
      <c r="BZ150" s="29">
        <v>7.0675695051024201</v>
      </c>
      <c r="CA150" s="29">
        <v>8.5549437221518101</v>
      </c>
      <c r="CB150" s="29">
        <v>8.9413128042759809</v>
      </c>
      <c r="CC150" s="29">
        <v>7.5952194649325602</v>
      </c>
      <c r="CD150" s="29">
        <v>7.3800418075656902</v>
      </c>
      <c r="CE150" s="29">
        <v>8.3203966726760203</v>
      </c>
      <c r="CF150" s="29">
        <v>9.0431481270968792</v>
      </c>
      <c r="CG150" s="29">
        <v>7.6734821290668904</v>
      </c>
      <c r="CH150" s="29">
        <v>7.3884735874647198</v>
      </c>
      <c r="CI150" s="29">
        <v>8.2554742847000799</v>
      </c>
      <c r="CJ150" s="29">
        <v>9.1317364114179096</v>
      </c>
      <c r="CK150" s="29">
        <v>7.5227909824890498</v>
      </c>
      <c r="CL150" s="29">
        <v>7.30119678840612</v>
      </c>
      <c r="CM150" s="29">
        <v>8.8845807377037005</v>
      </c>
      <c r="CN150" s="29">
        <v>9.3988778890816107</v>
      </c>
      <c r="CO150" s="29">
        <v>8.1236511937694402</v>
      </c>
      <c r="CP150" s="29">
        <v>7.6719172004135796</v>
      </c>
      <c r="CQ150" s="29">
        <v>8.6879434735529504</v>
      </c>
      <c r="CR150" s="29">
        <v>9.0328415893605793</v>
      </c>
      <c r="CS150" s="29">
        <v>8.0566932329980201</v>
      </c>
      <c r="CT150" s="29">
        <v>7.8444882977180903</v>
      </c>
      <c r="CU150" s="29">
        <v>8.4175504260156409</v>
      </c>
      <c r="CV150" s="29">
        <v>9.0660590037297304</v>
      </c>
      <c r="CW150" s="29">
        <v>8.19405232554573</v>
      </c>
      <c r="CX150" s="29">
        <v>8.0402134934917004</v>
      </c>
      <c r="CY150" s="29">
        <v>8.6764094788646595</v>
      </c>
      <c r="CZ150" s="29">
        <v>9.1661072873174092</v>
      </c>
      <c r="DA150" s="29">
        <v>8.2853691694322205</v>
      </c>
      <c r="DB150" s="29">
        <v>8.0088184951749497</v>
      </c>
      <c r="DC150" s="29">
        <v>8.6344052988039408</v>
      </c>
      <c r="DD150" s="29">
        <v>9.2560650747363091</v>
      </c>
      <c r="DE150" s="29">
        <v>8.2856466070925592</v>
      </c>
      <c r="DF150" s="29">
        <v>7.8995363428976999</v>
      </c>
      <c r="DG150" s="29">
        <v>8.5941637152461308</v>
      </c>
      <c r="DH150" s="29">
        <v>9.0287285076858392</v>
      </c>
      <c r="DI150" s="29">
        <v>8.20612910532755</v>
      </c>
      <c r="DJ150" s="29">
        <v>8.1588297489004695</v>
      </c>
      <c r="DK150" s="29">
        <v>8.5940524216914493</v>
      </c>
      <c r="DL150" s="29">
        <v>9.1095377202820895</v>
      </c>
      <c r="DM150" s="29">
        <v>8.3217071327433398</v>
      </c>
      <c r="DN150" s="29">
        <v>8.1144654266107192</v>
      </c>
      <c r="DO150" s="29">
        <v>8.5879294133069095</v>
      </c>
      <c r="DP150" s="29">
        <v>9.3119635763548896</v>
      </c>
      <c r="DQ150" s="29">
        <v>8.4726401552758404</v>
      </c>
      <c r="DR150" s="29">
        <v>8.2769105451082403</v>
      </c>
      <c r="DS150" s="29">
        <v>7.2282563592433604</v>
      </c>
      <c r="DT150" s="29">
        <v>8.9852009103962391</v>
      </c>
      <c r="DU150" s="29">
        <v>8.3969334271908398</v>
      </c>
      <c r="DV150" s="29">
        <v>8.1279891962925905</v>
      </c>
      <c r="DW150" s="29">
        <v>8.5647999975972002</v>
      </c>
      <c r="DX150" s="29">
        <v>8.9526584872918793</v>
      </c>
      <c r="DY150" s="29">
        <v>7.8156887934256396</v>
      </c>
      <c r="DZ150" s="29">
        <v>8.0394374129223003</v>
      </c>
      <c r="EA150" s="29">
        <v>8.3764251924730306</v>
      </c>
      <c r="EB150" s="29">
        <v>8.8164658457502991</v>
      </c>
      <c r="EC150" s="29">
        <v>8.4534592911984507</v>
      </c>
      <c r="ED150" s="29">
        <v>7.9659917525171897</v>
      </c>
      <c r="EE150" s="29">
        <v>8.8633378545578108</v>
      </c>
      <c r="EF150" s="29">
        <v>9.2559193979420904</v>
      </c>
      <c r="EG150" s="29">
        <v>8.2023399537802408</v>
      </c>
      <c r="EH150" s="29">
        <v>7.9609651901474097</v>
      </c>
      <c r="EI150" s="29">
        <v>8.4319947867417504</v>
      </c>
      <c r="EJ150" s="29">
        <v>9.08054585496693</v>
      </c>
      <c r="EK150" s="29">
        <v>7.7143092037602496</v>
      </c>
    </row>
    <row r="151" spans="1:141" x14ac:dyDescent="0.25">
      <c r="A151" s="37" t="s">
        <v>10</v>
      </c>
      <c r="B151" s="36">
        <f t="shared" ref="B151" si="357">SUM(B152:B158)</f>
        <v>14.211643443299405</v>
      </c>
      <c r="C151" s="36">
        <f t="shared" ref="C151:BN151" si="358">SUM(C152:C158)</f>
        <v>17.51918071481732</v>
      </c>
      <c r="D151" s="36">
        <f t="shared" si="358"/>
        <v>18.233269693834561</v>
      </c>
      <c r="E151" s="36">
        <f t="shared" si="358"/>
        <v>14.812820785032173</v>
      </c>
      <c r="F151" s="36">
        <f t="shared" si="358"/>
        <v>15.751422321653319</v>
      </c>
      <c r="G151" s="36">
        <f t="shared" si="358"/>
        <v>16.711340111575918</v>
      </c>
      <c r="H151" s="36">
        <f t="shared" si="358"/>
        <v>17.226707978423395</v>
      </c>
      <c r="I151" s="36">
        <f t="shared" si="358"/>
        <v>15.628481131366009</v>
      </c>
      <c r="J151" s="36">
        <f t="shared" si="358"/>
        <v>15.228937236163976</v>
      </c>
      <c r="K151" s="36">
        <f t="shared" si="358"/>
        <v>16.422609729731548</v>
      </c>
      <c r="L151" s="36">
        <f t="shared" si="358"/>
        <v>17.204856112322261</v>
      </c>
      <c r="M151" s="36">
        <f t="shared" si="358"/>
        <v>15.193413724289762</v>
      </c>
      <c r="N151" s="36">
        <f t="shared" si="358"/>
        <v>14.959533752271085</v>
      </c>
      <c r="O151" s="36">
        <f t="shared" si="358"/>
        <v>16.479103919693337</v>
      </c>
      <c r="P151" s="36">
        <f t="shared" si="358"/>
        <v>17.264004493515902</v>
      </c>
      <c r="Q151" s="36">
        <f t="shared" si="358"/>
        <v>15.336505519220797</v>
      </c>
      <c r="R151" s="36">
        <f t="shared" si="358"/>
        <v>15.200527891686926</v>
      </c>
      <c r="S151" s="36">
        <f t="shared" si="358"/>
        <v>16.777885541426034</v>
      </c>
      <c r="T151" s="36">
        <f t="shared" si="358"/>
        <v>17.588329151876152</v>
      </c>
      <c r="U151" s="36">
        <f t="shared" si="358"/>
        <v>15.545062037665488</v>
      </c>
      <c r="V151" s="36">
        <f t="shared" si="358"/>
        <v>15.197963555875427</v>
      </c>
      <c r="W151" s="36">
        <f t="shared" si="358"/>
        <v>16.839817714873092</v>
      </c>
      <c r="X151" s="36">
        <f t="shared" si="358"/>
        <v>17.797395827566866</v>
      </c>
      <c r="Y151" s="36">
        <f t="shared" si="358"/>
        <v>15.6024249389611</v>
      </c>
      <c r="Z151" s="36">
        <f t="shared" si="358"/>
        <v>15.425281880504137</v>
      </c>
      <c r="AA151" s="36">
        <f t="shared" si="358"/>
        <v>17.277194723527444</v>
      </c>
      <c r="AB151" s="36">
        <f t="shared" si="358"/>
        <v>18.092887876217812</v>
      </c>
      <c r="AC151" s="36">
        <f t="shared" si="358"/>
        <v>16.041226248827932</v>
      </c>
      <c r="AD151" s="36">
        <f t="shared" si="358"/>
        <v>15.771939692289134</v>
      </c>
      <c r="AE151" s="36">
        <f t="shared" si="358"/>
        <v>17.208123777707989</v>
      </c>
      <c r="AF151" s="36">
        <f t="shared" si="358"/>
        <v>18.47074615059163</v>
      </c>
      <c r="AG151" s="36">
        <f t="shared" si="358"/>
        <v>16.127159605505192</v>
      </c>
      <c r="AH151" s="36">
        <f t="shared" si="358"/>
        <v>15.167484997514556</v>
      </c>
      <c r="AI151" s="36">
        <f t="shared" si="358"/>
        <v>17.755955003373153</v>
      </c>
      <c r="AJ151" s="36">
        <f t="shared" si="358"/>
        <v>18.321618384825296</v>
      </c>
      <c r="AK151" s="36">
        <f t="shared" si="358"/>
        <v>16.125746297352464</v>
      </c>
      <c r="AL151" s="36">
        <f t="shared" si="358"/>
        <v>17.178948797098869</v>
      </c>
      <c r="AM151" s="36">
        <f t="shared" si="358"/>
        <v>17.559070777846681</v>
      </c>
      <c r="AN151" s="36">
        <f t="shared" si="358"/>
        <v>18.711186712574808</v>
      </c>
      <c r="AO151" s="36">
        <f t="shared" si="358"/>
        <v>16.596341053899231</v>
      </c>
      <c r="AP151" s="36">
        <f t="shared" si="358"/>
        <v>16.876729995609239</v>
      </c>
      <c r="AQ151" s="36">
        <f t="shared" si="358"/>
        <v>18.398209918863309</v>
      </c>
      <c r="AR151" s="36">
        <f t="shared" si="358"/>
        <v>19.231112882237991</v>
      </c>
      <c r="AS151" s="36">
        <f t="shared" si="358"/>
        <v>17.408563713175752</v>
      </c>
      <c r="AT151" s="36">
        <f t="shared" si="358"/>
        <v>17.297223275531252</v>
      </c>
      <c r="AU151" s="36">
        <f t="shared" si="358"/>
        <v>19.27261219245257</v>
      </c>
      <c r="AV151" s="36">
        <f t="shared" si="358"/>
        <v>19.881624789582368</v>
      </c>
      <c r="AW151" s="36">
        <f t="shared" si="358"/>
        <v>17.731376374662659</v>
      </c>
      <c r="AX151" s="36">
        <f t="shared" si="358"/>
        <v>17.163208659274691</v>
      </c>
      <c r="AY151" s="36">
        <f t="shared" si="358"/>
        <v>18.912198403643451</v>
      </c>
      <c r="AZ151" s="36">
        <f t="shared" si="358"/>
        <v>20.054959650132233</v>
      </c>
      <c r="BA151" s="36">
        <f t="shared" si="358"/>
        <v>18.057583342289902</v>
      </c>
      <c r="BB151" s="36">
        <f t="shared" si="358"/>
        <v>17.524245081842199</v>
      </c>
      <c r="BC151" s="36">
        <f t="shared" si="358"/>
        <v>19.595165589266522</v>
      </c>
      <c r="BD151" s="36">
        <f t="shared" si="358"/>
        <v>21.35466781949296</v>
      </c>
      <c r="BE151" s="36">
        <f t="shared" si="358"/>
        <v>18.01899096542196</v>
      </c>
      <c r="BF151" s="36">
        <f t="shared" si="358"/>
        <v>18.151646285498245</v>
      </c>
      <c r="BG151" s="36">
        <f t="shared" si="358"/>
        <v>19.784135433770139</v>
      </c>
      <c r="BH151" s="36">
        <f t="shared" si="358"/>
        <v>21.352458960780595</v>
      </c>
      <c r="BI151" s="36">
        <f t="shared" si="358"/>
        <v>18.669886068243489</v>
      </c>
      <c r="BJ151" s="36">
        <f t="shared" si="358"/>
        <v>17.662583757041759</v>
      </c>
      <c r="BK151" s="36">
        <f t="shared" si="358"/>
        <v>20.038714748593911</v>
      </c>
      <c r="BL151" s="36">
        <f t="shared" si="358"/>
        <v>20.579989443198521</v>
      </c>
      <c r="BM151" s="36">
        <f t="shared" si="358"/>
        <v>18.637759520209208</v>
      </c>
      <c r="BN151" s="36">
        <f t="shared" si="358"/>
        <v>17.517897395826505</v>
      </c>
      <c r="BO151" s="36">
        <f t="shared" ref="BO151:DU151" si="359">SUM(BO152:BO158)</f>
        <v>21.069218154243313</v>
      </c>
      <c r="BP151" s="36">
        <f t="shared" si="359"/>
        <v>22.584561436150839</v>
      </c>
      <c r="BQ151" s="36">
        <f t="shared" si="359"/>
        <v>18.408863361589596</v>
      </c>
      <c r="BR151" s="36">
        <f t="shared" si="359"/>
        <v>17.787898771056614</v>
      </c>
      <c r="BS151" s="36">
        <f t="shared" si="359"/>
        <v>21.253809036242821</v>
      </c>
      <c r="BT151" s="36">
        <f t="shared" si="359"/>
        <v>21.284228397369354</v>
      </c>
      <c r="BU151" s="36">
        <f t="shared" si="359"/>
        <v>17.841310976723829</v>
      </c>
      <c r="BV151" s="36">
        <f t="shared" si="359"/>
        <v>17.098163617156537</v>
      </c>
      <c r="BW151" s="36">
        <f t="shared" si="359"/>
        <v>19.994160349851686</v>
      </c>
      <c r="BX151" s="36">
        <f t="shared" si="359"/>
        <v>21.924538172371044</v>
      </c>
      <c r="BY151" s="36">
        <f t="shared" si="359"/>
        <v>17.802328896876155</v>
      </c>
      <c r="BZ151" s="36">
        <f t="shared" si="359"/>
        <v>17.043995136833153</v>
      </c>
      <c r="CA151" s="36">
        <f t="shared" si="359"/>
        <v>21.888982200407177</v>
      </c>
      <c r="CB151" s="36">
        <f t="shared" si="359"/>
        <v>22.267863894698685</v>
      </c>
      <c r="CC151" s="36">
        <f t="shared" si="359"/>
        <v>18.918645633815451</v>
      </c>
      <c r="CD151" s="36">
        <f t="shared" si="359"/>
        <v>17.013195881318424</v>
      </c>
      <c r="CE151" s="36">
        <f t="shared" si="359"/>
        <v>20.266988687853313</v>
      </c>
      <c r="CF151" s="36">
        <f t="shared" si="359"/>
        <v>22.177424247634999</v>
      </c>
      <c r="CG151" s="36">
        <f t="shared" si="359"/>
        <v>18.388357841156704</v>
      </c>
      <c r="CH151" s="36">
        <f t="shared" si="359"/>
        <v>17.33671271433986</v>
      </c>
      <c r="CI151" s="36">
        <f t="shared" si="359"/>
        <v>19.871896734936115</v>
      </c>
      <c r="CJ151" s="36">
        <f t="shared" si="359"/>
        <v>22.465341688473558</v>
      </c>
      <c r="CK151" s="36">
        <f t="shared" si="359"/>
        <v>18.355963192336588</v>
      </c>
      <c r="CL151" s="36">
        <f t="shared" si="359"/>
        <v>17.570369743759777</v>
      </c>
      <c r="CM151" s="36">
        <f t="shared" si="359"/>
        <v>20.549396042965761</v>
      </c>
      <c r="CN151" s="36">
        <f t="shared" si="359"/>
        <v>22.668517339893789</v>
      </c>
      <c r="CO151" s="36">
        <f t="shared" si="359"/>
        <v>18.724609452865668</v>
      </c>
      <c r="CP151" s="36">
        <f t="shared" si="359"/>
        <v>16.789532195380197</v>
      </c>
      <c r="CQ151" s="36">
        <f t="shared" si="359"/>
        <v>19.671750294817656</v>
      </c>
      <c r="CR151" s="36">
        <f t="shared" si="359"/>
        <v>23.91004442964293</v>
      </c>
      <c r="CS151" s="36">
        <f t="shared" si="359"/>
        <v>18.358314065808784</v>
      </c>
      <c r="CT151" s="36">
        <f t="shared" si="359"/>
        <v>16.544750798312187</v>
      </c>
      <c r="CU151" s="36">
        <f t="shared" si="359"/>
        <v>19.791691530621897</v>
      </c>
      <c r="CV151" s="36">
        <f t="shared" si="359"/>
        <v>23.532515262277037</v>
      </c>
      <c r="CW151" s="36">
        <f t="shared" si="359"/>
        <v>18.980269930420228</v>
      </c>
      <c r="CX151" s="36">
        <f t="shared" si="359"/>
        <v>16.329010128832344</v>
      </c>
      <c r="CY151" s="36">
        <f t="shared" si="359"/>
        <v>19.975044255756735</v>
      </c>
      <c r="CZ151" s="36">
        <f t="shared" si="359"/>
        <v>24.835565958883681</v>
      </c>
      <c r="DA151" s="36">
        <f t="shared" si="359"/>
        <v>18.885555791009956</v>
      </c>
      <c r="DB151" s="36">
        <f t="shared" si="359"/>
        <v>16.394795374123298</v>
      </c>
      <c r="DC151" s="36">
        <f t="shared" si="359"/>
        <v>19.351444916255197</v>
      </c>
      <c r="DD151" s="36">
        <f t="shared" si="359"/>
        <v>23.974404857023565</v>
      </c>
      <c r="DE151" s="36">
        <f t="shared" si="359"/>
        <v>18.839408539684449</v>
      </c>
      <c r="DF151" s="36">
        <f t="shared" si="359"/>
        <v>17.012579270371891</v>
      </c>
      <c r="DG151" s="36">
        <f t="shared" si="359"/>
        <v>20.455991054657556</v>
      </c>
      <c r="DH151" s="36">
        <f t="shared" si="359"/>
        <v>24.427967992283307</v>
      </c>
      <c r="DI151" s="36">
        <f t="shared" si="359"/>
        <v>18.655236193868024</v>
      </c>
      <c r="DJ151" s="36">
        <f t="shared" si="359"/>
        <v>16.66086767570399</v>
      </c>
      <c r="DK151" s="36">
        <f t="shared" si="359"/>
        <v>20.855064935408343</v>
      </c>
      <c r="DL151" s="36">
        <f t="shared" si="359"/>
        <v>24.709071114452072</v>
      </c>
      <c r="DM151" s="36">
        <f t="shared" si="359"/>
        <v>19.520186049152898</v>
      </c>
      <c r="DN151" s="36">
        <f t="shared" si="359"/>
        <v>16.804781351971371</v>
      </c>
      <c r="DO151" s="36">
        <f t="shared" si="359"/>
        <v>20.289720580399063</v>
      </c>
      <c r="DP151" s="36">
        <f t="shared" si="359"/>
        <v>25.166711273686502</v>
      </c>
      <c r="DQ151" s="36">
        <f t="shared" si="359"/>
        <v>19.552876037915546</v>
      </c>
      <c r="DR151" s="36">
        <f t="shared" si="359"/>
        <v>17.091926021674048</v>
      </c>
      <c r="DS151" s="36">
        <f t="shared" si="359"/>
        <v>21.201660555578361</v>
      </c>
      <c r="DT151" s="36">
        <f t="shared" si="359"/>
        <v>25.3973034273153</v>
      </c>
      <c r="DU151" s="36">
        <f t="shared" si="359"/>
        <v>19.580262642660912</v>
      </c>
      <c r="DV151" s="36">
        <f t="shared" ref="DV151:DY151" si="360">SUM(DV152:DV158)</f>
        <v>17.42417973622009</v>
      </c>
      <c r="DW151" s="36">
        <f t="shared" si="360"/>
        <v>21.010736896328297</v>
      </c>
      <c r="DX151" s="36">
        <f t="shared" si="360"/>
        <v>26.179256656454761</v>
      </c>
      <c r="DY151" s="36">
        <f t="shared" si="360"/>
        <v>19.916565904165012</v>
      </c>
      <c r="DZ151" s="36">
        <f t="shared" ref="DZ151:EC151" si="361">SUM(DZ152:DZ158)</f>
        <v>17.638735979007617</v>
      </c>
      <c r="EA151" s="36">
        <f t="shared" si="361"/>
        <v>20.57657249626395</v>
      </c>
      <c r="EB151" s="36">
        <f t="shared" si="361"/>
        <v>25.543028180537149</v>
      </c>
      <c r="EC151" s="36">
        <f t="shared" si="361"/>
        <v>19.817269718379396</v>
      </c>
      <c r="ED151" s="36">
        <f t="shared" ref="ED151:EG151" si="362">SUM(ED152:ED158)</f>
        <v>17.792352573040386</v>
      </c>
      <c r="EE151" s="36">
        <f t="shared" si="362"/>
        <v>21.266199234893996</v>
      </c>
      <c r="EF151" s="36">
        <f t="shared" si="362"/>
        <v>26.067357748832613</v>
      </c>
      <c r="EG151" s="36">
        <f t="shared" si="362"/>
        <v>20.242425159371301</v>
      </c>
      <c r="EH151" s="36">
        <f t="shared" ref="EH151:EK151" si="363">SUM(EH152:EH158)</f>
        <v>18.325234495878071</v>
      </c>
      <c r="EI151" s="36">
        <f t="shared" si="363"/>
        <v>22.178768779405232</v>
      </c>
      <c r="EJ151" s="36">
        <f t="shared" si="363"/>
        <v>26.240428375320818</v>
      </c>
      <c r="EK151" s="36">
        <f t="shared" si="363"/>
        <v>20.221060819693328</v>
      </c>
    </row>
    <row r="152" spans="1:141" outlineLevel="1" x14ac:dyDescent="0.25">
      <c r="A152" s="28" t="s">
        <v>18</v>
      </c>
      <c r="B152" s="29">
        <v>0.124794001019623</v>
      </c>
      <c r="C152" s="29">
        <v>1.8394377662052499</v>
      </c>
      <c r="D152" s="29">
        <v>1.7413695427465801</v>
      </c>
      <c r="E152" s="29">
        <v>0.13182784448666099</v>
      </c>
      <c r="F152" s="29">
        <v>1.10654553067892</v>
      </c>
      <c r="G152" s="29">
        <v>0.63283960222590796</v>
      </c>
      <c r="H152" s="29">
        <v>0.332502179248714</v>
      </c>
      <c r="I152" s="29">
        <v>0.57418518797991902</v>
      </c>
      <c r="J152" s="29">
        <v>0.230546123854876</v>
      </c>
      <c r="K152" s="29">
        <v>0.543868172783879</v>
      </c>
      <c r="L152" s="29">
        <v>0.49799196802008</v>
      </c>
      <c r="M152" s="29">
        <v>0.25936198609239303</v>
      </c>
      <c r="N152" s="29">
        <v>0.204436784498365</v>
      </c>
      <c r="O152" s="29">
        <v>0.39955016614549499</v>
      </c>
      <c r="P152" s="29">
        <v>0.38460220792952299</v>
      </c>
      <c r="Q152" s="29">
        <v>0.25043316526320603</v>
      </c>
      <c r="R152" s="29">
        <v>0.224392303558786</v>
      </c>
      <c r="S152" s="29">
        <v>0.428103485814193</v>
      </c>
      <c r="T152" s="29">
        <v>0.41973154630477399</v>
      </c>
      <c r="U152" s="29">
        <v>0.20387290834577701</v>
      </c>
      <c r="V152" s="29">
        <v>0.16640115815838599</v>
      </c>
      <c r="W152" s="29">
        <v>0.36805858264402103</v>
      </c>
      <c r="X152" s="29">
        <v>0.52523425157988801</v>
      </c>
      <c r="Y152" s="29">
        <v>0.19896662706641</v>
      </c>
      <c r="Z152" s="29">
        <v>0.17838966851884699</v>
      </c>
      <c r="AA152" s="29">
        <v>0.417510257538104</v>
      </c>
      <c r="AB152" s="29">
        <v>0.37329913910423201</v>
      </c>
      <c r="AC152" s="29">
        <v>0.233238227794031</v>
      </c>
      <c r="AD152" s="29">
        <v>0.20695723407387401</v>
      </c>
      <c r="AE152" s="29">
        <v>0.36992309172886001</v>
      </c>
      <c r="AF152" s="29">
        <v>0.43006913888819098</v>
      </c>
      <c r="AG152" s="29">
        <v>0.24487155028400301</v>
      </c>
      <c r="AH152" s="29">
        <v>0.20110972595197499</v>
      </c>
      <c r="AI152" s="29">
        <v>0.44513225172368398</v>
      </c>
      <c r="AJ152" s="29">
        <v>0.435806730923185</v>
      </c>
      <c r="AK152" s="29">
        <v>0.22714705237466401</v>
      </c>
      <c r="AL152" s="29">
        <v>0.18891068</v>
      </c>
      <c r="AM152" s="29">
        <v>0.40707286999999998</v>
      </c>
      <c r="AN152" s="29">
        <v>0.35942541</v>
      </c>
      <c r="AO152" s="29">
        <v>0.21207065999999999</v>
      </c>
      <c r="AP152" s="29">
        <v>0.19012124</v>
      </c>
      <c r="AQ152" s="29">
        <v>0.36426615000000001</v>
      </c>
      <c r="AR152" s="29">
        <v>0.341972006</v>
      </c>
      <c r="AS152" s="29">
        <v>0.18422978209999999</v>
      </c>
      <c r="AT152" s="29">
        <v>8.3753017200000002E-2</v>
      </c>
      <c r="AU152" s="29">
        <v>0.23902146460000001</v>
      </c>
      <c r="AV152" s="29">
        <v>0.30291485000000001</v>
      </c>
      <c r="AW152" s="29">
        <v>9.5180029999999999E-2</v>
      </c>
      <c r="AX152" s="29">
        <v>8.6687029200000001E-2</v>
      </c>
      <c r="AY152" s="29">
        <v>0.28693322659999998</v>
      </c>
      <c r="AZ152" s="29">
        <v>0.14523050039999999</v>
      </c>
      <c r="BA152" s="29">
        <v>8.6031426199999997E-2</v>
      </c>
      <c r="BB152" s="29">
        <v>0.1173610011</v>
      </c>
      <c r="BC152" s="29">
        <v>0.36704652679999999</v>
      </c>
      <c r="BD152" s="29">
        <v>0.22448631020000001</v>
      </c>
      <c r="BE152" s="29">
        <v>0.1149265346</v>
      </c>
      <c r="BF152" s="29">
        <v>0.104828460090594</v>
      </c>
      <c r="BG152" s="29">
        <v>0.31177988217910801</v>
      </c>
      <c r="BH152" s="29">
        <v>0.30016496830689499</v>
      </c>
      <c r="BI152" s="29">
        <v>0.15028303964839901</v>
      </c>
      <c r="BJ152" s="29">
        <v>9.3267675699999997E-2</v>
      </c>
      <c r="BK152" s="29">
        <v>0.46894021899999999</v>
      </c>
      <c r="BL152" s="29">
        <v>0.25311040610000002</v>
      </c>
      <c r="BM152" s="29">
        <v>6.4929841299999999E-2</v>
      </c>
      <c r="BN152" s="29">
        <v>5.9007282844364302E-2</v>
      </c>
      <c r="BO152" s="29">
        <v>0.291381897341772</v>
      </c>
      <c r="BP152" s="29">
        <v>0.26966920095108798</v>
      </c>
      <c r="BQ152" s="29">
        <v>6.5703503480303405E-2</v>
      </c>
      <c r="BR152" s="29">
        <v>4.54525134124244E-2</v>
      </c>
      <c r="BS152" s="29">
        <v>0.36391747880355202</v>
      </c>
      <c r="BT152" s="29">
        <v>0.10054784805202301</v>
      </c>
      <c r="BU152" s="29">
        <v>3.995838874958E-2</v>
      </c>
      <c r="BV152" s="29">
        <v>9.4845107444635895E-2</v>
      </c>
      <c r="BW152" s="29">
        <v>0.13823419957400401</v>
      </c>
      <c r="BX152" s="29">
        <v>0.103960386386313</v>
      </c>
      <c r="BY152" s="29">
        <v>2.62292288954445E-2</v>
      </c>
      <c r="BZ152" s="29">
        <v>0.18467306908216399</v>
      </c>
      <c r="CA152" s="29">
        <v>0.38714406944657898</v>
      </c>
      <c r="CB152" s="29">
        <v>0.198006755129885</v>
      </c>
      <c r="CC152" s="29">
        <v>8.5613891730066394E-2</v>
      </c>
      <c r="CD152" s="29">
        <v>7.1721957613777296E-2</v>
      </c>
      <c r="CE152" s="29">
        <v>0.200602296972267</v>
      </c>
      <c r="CF152" s="29">
        <v>0.17766396817473201</v>
      </c>
      <c r="CG152" s="29">
        <v>8.1363902855189393E-2</v>
      </c>
      <c r="CH152" s="29">
        <v>0.30001480913529899</v>
      </c>
      <c r="CI152" s="29">
        <v>0.156475555065162</v>
      </c>
      <c r="CJ152" s="29">
        <v>0.183948361799674</v>
      </c>
      <c r="CK152" s="29">
        <v>8.4647438436353598E-2</v>
      </c>
      <c r="CL152" s="29">
        <v>0.101758439825734</v>
      </c>
      <c r="CM152" s="29">
        <v>0.15903597524566901</v>
      </c>
      <c r="CN152" s="29">
        <v>0.140103276893354</v>
      </c>
      <c r="CO152" s="29">
        <v>7.3443209591333394E-2</v>
      </c>
      <c r="CP152" s="29">
        <v>2.3391755511175599E-2</v>
      </c>
      <c r="CQ152" s="29">
        <v>0.12557958460966401</v>
      </c>
      <c r="CR152" s="29">
        <v>0.12767137945418</v>
      </c>
      <c r="CS152" s="29">
        <v>5.5342068144073699E-2</v>
      </c>
      <c r="CT152" s="29">
        <v>4.8077032137010103E-2</v>
      </c>
      <c r="CU152" s="29">
        <v>0.12560357128733499</v>
      </c>
      <c r="CV152" s="29">
        <v>0.11929380128339299</v>
      </c>
      <c r="CW152" s="29">
        <v>5.3209233745391903E-2</v>
      </c>
      <c r="CX152" s="29">
        <v>4.8302997854076803E-2</v>
      </c>
      <c r="CY152" s="29">
        <v>0.15123692308669701</v>
      </c>
      <c r="CZ152" s="29">
        <v>0.13143615223021399</v>
      </c>
      <c r="DA152" s="29">
        <v>5.9476307147508997E-2</v>
      </c>
      <c r="DB152" s="29">
        <v>4.18181727176416E-2</v>
      </c>
      <c r="DC152" s="29">
        <v>0.12545380628484401</v>
      </c>
      <c r="DD152" s="29">
        <v>0.119980575906593</v>
      </c>
      <c r="DE152" s="29">
        <v>5.6163121494043601E-2</v>
      </c>
      <c r="DF152" s="29">
        <v>5.8093858924800401E-2</v>
      </c>
      <c r="DG152" s="29">
        <v>9.3805431162844302E-2</v>
      </c>
      <c r="DH152" s="29">
        <v>0.114178357890784</v>
      </c>
      <c r="DI152" s="29">
        <v>3.0182509427412199E-2</v>
      </c>
      <c r="DJ152" s="29">
        <v>7.8020880955429098E-2</v>
      </c>
      <c r="DK152" s="29">
        <v>0.106675456114147</v>
      </c>
      <c r="DL152" s="29">
        <v>0.101521782447565</v>
      </c>
      <c r="DM152" s="29">
        <v>2.77886835966813E-2</v>
      </c>
      <c r="DN152" s="29">
        <v>1.39034579420763E-2</v>
      </c>
      <c r="DO152" s="29">
        <v>8.4644608622841302E-2</v>
      </c>
      <c r="DP152" s="29">
        <v>9.1191220338365006E-2</v>
      </c>
      <c r="DQ152" s="29">
        <v>4.4238439840707001E-2</v>
      </c>
      <c r="DR152" s="29">
        <v>3.60789290378183E-2</v>
      </c>
      <c r="DS152" s="29">
        <v>8.5816030045701805E-2</v>
      </c>
      <c r="DT152" s="29">
        <v>0.10359582810939</v>
      </c>
      <c r="DU152" s="29">
        <v>4.6237469869063297E-2</v>
      </c>
      <c r="DV152" s="29">
        <v>1.74039800501E-2</v>
      </c>
      <c r="DW152" s="29">
        <v>9.3033697278985E-2</v>
      </c>
      <c r="DX152" s="29">
        <v>9.8257420220879799E-2</v>
      </c>
      <c r="DY152" s="29">
        <v>2.80569907719125E-2</v>
      </c>
      <c r="DZ152" s="29">
        <v>1.6074588699026501E-2</v>
      </c>
      <c r="EA152" s="29">
        <v>5.2919561262180399E-2</v>
      </c>
      <c r="EB152" s="29">
        <v>5.8707681216219401E-2</v>
      </c>
      <c r="EC152" s="29">
        <v>2.1929920954285202E-2</v>
      </c>
      <c r="ED152" s="29">
        <v>1.14234765658174E-2</v>
      </c>
      <c r="EE152" s="29">
        <v>4.7942831483556499E-2</v>
      </c>
      <c r="EF152" s="29">
        <v>5.3179155055761297E-2</v>
      </c>
      <c r="EG152" s="29">
        <v>1.6102220336691099E-2</v>
      </c>
      <c r="EH152" s="29">
        <v>1.31370968660721E-2</v>
      </c>
      <c r="EI152" s="29">
        <v>8.0855868042798901E-2</v>
      </c>
      <c r="EJ152" s="29">
        <v>4.7274960431769097E-2</v>
      </c>
      <c r="EK152" s="29">
        <v>1.3027033174229199E-2</v>
      </c>
    </row>
    <row r="153" spans="1:141" outlineLevel="1" x14ac:dyDescent="0.25">
      <c r="A153" s="28" t="s">
        <v>17</v>
      </c>
      <c r="B153" s="29">
        <v>3.0880061109999999</v>
      </c>
      <c r="C153" s="29">
        <v>3.0939046010000002</v>
      </c>
      <c r="D153" s="29">
        <v>3.102151358</v>
      </c>
      <c r="E153" s="29">
        <v>3.0875327399999999</v>
      </c>
      <c r="F153" s="29">
        <v>3.2185933269999998</v>
      </c>
      <c r="G153" s="29">
        <v>3.2273577740000001</v>
      </c>
      <c r="H153" s="29">
        <v>3.2226787429999999</v>
      </c>
      <c r="I153" s="29">
        <v>3.2158673439999999</v>
      </c>
      <c r="J153" s="29">
        <v>3.2714739019999999</v>
      </c>
      <c r="K153" s="29">
        <v>3.2253209570000001</v>
      </c>
      <c r="L153" s="29">
        <v>3.2604638430000001</v>
      </c>
      <c r="M153" s="29">
        <v>3.2595159520000001</v>
      </c>
      <c r="N153" s="29">
        <v>3.3025300299999998</v>
      </c>
      <c r="O153" s="29">
        <v>3.2925127320000001</v>
      </c>
      <c r="P153" s="29">
        <v>3.2890833850000001</v>
      </c>
      <c r="Q153" s="29">
        <v>3.2906286150000001</v>
      </c>
      <c r="R153" s="29">
        <v>3.365682944</v>
      </c>
      <c r="S153" s="29">
        <v>3.36237801</v>
      </c>
      <c r="T153" s="29">
        <v>3.3653761169999998</v>
      </c>
      <c r="U153" s="29">
        <v>3.360861689</v>
      </c>
      <c r="V153" s="29">
        <v>3.309656087</v>
      </c>
      <c r="W153" s="29">
        <v>3.3459735849999999</v>
      </c>
      <c r="X153" s="29">
        <v>3.3173679200000001</v>
      </c>
      <c r="Y153" s="29">
        <v>3.301032438</v>
      </c>
      <c r="Z153" s="29">
        <v>3.321336369</v>
      </c>
      <c r="AA153" s="29">
        <v>3.3099235999999999</v>
      </c>
      <c r="AB153" s="29">
        <v>3.3052441940000001</v>
      </c>
      <c r="AC153" s="29">
        <v>3.3047373009999998</v>
      </c>
      <c r="AD153" s="29">
        <v>3.2326279539999998</v>
      </c>
      <c r="AE153" s="29">
        <v>3.234275722</v>
      </c>
      <c r="AF153" s="29">
        <v>3.2337128100000001</v>
      </c>
      <c r="AG153" s="29">
        <v>3.25194837</v>
      </c>
      <c r="AH153" s="29">
        <v>3.318737434</v>
      </c>
      <c r="AI153" s="29">
        <v>3.2948605350000002</v>
      </c>
      <c r="AJ153" s="29">
        <v>3.293115867</v>
      </c>
      <c r="AK153" s="29">
        <v>3.3299583250000002</v>
      </c>
      <c r="AL153" s="29">
        <v>3.4478289769999999</v>
      </c>
      <c r="AM153" s="29">
        <v>3.4340141640000001</v>
      </c>
      <c r="AN153" s="29">
        <v>3.4274488359999999</v>
      </c>
      <c r="AO153" s="29">
        <v>3.4275967829999998</v>
      </c>
      <c r="AP153" s="29">
        <v>3.5535754220000002</v>
      </c>
      <c r="AQ153" s="29">
        <v>3.5404577050000001</v>
      </c>
      <c r="AR153" s="29">
        <v>3.5370923240000001</v>
      </c>
      <c r="AS153" s="29">
        <v>3.5367794159999999</v>
      </c>
      <c r="AT153" s="29">
        <v>3.7096871810000001</v>
      </c>
      <c r="AU153" s="29">
        <v>3.7140834090000001</v>
      </c>
      <c r="AV153" s="29">
        <v>3.7098028240000001</v>
      </c>
      <c r="AW153" s="29">
        <v>3.7092779849999999</v>
      </c>
      <c r="AX153" s="29">
        <v>3.8722736869999999</v>
      </c>
      <c r="AY153" s="29">
        <v>3.8716999759999999</v>
      </c>
      <c r="AZ153" s="29">
        <v>3.8728512529999999</v>
      </c>
      <c r="BA153" s="29">
        <v>3.87286208</v>
      </c>
      <c r="BB153" s="29">
        <v>3.9170758050000001</v>
      </c>
      <c r="BC153" s="29">
        <v>3.9153887759999999</v>
      </c>
      <c r="BD153" s="29">
        <v>3.9136479660000001</v>
      </c>
      <c r="BE153" s="29">
        <v>3.9150628119999999</v>
      </c>
      <c r="BF153" s="29">
        <v>4.0802825179999997</v>
      </c>
      <c r="BG153" s="29">
        <v>4.079579055</v>
      </c>
      <c r="BH153" s="29">
        <v>4.0767520709999996</v>
      </c>
      <c r="BI153" s="29">
        <v>4.080238434</v>
      </c>
      <c r="BJ153" s="29">
        <v>4.1331501719999997</v>
      </c>
      <c r="BK153" s="29">
        <v>4.1326320860000001</v>
      </c>
      <c r="BL153" s="29">
        <v>4.1324450429999997</v>
      </c>
      <c r="BM153" s="29">
        <v>4.132537889</v>
      </c>
      <c r="BN153" s="29">
        <v>4.2646890370000001</v>
      </c>
      <c r="BO153" s="29">
        <v>4.2632763669999996</v>
      </c>
      <c r="BP153" s="29">
        <v>4.263230579</v>
      </c>
      <c r="BQ153" s="29">
        <v>4.2639827019999998</v>
      </c>
      <c r="BR153" s="29">
        <v>4.3489899520000002</v>
      </c>
      <c r="BS153" s="29">
        <v>4.3488784850000002</v>
      </c>
      <c r="BT153" s="29">
        <v>4.3497023009999998</v>
      </c>
      <c r="BU153" s="29">
        <v>4.3509294650000001</v>
      </c>
      <c r="BV153" s="29">
        <v>4.2347047309999999</v>
      </c>
      <c r="BW153" s="29">
        <v>4.2332404940000004</v>
      </c>
      <c r="BX153" s="29">
        <v>4.2355793249999998</v>
      </c>
      <c r="BY153" s="29">
        <v>4.2348420029999998</v>
      </c>
      <c r="BZ153" s="29">
        <v>4.2138541270000003</v>
      </c>
      <c r="CA153" s="29">
        <v>4.2138773609999998</v>
      </c>
      <c r="CB153" s="29">
        <v>4.2122955810000002</v>
      </c>
      <c r="CC153" s="29">
        <v>4.2122955810000002</v>
      </c>
      <c r="CD153" s="29">
        <v>4.1230384015619999</v>
      </c>
      <c r="CE153" s="29">
        <v>4.2673234443324999</v>
      </c>
      <c r="CF153" s="29">
        <v>4.3395482237935203</v>
      </c>
      <c r="CG153" s="29">
        <v>4.2667020020397004</v>
      </c>
      <c r="CH153" s="29">
        <v>4.1925948559829402</v>
      </c>
      <c r="CI153" s="29">
        <v>4.3052818034963396</v>
      </c>
      <c r="CJ153" s="29">
        <v>4.42124075675199</v>
      </c>
      <c r="CK153" s="29">
        <v>4.3045723002299701</v>
      </c>
      <c r="CL153" s="29">
        <v>4.3950183277213899</v>
      </c>
      <c r="CM153" s="29">
        <v>4.5978465665228097</v>
      </c>
      <c r="CN153" s="29">
        <v>4.6572676589472497</v>
      </c>
      <c r="CO153" s="29">
        <v>4.5784453191901697</v>
      </c>
      <c r="CP153" s="29">
        <v>4.3602706171204</v>
      </c>
      <c r="CQ153" s="29">
        <v>4.5551301663834902</v>
      </c>
      <c r="CR153" s="29">
        <v>4.9125920846680096</v>
      </c>
      <c r="CS153" s="29">
        <v>4.5145115959227597</v>
      </c>
      <c r="CT153" s="29">
        <v>4.4109914102130503</v>
      </c>
      <c r="CU153" s="29">
        <v>4.5647614945744097</v>
      </c>
      <c r="CV153" s="29">
        <v>4.6635127253681903</v>
      </c>
      <c r="CW153" s="29">
        <v>4.5684803924500601</v>
      </c>
      <c r="CX153" s="29">
        <v>4.5424478170821301</v>
      </c>
      <c r="CY153" s="29">
        <v>4.7520632840357298</v>
      </c>
      <c r="CZ153" s="29">
        <v>4.93885223705073</v>
      </c>
      <c r="DA153" s="29">
        <v>4.67331303485724</v>
      </c>
      <c r="DB153" s="29">
        <v>4.6914874603110199</v>
      </c>
      <c r="DC153" s="29">
        <v>4.8189450478262401</v>
      </c>
      <c r="DD153" s="29">
        <v>4.94663420804007</v>
      </c>
      <c r="DE153" s="29">
        <v>4.8676852318014001</v>
      </c>
      <c r="DF153" s="29">
        <v>4.7972963057039797</v>
      </c>
      <c r="DG153" s="29">
        <v>4.9622034144946099</v>
      </c>
      <c r="DH153" s="29">
        <v>5.0548188155323599</v>
      </c>
      <c r="DI153" s="29">
        <v>4.9244954857363696</v>
      </c>
      <c r="DJ153" s="29">
        <v>4.7825900037708298</v>
      </c>
      <c r="DK153" s="29">
        <v>5.0802526524417502</v>
      </c>
      <c r="DL153" s="29">
        <v>5.1075793833778897</v>
      </c>
      <c r="DM153" s="29">
        <v>4.9586351893109901</v>
      </c>
      <c r="DN153" s="29">
        <v>4.8546652477661398</v>
      </c>
      <c r="DO153" s="29">
        <v>5.0499268974971399</v>
      </c>
      <c r="DP153" s="29">
        <v>5.1881710883462997</v>
      </c>
      <c r="DQ153" s="29">
        <v>5.0479647180039802</v>
      </c>
      <c r="DR153" s="29">
        <v>4.8870203582038698</v>
      </c>
      <c r="DS153" s="29">
        <v>4.9265435323317099</v>
      </c>
      <c r="DT153" s="29">
        <v>5.1216800305403503</v>
      </c>
      <c r="DU153" s="29">
        <v>5.0287327358701903</v>
      </c>
      <c r="DV153" s="29">
        <v>4.92882824744059</v>
      </c>
      <c r="DW153" s="29">
        <v>5.1339295729685501</v>
      </c>
      <c r="DX153" s="29">
        <v>5.1839436509108197</v>
      </c>
      <c r="DY153" s="29">
        <v>5.0268496875842397</v>
      </c>
      <c r="DZ153" s="29">
        <v>4.9139212309661904</v>
      </c>
      <c r="EA153" s="29">
        <v>5.0810686674700101</v>
      </c>
      <c r="EB153" s="29">
        <v>5.2662576039615701</v>
      </c>
      <c r="EC153" s="29">
        <v>5.07157532315615</v>
      </c>
      <c r="ED153" s="29">
        <v>4.9621551652899596</v>
      </c>
      <c r="EE153" s="29">
        <v>5.1568685400246803</v>
      </c>
      <c r="EF153" s="29">
        <v>5.27876397283939</v>
      </c>
      <c r="EG153" s="29">
        <v>5.1526642386214503</v>
      </c>
      <c r="EH153" s="29">
        <v>5.0285892347519399</v>
      </c>
      <c r="EI153" s="29">
        <v>5.2246523453698703</v>
      </c>
      <c r="EJ153" s="29">
        <v>5.3842202600243896</v>
      </c>
      <c r="EK153" s="29">
        <v>5.2371203535923403</v>
      </c>
    </row>
    <row r="154" spans="1:141" outlineLevel="1" x14ac:dyDescent="0.25">
      <c r="A154" s="28" t="s">
        <v>36</v>
      </c>
      <c r="B154" s="29">
        <v>0.873</v>
      </c>
      <c r="C154" s="29">
        <v>0.873</v>
      </c>
      <c r="D154" s="29">
        <v>0.873</v>
      </c>
      <c r="E154" s="29">
        <v>0.873</v>
      </c>
      <c r="F154" s="29">
        <v>0.94174999999999998</v>
      </c>
      <c r="G154" s="29">
        <v>0.94174999999999998</v>
      </c>
      <c r="H154" s="29">
        <v>0.94174999999999998</v>
      </c>
      <c r="I154" s="29">
        <v>0.94174999999999998</v>
      </c>
      <c r="J154" s="29">
        <v>1.071</v>
      </c>
      <c r="K154" s="29">
        <v>1.071</v>
      </c>
      <c r="L154" s="29">
        <v>1.071</v>
      </c>
      <c r="M154" s="29">
        <v>1.071</v>
      </c>
      <c r="N154" s="29">
        <v>1.08175</v>
      </c>
      <c r="O154" s="29">
        <v>1.08175</v>
      </c>
      <c r="P154" s="29">
        <v>1.08175</v>
      </c>
      <c r="Q154" s="29">
        <v>1.08175</v>
      </c>
      <c r="R154" s="29">
        <v>1.1325000000000001</v>
      </c>
      <c r="S154" s="29">
        <v>1.1325000000000001</v>
      </c>
      <c r="T154" s="29">
        <v>1.1325000000000001</v>
      </c>
      <c r="U154" s="29">
        <v>1.1325000000000001</v>
      </c>
      <c r="V154" s="29">
        <v>1.1134999999999999</v>
      </c>
      <c r="W154" s="29">
        <v>1.1134999999999999</v>
      </c>
      <c r="X154" s="29">
        <v>1.1134999999999999</v>
      </c>
      <c r="Y154" s="29">
        <v>1.1134999999999999</v>
      </c>
      <c r="Z154" s="29">
        <v>1.1672499999999999</v>
      </c>
      <c r="AA154" s="29">
        <v>1.1672499999999999</v>
      </c>
      <c r="AB154" s="29">
        <v>1.1672499999999999</v>
      </c>
      <c r="AC154" s="29">
        <v>1.1672499999999999</v>
      </c>
      <c r="AD154" s="29">
        <v>1.23925</v>
      </c>
      <c r="AE154" s="29">
        <v>1.23925</v>
      </c>
      <c r="AF154" s="29">
        <v>1.23925</v>
      </c>
      <c r="AG154" s="29">
        <v>1.23925</v>
      </c>
      <c r="AH154" s="29">
        <v>1.2822499999999999</v>
      </c>
      <c r="AI154" s="29">
        <v>1.2822499999999999</v>
      </c>
      <c r="AJ154" s="29">
        <v>1.2822499999999999</v>
      </c>
      <c r="AK154" s="29">
        <v>1.2822499999999999</v>
      </c>
      <c r="AL154" s="29">
        <v>1.3856048249999999</v>
      </c>
      <c r="AM154" s="29">
        <v>1.3856048249999999</v>
      </c>
      <c r="AN154" s="29">
        <v>1.3856048249999999</v>
      </c>
      <c r="AO154" s="29">
        <v>1.3856048249999999</v>
      </c>
      <c r="AP154" s="29">
        <v>1.8143425</v>
      </c>
      <c r="AQ154" s="29">
        <v>1.8143425</v>
      </c>
      <c r="AR154" s="29">
        <v>1.8143425</v>
      </c>
      <c r="AS154" s="29">
        <v>1.8143425</v>
      </c>
      <c r="AT154" s="29">
        <v>1.8125035</v>
      </c>
      <c r="AU154" s="29">
        <v>1.8125035</v>
      </c>
      <c r="AV154" s="29">
        <v>1.8125035</v>
      </c>
      <c r="AW154" s="29">
        <v>1.8125035</v>
      </c>
      <c r="AX154" s="29">
        <v>1.7179</v>
      </c>
      <c r="AY154" s="29">
        <v>1.7179</v>
      </c>
      <c r="AZ154" s="29">
        <v>1.7179</v>
      </c>
      <c r="BA154" s="29">
        <v>1.7179</v>
      </c>
      <c r="BB154" s="29">
        <v>1.7390749999999999</v>
      </c>
      <c r="BC154" s="29">
        <v>1.7390749999999999</v>
      </c>
      <c r="BD154" s="29">
        <v>1.7390749999999999</v>
      </c>
      <c r="BE154" s="29">
        <v>1.7390749999999999</v>
      </c>
      <c r="BF154" s="29">
        <v>1.8214275</v>
      </c>
      <c r="BG154" s="29">
        <v>1.8214275</v>
      </c>
      <c r="BH154" s="29">
        <v>1.8214275</v>
      </c>
      <c r="BI154" s="29">
        <v>1.8214275</v>
      </c>
      <c r="BJ154" s="29">
        <v>1.6424449999999999</v>
      </c>
      <c r="BK154" s="29">
        <v>1.6424449999999999</v>
      </c>
      <c r="BL154" s="29">
        <v>1.6424449999999999</v>
      </c>
      <c r="BM154" s="29">
        <v>1.6424449999999999</v>
      </c>
      <c r="BN154" s="29">
        <v>0.91137999999999997</v>
      </c>
      <c r="BO154" s="29">
        <v>2.2180900000000001</v>
      </c>
      <c r="BP154" s="29">
        <v>2.6678500000000001</v>
      </c>
      <c r="BQ154" s="29">
        <v>1.22872</v>
      </c>
      <c r="BR154" s="29">
        <v>0.72403799999999996</v>
      </c>
      <c r="BS154" s="29">
        <v>1.6017399999999999</v>
      </c>
      <c r="BT154" s="29">
        <v>2.3624420000000002</v>
      </c>
      <c r="BU154" s="29">
        <v>0.96631</v>
      </c>
      <c r="BV154" s="29">
        <v>0.655165</v>
      </c>
      <c r="BW154" s="29">
        <v>1.5501</v>
      </c>
      <c r="BX154" s="29">
        <v>2.2538299999999998</v>
      </c>
      <c r="BY154" s="29">
        <v>1.00735</v>
      </c>
      <c r="BZ154" s="29">
        <v>0.67630000000000001</v>
      </c>
      <c r="CA154" s="29">
        <v>2.0781999999999998</v>
      </c>
      <c r="CB154" s="29">
        <v>2.4910800000000002</v>
      </c>
      <c r="CC154" s="29">
        <v>1.3145655000000001</v>
      </c>
      <c r="CD154" s="29">
        <v>0.88137920000000003</v>
      </c>
      <c r="CE154" s="29">
        <v>1.53762</v>
      </c>
      <c r="CF154" s="29">
        <v>2.4159899999999999</v>
      </c>
      <c r="CG154" s="29">
        <v>1.1571969499999999</v>
      </c>
      <c r="CH154" s="29">
        <v>0.73712999999999995</v>
      </c>
      <c r="CI154" s="29">
        <v>1.4283699999999999</v>
      </c>
      <c r="CJ154" s="29">
        <v>2.2695400000000001</v>
      </c>
      <c r="CK154" s="29">
        <v>1.18248</v>
      </c>
      <c r="CL154" s="29">
        <v>0.83177999999999996</v>
      </c>
      <c r="CM154" s="29">
        <v>1.67299</v>
      </c>
      <c r="CN154" s="29">
        <v>2.4171100000000001</v>
      </c>
      <c r="CO154" s="29">
        <v>1.35442</v>
      </c>
      <c r="CP154" s="29">
        <v>0.73404000000000003</v>
      </c>
      <c r="CQ154" s="29">
        <v>1.6996161214015499</v>
      </c>
      <c r="CR154" s="29">
        <v>2.4304521642270198</v>
      </c>
      <c r="CS154" s="29">
        <v>1.3137222692978501</v>
      </c>
      <c r="CT154" s="29">
        <v>0.91075485504228304</v>
      </c>
      <c r="CU154" s="29">
        <v>1.57124496540564</v>
      </c>
      <c r="CV154" s="29">
        <v>2.57620649880106</v>
      </c>
      <c r="CW154" s="29">
        <v>1.5437753430005601</v>
      </c>
      <c r="CX154" s="29">
        <v>0.86196852649214795</v>
      </c>
      <c r="CY154" s="29">
        <v>1.62039321865568</v>
      </c>
      <c r="CZ154" s="29">
        <v>2.8424353548938401</v>
      </c>
      <c r="DA154" s="29">
        <v>1.55125072760256</v>
      </c>
      <c r="DB154" s="29">
        <v>0.83183104985955203</v>
      </c>
      <c r="DC154" s="29">
        <v>1.4811589169977499</v>
      </c>
      <c r="DD154" s="29">
        <v>2.56079865561472</v>
      </c>
      <c r="DE154" s="29">
        <v>1.5434698295310401</v>
      </c>
      <c r="DF154" s="29">
        <v>0.98090390338118805</v>
      </c>
      <c r="DG154" s="29">
        <v>1.7558670425925</v>
      </c>
      <c r="DH154" s="29">
        <v>2.66048196471198</v>
      </c>
      <c r="DI154" s="29">
        <v>1.42504320483464</v>
      </c>
      <c r="DJ154" s="29">
        <v>0.82800065346231599</v>
      </c>
      <c r="DK154" s="29">
        <v>1.7571913790322999</v>
      </c>
      <c r="DL154" s="29">
        <v>2.6451383914692599</v>
      </c>
      <c r="DM154" s="29">
        <v>1.55220400975066</v>
      </c>
      <c r="DN154" s="29">
        <v>0.89837364361860494</v>
      </c>
      <c r="DO154" s="29">
        <v>1.71948742820102</v>
      </c>
      <c r="DP154" s="29">
        <v>2.6351963666598799</v>
      </c>
      <c r="DQ154" s="29">
        <v>1.5810537754562</v>
      </c>
      <c r="DR154" s="29">
        <v>0.96681072584174199</v>
      </c>
      <c r="DS154" s="29">
        <v>1.83255035086589</v>
      </c>
      <c r="DT154" s="29">
        <v>2.8179811800532</v>
      </c>
      <c r="DU154" s="29">
        <v>1.5804381263448</v>
      </c>
      <c r="DV154" s="29">
        <v>1.0260433903507999</v>
      </c>
      <c r="DW154" s="29">
        <v>1.7159693771064</v>
      </c>
      <c r="DX154" s="29">
        <v>2.8152881777955998</v>
      </c>
      <c r="DY154" s="29">
        <v>1.6334953034540001</v>
      </c>
      <c r="DZ154" s="29">
        <v>0.9745957689236</v>
      </c>
      <c r="EA154" s="29">
        <v>1.6620563556396</v>
      </c>
      <c r="EB154" s="29">
        <v>2.5811801787576001</v>
      </c>
      <c r="EC154" s="29">
        <v>1.5717594920756</v>
      </c>
      <c r="ED154" s="29">
        <v>1.0539733709207999</v>
      </c>
      <c r="EE154" s="29">
        <v>1.7537699925007999</v>
      </c>
      <c r="EF154" s="29">
        <v>2.76328051575</v>
      </c>
      <c r="EG154" s="29">
        <v>1.6333625292316001</v>
      </c>
      <c r="EH154" s="29">
        <v>1.153086914934</v>
      </c>
      <c r="EI154" s="29">
        <v>1.9379180666375999</v>
      </c>
      <c r="EJ154" s="29">
        <v>2.6332133914104001</v>
      </c>
      <c r="EK154" s="29">
        <v>1.5518668583463999</v>
      </c>
    </row>
    <row r="155" spans="1:141" outlineLevel="1" x14ac:dyDescent="0.25">
      <c r="A155" s="28" t="s">
        <v>32</v>
      </c>
      <c r="B155" s="29">
        <v>0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0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</row>
    <row r="156" spans="1:141" outlineLevel="1" x14ac:dyDescent="0.25">
      <c r="A156" s="28" t="s">
        <v>33</v>
      </c>
      <c r="B156" s="29">
        <v>0.10414</v>
      </c>
      <c r="C156" s="29">
        <v>0.10414</v>
      </c>
      <c r="D156" s="29">
        <v>0.10414</v>
      </c>
      <c r="E156" s="29">
        <v>0.10414</v>
      </c>
      <c r="F156" s="29">
        <v>0.10414</v>
      </c>
      <c r="G156" s="29">
        <v>0.10414</v>
      </c>
      <c r="H156" s="29">
        <v>0.10414</v>
      </c>
      <c r="I156" s="29">
        <v>0.10414</v>
      </c>
      <c r="J156" s="29">
        <v>0.10414</v>
      </c>
      <c r="K156" s="29">
        <v>0.10414</v>
      </c>
      <c r="L156" s="29">
        <v>0.10414</v>
      </c>
      <c r="M156" s="29">
        <v>0.10414</v>
      </c>
      <c r="N156" s="29">
        <v>0.10414</v>
      </c>
      <c r="O156" s="29">
        <v>0.10414</v>
      </c>
      <c r="P156" s="29">
        <v>0.10414</v>
      </c>
      <c r="Q156" s="29">
        <v>0.10414</v>
      </c>
      <c r="R156" s="29">
        <v>0.10414</v>
      </c>
      <c r="S156" s="29">
        <v>0.10414</v>
      </c>
      <c r="T156" s="29">
        <v>0.10414</v>
      </c>
      <c r="U156" s="29">
        <v>0.10414</v>
      </c>
      <c r="V156" s="29">
        <v>0.10414</v>
      </c>
      <c r="W156" s="29">
        <v>0.10414</v>
      </c>
      <c r="X156" s="29">
        <v>0.10414</v>
      </c>
      <c r="Y156" s="29">
        <v>0.10414</v>
      </c>
      <c r="Z156" s="29">
        <v>0.10414</v>
      </c>
      <c r="AA156" s="29">
        <v>0.10414</v>
      </c>
      <c r="AB156" s="29">
        <v>0.10414</v>
      </c>
      <c r="AC156" s="29">
        <v>0.10414</v>
      </c>
      <c r="AD156" s="29">
        <v>0.10414</v>
      </c>
      <c r="AE156" s="29">
        <v>0.10414</v>
      </c>
      <c r="AF156" s="29">
        <v>0.10414</v>
      </c>
      <c r="AG156" s="29">
        <v>0.10414</v>
      </c>
      <c r="AH156" s="29">
        <v>0.10414</v>
      </c>
      <c r="AI156" s="29">
        <v>0.10414</v>
      </c>
      <c r="AJ156" s="29">
        <v>0.10414</v>
      </c>
      <c r="AK156" s="29">
        <v>0.10414</v>
      </c>
      <c r="AL156" s="29">
        <v>0.10414</v>
      </c>
      <c r="AM156" s="29">
        <v>0.10414</v>
      </c>
      <c r="AN156" s="29">
        <v>0.10414</v>
      </c>
      <c r="AO156" s="29">
        <v>0.10414</v>
      </c>
      <c r="AP156" s="29">
        <v>0.10414</v>
      </c>
      <c r="AQ156" s="29">
        <v>0.10414</v>
      </c>
      <c r="AR156" s="29">
        <v>0.10414</v>
      </c>
      <c r="AS156" s="29">
        <v>0.10414</v>
      </c>
      <c r="AT156" s="29">
        <v>0.10414</v>
      </c>
      <c r="AU156" s="29">
        <v>0.10414</v>
      </c>
      <c r="AV156" s="29">
        <v>0.10414</v>
      </c>
      <c r="AW156" s="29">
        <v>0.10414</v>
      </c>
      <c r="AX156" s="29">
        <v>0.10414</v>
      </c>
      <c r="AY156" s="29">
        <v>0.10414</v>
      </c>
      <c r="AZ156" s="29">
        <v>0.10414</v>
      </c>
      <c r="BA156" s="29">
        <v>0.10414</v>
      </c>
      <c r="BB156" s="29">
        <v>0.10414</v>
      </c>
      <c r="BC156" s="29">
        <v>0.10414</v>
      </c>
      <c r="BD156" s="29">
        <v>0.10414</v>
      </c>
      <c r="BE156" s="29">
        <v>0.10414</v>
      </c>
      <c r="BF156" s="29">
        <v>0.10414</v>
      </c>
      <c r="BG156" s="29">
        <v>0.10414</v>
      </c>
      <c r="BH156" s="29">
        <v>0.10414</v>
      </c>
      <c r="BI156" s="29">
        <v>0.10414</v>
      </c>
      <c r="BJ156" s="29">
        <v>0.10414</v>
      </c>
      <c r="BK156" s="29">
        <v>0.10414</v>
      </c>
      <c r="BL156" s="29">
        <v>0.10414</v>
      </c>
      <c r="BM156" s="29">
        <v>0.10414</v>
      </c>
      <c r="BN156" s="29">
        <v>0.10414</v>
      </c>
      <c r="BO156" s="29">
        <v>0.10414</v>
      </c>
      <c r="BP156" s="29">
        <v>0.10414</v>
      </c>
      <c r="BQ156" s="29">
        <v>0.10414</v>
      </c>
      <c r="BR156" s="29">
        <v>8.4163749999999996E-2</v>
      </c>
      <c r="BS156" s="29">
        <v>8.4163749999999996E-2</v>
      </c>
      <c r="BT156" s="29">
        <v>8.4163749999999996E-2</v>
      </c>
      <c r="BU156" s="29">
        <v>8.4163749999999996E-2</v>
      </c>
      <c r="BV156" s="29">
        <v>6.4187499999999995E-2</v>
      </c>
      <c r="BW156" s="29">
        <v>6.4187499999999995E-2</v>
      </c>
      <c r="BX156" s="29">
        <v>6.4187499999999995E-2</v>
      </c>
      <c r="BY156" s="29">
        <v>6.4187499999999995E-2</v>
      </c>
      <c r="BZ156" s="29">
        <v>6.9806818181818206E-2</v>
      </c>
      <c r="CA156" s="29">
        <v>6.9806818181818206E-2</v>
      </c>
      <c r="CB156" s="29">
        <v>6.9806818181818206E-2</v>
      </c>
      <c r="CC156" s="29">
        <v>6.9806818181818206E-2</v>
      </c>
      <c r="CD156" s="29">
        <v>7.5426136363636404E-2</v>
      </c>
      <c r="CE156" s="29">
        <v>7.5426136363636404E-2</v>
      </c>
      <c r="CF156" s="29">
        <v>7.5426136363636404E-2</v>
      </c>
      <c r="CG156" s="29">
        <v>7.5426136363636404E-2</v>
      </c>
      <c r="CH156" s="29">
        <v>7.8316751906974499E-2</v>
      </c>
      <c r="CI156" s="29">
        <v>7.8316751906974499E-2</v>
      </c>
      <c r="CJ156" s="29">
        <v>7.8316751906974499E-2</v>
      </c>
      <c r="CK156" s="29">
        <v>7.8316751906974499E-2</v>
      </c>
      <c r="CL156" s="29">
        <v>7.15568700919927E-2</v>
      </c>
      <c r="CM156" s="29">
        <v>7.15568700919927E-2</v>
      </c>
      <c r="CN156" s="29">
        <v>7.15568700919927E-2</v>
      </c>
      <c r="CO156" s="29">
        <v>7.15568700919927E-2</v>
      </c>
      <c r="CP156" s="29">
        <v>7.1293688273810898E-2</v>
      </c>
      <c r="CQ156" s="29">
        <v>7.1293688273810898E-2</v>
      </c>
      <c r="CR156" s="29">
        <v>7.1293688273810898E-2</v>
      </c>
      <c r="CS156" s="29">
        <v>7.1293688273810898E-2</v>
      </c>
      <c r="CT156" s="29">
        <v>6.7142642166593103E-2</v>
      </c>
      <c r="CU156" s="29">
        <v>6.7142642166593103E-2</v>
      </c>
      <c r="CV156" s="29">
        <v>6.7142642166593103E-2</v>
      </c>
      <c r="CW156" s="29">
        <v>6.7142642166593103E-2</v>
      </c>
      <c r="CX156" s="29">
        <v>6.21808167710678E-2</v>
      </c>
      <c r="CY156" s="29">
        <v>6.21808167710678E-2</v>
      </c>
      <c r="CZ156" s="29">
        <v>6.21808167710678E-2</v>
      </c>
      <c r="DA156" s="29">
        <v>6.21808167710678E-2</v>
      </c>
      <c r="DB156" s="29">
        <v>5.8275475963663198E-2</v>
      </c>
      <c r="DC156" s="29">
        <v>5.8275475963663198E-2</v>
      </c>
      <c r="DD156" s="29">
        <v>5.8275475963663198E-2</v>
      </c>
      <c r="DE156" s="29">
        <v>5.8275475963663198E-2</v>
      </c>
      <c r="DF156" s="29">
        <v>5.5363533637361899E-2</v>
      </c>
      <c r="DG156" s="29">
        <v>5.5363533637361899E-2</v>
      </c>
      <c r="DH156" s="29">
        <v>5.5363533637361899E-2</v>
      </c>
      <c r="DI156" s="29">
        <v>5.5363533637361899E-2</v>
      </c>
      <c r="DJ156" s="29">
        <v>5.3381903685146601E-2</v>
      </c>
      <c r="DK156" s="29">
        <v>5.3381903685146601E-2</v>
      </c>
      <c r="DL156" s="29">
        <v>5.3381903685146601E-2</v>
      </c>
      <c r="DM156" s="29">
        <v>5.3381903685146601E-2</v>
      </c>
      <c r="DN156" s="29">
        <v>5.2249999999999998E-2</v>
      </c>
      <c r="DO156" s="29">
        <v>5.2249999999999998E-2</v>
      </c>
      <c r="DP156" s="29">
        <v>5.2249999999999998E-2</v>
      </c>
      <c r="DQ156" s="29">
        <v>5.2249999999999998E-2</v>
      </c>
      <c r="DR156" s="29">
        <v>5.2249999999999998E-2</v>
      </c>
      <c r="DS156" s="29">
        <v>5.2249999999999998E-2</v>
      </c>
      <c r="DT156" s="29">
        <v>5.2249999999999998E-2</v>
      </c>
      <c r="DU156" s="29">
        <v>5.2249999999999998E-2</v>
      </c>
      <c r="DV156" s="29">
        <v>5.2249999999999998E-2</v>
      </c>
      <c r="DW156" s="29">
        <v>5.2249999999999998E-2</v>
      </c>
      <c r="DX156" s="29">
        <v>5.2249999999999998E-2</v>
      </c>
      <c r="DY156" s="29">
        <v>5.2249999999999998E-2</v>
      </c>
      <c r="DZ156" s="29">
        <v>5.2249999999999998E-2</v>
      </c>
      <c r="EA156" s="29">
        <v>5.2249999999999998E-2</v>
      </c>
      <c r="EB156" s="29">
        <v>5.2249999999999998E-2</v>
      </c>
      <c r="EC156" s="29">
        <v>5.2249999999999998E-2</v>
      </c>
      <c r="ED156" s="29">
        <v>5.2249999999999998E-2</v>
      </c>
      <c r="EE156" s="29">
        <v>5.2249999999999998E-2</v>
      </c>
      <c r="EF156" s="29">
        <v>5.2249999999999998E-2</v>
      </c>
      <c r="EG156" s="29">
        <v>5.2249999999999998E-2</v>
      </c>
      <c r="EH156" s="29">
        <v>5.2249999999999998E-2</v>
      </c>
      <c r="EI156" s="29">
        <v>5.2249999999999998E-2</v>
      </c>
      <c r="EJ156" s="29">
        <v>5.2249999999999998E-2</v>
      </c>
      <c r="EK156" s="29">
        <v>5.2249999999999998E-2</v>
      </c>
    </row>
    <row r="157" spans="1:141" outlineLevel="1" x14ac:dyDescent="0.25">
      <c r="A157" s="28" t="s">
        <v>37</v>
      </c>
      <c r="B157" s="29">
        <v>2.0170192763049801</v>
      </c>
      <c r="C157" s="29">
        <v>2.0170192763049801</v>
      </c>
      <c r="D157" s="29">
        <v>2.0170192763049801</v>
      </c>
      <c r="E157" s="29">
        <v>2.0170192763049801</v>
      </c>
      <c r="F157" s="29">
        <v>2.0170192763049801</v>
      </c>
      <c r="G157" s="29">
        <v>2.0170192763049801</v>
      </c>
      <c r="H157" s="29">
        <v>2.0170192763049801</v>
      </c>
      <c r="I157" s="29">
        <v>2.0170192763049801</v>
      </c>
      <c r="J157" s="29">
        <v>2.0170192763049801</v>
      </c>
      <c r="K157" s="29">
        <v>2.0170192763049801</v>
      </c>
      <c r="L157" s="29">
        <v>2.0170192763049801</v>
      </c>
      <c r="M157" s="29">
        <v>2.0170192763049801</v>
      </c>
      <c r="N157" s="29">
        <v>2.0170192763049801</v>
      </c>
      <c r="O157" s="29">
        <v>2.0170192763049801</v>
      </c>
      <c r="P157" s="29">
        <v>2.0170192763049801</v>
      </c>
      <c r="Q157" s="29">
        <v>2.0170192763049801</v>
      </c>
      <c r="R157" s="29">
        <v>2.0170192763049801</v>
      </c>
      <c r="S157" s="29">
        <v>2.0170192763049801</v>
      </c>
      <c r="T157" s="29">
        <v>2.0170192763049801</v>
      </c>
      <c r="U157" s="29">
        <v>2.0170192763049801</v>
      </c>
      <c r="V157" s="29">
        <v>2.0170192763049801</v>
      </c>
      <c r="W157" s="29">
        <v>2.0170192763049801</v>
      </c>
      <c r="X157" s="29">
        <v>2.0170192763049801</v>
      </c>
      <c r="Y157" s="29">
        <v>2.0170192763049801</v>
      </c>
      <c r="Z157" s="29">
        <v>2.0296914911810502</v>
      </c>
      <c r="AA157" s="29">
        <v>2.03713962141904</v>
      </c>
      <c r="AB157" s="29">
        <v>2.0433717303936798</v>
      </c>
      <c r="AC157" s="29">
        <v>2.0502118500000002</v>
      </c>
      <c r="AD157" s="29">
        <v>2.0592194195393798</v>
      </c>
      <c r="AE157" s="29">
        <v>2.0656126199844298</v>
      </c>
      <c r="AF157" s="29">
        <v>2.07154916325484</v>
      </c>
      <c r="AG157" s="29">
        <v>2.0785512399327501</v>
      </c>
      <c r="AH157" s="29">
        <v>2.0895852652943501</v>
      </c>
      <c r="AI157" s="29">
        <v>2.0969021673029702</v>
      </c>
      <c r="AJ157" s="29">
        <v>2.1033044565605099</v>
      </c>
      <c r="AK157" s="29">
        <v>2.1087921330669701</v>
      </c>
      <c r="AL157" s="29">
        <v>2.11728128169778</v>
      </c>
      <c r="AM157" s="29">
        <v>2.1232347041913799</v>
      </c>
      <c r="AN157" s="29">
        <v>2.1296460822614098</v>
      </c>
      <c r="AO157" s="29">
        <v>2.1372786752019199</v>
      </c>
      <c r="AP157" s="29">
        <v>2.14886911827525</v>
      </c>
      <c r="AQ157" s="29">
        <v>2.1560539264533101</v>
      </c>
      <c r="AR157" s="29">
        <v>2.1618629202993902</v>
      </c>
      <c r="AS157" s="29">
        <v>2.1676719141454801</v>
      </c>
      <c r="AT157" s="29">
        <v>2.1765576874193999</v>
      </c>
      <c r="AU157" s="29">
        <v>2.1817625658391702</v>
      </c>
      <c r="AV157" s="29">
        <v>2.1881921215341702</v>
      </c>
      <c r="AW157" s="29">
        <v>2.1955401851856098</v>
      </c>
      <c r="AX157" s="29">
        <v>2.2056474573810299</v>
      </c>
      <c r="AY157" s="29">
        <v>2.2136221197336501</v>
      </c>
      <c r="AZ157" s="29">
        <v>2.2209949207766302</v>
      </c>
      <c r="BA157" s="29">
        <v>2.2300228404211002</v>
      </c>
      <c r="BB157" s="29">
        <v>2.2019519908912701</v>
      </c>
      <c r="BC157" s="29">
        <v>2.2236318245287201</v>
      </c>
      <c r="BD157" s="29">
        <v>2.2325025842533601</v>
      </c>
      <c r="BE157" s="29">
        <v>2.2424082659458802</v>
      </c>
      <c r="BF157" s="29">
        <v>2.2148938715071802</v>
      </c>
      <c r="BG157" s="29">
        <v>2.2260763245900299</v>
      </c>
      <c r="BH157" s="29">
        <v>2.2474040043363002</v>
      </c>
      <c r="BI157" s="29">
        <v>2.2490221374093902</v>
      </c>
      <c r="BJ157" s="29">
        <v>2.21877229618282</v>
      </c>
      <c r="BK157" s="29">
        <v>2.2390400240448098</v>
      </c>
      <c r="BL157" s="29">
        <v>2.2585947152497199</v>
      </c>
      <c r="BM157" s="29">
        <v>2.25629551114621</v>
      </c>
      <c r="BN157" s="29">
        <v>2.2246344350229101</v>
      </c>
      <c r="BO157" s="29">
        <v>2.23345367898634</v>
      </c>
      <c r="BP157" s="29">
        <v>2.25003311495905</v>
      </c>
      <c r="BQ157" s="29">
        <v>2.2560525989340898</v>
      </c>
      <c r="BR157" s="29">
        <v>2.2318721558713901</v>
      </c>
      <c r="BS157" s="29">
        <v>2.2383568065399699</v>
      </c>
      <c r="BT157" s="29">
        <v>2.2547034859177302</v>
      </c>
      <c r="BU157" s="29">
        <v>2.2614640791679501</v>
      </c>
      <c r="BV157" s="29">
        <v>2.2362396740439099</v>
      </c>
      <c r="BW157" s="29">
        <v>2.2422216756616802</v>
      </c>
      <c r="BX157" s="29">
        <v>2.24738794978613</v>
      </c>
      <c r="BY157" s="29">
        <v>2.2528261330750099</v>
      </c>
      <c r="BZ157" s="29">
        <v>2.2248811082076698</v>
      </c>
      <c r="CA157" s="29">
        <v>2.2283634929218801</v>
      </c>
      <c r="CB157" s="29">
        <v>2.2411761882679802</v>
      </c>
      <c r="CC157" s="29">
        <v>2.2445246351085699</v>
      </c>
      <c r="CD157" s="29">
        <v>2.2140276532117098</v>
      </c>
      <c r="CE157" s="29">
        <v>2.2182491304925098</v>
      </c>
      <c r="CF157" s="29">
        <v>2.2219429231132102</v>
      </c>
      <c r="CG157" s="29">
        <v>2.2260324792289801</v>
      </c>
      <c r="CH157" s="29">
        <v>2.1998689456245502</v>
      </c>
      <c r="CI157" s="29">
        <v>2.2032464614916401</v>
      </c>
      <c r="CJ157" s="29">
        <v>2.2061043595330201</v>
      </c>
      <c r="CK157" s="29">
        <v>2.2089622575743899</v>
      </c>
      <c r="CL157" s="29">
        <v>2.1797905852693402</v>
      </c>
      <c r="CM157" s="29">
        <v>2.1832435544606899</v>
      </c>
      <c r="CN157" s="29">
        <v>2.18695229914769</v>
      </c>
      <c r="CO157" s="29">
        <v>2.1905331560868699</v>
      </c>
      <c r="CP157" s="29">
        <v>2.1615785953177298</v>
      </c>
      <c r="CQ157" s="29">
        <v>2.1659840816907399</v>
      </c>
      <c r="CR157" s="29">
        <v>2.17190002053451</v>
      </c>
      <c r="CS157" s="29">
        <v>2.17743834626059</v>
      </c>
      <c r="CT157" s="29">
        <v>2.11461752442756</v>
      </c>
      <c r="CU157" s="29">
        <v>2.1214318708718198</v>
      </c>
      <c r="CV157" s="29">
        <v>2.1290980106216</v>
      </c>
      <c r="CW157" s="29">
        <v>2.1357906723079201</v>
      </c>
      <c r="CX157" s="29">
        <v>2.07284680543918</v>
      </c>
      <c r="CY157" s="29">
        <v>2.0803667079439601</v>
      </c>
      <c r="CZ157" s="29">
        <v>2.0884741028319298</v>
      </c>
      <c r="DA157" s="29">
        <v>2.0952890144768799</v>
      </c>
      <c r="DB157" s="29">
        <v>2.0312447208280102</v>
      </c>
      <c r="DC157" s="29">
        <v>2.0397431354786</v>
      </c>
      <c r="DD157" s="29">
        <v>2.0485814867152201</v>
      </c>
      <c r="DE157" s="29">
        <v>2.0559467794124</v>
      </c>
      <c r="DF157" s="29">
        <v>1.9918642967551401</v>
      </c>
      <c r="DG157" s="29">
        <v>2.00103087353494</v>
      </c>
      <c r="DH157" s="29">
        <v>2.0096518207445202</v>
      </c>
      <c r="DI157" s="29">
        <v>2.01739976064174</v>
      </c>
      <c r="DJ157" s="29">
        <v>1.95147474901356</v>
      </c>
      <c r="DK157" s="29">
        <v>1.9607094366955</v>
      </c>
      <c r="DL157" s="29">
        <v>1.9679502713552099</v>
      </c>
      <c r="DM157" s="29">
        <v>1.97456146821842</v>
      </c>
      <c r="DN157" s="29">
        <v>1.95147474901356</v>
      </c>
      <c r="DO157" s="29">
        <v>1.95147474901356</v>
      </c>
      <c r="DP157" s="29">
        <v>1.95147474901356</v>
      </c>
      <c r="DQ157" s="29">
        <v>1.95147474901356</v>
      </c>
      <c r="DR157" s="29">
        <v>1.95147474901356</v>
      </c>
      <c r="DS157" s="29">
        <v>1.95147474901356</v>
      </c>
      <c r="DT157" s="29">
        <v>1.95147474901356</v>
      </c>
      <c r="DU157" s="29">
        <v>1.95147474901356</v>
      </c>
      <c r="DV157" s="29">
        <v>1.95147474901356</v>
      </c>
      <c r="DW157" s="29">
        <v>1.95147474901356</v>
      </c>
      <c r="DX157" s="29">
        <v>1.95147474901356</v>
      </c>
      <c r="DY157" s="29">
        <v>1.95147474901356</v>
      </c>
      <c r="DZ157" s="29">
        <v>1.95147474901356</v>
      </c>
      <c r="EA157" s="29">
        <v>1.95147474901356</v>
      </c>
      <c r="EB157" s="29">
        <v>1.95147474901356</v>
      </c>
      <c r="EC157" s="29">
        <v>1.95147474901356</v>
      </c>
      <c r="ED157" s="29">
        <v>1.95147474901356</v>
      </c>
      <c r="EE157" s="29">
        <v>1.95147474901356</v>
      </c>
      <c r="EF157" s="29">
        <v>1.95147474901356</v>
      </c>
      <c r="EG157" s="29">
        <v>1.95147474901356</v>
      </c>
      <c r="EH157" s="29">
        <v>1.95147474901356</v>
      </c>
      <c r="EI157" s="29">
        <v>1.95147474901356</v>
      </c>
      <c r="EJ157" s="29">
        <v>1.95147474901356</v>
      </c>
      <c r="EK157" s="29">
        <v>1.95147474901356</v>
      </c>
    </row>
    <row r="158" spans="1:141" outlineLevel="1" x14ac:dyDescent="0.25">
      <c r="A158" s="28" t="s">
        <v>19</v>
      </c>
      <c r="B158" s="29">
        <v>8.0046840549748008</v>
      </c>
      <c r="C158" s="29">
        <v>9.5916790713070892</v>
      </c>
      <c r="D158" s="29">
        <v>10.395589516783</v>
      </c>
      <c r="E158" s="29">
        <v>8.5993009242405307</v>
      </c>
      <c r="F158" s="29">
        <v>8.3633741876694199</v>
      </c>
      <c r="G158" s="29">
        <v>9.7882334590450295</v>
      </c>
      <c r="H158" s="29">
        <v>10.6086177798697</v>
      </c>
      <c r="I158" s="29">
        <v>8.7755193230811095</v>
      </c>
      <c r="J158" s="29">
        <v>8.5347579340041193</v>
      </c>
      <c r="K158" s="29">
        <v>9.4612613236426899</v>
      </c>
      <c r="L158" s="29">
        <v>10.254241024997199</v>
      </c>
      <c r="M158" s="29">
        <v>8.48237650989239</v>
      </c>
      <c r="N158" s="29">
        <v>8.2496576614677402</v>
      </c>
      <c r="O158" s="29">
        <v>9.5841317452428605</v>
      </c>
      <c r="P158" s="29">
        <v>10.3874096242814</v>
      </c>
      <c r="Q158" s="29">
        <v>8.5925344626526101</v>
      </c>
      <c r="R158" s="29">
        <v>8.3567933678231601</v>
      </c>
      <c r="S158" s="29">
        <v>9.7337447693068597</v>
      </c>
      <c r="T158" s="29">
        <v>10.5495622122664</v>
      </c>
      <c r="U158" s="29">
        <v>8.7266681640147308</v>
      </c>
      <c r="V158" s="29">
        <v>8.4872470344120607</v>
      </c>
      <c r="W158" s="29">
        <v>9.8911262709240901</v>
      </c>
      <c r="X158" s="29">
        <v>10.720134379681999</v>
      </c>
      <c r="Y158" s="29">
        <v>8.8677665975897106</v>
      </c>
      <c r="Z158" s="29">
        <v>8.6244743518042402</v>
      </c>
      <c r="AA158" s="29">
        <v>10.241231244570301</v>
      </c>
      <c r="AB158" s="29">
        <v>11.0995828127199</v>
      </c>
      <c r="AC158" s="29">
        <v>9.1816488700339001</v>
      </c>
      <c r="AD158" s="29">
        <v>8.9297450846758792</v>
      </c>
      <c r="AE158" s="29">
        <v>10.194922343994699</v>
      </c>
      <c r="AF158" s="29">
        <v>11.392025038448599</v>
      </c>
      <c r="AG158" s="29">
        <v>9.2083984452884398</v>
      </c>
      <c r="AH158" s="29">
        <v>8.1716625722682306</v>
      </c>
      <c r="AI158" s="29">
        <v>10.5326700493465</v>
      </c>
      <c r="AJ158" s="29">
        <v>11.1030013303416</v>
      </c>
      <c r="AK158" s="29">
        <v>9.0734587869108303</v>
      </c>
      <c r="AL158" s="29">
        <v>9.9351830334010902</v>
      </c>
      <c r="AM158" s="29">
        <v>10.105004214655301</v>
      </c>
      <c r="AN158" s="29">
        <v>11.304921559313399</v>
      </c>
      <c r="AO158" s="29">
        <v>9.32965011069731</v>
      </c>
      <c r="AP158" s="29">
        <v>9.0656817153339908</v>
      </c>
      <c r="AQ158" s="29">
        <v>10.41894963741</v>
      </c>
      <c r="AR158" s="29">
        <v>11.271703131938599</v>
      </c>
      <c r="AS158" s="29">
        <v>9.6014001009302703</v>
      </c>
      <c r="AT158" s="29">
        <v>9.4105818899118496</v>
      </c>
      <c r="AU158" s="29">
        <v>11.2211012530134</v>
      </c>
      <c r="AV158" s="29">
        <v>11.764071494048199</v>
      </c>
      <c r="AW158" s="29">
        <v>9.8147346744770498</v>
      </c>
      <c r="AX158" s="29">
        <v>9.1765604856936598</v>
      </c>
      <c r="AY158" s="29">
        <v>10.7179030813098</v>
      </c>
      <c r="AZ158" s="29">
        <v>11.9938429759556</v>
      </c>
      <c r="BA158" s="29">
        <v>10.046626995668801</v>
      </c>
      <c r="BB158" s="29">
        <v>9.4446412848509294</v>
      </c>
      <c r="BC158" s="29">
        <v>11.245883461937799</v>
      </c>
      <c r="BD158" s="29">
        <v>13.1408159590396</v>
      </c>
      <c r="BE158" s="29">
        <v>9.9033783528760804</v>
      </c>
      <c r="BF158" s="29">
        <v>9.8260739359004692</v>
      </c>
      <c r="BG158" s="29">
        <v>11.241132672000999</v>
      </c>
      <c r="BH158" s="29">
        <v>12.8025704171374</v>
      </c>
      <c r="BI158" s="29">
        <v>10.264774957185701</v>
      </c>
      <c r="BJ158" s="29">
        <v>9.4708086131589404</v>
      </c>
      <c r="BK158" s="29">
        <v>11.4515174195491</v>
      </c>
      <c r="BL158" s="29">
        <v>12.1892542788488</v>
      </c>
      <c r="BM158" s="29">
        <v>10.437411278762999</v>
      </c>
      <c r="BN158" s="29">
        <v>9.9540466409592305</v>
      </c>
      <c r="BO158" s="29">
        <v>11.9588762109152</v>
      </c>
      <c r="BP158" s="29">
        <v>13.029638541240701</v>
      </c>
      <c r="BQ158" s="29">
        <v>10.4902645571752</v>
      </c>
      <c r="BR158" s="29">
        <v>10.3533823997728</v>
      </c>
      <c r="BS158" s="29">
        <v>12.6167525158993</v>
      </c>
      <c r="BT158" s="29">
        <v>12.132669012399599</v>
      </c>
      <c r="BU158" s="29">
        <v>10.138485293806299</v>
      </c>
      <c r="BV158" s="29">
        <v>9.8130216046679895</v>
      </c>
      <c r="BW158" s="29">
        <v>11.766176480616</v>
      </c>
      <c r="BX158" s="29">
        <v>13.0195930111986</v>
      </c>
      <c r="BY158" s="29">
        <v>10.216894031905699</v>
      </c>
      <c r="BZ158" s="29">
        <v>9.6744800143614995</v>
      </c>
      <c r="CA158" s="29">
        <v>12.911590458856899</v>
      </c>
      <c r="CB158" s="29">
        <v>13.055498552118999</v>
      </c>
      <c r="CC158" s="29">
        <v>10.991839207795</v>
      </c>
      <c r="CD158" s="29">
        <v>9.6476025325672996</v>
      </c>
      <c r="CE158" s="29">
        <v>11.9677676796924</v>
      </c>
      <c r="CF158" s="29">
        <v>12.9468529961899</v>
      </c>
      <c r="CG158" s="29">
        <v>10.5816363706692</v>
      </c>
      <c r="CH158" s="29">
        <v>9.8287873516900994</v>
      </c>
      <c r="CI158" s="29">
        <v>11.700206162976</v>
      </c>
      <c r="CJ158" s="29">
        <v>13.3061914584819</v>
      </c>
      <c r="CK158" s="29">
        <v>10.4969844441889</v>
      </c>
      <c r="CL158" s="29">
        <v>9.9904655208513198</v>
      </c>
      <c r="CM158" s="29">
        <v>11.8647230766446</v>
      </c>
      <c r="CN158" s="29">
        <v>13.1955272348135</v>
      </c>
      <c r="CO158" s="29">
        <v>10.456210897905301</v>
      </c>
      <c r="CP158" s="29">
        <v>9.4389575391570801</v>
      </c>
      <c r="CQ158" s="29">
        <v>11.0541466524584</v>
      </c>
      <c r="CR158" s="29">
        <v>14.196135092485401</v>
      </c>
      <c r="CS158" s="29">
        <v>10.2260060979097</v>
      </c>
      <c r="CT158" s="29">
        <v>8.9931673343256904</v>
      </c>
      <c r="CU158" s="29">
        <v>11.3415069863161</v>
      </c>
      <c r="CV158" s="29">
        <v>13.977261584036199</v>
      </c>
      <c r="CW158" s="29">
        <v>10.6118716467497</v>
      </c>
      <c r="CX158" s="29">
        <v>8.7412631651937396</v>
      </c>
      <c r="CY158" s="29">
        <v>11.3088033052636</v>
      </c>
      <c r="CZ158" s="29">
        <v>14.772187295105899</v>
      </c>
      <c r="DA158" s="29">
        <v>10.444045890154699</v>
      </c>
      <c r="DB158" s="29">
        <v>8.7401384944434106</v>
      </c>
      <c r="DC158" s="29">
        <v>10.8278685337041</v>
      </c>
      <c r="DD158" s="29">
        <v>14.2401344547833</v>
      </c>
      <c r="DE158" s="29">
        <v>10.2578681014819</v>
      </c>
      <c r="DF158" s="29">
        <v>9.1290573719694201</v>
      </c>
      <c r="DG158" s="29">
        <v>11.5877207592353</v>
      </c>
      <c r="DH158" s="29">
        <v>14.5334734997663</v>
      </c>
      <c r="DI158" s="29">
        <v>10.2027516995905</v>
      </c>
      <c r="DJ158" s="29">
        <v>8.9673994848167098</v>
      </c>
      <c r="DK158" s="29">
        <v>11.8968541074395</v>
      </c>
      <c r="DL158" s="29">
        <v>14.833499382116999</v>
      </c>
      <c r="DM158" s="29">
        <v>10.953614794590999</v>
      </c>
      <c r="DN158" s="29">
        <v>9.0341142536309906</v>
      </c>
      <c r="DO158" s="29">
        <v>11.431936897064499</v>
      </c>
      <c r="DP158" s="29">
        <v>15.248427849328399</v>
      </c>
      <c r="DQ158" s="29">
        <v>10.875894355601099</v>
      </c>
      <c r="DR158" s="29">
        <v>9.1982912595770596</v>
      </c>
      <c r="DS158" s="29">
        <v>12.353025893321499</v>
      </c>
      <c r="DT158" s="29">
        <v>15.3503216395988</v>
      </c>
      <c r="DU158" s="29">
        <v>10.9211295615633</v>
      </c>
      <c r="DV158" s="29">
        <v>9.4481793693650395</v>
      </c>
      <c r="DW158" s="29">
        <v>12.064079499960799</v>
      </c>
      <c r="DX158" s="29">
        <v>16.078042658513901</v>
      </c>
      <c r="DY158" s="29">
        <v>11.224439173341301</v>
      </c>
      <c r="DZ158" s="29">
        <v>9.7304196414052395</v>
      </c>
      <c r="EA158" s="29">
        <v>11.776803162878601</v>
      </c>
      <c r="EB158" s="29">
        <v>15.6331579675882</v>
      </c>
      <c r="EC158" s="29">
        <v>11.148280233179801</v>
      </c>
      <c r="ED158" s="29">
        <v>9.7610758112502491</v>
      </c>
      <c r="EE158" s="29">
        <v>12.3038931218714</v>
      </c>
      <c r="EF158" s="29">
        <v>15.9684093561739</v>
      </c>
      <c r="EG158" s="29">
        <v>11.436571422168001</v>
      </c>
      <c r="EH158" s="29">
        <v>10.1266965003125</v>
      </c>
      <c r="EI158" s="29">
        <v>12.931617750341401</v>
      </c>
      <c r="EJ158" s="29">
        <v>16.1719950144407</v>
      </c>
      <c r="EK158" s="29">
        <v>11.415321825566799</v>
      </c>
    </row>
    <row r="159" spans="1:141" x14ac:dyDescent="0.25">
      <c r="A159" s="37" t="s">
        <v>11</v>
      </c>
      <c r="B159" s="36">
        <f t="shared" ref="B159" si="364">SUM(B160:B166)</f>
        <v>29.242179635228293</v>
      </c>
      <c r="C159" s="36">
        <f t="shared" ref="C159:BN159" si="365">SUM(C160:C166)</f>
        <v>29.510768777153455</v>
      </c>
      <c r="D159" s="36">
        <f t="shared" si="365"/>
        <v>30.152431375851773</v>
      </c>
      <c r="E159" s="36">
        <f t="shared" si="365"/>
        <v>30.671216610042105</v>
      </c>
      <c r="F159" s="36">
        <f t="shared" si="365"/>
        <v>29.44149499974867</v>
      </c>
      <c r="G159" s="36">
        <f t="shared" si="365"/>
        <v>29.099239952261176</v>
      </c>
      <c r="H159" s="36">
        <f t="shared" si="365"/>
        <v>29.808003924533899</v>
      </c>
      <c r="I159" s="36">
        <f t="shared" si="365"/>
        <v>30.607396315331645</v>
      </c>
      <c r="J159" s="36">
        <f t="shared" si="365"/>
        <v>30.194645151780044</v>
      </c>
      <c r="K159" s="36">
        <f t="shared" si="365"/>
        <v>30.510107684368897</v>
      </c>
      <c r="L159" s="36">
        <f t="shared" si="365"/>
        <v>30.314811582216031</v>
      </c>
      <c r="M159" s="36">
        <f t="shared" si="365"/>
        <v>33.052270440621186</v>
      </c>
      <c r="N159" s="36">
        <f t="shared" si="365"/>
        <v>31.859455939811422</v>
      </c>
      <c r="O159" s="36">
        <f t="shared" si="365"/>
        <v>31.628453688476618</v>
      </c>
      <c r="P159" s="36">
        <f t="shared" si="365"/>
        <v>32.922524912898169</v>
      </c>
      <c r="Q159" s="36">
        <f t="shared" si="365"/>
        <v>33.944764610910731</v>
      </c>
      <c r="R159" s="36">
        <f t="shared" si="365"/>
        <v>35.257320005842807</v>
      </c>
      <c r="S159" s="36">
        <f t="shared" si="365"/>
        <v>34.431087860584334</v>
      </c>
      <c r="T159" s="36">
        <f t="shared" si="365"/>
        <v>34.02477695858029</v>
      </c>
      <c r="U159" s="36">
        <f t="shared" si="365"/>
        <v>36.074837800200271</v>
      </c>
      <c r="V159" s="36">
        <f t="shared" si="365"/>
        <v>35.427209276874187</v>
      </c>
      <c r="W159" s="36">
        <f t="shared" si="365"/>
        <v>36.282982483692066</v>
      </c>
      <c r="X159" s="36">
        <f t="shared" si="365"/>
        <v>38.790038953262417</v>
      </c>
      <c r="Y159" s="36">
        <f t="shared" si="365"/>
        <v>38.382511072489812</v>
      </c>
      <c r="Z159" s="36">
        <f t="shared" si="365"/>
        <v>37.225778133905564</v>
      </c>
      <c r="AA159" s="36">
        <f t="shared" si="365"/>
        <v>37.516765016799788</v>
      </c>
      <c r="AB159" s="36">
        <f t="shared" si="365"/>
        <v>36.07342470694455</v>
      </c>
      <c r="AC159" s="36">
        <f t="shared" si="365"/>
        <v>39.579831352379351</v>
      </c>
      <c r="AD159" s="36">
        <f t="shared" si="365"/>
        <v>37.413508467736946</v>
      </c>
      <c r="AE159" s="36">
        <f t="shared" si="365"/>
        <v>38.293591656107502</v>
      </c>
      <c r="AF159" s="36">
        <f t="shared" si="365"/>
        <v>37.278250663426682</v>
      </c>
      <c r="AG159" s="36">
        <f t="shared" si="365"/>
        <v>40.859237772468887</v>
      </c>
      <c r="AH159" s="36">
        <f t="shared" si="365"/>
        <v>39.545922466768324</v>
      </c>
      <c r="AI159" s="36">
        <f t="shared" si="365"/>
        <v>38.129702741215226</v>
      </c>
      <c r="AJ159" s="36">
        <f t="shared" si="365"/>
        <v>37.964437391508802</v>
      </c>
      <c r="AK159" s="36">
        <f t="shared" si="365"/>
        <v>40.988545209358435</v>
      </c>
      <c r="AL159" s="36">
        <f t="shared" si="365"/>
        <v>39.894586041599702</v>
      </c>
      <c r="AM159" s="36">
        <f t="shared" si="365"/>
        <v>38.51981070512295</v>
      </c>
      <c r="AN159" s="36">
        <f t="shared" si="365"/>
        <v>39.733967068390932</v>
      </c>
      <c r="AO159" s="36">
        <f t="shared" si="365"/>
        <v>42.354900243047972</v>
      </c>
      <c r="AP159" s="36">
        <f t="shared" si="365"/>
        <v>43.363073695831076</v>
      </c>
      <c r="AQ159" s="36">
        <f t="shared" si="365"/>
        <v>40.381770459230673</v>
      </c>
      <c r="AR159" s="36">
        <f t="shared" si="365"/>
        <v>40.558040309073064</v>
      </c>
      <c r="AS159" s="36">
        <f t="shared" si="365"/>
        <v>43.624728544737515</v>
      </c>
      <c r="AT159" s="36">
        <f t="shared" si="365"/>
        <v>42.748058868743342</v>
      </c>
      <c r="AU159" s="36">
        <f t="shared" si="365"/>
        <v>41.91317367037162</v>
      </c>
      <c r="AV159" s="36">
        <f t="shared" si="365"/>
        <v>41.483843016557273</v>
      </c>
      <c r="AW159" s="36">
        <f t="shared" si="365"/>
        <v>43.144942399274854</v>
      </c>
      <c r="AX159" s="36">
        <f t="shared" si="365"/>
        <v>42.353149569573823</v>
      </c>
      <c r="AY159" s="36">
        <f t="shared" si="365"/>
        <v>42.612992316762515</v>
      </c>
      <c r="AZ159" s="36">
        <f t="shared" si="365"/>
        <v>43.993792030083505</v>
      </c>
      <c r="BA159" s="36">
        <f t="shared" si="365"/>
        <v>46.874698343502025</v>
      </c>
      <c r="BB159" s="36">
        <f t="shared" si="365"/>
        <v>46.36338436707387</v>
      </c>
      <c r="BC159" s="36">
        <f t="shared" si="365"/>
        <v>44.550577695296461</v>
      </c>
      <c r="BD159" s="36">
        <f t="shared" si="365"/>
        <v>44.299864171424154</v>
      </c>
      <c r="BE159" s="36">
        <f t="shared" si="365"/>
        <v>48.018053560326145</v>
      </c>
      <c r="BF159" s="36">
        <f t="shared" si="365"/>
        <v>47.871548117058602</v>
      </c>
      <c r="BG159" s="36">
        <f t="shared" si="365"/>
        <v>46.112405873336783</v>
      </c>
      <c r="BH159" s="36">
        <f t="shared" si="365"/>
        <v>45.362859847336686</v>
      </c>
      <c r="BI159" s="36">
        <f t="shared" si="365"/>
        <v>48.236524771069519</v>
      </c>
      <c r="BJ159" s="36">
        <f t="shared" si="365"/>
        <v>48.538937192035583</v>
      </c>
      <c r="BK159" s="36">
        <f t="shared" si="365"/>
        <v>45.793490825001882</v>
      </c>
      <c r="BL159" s="36">
        <f t="shared" si="365"/>
        <v>45.470105936950183</v>
      </c>
      <c r="BM159" s="36">
        <f t="shared" si="365"/>
        <v>48.926827046813585</v>
      </c>
      <c r="BN159" s="36">
        <f t="shared" si="365"/>
        <v>48.275674964189342</v>
      </c>
      <c r="BO159" s="36">
        <f t="shared" ref="BO159:DU159" si="366">SUM(BO160:BO166)</f>
        <v>47.481571630744995</v>
      </c>
      <c r="BP159" s="36">
        <f t="shared" si="366"/>
        <v>45.104336075901429</v>
      </c>
      <c r="BQ159" s="36">
        <f t="shared" si="366"/>
        <v>49.837079046514653</v>
      </c>
      <c r="BR159" s="36">
        <f t="shared" si="366"/>
        <v>49.068934455578422</v>
      </c>
      <c r="BS159" s="36">
        <f t="shared" si="366"/>
        <v>45.90086800615461</v>
      </c>
      <c r="BT159" s="36">
        <f t="shared" si="366"/>
        <v>46.272977332839453</v>
      </c>
      <c r="BU159" s="36">
        <f t="shared" si="366"/>
        <v>50.947965895645062</v>
      </c>
      <c r="BV159" s="36">
        <f t="shared" si="366"/>
        <v>49.79858202478966</v>
      </c>
      <c r="BW159" s="36">
        <f t="shared" si="366"/>
        <v>49.963542411196762</v>
      </c>
      <c r="BX159" s="36">
        <f t="shared" si="366"/>
        <v>44.104777235814836</v>
      </c>
      <c r="BY159" s="36">
        <f t="shared" si="366"/>
        <v>48.177482262872573</v>
      </c>
      <c r="BZ159" s="36">
        <f t="shared" si="366"/>
        <v>45.515711642571119</v>
      </c>
      <c r="CA159" s="36">
        <f t="shared" si="366"/>
        <v>46.068241713537432</v>
      </c>
      <c r="CB159" s="36">
        <f t="shared" si="366"/>
        <v>46.722682254655872</v>
      </c>
      <c r="CC159" s="36">
        <f t="shared" si="366"/>
        <v>50.841524740875862</v>
      </c>
      <c r="CD159" s="36">
        <f t="shared" si="366"/>
        <v>47.525349614694882</v>
      </c>
      <c r="CE159" s="36">
        <f t="shared" si="366"/>
        <v>47.60603574470813</v>
      </c>
      <c r="CF159" s="36">
        <f t="shared" si="366"/>
        <v>46.811828656695319</v>
      </c>
      <c r="CG159" s="36">
        <f t="shared" si="366"/>
        <v>50.738155162427056</v>
      </c>
      <c r="CH159" s="36">
        <f t="shared" si="366"/>
        <v>49.604706800219837</v>
      </c>
      <c r="CI159" s="36">
        <f t="shared" si="366"/>
        <v>47.974147432264509</v>
      </c>
      <c r="CJ159" s="36">
        <f t="shared" si="366"/>
        <v>46.748463426264969</v>
      </c>
      <c r="CK159" s="36">
        <f t="shared" si="366"/>
        <v>48.224624834390248</v>
      </c>
      <c r="CL159" s="36">
        <f t="shared" si="366"/>
        <v>47.475966481439613</v>
      </c>
      <c r="CM159" s="36">
        <f t="shared" si="366"/>
        <v>46.403911673449343</v>
      </c>
      <c r="CN159" s="36">
        <f t="shared" si="366"/>
        <v>45.075803276688106</v>
      </c>
      <c r="CO159" s="36">
        <f t="shared" si="366"/>
        <v>48.759715332368941</v>
      </c>
      <c r="CP159" s="36">
        <f t="shared" si="366"/>
        <v>47.716288257738171</v>
      </c>
      <c r="CQ159" s="36">
        <f t="shared" si="366"/>
        <v>45.560419096685273</v>
      </c>
      <c r="CR159" s="36">
        <f t="shared" si="366"/>
        <v>45.614586944257994</v>
      </c>
      <c r="CS159" s="36">
        <f t="shared" si="366"/>
        <v>50.060495734797492</v>
      </c>
      <c r="CT159" s="36">
        <f t="shared" si="366"/>
        <v>48.118044768270423</v>
      </c>
      <c r="CU159" s="36">
        <f t="shared" si="366"/>
        <v>46.117308345859428</v>
      </c>
      <c r="CV159" s="36">
        <f t="shared" si="366"/>
        <v>47.939937386156636</v>
      </c>
      <c r="CW159" s="36">
        <f t="shared" si="366"/>
        <v>50.51509649769811</v>
      </c>
      <c r="CX159" s="36">
        <f t="shared" si="366"/>
        <v>51.007771685691779</v>
      </c>
      <c r="CY159" s="36">
        <f t="shared" si="366"/>
        <v>48.126954462031271</v>
      </c>
      <c r="CZ159" s="36">
        <f t="shared" si="366"/>
        <v>47.875716303083685</v>
      </c>
      <c r="DA159" s="36">
        <f t="shared" si="366"/>
        <v>52.639766639953521</v>
      </c>
      <c r="DB159" s="36">
        <f t="shared" si="366"/>
        <v>51.015418654073237</v>
      </c>
      <c r="DC159" s="36">
        <f t="shared" si="366"/>
        <v>48.269905162474181</v>
      </c>
      <c r="DD159" s="36">
        <f t="shared" si="366"/>
        <v>49.167315207437987</v>
      </c>
      <c r="DE159" s="36">
        <f t="shared" si="366"/>
        <v>53.317578380852879</v>
      </c>
      <c r="DF159" s="36">
        <f t="shared" si="366"/>
        <v>54.004814689244277</v>
      </c>
      <c r="DG159" s="36">
        <f t="shared" si="366"/>
        <v>52.721659946085261</v>
      </c>
      <c r="DH159" s="36">
        <f t="shared" si="366"/>
        <v>51.975099386201492</v>
      </c>
      <c r="DI159" s="36">
        <f t="shared" si="366"/>
        <v>56.252500424289671</v>
      </c>
      <c r="DJ159" s="36">
        <f t="shared" si="366"/>
        <v>56.332916793810497</v>
      </c>
      <c r="DK159" s="36">
        <f t="shared" si="366"/>
        <v>52.90604328614193</v>
      </c>
      <c r="DL159" s="36">
        <f t="shared" si="366"/>
        <v>51.313226215735511</v>
      </c>
      <c r="DM159" s="36">
        <f t="shared" si="366"/>
        <v>59.032178374074171</v>
      </c>
      <c r="DN159" s="36">
        <f t="shared" si="366"/>
        <v>54.605165030943297</v>
      </c>
      <c r="DO159" s="36">
        <f t="shared" si="366"/>
        <v>51.989494327075008</v>
      </c>
      <c r="DP159" s="36">
        <f t="shared" si="366"/>
        <v>50.776420479021233</v>
      </c>
      <c r="DQ159" s="36">
        <f t="shared" si="366"/>
        <v>55.218649113291953</v>
      </c>
      <c r="DR159" s="36">
        <f t="shared" si="366"/>
        <v>52.870400895239264</v>
      </c>
      <c r="DS159" s="36">
        <f t="shared" si="366"/>
        <v>34.09325460016818</v>
      </c>
      <c r="DT159" s="36">
        <f t="shared" si="366"/>
        <v>48.978526436026208</v>
      </c>
      <c r="DU159" s="36">
        <f t="shared" si="366"/>
        <v>55.34849439077734</v>
      </c>
      <c r="DV159" s="36">
        <f t="shared" ref="DV159:DY159" si="367">SUM(DV160:DV166)</f>
        <v>52.660747020297748</v>
      </c>
      <c r="DW159" s="36">
        <f t="shared" si="367"/>
        <v>53.398939002619997</v>
      </c>
      <c r="DX159" s="36">
        <f t="shared" si="367"/>
        <v>44.073584214312177</v>
      </c>
      <c r="DY159" s="36">
        <f t="shared" si="367"/>
        <v>50.793330639866618</v>
      </c>
      <c r="DZ159" s="36">
        <f t="shared" ref="DZ159:EC159" si="368">SUM(DZ160:DZ166)</f>
        <v>49.120960498745916</v>
      </c>
      <c r="EA159" s="36">
        <f t="shared" si="368"/>
        <v>47.701786653861276</v>
      </c>
      <c r="EB159" s="36">
        <f t="shared" si="368"/>
        <v>49.264052828476302</v>
      </c>
      <c r="EC159" s="36">
        <f t="shared" si="368"/>
        <v>51.724365222297202</v>
      </c>
      <c r="ED159" s="36">
        <f t="shared" ref="ED159:EG159" si="369">SUM(ED160:ED166)</f>
        <v>50.52925106708738</v>
      </c>
      <c r="EE159" s="36">
        <f t="shared" si="369"/>
        <v>49.987147585402404</v>
      </c>
      <c r="EF159" s="36">
        <f t="shared" si="369"/>
        <v>48.551092205662663</v>
      </c>
      <c r="EG159" s="36">
        <f t="shared" si="369"/>
        <v>53.368620138749755</v>
      </c>
      <c r="EH159" s="36">
        <f t="shared" ref="EH159:EK159" si="370">SUM(EH160:EH166)</f>
        <v>51.684967039559844</v>
      </c>
      <c r="EI159" s="36">
        <f t="shared" si="370"/>
        <v>48.582684024779454</v>
      </c>
      <c r="EJ159" s="36">
        <f t="shared" si="370"/>
        <v>48.971394638308617</v>
      </c>
      <c r="EK159" s="36">
        <f t="shared" si="370"/>
        <v>52.974843544067987</v>
      </c>
    </row>
    <row r="160" spans="1:141" outlineLevel="1" x14ac:dyDescent="0.25">
      <c r="A160" s="28" t="s">
        <v>18</v>
      </c>
      <c r="B160" s="29">
        <v>0.02</v>
      </c>
      <c r="C160" s="29">
        <v>0.02</v>
      </c>
      <c r="D160" s="29">
        <v>0.02</v>
      </c>
      <c r="E160" s="29">
        <v>0.02</v>
      </c>
      <c r="F160" s="29">
        <v>0.02</v>
      </c>
      <c r="G160" s="29">
        <v>0.02</v>
      </c>
      <c r="H160" s="29">
        <v>0.02</v>
      </c>
      <c r="I160" s="29">
        <v>0.02</v>
      </c>
      <c r="J160" s="29">
        <v>0.02</v>
      </c>
      <c r="K160" s="29">
        <v>0.02</v>
      </c>
      <c r="L160" s="29">
        <v>0.02</v>
      </c>
      <c r="M160" s="29">
        <v>0.02</v>
      </c>
      <c r="N160" s="29">
        <v>0.02</v>
      </c>
      <c r="O160" s="29">
        <v>0.02</v>
      </c>
      <c r="P160" s="29">
        <v>0.02</v>
      </c>
      <c r="Q160" s="29">
        <v>0.02</v>
      </c>
      <c r="R160" s="29">
        <v>0.02</v>
      </c>
      <c r="S160" s="29">
        <v>0.02</v>
      </c>
      <c r="T160" s="29">
        <v>0.02</v>
      </c>
      <c r="U160" s="29">
        <v>0.02</v>
      </c>
      <c r="V160" s="29">
        <v>0.02</v>
      </c>
      <c r="W160" s="29">
        <v>0.02</v>
      </c>
      <c r="X160" s="29">
        <v>0.02</v>
      </c>
      <c r="Y160" s="29">
        <v>0.02</v>
      </c>
      <c r="Z160" s="29">
        <v>0.02</v>
      </c>
      <c r="AA160" s="29">
        <v>0.02</v>
      </c>
      <c r="AB160" s="29">
        <v>0.02</v>
      </c>
      <c r="AC160" s="29">
        <v>0.02</v>
      </c>
      <c r="AD160" s="29">
        <v>0.02</v>
      </c>
      <c r="AE160" s="29">
        <v>0.02</v>
      </c>
      <c r="AF160" s="29">
        <v>0.02</v>
      </c>
      <c r="AG160" s="29">
        <v>0.02</v>
      </c>
      <c r="AH160" s="29">
        <v>0.02</v>
      </c>
      <c r="AI160" s="29">
        <v>0.02</v>
      </c>
      <c r="AJ160" s="29">
        <v>0.02</v>
      </c>
      <c r="AK160" s="29">
        <v>0.02</v>
      </c>
      <c r="AL160" s="29">
        <v>0.02</v>
      </c>
      <c r="AM160" s="29">
        <v>0.02</v>
      </c>
      <c r="AN160" s="29">
        <v>0.02</v>
      </c>
      <c r="AO160" s="29">
        <v>0.02</v>
      </c>
      <c r="AP160" s="29">
        <v>0.02</v>
      </c>
      <c r="AQ160" s="29">
        <v>0.02</v>
      </c>
      <c r="AR160" s="29">
        <v>0.02</v>
      </c>
      <c r="AS160" s="29">
        <v>0.02</v>
      </c>
      <c r="AT160" s="29">
        <v>0.02</v>
      </c>
      <c r="AU160" s="29">
        <v>0.02</v>
      </c>
      <c r="AV160" s="29">
        <v>0.02</v>
      </c>
      <c r="AW160" s="29">
        <v>0.02</v>
      </c>
      <c r="AX160" s="29">
        <v>0.02</v>
      </c>
      <c r="AY160" s="29">
        <v>0.02</v>
      </c>
      <c r="AZ160" s="29">
        <v>0.02</v>
      </c>
      <c r="BA160" s="29">
        <v>0.02</v>
      </c>
      <c r="BB160" s="29">
        <v>0.02</v>
      </c>
      <c r="BC160" s="29">
        <v>0.02</v>
      </c>
      <c r="BD160" s="29">
        <v>0.02</v>
      </c>
      <c r="BE160" s="29">
        <v>0.02</v>
      </c>
      <c r="BF160" s="29">
        <v>0.02</v>
      </c>
      <c r="BG160" s="29">
        <v>0.02</v>
      </c>
      <c r="BH160" s="29">
        <v>0.02</v>
      </c>
      <c r="BI160" s="29">
        <v>0.02</v>
      </c>
      <c r="BJ160" s="29">
        <v>0.02</v>
      </c>
      <c r="BK160" s="29">
        <v>0.02</v>
      </c>
      <c r="BL160" s="29">
        <v>0.02</v>
      </c>
      <c r="BM160" s="29">
        <v>0.02</v>
      </c>
      <c r="BN160" s="29">
        <v>0.02</v>
      </c>
      <c r="BO160" s="29">
        <v>0.02</v>
      </c>
      <c r="BP160" s="29">
        <v>0.02</v>
      </c>
      <c r="BQ160" s="29">
        <v>0.02</v>
      </c>
      <c r="BR160" s="29">
        <v>0.02</v>
      </c>
      <c r="BS160" s="29">
        <v>0.02</v>
      </c>
      <c r="BT160" s="29">
        <v>0.02</v>
      </c>
      <c r="BU160" s="29">
        <v>0.02</v>
      </c>
      <c r="BV160" s="29">
        <v>0.02</v>
      </c>
      <c r="BW160" s="29">
        <v>0.02</v>
      </c>
      <c r="BX160" s="29">
        <v>0.02</v>
      </c>
      <c r="BY160" s="29">
        <v>0.02</v>
      </c>
      <c r="BZ160" s="29">
        <v>0</v>
      </c>
      <c r="CA160" s="29">
        <v>0</v>
      </c>
      <c r="CB160" s="29">
        <v>3.6878288437471899E-3</v>
      </c>
      <c r="CC160" s="29">
        <v>1.51827571989516E-2</v>
      </c>
      <c r="CD160" s="29">
        <v>1.5327446894421301E-2</v>
      </c>
      <c r="CE160" s="29">
        <v>7.2635849915457596E-3</v>
      </c>
      <c r="CF160" s="29">
        <v>1.27812256262294E-2</v>
      </c>
      <c r="CG160" s="29">
        <v>1.1359862936248501E-2</v>
      </c>
      <c r="CH160" s="29">
        <v>1.3566950485088901E-2</v>
      </c>
      <c r="CI160" s="29">
        <v>5.6156351387228404E-3</v>
      </c>
      <c r="CJ160" s="29">
        <v>7.4522916164747504E-3</v>
      </c>
      <c r="CK160" s="29">
        <v>1.20480899339872E-2</v>
      </c>
      <c r="CL160" s="29">
        <v>2.82895438766079E-3</v>
      </c>
      <c r="CM160" s="29">
        <v>8.9866285992034698E-3</v>
      </c>
      <c r="CN160" s="29">
        <v>0</v>
      </c>
      <c r="CO160" s="29">
        <v>9.3440269312717508E-3</v>
      </c>
      <c r="CP160" s="29">
        <v>5.9669276007976403E-3</v>
      </c>
      <c r="CQ160" s="29">
        <v>5.9378206368913104E-3</v>
      </c>
      <c r="CR160" s="29">
        <v>0</v>
      </c>
      <c r="CS160" s="29">
        <v>0</v>
      </c>
      <c r="CT160" s="29">
        <v>7.4167990597024899E-4</v>
      </c>
      <c r="CU160" s="29">
        <v>3.4388318020376601E-3</v>
      </c>
      <c r="CV160" s="29">
        <v>7.2270545901628102E-3</v>
      </c>
      <c r="CW160" s="29">
        <v>3.2940908194130899E-3</v>
      </c>
      <c r="CX160" s="29">
        <v>3.4015516094880898E-3</v>
      </c>
      <c r="CY160" s="29">
        <v>3.9529862800756696E-3</v>
      </c>
      <c r="CZ160" s="29">
        <v>2.9504242410716901E-3</v>
      </c>
      <c r="DA160" s="29">
        <v>1.11515361492022E-3</v>
      </c>
      <c r="DB160" s="29">
        <v>1.9797754068813099E-3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4.7619799224117901E-4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</row>
    <row r="161" spans="1:141" outlineLevel="1" x14ac:dyDescent="0.25">
      <c r="A161" s="28" t="s">
        <v>17</v>
      </c>
      <c r="B161" s="29">
        <v>28.492755033000002</v>
      </c>
      <c r="C161" s="29">
        <v>28.767943070000001</v>
      </c>
      <c r="D161" s="29">
        <v>29.455851392</v>
      </c>
      <c r="E161" s="29">
        <v>29.909687034000001</v>
      </c>
      <c r="F161" s="29">
        <v>28.702565530000001</v>
      </c>
      <c r="G161" s="29">
        <v>28.377078033</v>
      </c>
      <c r="H161" s="29">
        <v>29.066901923</v>
      </c>
      <c r="I161" s="29">
        <v>29.873818117999999</v>
      </c>
      <c r="J161" s="29">
        <v>29.475558488000001</v>
      </c>
      <c r="K161" s="29">
        <v>29.829857553</v>
      </c>
      <c r="L161" s="29">
        <v>29.642543563</v>
      </c>
      <c r="M161" s="29">
        <v>32.385535621999999</v>
      </c>
      <c r="N161" s="29">
        <v>31.187836082</v>
      </c>
      <c r="O161" s="29">
        <v>30.968447345000001</v>
      </c>
      <c r="P161" s="29">
        <v>32.283282876000001</v>
      </c>
      <c r="Q161" s="29">
        <v>33.341101170999998</v>
      </c>
      <c r="R161" s="29">
        <v>34.674622954</v>
      </c>
      <c r="S161" s="29">
        <v>33.884525304999997</v>
      </c>
      <c r="T161" s="29">
        <v>33.495384903999998</v>
      </c>
      <c r="U161" s="29">
        <v>35.583705739000003</v>
      </c>
      <c r="V161" s="29">
        <v>34.946843031</v>
      </c>
      <c r="W161" s="29">
        <v>35.840615716000002</v>
      </c>
      <c r="X161" s="29">
        <v>38.373368880999998</v>
      </c>
      <c r="Y161" s="29">
        <v>37.978498389999999</v>
      </c>
      <c r="Z161" s="29">
        <v>36.851978694000003</v>
      </c>
      <c r="AA161" s="29">
        <v>37.164354037000003</v>
      </c>
      <c r="AB161" s="29">
        <v>35.738080617000001</v>
      </c>
      <c r="AC161" s="29">
        <v>39.260842476999997</v>
      </c>
      <c r="AD161" s="29">
        <v>37.124950912999999</v>
      </c>
      <c r="AE161" s="29">
        <v>38.000683162999998</v>
      </c>
      <c r="AF161" s="29">
        <v>37.017007505000002</v>
      </c>
      <c r="AG161" s="29">
        <v>40.605265873</v>
      </c>
      <c r="AH161" s="29">
        <v>39.313458703999999</v>
      </c>
      <c r="AI161" s="29">
        <v>37.911599424000002</v>
      </c>
      <c r="AJ161" s="29">
        <v>37.750949663</v>
      </c>
      <c r="AK161" s="29">
        <v>40.802503844999997</v>
      </c>
      <c r="AL161" s="29">
        <v>39.735889811</v>
      </c>
      <c r="AM161" s="29">
        <v>38.378455983000002</v>
      </c>
      <c r="AN161" s="29">
        <v>39.610182477999999</v>
      </c>
      <c r="AO161" s="29">
        <v>42.247263287000003</v>
      </c>
      <c r="AP161" s="29">
        <v>43.273659627999997</v>
      </c>
      <c r="AQ161" s="29">
        <v>40.289127567000001</v>
      </c>
      <c r="AR161" s="29">
        <v>40.470947219000003</v>
      </c>
      <c r="AS161" s="29">
        <v>43.534912507000001</v>
      </c>
      <c r="AT161" s="29">
        <v>42.661094697999999</v>
      </c>
      <c r="AU161" s="29">
        <v>41.821445185000002</v>
      </c>
      <c r="AV161" s="29">
        <v>41.397143073000002</v>
      </c>
      <c r="AW161" s="29">
        <v>43.053273124</v>
      </c>
      <c r="AX161" s="29">
        <v>42.265380870000001</v>
      </c>
      <c r="AY161" s="29">
        <v>42.521457968</v>
      </c>
      <c r="AZ161" s="29">
        <v>43.901949375000001</v>
      </c>
      <c r="BA161" s="29">
        <v>46.783201550000001</v>
      </c>
      <c r="BB161" s="29">
        <v>46.277494296</v>
      </c>
      <c r="BC161" s="29">
        <v>44.461265765999997</v>
      </c>
      <c r="BD161" s="29">
        <v>44.209450990999997</v>
      </c>
      <c r="BE161" s="29">
        <v>47.925027294000003</v>
      </c>
      <c r="BF161" s="29">
        <v>47.783828579999998</v>
      </c>
      <c r="BG161" s="29">
        <v>46.021354011</v>
      </c>
      <c r="BH161" s="29">
        <v>45.271405583000004</v>
      </c>
      <c r="BI161" s="29">
        <v>48.144465349000001</v>
      </c>
      <c r="BJ161" s="29">
        <v>48.450213421000001</v>
      </c>
      <c r="BK161" s="29">
        <v>45.702418452000003</v>
      </c>
      <c r="BL161" s="29">
        <v>45.380836549000001</v>
      </c>
      <c r="BM161" s="29">
        <v>48.839847876999997</v>
      </c>
      <c r="BN161" s="29">
        <v>48.192308259999997</v>
      </c>
      <c r="BO161" s="29">
        <v>47.395888812000003</v>
      </c>
      <c r="BP161" s="29">
        <v>45.018317392999997</v>
      </c>
      <c r="BQ161" s="29">
        <v>49.748992133000002</v>
      </c>
      <c r="BR161" s="29">
        <v>48.985748143000002</v>
      </c>
      <c r="BS161" s="29">
        <v>45.814250635999997</v>
      </c>
      <c r="BT161" s="29">
        <v>46.184236018</v>
      </c>
      <c r="BU161" s="29">
        <v>50.857165676000001</v>
      </c>
      <c r="BV161" s="29">
        <v>49.713998867000001</v>
      </c>
      <c r="BW161" s="29">
        <v>49.870795145999999</v>
      </c>
      <c r="BX161" s="29">
        <v>44.022112262999997</v>
      </c>
      <c r="BY161" s="29">
        <v>48.088155913999998</v>
      </c>
      <c r="BZ161" s="29">
        <v>45.453354173999998</v>
      </c>
      <c r="CA161" s="29">
        <v>46.007212959999997</v>
      </c>
      <c r="CB161" s="29">
        <v>46.657673596999999</v>
      </c>
      <c r="CC161" s="29">
        <v>50.759090247000003</v>
      </c>
      <c r="CD161" s="29">
        <v>47.443666312920001</v>
      </c>
      <c r="CE161" s="29">
        <v>47.533797839638801</v>
      </c>
      <c r="CF161" s="29">
        <v>46.732153583835498</v>
      </c>
      <c r="CG161" s="29">
        <v>50.658625405598002</v>
      </c>
      <c r="CH161" s="29">
        <v>49.526030432925097</v>
      </c>
      <c r="CI161" s="29">
        <v>47.901150313456398</v>
      </c>
      <c r="CJ161" s="29">
        <v>46.680105383292698</v>
      </c>
      <c r="CK161" s="29">
        <v>48.1082702017098</v>
      </c>
      <c r="CL161" s="29">
        <v>47.4107698344949</v>
      </c>
      <c r="CM161" s="29">
        <v>46.315858376558303</v>
      </c>
      <c r="CN161" s="29">
        <v>45.004836765232803</v>
      </c>
      <c r="CO161" s="29">
        <v>48.675193798984701</v>
      </c>
      <c r="CP161" s="29">
        <v>47.639998336448897</v>
      </c>
      <c r="CQ161" s="29">
        <v>45.496099046502302</v>
      </c>
      <c r="CR161" s="29">
        <v>45.554777678991996</v>
      </c>
      <c r="CS161" s="29">
        <v>49.999566663962298</v>
      </c>
      <c r="CT161" s="29">
        <v>48.059361776386901</v>
      </c>
      <c r="CU161" s="29">
        <v>46.055031280186903</v>
      </c>
      <c r="CV161" s="29">
        <v>47.869495042423601</v>
      </c>
      <c r="CW161" s="29">
        <v>50.443799321603599</v>
      </c>
      <c r="CX161" s="29">
        <v>50.935484380577002</v>
      </c>
      <c r="CY161" s="29">
        <v>48.053675425839401</v>
      </c>
      <c r="CZ161" s="29">
        <v>47.796374478231201</v>
      </c>
      <c r="DA161" s="29">
        <v>52.553125661393103</v>
      </c>
      <c r="DB161" s="29">
        <v>50.930423041226803</v>
      </c>
      <c r="DC161" s="29">
        <v>48.187795778976103</v>
      </c>
      <c r="DD161" s="29">
        <v>49.0858957268401</v>
      </c>
      <c r="DE161" s="29">
        <v>53.238232401682403</v>
      </c>
      <c r="DF161" s="29">
        <v>53.921572488958901</v>
      </c>
      <c r="DG161" s="29">
        <v>52.640138153197803</v>
      </c>
      <c r="DH161" s="29">
        <v>51.8930095241871</v>
      </c>
      <c r="DI161" s="29">
        <v>56.174923973006898</v>
      </c>
      <c r="DJ161" s="29">
        <v>56.249385123225103</v>
      </c>
      <c r="DK161" s="29">
        <v>52.827363177495499</v>
      </c>
      <c r="DL161" s="29">
        <v>51.231101566038298</v>
      </c>
      <c r="DM161" s="29">
        <v>58.943255604641202</v>
      </c>
      <c r="DN161" s="29">
        <v>54.504195316959397</v>
      </c>
      <c r="DO161" s="29">
        <v>51.894350749196001</v>
      </c>
      <c r="DP161" s="29">
        <v>50.682297856006301</v>
      </c>
      <c r="DQ161" s="29">
        <v>55.119461816959799</v>
      </c>
      <c r="DR161" s="29">
        <v>52.764083638807698</v>
      </c>
      <c r="DS161" s="29">
        <v>34.011909774406298</v>
      </c>
      <c r="DT161" s="29">
        <v>48.877962679566799</v>
      </c>
      <c r="DU161" s="29">
        <v>55.238511741516199</v>
      </c>
      <c r="DV161" s="29">
        <v>52.538593342383102</v>
      </c>
      <c r="DW161" s="29">
        <v>53.274694812027597</v>
      </c>
      <c r="DX161" s="29">
        <v>43.965679551145797</v>
      </c>
      <c r="DY161" s="29">
        <v>50.686366139237798</v>
      </c>
      <c r="DZ161" s="29">
        <v>48.959834155553303</v>
      </c>
      <c r="EA161" s="29">
        <v>47.543233947715798</v>
      </c>
      <c r="EB161" s="29">
        <v>49.096495610875003</v>
      </c>
      <c r="EC161" s="29">
        <v>51.546715438622599</v>
      </c>
      <c r="ED161" s="29">
        <v>50.297422654455303</v>
      </c>
      <c r="EE161" s="29">
        <v>49.748239779734298</v>
      </c>
      <c r="EF161" s="29">
        <v>48.321599633653598</v>
      </c>
      <c r="EG161" s="29">
        <v>53.121956427221001</v>
      </c>
      <c r="EH161" s="29">
        <v>51.383539223273999</v>
      </c>
      <c r="EI161" s="29">
        <v>48.294561458304202</v>
      </c>
      <c r="EJ161" s="29">
        <v>48.676504876808998</v>
      </c>
      <c r="EK161" s="29">
        <v>52.658642303826703</v>
      </c>
    </row>
    <row r="162" spans="1:141" outlineLevel="1" x14ac:dyDescent="0.25">
      <c r="A162" s="28" t="s">
        <v>36</v>
      </c>
      <c r="B162" s="29">
        <v>0.67400000000000004</v>
      </c>
      <c r="C162" s="29">
        <v>0.66700000000000004</v>
      </c>
      <c r="D162" s="29">
        <v>0.622</v>
      </c>
      <c r="E162" s="29">
        <v>0.68700000000000006</v>
      </c>
      <c r="F162" s="29">
        <v>0.66900000000000004</v>
      </c>
      <c r="G162" s="29">
        <v>0.65200000000000002</v>
      </c>
      <c r="H162" s="29">
        <v>0.67600000000000005</v>
      </c>
      <c r="I162" s="29">
        <v>0.66500000000000004</v>
      </c>
      <c r="J162" s="29">
        <v>0.65</v>
      </c>
      <c r="K162" s="29">
        <v>0.61099999999999999</v>
      </c>
      <c r="L162" s="29">
        <v>0.60299999999999998</v>
      </c>
      <c r="M162" s="29">
        <v>0.59499999999999997</v>
      </c>
      <c r="N162" s="29">
        <v>0.60099999999999998</v>
      </c>
      <c r="O162" s="29">
        <v>0.58399999999999996</v>
      </c>
      <c r="P162" s="29">
        <v>0.56299999999999994</v>
      </c>
      <c r="Q162" s="29">
        <v>0.52600000000000002</v>
      </c>
      <c r="R162" s="29">
        <v>0.505</v>
      </c>
      <c r="S162" s="29">
        <v>0.47099999999999997</v>
      </c>
      <c r="T162" s="29">
        <v>0.45100000000000001</v>
      </c>
      <c r="U162" s="29">
        <v>0.40699999999999997</v>
      </c>
      <c r="V162" s="29">
        <v>0.40200000000000002</v>
      </c>
      <c r="W162" s="29">
        <v>0.36299999999999999</v>
      </c>
      <c r="X162" s="29">
        <v>0.33800000000000002</v>
      </c>
      <c r="Y162" s="29">
        <v>0.32</v>
      </c>
      <c r="Z162" s="29">
        <v>0.29299999999999998</v>
      </c>
      <c r="AA162" s="29">
        <v>0.27500000000000002</v>
      </c>
      <c r="AB162" s="29">
        <v>0.25600000000000001</v>
      </c>
      <c r="AC162" s="29">
        <v>0.23200000000000001</v>
      </c>
      <c r="AD162" s="29">
        <v>0.20599999999999999</v>
      </c>
      <c r="AE162" s="29">
        <v>0.20799999999999999</v>
      </c>
      <c r="AF162" s="29">
        <v>0.17599999999999999</v>
      </c>
      <c r="AG162" s="29">
        <v>0.16600000000000001</v>
      </c>
      <c r="AH162" s="29">
        <v>0.14799999999999999</v>
      </c>
      <c r="AI162" s="29">
        <v>0.13200000000000001</v>
      </c>
      <c r="AJ162" s="29">
        <v>0.128</v>
      </c>
      <c r="AK162" s="29">
        <v>0.1</v>
      </c>
      <c r="AL162" s="29">
        <v>7.5915214999999994E-2</v>
      </c>
      <c r="AM162" s="29">
        <v>5.6364206E-2</v>
      </c>
      <c r="AN162" s="29">
        <v>3.6813196999999999E-2</v>
      </c>
      <c r="AO162" s="29">
        <v>1.7262188000000001E-2</v>
      </c>
      <c r="AP162" s="29">
        <v>3.1575610000000001E-3</v>
      </c>
      <c r="AQ162" s="29">
        <v>7.0749159999999997E-3</v>
      </c>
      <c r="AR162" s="29">
        <v>4.7356289999999999E-3</v>
      </c>
      <c r="AS162" s="29">
        <v>2.380802E-3</v>
      </c>
      <c r="AT162" s="29">
        <v>2.4564890000000001E-3</v>
      </c>
      <c r="AU162" s="29">
        <v>6.9061260000000003E-3</v>
      </c>
      <c r="AV162" s="29">
        <v>7.6728129999999997E-3</v>
      </c>
      <c r="AW162" s="29">
        <v>5.2826510000000002E-3</v>
      </c>
      <c r="AX162" s="29">
        <v>6.117567E-3</v>
      </c>
      <c r="AY162" s="29">
        <v>7.4464910000000004E-3</v>
      </c>
      <c r="AZ162" s="29">
        <v>7.8023770000000001E-3</v>
      </c>
      <c r="BA162" s="29">
        <v>6.1289780000000002E-3</v>
      </c>
      <c r="BB162" s="29">
        <v>5.2063389999999999E-3</v>
      </c>
      <c r="BC162" s="29">
        <v>7.6549829999999998E-3</v>
      </c>
      <c r="BD162" s="29">
        <v>8.2195970000000004E-3</v>
      </c>
      <c r="BE162" s="29">
        <v>5.6818040000000004E-3</v>
      </c>
      <c r="BF162" s="29">
        <v>5.8244430000000003E-3</v>
      </c>
      <c r="BG162" s="29">
        <v>6.8704660000000004E-3</v>
      </c>
      <c r="BH162" s="29">
        <v>6.6565069999999999E-3</v>
      </c>
      <c r="BI162" s="29">
        <v>5.6342570000000002E-3</v>
      </c>
      <c r="BJ162" s="29">
        <v>4.5169149999999998E-3</v>
      </c>
      <c r="BK162" s="29">
        <v>6.1810420000000003E-3</v>
      </c>
      <c r="BL162" s="29">
        <v>6.4187740000000004E-3</v>
      </c>
      <c r="BM162" s="29">
        <v>4.4455950000000001E-3</v>
      </c>
      <c r="BN162" s="29">
        <v>4.1103930000000004E-3</v>
      </c>
      <c r="BO162" s="29">
        <v>5.9861009999999997E-3</v>
      </c>
      <c r="BP162" s="29">
        <v>6.2927759999999999E-3</v>
      </c>
      <c r="BQ162" s="29">
        <v>6.3759819999999997E-3</v>
      </c>
      <c r="BR162" s="29">
        <v>6.0669299999999999E-3</v>
      </c>
      <c r="BS162" s="29">
        <v>7.8927149999999998E-3</v>
      </c>
      <c r="BT162" s="29">
        <v>8.4537629999999996E-3</v>
      </c>
      <c r="BU162" s="29">
        <v>6.4639429999999998E-3</v>
      </c>
      <c r="BV162" s="29">
        <v>5.7388600000000001E-3</v>
      </c>
      <c r="BW162" s="29">
        <v>1.2740078E-2</v>
      </c>
      <c r="BX162" s="29">
        <v>4.0504E-3</v>
      </c>
      <c r="BY162" s="29">
        <v>9.6628400000000007E-3</v>
      </c>
      <c r="BZ162" s="29">
        <v>9.9483000000000002E-3</v>
      </c>
      <c r="CA162" s="29">
        <v>1.0641579999999999E-2</v>
      </c>
      <c r="CB162" s="29">
        <v>9.2319700000000008E-3</v>
      </c>
      <c r="CC162" s="29">
        <v>8.1183899999999996E-3</v>
      </c>
      <c r="CD162" s="29">
        <v>1.063337E-2</v>
      </c>
      <c r="CE162" s="29">
        <v>8.3503799999999993E-3</v>
      </c>
      <c r="CF162" s="29">
        <v>1.0460779999999999E-2</v>
      </c>
      <c r="CG162" s="29">
        <v>4.7889120000000002E-3</v>
      </c>
      <c r="CH162" s="29">
        <v>5.2278999999999997E-3</v>
      </c>
      <c r="CI162" s="29">
        <v>7.6981999999999997E-3</v>
      </c>
      <c r="CJ162" s="29">
        <v>0</v>
      </c>
      <c r="CK162" s="29">
        <v>3.9022590000000003E-2</v>
      </c>
      <c r="CL162" s="29">
        <v>0</v>
      </c>
      <c r="CM162" s="29">
        <v>1.7853607000000001E-2</v>
      </c>
      <c r="CN162" s="29">
        <v>9.3539699999999996E-3</v>
      </c>
      <c r="CO162" s="29">
        <v>7.6865500000000003E-3</v>
      </c>
      <c r="CP162" s="29">
        <v>7.3929900000000003E-3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</row>
    <row r="163" spans="1:141" outlineLevel="1" x14ac:dyDescent="0.25">
      <c r="A163" s="28" t="s">
        <v>32</v>
      </c>
      <c r="B163" s="29">
        <v>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0</v>
      </c>
      <c r="AV163" s="29">
        <v>0</v>
      </c>
      <c r="AW163" s="29">
        <v>0</v>
      </c>
      <c r="AX163" s="29">
        <v>0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0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0</v>
      </c>
      <c r="EJ163" s="29">
        <v>0</v>
      </c>
      <c r="EK163" s="29">
        <v>0</v>
      </c>
    </row>
    <row r="164" spans="1:141" outlineLevel="1" x14ac:dyDescent="0.25">
      <c r="A164" s="28" t="s">
        <v>33</v>
      </c>
      <c r="B164" s="29">
        <v>0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0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</row>
    <row r="165" spans="1:141" outlineLevel="1" x14ac:dyDescent="0.25">
      <c r="A165" s="28" t="s">
        <v>37</v>
      </c>
      <c r="B165" s="29">
        <v>0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0</v>
      </c>
      <c r="AV165" s="29">
        <v>0</v>
      </c>
      <c r="AW165" s="29">
        <v>0</v>
      </c>
      <c r="AX165" s="29">
        <v>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0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</row>
    <row r="166" spans="1:141" outlineLevel="1" x14ac:dyDescent="0.25">
      <c r="A166" s="28" t="s">
        <v>19</v>
      </c>
      <c r="B166" s="29">
        <v>5.5424602228291403E-2</v>
      </c>
      <c r="C166" s="29">
        <v>5.58257071534543E-2</v>
      </c>
      <c r="D166" s="29">
        <v>5.4579983851773102E-2</v>
      </c>
      <c r="E166" s="29">
        <v>5.4529576042105003E-2</v>
      </c>
      <c r="F166" s="29">
        <v>4.9929469748667597E-2</v>
      </c>
      <c r="G166" s="29">
        <v>5.0161919261175802E-2</v>
      </c>
      <c r="H166" s="29">
        <v>4.5102001533901703E-2</v>
      </c>
      <c r="I166" s="29">
        <v>4.8578197331645798E-2</v>
      </c>
      <c r="J166" s="29">
        <v>4.9086663780046003E-2</v>
      </c>
      <c r="K166" s="29">
        <v>4.9250131368897297E-2</v>
      </c>
      <c r="L166" s="29">
        <v>4.9268019216030301E-2</v>
      </c>
      <c r="M166" s="29">
        <v>5.17348186211865E-2</v>
      </c>
      <c r="N166" s="29">
        <v>5.0619857811424397E-2</v>
      </c>
      <c r="O166" s="29">
        <v>5.60063434766188E-2</v>
      </c>
      <c r="P166" s="29">
        <v>5.6242036898158897E-2</v>
      </c>
      <c r="Q166" s="29">
        <v>5.7663439910727199E-2</v>
      </c>
      <c r="R166" s="29">
        <v>5.7697051842802799E-2</v>
      </c>
      <c r="S166" s="29">
        <v>5.5562555584340298E-2</v>
      </c>
      <c r="T166" s="29">
        <v>5.83920545802874E-2</v>
      </c>
      <c r="U166" s="29">
        <v>6.4132061200268001E-2</v>
      </c>
      <c r="V166" s="29">
        <v>5.8366245874181197E-2</v>
      </c>
      <c r="W166" s="29">
        <v>5.9366767692061798E-2</v>
      </c>
      <c r="X166" s="29">
        <v>5.8670072262416002E-2</v>
      </c>
      <c r="Y166" s="29">
        <v>6.4012682489808695E-2</v>
      </c>
      <c r="Z166" s="29">
        <v>6.0799439905559603E-2</v>
      </c>
      <c r="AA166" s="29">
        <v>5.74109797997834E-2</v>
      </c>
      <c r="AB166" s="29">
        <v>5.9344089944544598E-2</v>
      </c>
      <c r="AC166" s="29">
        <v>6.6988875379349402E-2</v>
      </c>
      <c r="AD166" s="29">
        <v>6.2557554736937998E-2</v>
      </c>
      <c r="AE166" s="29">
        <v>6.4908493107504794E-2</v>
      </c>
      <c r="AF166" s="29">
        <v>6.5243158426673206E-2</v>
      </c>
      <c r="AG166" s="29">
        <v>6.7971899468890207E-2</v>
      </c>
      <c r="AH166" s="29">
        <v>6.4463762768316404E-2</v>
      </c>
      <c r="AI166" s="29">
        <v>6.6103317215226401E-2</v>
      </c>
      <c r="AJ166" s="29">
        <v>6.5487728508801704E-2</v>
      </c>
      <c r="AK166" s="29">
        <v>6.6041364358430901E-2</v>
      </c>
      <c r="AL166" s="29">
        <v>6.2781015599694803E-2</v>
      </c>
      <c r="AM166" s="29">
        <v>6.49905161229479E-2</v>
      </c>
      <c r="AN166" s="29">
        <v>6.6971393390930306E-2</v>
      </c>
      <c r="AO166" s="29">
        <v>7.0374768047971603E-2</v>
      </c>
      <c r="AP166" s="29">
        <v>6.6256506831073203E-2</v>
      </c>
      <c r="AQ166" s="29">
        <v>6.55679762306694E-2</v>
      </c>
      <c r="AR166" s="29">
        <v>6.2357461073058902E-2</v>
      </c>
      <c r="AS166" s="29">
        <v>6.7435235737512395E-2</v>
      </c>
      <c r="AT166" s="29">
        <v>6.4507681743345605E-2</v>
      </c>
      <c r="AU166" s="29">
        <v>6.4822359371618302E-2</v>
      </c>
      <c r="AV166" s="29">
        <v>5.9027130557268499E-2</v>
      </c>
      <c r="AW166" s="29">
        <v>6.6386624274850703E-2</v>
      </c>
      <c r="AX166" s="29">
        <v>6.1651132573819198E-2</v>
      </c>
      <c r="AY166" s="29">
        <v>6.4087857762508305E-2</v>
      </c>
      <c r="AZ166" s="29">
        <v>6.4040278083503099E-2</v>
      </c>
      <c r="BA166" s="29">
        <v>6.5367815502021601E-2</v>
      </c>
      <c r="BB166" s="29">
        <v>6.0683732073870102E-2</v>
      </c>
      <c r="BC166" s="29">
        <v>6.1656946296459902E-2</v>
      </c>
      <c r="BD166" s="29">
        <v>6.2193583424152703E-2</v>
      </c>
      <c r="BE166" s="29">
        <v>6.7344462326138901E-2</v>
      </c>
      <c r="BF166" s="29">
        <v>6.1895094058595397E-2</v>
      </c>
      <c r="BG166" s="29">
        <v>6.4181396336781493E-2</v>
      </c>
      <c r="BH166" s="29">
        <v>6.4797757336677295E-2</v>
      </c>
      <c r="BI166" s="29">
        <v>6.6425165069517594E-2</v>
      </c>
      <c r="BJ166" s="29">
        <v>6.4206856035574494E-2</v>
      </c>
      <c r="BK166" s="29">
        <v>6.4891331001875399E-2</v>
      </c>
      <c r="BL166" s="29">
        <v>6.2850613950180406E-2</v>
      </c>
      <c r="BM166" s="29">
        <v>6.2533574813582404E-2</v>
      </c>
      <c r="BN166" s="29">
        <v>5.92563111893432E-2</v>
      </c>
      <c r="BO166" s="29">
        <v>5.96967177449889E-2</v>
      </c>
      <c r="BP166" s="29">
        <v>5.9725906901425499E-2</v>
      </c>
      <c r="BQ166" s="29">
        <v>6.1710931514644601E-2</v>
      </c>
      <c r="BR166" s="29">
        <v>5.7119382578413501E-2</v>
      </c>
      <c r="BS166" s="29">
        <v>5.8724655154616501E-2</v>
      </c>
      <c r="BT166" s="29">
        <v>6.0287551839452502E-2</v>
      </c>
      <c r="BU166" s="29">
        <v>6.4336276645057894E-2</v>
      </c>
      <c r="BV166" s="29">
        <v>5.8844297789656497E-2</v>
      </c>
      <c r="BW166" s="29">
        <v>6.0007187196763401E-2</v>
      </c>
      <c r="BX166" s="29">
        <v>5.86145728148426E-2</v>
      </c>
      <c r="BY166" s="29">
        <v>5.9663508872577202E-2</v>
      </c>
      <c r="BZ166" s="29">
        <v>5.2409168571123002E-2</v>
      </c>
      <c r="CA166" s="29">
        <v>5.0387173537440599E-2</v>
      </c>
      <c r="CB166" s="29">
        <v>5.2088858812126999E-2</v>
      </c>
      <c r="CC166" s="29">
        <v>5.9133346676905098E-2</v>
      </c>
      <c r="CD166" s="29">
        <v>5.5722484880452797E-2</v>
      </c>
      <c r="CE166" s="29">
        <v>5.6623940077777102E-2</v>
      </c>
      <c r="CF166" s="29">
        <v>5.6433067233587798E-2</v>
      </c>
      <c r="CG166" s="29">
        <v>6.33809818928079E-2</v>
      </c>
      <c r="CH166" s="29">
        <v>5.9881516809649302E-2</v>
      </c>
      <c r="CI166" s="29">
        <v>5.9683283669387598E-2</v>
      </c>
      <c r="CJ166" s="29">
        <v>6.0905751355795699E-2</v>
      </c>
      <c r="CK166" s="29">
        <v>6.5283952746465604E-2</v>
      </c>
      <c r="CL166" s="29">
        <v>6.2367692557053697E-2</v>
      </c>
      <c r="CM166" s="29">
        <v>6.1213061291836998E-2</v>
      </c>
      <c r="CN166" s="29">
        <v>6.1612541455300401E-2</v>
      </c>
      <c r="CO166" s="29">
        <v>6.7490956452966197E-2</v>
      </c>
      <c r="CP166" s="29">
        <v>6.2930003688477495E-2</v>
      </c>
      <c r="CQ166" s="29">
        <v>5.8382229546075998E-2</v>
      </c>
      <c r="CR166" s="29">
        <v>5.9809265265999299E-2</v>
      </c>
      <c r="CS166" s="29">
        <v>6.0929070835190398E-2</v>
      </c>
      <c r="CT166" s="29">
        <v>5.7941311977549703E-2</v>
      </c>
      <c r="CU166" s="29">
        <v>5.8838233870485798E-2</v>
      </c>
      <c r="CV166" s="29">
        <v>6.3215289142872694E-2</v>
      </c>
      <c r="CW166" s="29">
        <v>6.8003085275091704E-2</v>
      </c>
      <c r="CX166" s="29">
        <v>6.8885753505291206E-2</v>
      </c>
      <c r="CY166" s="29">
        <v>6.9326049911794002E-2</v>
      </c>
      <c r="CZ166" s="29">
        <v>7.6391400611416596E-2</v>
      </c>
      <c r="DA166" s="29">
        <v>8.5525824945498305E-2</v>
      </c>
      <c r="DB166" s="29">
        <v>8.3015837439555498E-2</v>
      </c>
      <c r="DC166" s="29">
        <v>8.2109383498077601E-2</v>
      </c>
      <c r="DD166" s="29">
        <v>8.1419480597889199E-2</v>
      </c>
      <c r="DE166" s="29">
        <v>7.9345979170477601E-2</v>
      </c>
      <c r="DF166" s="29">
        <v>8.3242200285379306E-2</v>
      </c>
      <c r="DG166" s="29">
        <v>8.1521792887459199E-2</v>
      </c>
      <c r="DH166" s="29">
        <v>8.2089862014390599E-2</v>
      </c>
      <c r="DI166" s="29">
        <v>7.7576451282770895E-2</v>
      </c>
      <c r="DJ166" s="29">
        <v>8.3531670585390905E-2</v>
      </c>
      <c r="DK166" s="29">
        <v>7.8680108646430005E-2</v>
      </c>
      <c r="DL166" s="29">
        <v>8.2124649697210395E-2</v>
      </c>
      <c r="DM166" s="29">
        <v>8.8922769432968604E-2</v>
      </c>
      <c r="DN166" s="29">
        <v>0.100969713983902</v>
      </c>
      <c r="DO166" s="29">
        <v>9.5143577879008304E-2</v>
      </c>
      <c r="DP166" s="29">
        <v>9.4122623014936097E-2</v>
      </c>
      <c r="DQ166" s="29">
        <v>9.9187296332154007E-2</v>
      </c>
      <c r="DR166" s="29">
        <v>0.106317256431569</v>
      </c>
      <c r="DS166" s="29">
        <v>8.1344825761879999E-2</v>
      </c>
      <c r="DT166" s="29">
        <v>0.100563756459407</v>
      </c>
      <c r="DU166" s="29">
        <v>0.109982649261144</v>
      </c>
      <c r="DV166" s="29">
        <v>0.122153677914648</v>
      </c>
      <c r="DW166" s="29">
        <v>0.124244190592397</v>
      </c>
      <c r="DX166" s="29">
        <v>0.10790466316638</v>
      </c>
      <c r="DY166" s="29">
        <v>0.10648830263657499</v>
      </c>
      <c r="DZ166" s="29">
        <v>0.16112634319261501</v>
      </c>
      <c r="EA166" s="29">
        <v>0.15855270614547801</v>
      </c>
      <c r="EB166" s="29">
        <v>0.16755721760130099</v>
      </c>
      <c r="EC166" s="29">
        <v>0.17764978367460599</v>
      </c>
      <c r="ED166" s="29">
        <v>0.23182841263207599</v>
      </c>
      <c r="EE166" s="29">
        <v>0.23890780566810599</v>
      </c>
      <c r="EF166" s="29">
        <v>0.22949257200906301</v>
      </c>
      <c r="EG166" s="29">
        <v>0.24666371152875499</v>
      </c>
      <c r="EH166" s="29">
        <v>0.30142781628584397</v>
      </c>
      <c r="EI166" s="29">
        <v>0.28812256647524898</v>
      </c>
      <c r="EJ166" s="29">
        <v>0.29488976149962098</v>
      </c>
      <c r="EK166" s="29">
        <v>0.31620124024128599</v>
      </c>
    </row>
    <row r="167" spans="1:14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32"/>
      <c r="CL167" s="7"/>
    </row>
    <row r="168" spans="1:141" x14ac:dyDescent="0.25">
      <c r="A168" s="37" t="s">
        <v>25</v>
      </c>
      <c r="B168" s="36">
        <f t="shared" ref="B168" si="371">SUM(B169:B175)</f>
        <v>94.128448969368009</v>
      </c>
      <c r="C168" s="36">
        <f t="shared" ref="C168:BN168" si="372">SUM(C169:C175)</f>
        <v>97.764496877019184</v>
      </c>
      <c r="D168" s="36">
        <f t="shared" si="372"/>
        <v>101.6916681755616</v>
      </c>
      <c r="E168" s="36">
        <f t="shared" si="372"/>
        <v>95.584556797176077</v>
      </c>
      <c r="F168" s="36">
        <f t="shared" si="372"/>
        <v>96.792789164193948</v>
      </c>
      <c r="G168" s="36">
        <f t="shared" si="372"/>
        <v>97.183839615353975</v>
      </c>
      <c r="H168" s="36">
        <f t="shared" si="372"/>
        <v>100.44427420034145</v>
      </c>
      <c r="I168" s="36">
        <f t="shared" si="372"/>
        <v>97.060063666125572</v>
      </c>
      <c r="J168" s="36">
        <f t="shared" si="372"/>
        <v>96.151337687677696</v>
      </c>
      <c r="K168" s="36">
        <f t="shared" si="372"/>
        <v>100.71754437432274</v>
      </c>
      <c r="L168" s="36">
        <f t="shared" si="372"/>
        <v>104.09865128810887</v>
      </c>
      <c r="M168" s="36">
        <f t="shared" si="372"/>
        <v>100.72008673623348</v>
      </c>
      <c r="N168" s="36">
        <f t="shared" si="372"/>
        <v>100.12889000966935</v>
      </c>
      <c r="O168" s="36">
        <f t="shared" si="372"/>
        <v>101.83543164766536</v>
      </c>
      <c r="P168" s="36">
        <f t="shared" si="372"/>
        <v>105.15209697532185</v>
      </c>
      <c r="Q168" s="36">
        <f t="shared" si="372"/>
        <v>103.65032404865903</v>
      </c>
      <c r="R168" s="36">
        <f t="shared" si="372"/>
        <v>105.76901567380226</v>
      </c>
      <c r="S168" s="36">
        <f t="shared" si="372"/>
        <v>106.99007957232158</v>
      </c>
      <c r="T168" s="36">
        <f t="shared" si="372"/>
        <v>109.75139475321225</v>
      </c>
      <c r="U168" s="36">
        <f t="shared" si="372"/>
        <v>108.59707009763143</v>
      </c>
      <c r="V168" s="36">
        <f t="shared" si="372"/>
        <v>106.05021885490113</v>
      </c>
      <c r="W168" s="36">
        <f t="shared" si="372"/>
        <v>109.88574411731641</v>
      </c>
      <c r="X168" s="36">
        <f t="shared" si="372"/>
        <v>113.40943495834679</v>
      </c>
      <c r="Y168" s="36">
        <f t="shared" si="372"/>
        <v>109.31457646621017</v>
      </c>
      <c r="Z168" s="36">
        <f t="shared" si="372"/>
        <v>107.56181153716018</v>
      </c>
      <c r="AA168" s="36">
        <f t="shared" si="372"/>
        <v>111.86794285723202</v>
      </c>
      <c r="AB168" s="36">
        <f t="shared" si="372"/>
        <v>111.81478221783014</v>
      </c>
      <c r="AC168" s="36">
        <f t="shared" si="372"/>
        <v>113.17147814269947</v>
      </c>
      <c r="AD168" s="36">
        <f t="shared" si="372"/>
        <v>108.53683165685594</v>
      </c>
      <c r="AE168" s="36">
        <f t="shared" si="372"/>
        <v>112.61968285838209</v>
      </c>
      <c r="AF168" s="36">
        <f t="shared" si="372"/>
        <v>114.57207191720448</v>
      </c>
      <c r="AG168" s="36">
        <f t="shared" si="372"/>
        <v>113.9822437876348</v>
      </c>
      <c r="AH168" s="36">
        <f t="shared" si="372"/>
        <v>109.99799161871003</v>
      </c>
      <c r="AI168" s="36">
        <f t="shared" si="372"/>
        <v>110.98422871080101</v>
      </c>
      <c r="AJ168" s="36">
        <f t="shared" si="372"/>
        <v>112.52380992527463</v>
      </c>
      <c r="AK168" s="36">
        <f t="shared" si="372"/>
        <v>112.91917320793544</v>
      </c>
      <c r="AL168" s="36">
        <f t="shared" si="372"/>
        <v>113.80187849250284</v>
      </c>
      <c r="AM168" s="36">
        <f t="shared" si="372"/>
        <v>113.94296689920404</v>
      </c>
      <c r="AN168" s="36">
        <f t="shared" si="372"/>
        <v>115.54016873391708</v>
      </c>
      <c r="AO168" s="36">
        <f t="shared" si="372"/>
        <v>116.73399926503718</v>
      </c>
      <c r="AP168" s="36">
        <f t="shared" si="372"/>
        <v>120.07775293522404</v>
      </c>
      <c r="AQ168" s="36">
        <f t="shared" si="372"/>
        <v>119.08234757035491</v>
      </c>
      <c r="AR168" s="36">
        <f t="shared" si="372"/>
        <v>120.57424422791004</v>
      </c>
      <c r="AS168" s="36">
        <f t="shared" si="372"/>
        <v>121.8138649427584</v>
      </c>
      <c r="AT168" s="36">
        <f t="shared" si="372"/>
        <v>119.75403899436958</v>
      </c>
      <c r="AU168" s="36">
        <f t="shared" si="372"/>
        <v>122.64951552112953</v>
      </c>
      <c r="AV168" s="36">
        <f t="shared" si="372"/>
        <v>125.5163009696455</v>
      </c>
      <c r="AW168" s="36">
        <f t="shared" si="372"/>
        <v>123.95892446652488</v>
      </c>
      <c r="AX168" s="36">
        <f t="shared" si="372"/>
        <v>122.803193933215</v>
      </c>
      <c r="AY168" s="36">
        <f t="shared" si="372"/>
        <v>127.39844376275758</v>
      </c>
      <c r="AZ168" s="36">
        <f t="shared" si="372"/>
        <v>132.16971924790545</v>
      </c>
      <c r="BA168" s="36">
        <f t="shared" si="372"/>
        <v>132.65663851799115</v>
      </c>
      <c r="BB168" s="36">
        <f t="shared" si="372"/>
        <v>128.21113937869481</v>
      </c>
      <c r="BC168" s="36">
        <f t="shared" si="372"/>
        <v>126.31238141078782</v>
      </c>
      <c r="BD168" s="36">
        <f t="shared" si="372"/>
        <v>130.87097698454801</v>
      </c>
      <c r="BE168" s="36">
        <f t="shared" si="372"/>
        <v>128.97875255971189</v>
      </c>
      <c r="BF168" s="36">
        <f t="shared" si="372"/>
        <v>129.64968015859989</v>
      </c>
      <c r="BG168" s="36">
        <f t="shared" si="372"/>
        <v>128.45281814748634</v>
      </c>
      <c r="BH168" s="36">
        <f t="shared" si="372"/>
        <v>133.19950826379079</v>
      </c>
      <c r="BI168" s="36">
        <f t="shared" si="372"/>
        <v>130.47909506123557</v>
      </c>
      <c r="BJ168" s="36">
        <f t="shared" si="372"/>
        <v>126.62111457948272</v>
      </c>
      <c r="BK168" s="36">
        <f t="shared" si="372"/>
        <v>128.0052951227953</v>
      </c>
      <c r="BL168" s="36">
        <f t="shared" si="372"/>
        <v>129.05485422470591</v>
      </c>
      <c r="BM168" s="36">
        <f t="shared" si="372"/>
        <v>129.11251620117423</v>
      </c>
      <c r="BN168" s="36">
        <f t="shared" si="372"/>
        <v>124.47134855330918</v>
      </c>
      <c r="BO168" s="36">
        <f t="shared" ref="BO168:CP168" si="373">SUM(BO169:BO175)</f>
        <v>129.58676092505129</v>
      </c>
      <c r="BP168" s="36">
        <f t="shared" si="373"/>
        <v>132.30482382285413</v>
      </c>
      <c r="BQ168" s="36">
        <f t="shared" si="373"/>
        <v>130.29959373951482</v>
      </c>
      <c r="BR168" s="36">
        <f t="shared" si="373"/>
        <v>127.58407538930913</v>
      </c>
      <c r="BS168" s="36">
        <f t="shared" si="373"/>
        <v>129.68483493685491</v>
      </c>
      <c r="BT168" s="36">
        <f t="shared" si="373"/>
        <v>133.84810726480015</v>
      </c>
      <c r="BU168" s="36">
        <f t="shared" si="373"/>
        <v>131.55205134139948</v>
      </c>
      <c r="BV168" s="36">
        <f t="shared" si="373"/>
        <v>125.44407651858391</v>
      </c>
      <c r="BW168" s="36">
        <f t="shared" si="373"/>
        <v>132.13952771303764</v>
      </c>
      <c r="BX168" s="36">
        <f t="shared" si="373"/>
        <v>130.59262558744072</v>
      </c>
      <c r="BY168" s="36">
        <f t="shared" si="373"/>
        <v>127.06393066540738</v>
      </c>
      <c r="BZ168" s="36">
        <f t="shared" si="373"/>
        <v>118.2009975650121</v>
      </c>
      <c r="CA168" s="36">
        <f t="shared" si="373"/>
        <v>127.68331674959353</v>
      </c>
      <c r="CB168" s="36">
        <f t="shared" si="373"/>
        <v>130.0634548279958</v>
      </c>
      <c r="CC168" s="36">
        <f t="shared" si="373"/>
        <v>131.4932956232912</v>
      </c>
      <c r="CD168" s="36">
        <f t="shared" si="373"/>
        <v>123.48156071493784</v>
      </c>
      <c r="CE168" s="36">
        <f t="shared" si="373"/>
        <v>130.85675695629482</v>
      </c>
      <c r="CF168" s="36">
        <f t="shared" si="373"/>
        <v>132.85719831468404</v>
      </c>
      <c r="CG168" s="36">
        <f t="shared" si="373"/>
        <v>132.09969088322654</v>
      </c>
      <c r="CH168" s="36">
        <f t="shared" si="373"/>
        <v>127.34709159159266</v>
      </c>
      <c r="CI168" s="36">
        <f t="shared" si="373"/>
        <v>128.1279830698993</v>
      </c>
      <c r="CJ168" s="36">
        <f t="shared" si="373"/>
        <v>132.20191442643531</v>
      </c>
      <c r="CK168" s="36">
        <f t="shared" si="373"/>
        <v>129.69185945193314</v>
      </c>
      <c r="CL168" s="36">
        <f t="shared" si="373"/>
        <v>125.08206371139011</v>
      </c>
      <c r="CM168" s="36">
        <f t="shared" si="373"/>
        <v>129.60885959879735</v>
      </c>
      <c r="CN168" s="36">
        <f t="shared" si="373"/>
        <v>134.12987542223402</v>
      </c>
      <c r="CO168" s="36">
        <f t="shared" si="373"/>
        <v>134.91191554605703</v>
      </c>
      <c r="CP168" s="36">
        <f t="shared" si="373"/>
        <v>125.5594588725187</v>
      </c>
      <c r="CQ168" s="36">
        <f t="shared" ref="CQ168:CS168" si="374">SUM(CQ169:CQ175)</f>
        <v>131.12658212464561</v>
      </c>
      <c r="CR168" s="36">
        <f t="shared" si="374"/>
        <v>136.33208315539522</v>
      </c>
      <c r="CS168" s="36">
        <f t="shared" si="374"/>
        <v>137.59878206639857</v>
      </c>
      <c r="CT168" s="36">
        <f t="shared" ref="CT168:CW168" si="375">SUM(CT169:CT175)</f>
        <v>132.16490097394907</v>
      </c>
      <c r="CU168" s="36">
        <f t="shared" si="375"/>
        <v>132.56038219483614</v>
      </c>
      <c r="CV168" s="36">
        <f t="shared" si="375"/>
        <v>142.53952264081067</v>
      </c>
      <c r="CW168" s="36">
        <f t="shared" si="375"/>
        <v>142.75766217069815</v>
      </c>
      <c r="CX168" s="36">
        <f t="shared" ref="CX168:DA168" si="376">SUM(CX169:CX175)</f>
        <v>135.58419341934263</v>
      </c>
      <c r="CY168" s="36">
        <f t="shared" si="376"/>
        <v>134.80681174121887</v>
      </c>
      <c r="CZ168" s="36">
        <f t="shared" si="376"/>
        <v>142.53182452937097</v>
      </c>
      <c r="DA168" s="36">
        <f t="shared" si="376"/>
        <v>142.92160091918177</v>
      </c>
      <c r="DB168" s="36">
        <f t="shared" ref="DB168:DE168" si="377">SUM(DB169:DB175)</f>
        <v>137.08947069286509</v>
      </c>
      <c r="DC168" s="36">
        <f t="shared" si="377"/>
        <v>135.57360542067229</v>
      </c>
      <c r="DD168" s="36">
        <f t="shared" si="377"/>
        <v>144.13726626291304</v>
      </c>
      <c r="DE168" s="36">
        <f t="shared" si="377"/>
        <v>139.18026987673849</v>
      </c>
      <c r="DF168" s="36">
        <f t="shared" ref="DF168:DI168" si="378">SUM(DF169:DF175)</f>
        <v>139.32411010589894</v>
      </c>
      <c r="DG168" s="36">
        <f t="shared" si="378"/>
        <v>138.32786028690543</v>
      </c>
      <c r="DH168" s="36">
        <f t="shared" si="378"/>
        <v>144.3784747906987</v>
      </c>
      <c r="DI168" s="36">
        <f t="shared" si="378"/>
        <v>147.34912647779839</v>
      </c>
      <c r="DJ168" s="36">
        <f t="shared" ref="DJ168:DM168" si="379">SUM(DJ169:DJ175)</f>
        <v>139.48382625860575</v>
      </c>
      <c r="DK168" s="36">
        <f t="shared" si="379"/>
        <v>138.76250072772382</v>
      </c>
      <c r="DL168" s="36">
        <f t="shared" si="379"/>
        <v>146.82088720594493</v>
      </c>
      <c r="DM168" s="36">
        <f t="shared" si="379"/>
        <v>148.82497762761921</v>
      </c>
      <c r="DN168" s="36">
        <f t="shared" ref="DN168:DQ168" si="380">SUM(DN169:DN175)</f>
        <v>143.75817162459973</v>
      </c>
      <c r="DO168" s="36">
        <f t="shared" si="380"/>
        <v>140.98571471489188</v>
      </c>
      <c r="DP168" s="36">
        <f t="shared" si="380"/>
        <v>147.62069878540282</v>
      </c>
      <c r="DQ168" s="36">
        <f t="shared" si="380"/>
        <v>149.77434500030694</v>
      </c>
      <c r="DR168" s="36">
        <f t="shared" ref="DR168:DU168" si="381">SUM(DR169:DR175)</f>
        <v>138.76611595543807</v>
      </c>
      <c r="DS168" s="36">
        <f t="shared" si="381"/>
        <v>116.4067850310561</v>
      </c>
      <c r="DT168" s="36">
        <f t="shared" si="381"/>
        <v>140.03923654324103</v>
      </c>
      <c r="DU168" s="36">
        <f t="shared" si="381"/>
        <v>145.35201734356795</v>
      </c>
      <c r="DV168" s="36">
        <f t="shared" ref="DV168:DY168" si="382">SUM(DV169:DV175)</f>
        <v>137.01302737601469</v>
      </c>
      <c r="DW168" s="36">
        <f t="shared" si="382"/>
        <v>138.19468668576877</v>
      </c>
      <c r="DX168" s="36">
        <f t="shared" si="382"/>
        <v>132.31597108364991</v>
      </c>
      <c r="DY168" s="36">
        <f t="shared" si="382"/>
        <v>139.78057693571012</v>
      </c>
      <c r="DZ168" s="36">
        <f t="shared" ref="DZ168:EC168" si="383">SUM(DZ169:DZ175)</f>
        <v>133.61179101556581</v>
      </c>
      <c r="EA168" s="36">
        <f t="shared" si="383"/>
        <v>131.95473402056112</v>
      </c>
      <c r="EB168" s="36">
        <f t="shared" si="383"/>
        <v>136.86243521351238</v>
      </c>
      <c r="EC168" s="36">
        <f t="shared" si="383"/>
        <v>135.98853067518149</v>
      </c>
      <c r="ED168" s="36">
        <f t="shared" ref="ED168:EG168" si="384">SUM(ED169:ED175)</f>
        <v>131.22922422237605</v>
      </c>
      <c r="EE168" s="36">
        <f t="shared" si="384"/>
        <v>132.0017544323712</v>
      </c>
      <c r="EF168" s="36">
        <f t="shared" si="384"/>
        <v>135.17779272869834</v>
      </c>
      <c r="EG168" s="36">
        <f t="shared" si="384"/>
        <v>137.47345430382464</v>
      </c>
      <c r="EH168" s="36">
        <f t="shared" ref="EH168:EK168" si="385">SUM(EH169:EH175)</f>
        <v>131.84847628379976</v>
      </c>
      <c r="EI168" s="36">
        <f t="shared" si="385"/>
        <v>129.17917977040995</v>
      </c>
      <c r="EJ168" s="36">
        <f t="shared" si="385"/>
        <v>130.74458721598117</v>
      </c>
      <c r="EK168" s="36">
        <f t="shared" si="385"/>
        <v>132.99008867808732</v>
      </c>
    </row>
    <row r="169" spans="1:141" outlineLevel="1" x14ac:dyDescent="0.25">
      <c r="A169" s="28" t="s">
        <v>18</v>
      </c>
      <c r="B169" s="33">
        <f t="shared" ref="B169:BM169" si="386">B128+B136+B144+B152+B160</f>
        <v>7.3490564135304552</v>
      </c>
      <c r="C169" s="33">
        <f t="shared" si="386"/>
        <v>7.91738225160287</v>
      </c>
      <c r="D169" s="33">
        <f t="shared" si="386"/>
        <v>8.5658850683285603</v>
      </c>
      <c r="E169" s="33">
        <f t="shared" si="386"/>
        <v>5.4335967581315927</v>
      </c>
      <c r="F169" s="33">
        <f t="shared" si="386"/>
        <v>7.417493899474211</v>
      </c>
      <c r="G169" s="33">
        <f t="shared" si="386"/>
        <v>7.004624146089701</v>
      </c>
      <c r="H169" s="33">
        <f t="shared" si="386"/>
        <v>7.4590631564776837</v>
      </c>
      <c r="I169" s="33">
        <f t="shared" si="386"/>
        <v>7.0104101346643697</v>
      </c>
      <c r="J169" s="33">
        <f t="shared" si="386"/>
        <v>5.4829327890956501</v>
      </c>
      <c r="K169" s="33">
        <f t="shared" si="386"/>
        <v>6.2666291447100484</v>
      </c>
      <c r="L169" s="33">
        <f t="shared" si="386"/>
        <v>7.2943328728399388</v>
      </c>
      <c r="M169" s="33">
        <f t="shared" si="386"/>
        <v>6.4600704753517526</v>
      </c>
      <c r="N169" s="33">
        <f t="shared" si="386"/>
        <v>7.7547543061082598</v>
      </c>
      <c r="O169" s="33">
        <f t="shared" si="386"/>
        <v>6.7924769303316506</v>
      </c>
      <c r="P169" s="33">
        <f t="shared" si="386"/>
        <v>7.2905176475704243</v>
      </c>
      <c r="Q169" s="33">
        <f t="shared" si="386"/>
        <v>7.6969947117421542</v>
      </c>
      <c r="R169" s="33">
        <f t="shared" si="386"/>
        <v>6.713585253980872</v>
      </c>
      <c r="S169" s="33">
        <f t="shared" si="386"/>
        <v>7.1262127869963763</v>
      </c>
      <c r="T169" s="33">
        <f t="shared" si="386"/>
        <v>7.7890687926854278</v>
      </c>
      <c r="U169" s="33">
        <f t="shared" si="386"/>
        <v>6.8368265686389691</v>
      </c>
      <c r="V169" s="33">
        <f t="shared" si="386"/>
        <v>6.118812664652113</v>
      </c>
      <c r="W169" s="33">
        <f t="shared" si="386"/>
        <v>6.5200783910961047</v>
      </c>
      <c r="X169" s="33">
        <f t="shared" si="386"/>
        <v>7.1182030309695232</v>
      </c>
      <c r="Y169" s="33">
        <f t="shared" si="386"/>
        <v>6.1570032435196289</v>
      </c>
      <c r="Z169" s="33">
        <f t="shared" si="386"/>
        <v>5.549266643286316</v>
      </c>
      <c r="AA169" s="33">
        <f t="shared" si="386"/>
        <v>6.6294276123337381</v>
      </c>
      <c r="AB169" s="33">
        <f t="shared" si="386"/>
        <v>6.4619808942143182</v>
      </c>
      <c r="AC169" s="33">
        <f t="shared" si="386"/>
        <v>6.3293425816101312</v>
      </c>
      <c r="AD169" s="33">
        <f t="shared" si="386"/>
        <v>5.5931396315536706</v>
      </c>
      <c r="AE169" s="33">
        <f t="shared" si="386"/>
        <v>5.641700408839867</v>
      </c>
      <c r="AF169" s="33">
        <f t="shared" si="386"/>
        <v>6.3133816953782622</v>
      </c>
      <c r="AG169" s="33">
        <f t="shared" si="386"/>
        <v>6.5164732517126627</v>
      </c>
      <c r="AH169" s="33">
        <f t="shared" si="386"/>
        <v>5.5725879485203542</v>
      </c>
      <c r="AI169" s="33">
        <f t="shared" si="386"/>
        <v>5.5596885089820871</v>
      </c>
      <c r="AJ169" s="33">
        <f t="shared" si="386"/>
        <v>5.8556083669354688</v>
      </c>
      <c r="AK169" s="33">
        <f t="shared" si="386"/>
        <v>5.8653267115573202</v>
      </c>
      <c r="AL169" s="33">
        <f t="shared" si="386"/>
        <v>5.2105676120316904</v>
      </c>
      <c r="AM169" s="33">
        <f t="shared" si="386"/>
        <v>5.4609366792177001</v>
      </c>
      <c r="AN169" s="33">
        <f t="shared" si="386"/>
        <v>3.9735815891392501</v>
      </c>
      <c r="AO169" s="33">
        <f t="shared" si="386"/>
        <v>5.6360283904125295</v>
      </c>
      <c r="AP169" s="33">
        <f t="shared" si="386"/>
        <v>4.9178544303642786</v>
      </c>
      <c r="AQ169" s="33">
        <f t="shared" si="386"/>
        <v>5.3747152514999996</v>
      </c>
      <c r="AR169" s="33">
        <f t="shared" si="386"/>
        <v>4.9569199904999985</v>
      </c>
      <c r="AS169" s="33">
        <f t="shared" si="386"/>
        <v>5.2706263078999998</v>
      </c>
      <c r="AT169" s="33">
        <f t="shared" si="386"/>
        <v>5.8073331391299998</v>
      </c>
      <c r="AU169" s="33">
        <f t="shared" si="386"/>
        <v>5.5724299555999997</v>
      </c>
      <c r="AV169" s="33">
        <f t="shared" si="386"/>
        <v>7.418392149999999</v>
      </c>
      <c r="AW169" s="33">
        <f t="shared" si="386"/>
        <v>6.8068813899999991</v>
      </c>
      <c r="AX169" s="33">
        <f t="shared" si="386"/>
        <v>5.6828926490000002</v>
      </c>
      <c r="AY169" s="33">
        <f t="shared" si="386"/>
        <v>6.3705449252999991</v>
      </c>
      <c r="AZ169" s="33">
        <f t="shared" si="386"/>
        <v>6.8150037264999996</v>
      </c>
      <c r="BA169" s="33">
        <f t="shared" si="386"/>
        <v>7.1907817651999997</v>
      </c>
      <c r="BB169" s="33">
        <f t="shared" si="386"/>
        <v>8.7883750534000011</v>
      </c>
      <c r="BC169" s="33">
        <f t="shared" si="386"/>
        <v>7.6791085255999993</v>
      </c>
      <c r="BD169" s="33">
        <f t="shared" si="386"/>
        <v>8.2340447687999987</v>
      </c>
      <c r="BE169" s="33">
        <f t="shared" si="386"/>
        <v>7.0080244480999996</v>
      </c>
      <c r="BF169" s="33">
        <f t="shared" si="386"/>
        <v>7.051915904169908</v>
      </c>
      <c r="BG169" s="33">
        <f t="shared" si="386"/>
        <v>5.5699954868433732</v>
      </c>
      <c r="BH169" s="33">
        <f t="shared" si="386"/>
        <v>5.9693136267644817</v>
      </c>
      <c r="BI169" s="33">
        <f t="shared" si="386"/>
        <v>5.7365460790639693</v>
      </c>
      <c r="BJ169" s="33">
        <f t="shared" si="386"/>
        <v>6.1331664190999993</v>
      </c>
      <c r="BK169" s="33">
        <f t="shared" si="386"/>
        <v>5.2571354805999997</v>
      </c>
      <c r="BL169" s="33">
        <f t="shared" si="386"/>
        <v>5.847833561699999</v>
      </c>
      <c r="BM169" s="33">
        <f t="shared" si="386"/>
        <v>5.9416801390999998</v>
      </c>
      <c r="BN169" s="33">
        <f t="shared" ref="BN169:CS169" si="387">BN128+BN136+BN144+BN152+BN160</f>
        <v>6.2167113003162386</v>
      </c>
      <c r="BO169" s="33">
        <f t="shared" si="387"/>
        <v>4.9330412541818704</v>
      </c>
      <c r="BP169" s="33">
        <f t="shared" si="387"/>
        <v>6.4891195901587553</v>
      </c>
      <c r="BQ169" s="33">
        <f t="shared" si="387"/>
        <v>7.071162073210302</v>
      </c>
      <c r="BR169" s="33">
        <f t="shared" si="387"/>
        <v>6.317155593711238</v>
      </c>
      <c r="BS169" s="33">
        <f t="shared" si="387"/>
        <v>6.5629550119534699</v>
      </c>
      <c r="BT169" s="33">
        <f t="shared" si="387"/>
        <v>6.876117147268225</v>
      </c>
      <c r="BU169" s="33">
        <f t="shared" si="387"/>
        <v>7.1361639154168808</v>
      </c>
      <c r="BV169" s="33">
        <f t="shared" si="387"/>
        <v>5.6329019398269802</v>
      </c>
      <c r="BW169" s="33">
        <f t="shared" si="387"/>
        <v>7.1405043653309566</v>
      </c>
      <c r="BX169" s="33">
        <f t="shared" si="387"/>
        <v>7.057943694445135</v>
      </c>
      <c r="BY169" s="33">
        <f t="shared" si="387"/>
        <v>8.2421090005775657</v>
      </c>
      <c r="BZ169" s="33">
        <f t="shared" si="387"/>
        <v>4.1255420044032629</v>
      </c>
      <c r="CA169" s="33">
        <f t="shared" si="387"/>
        <v>5.8516783058906681</v>
      </c>
      <c r="CB169" s="33">
        <f t="shared" si="387"/>
        <v>5.4790565046815658</v>
      </c>
      <c r="CC169" s="33">
        <f t="shared" si="387"/>
        <v>6.9717893436313334</v>
      </c>
      <c r="CD169" s="33">
        <f t="shared" si="387"/>
        <v>6.0336626306927945</v>
      </c>
      <c r="CE169" s="33">
        <f t="shared" si="387"/>
        <v>7.4232620638163009</v>
      </c>
      <c r="CF169" s="33">
        <f t="shared" si="387"/>
        <v>5.6041524012041775</v>
      </c>
      <c r="CG169" s="33">
        <f t="shared" si="387"/>
        <v>5.7268722762262625</v>
      </c>
      <c r="CH169" s="33">
        <f t="shared" si="387"/>
        <v>6.4943696458648716</v>
      </c>
      <c r="CI169" s="33">
        <f t="shared" si="387"/>
        <v>4.7525925504978339</v>
      </c>
      <c r="CJ169" s="33">
        <f t="shared" si="387"/>
        <v>4.4322479700068946</v>
      </c>
      <c r="CK169" s="33">
        <f t="shared" si="387"/>
        <v>7.2477195850153269</v>
      </c>
      <c r="CL169" s="33">
        <f t="shared" si="387"/>
        <v>6.1331363285426947</v>
      </c>
      <c r="CM169" s="33">
        <f t="shared" si="387"/>
        <v>5.3071565886756131</v>
      </c>
      <c r="CN169" s="33">
        <f t="shared" si="387"/>
        <v>5.5380671951529319</v>
      </c>
      <c r="CO169" s="33">
        <f t="shared" si="387"/>
        <v>7.7859601627757229</v>
      </c>
      <c r="CP169" s="33">
        <f t="shared" si="387"/>
        <v>5.9995903965798218</v>
      </c>
      <c r="CQ169" s="33">
        <f t="shared" si="387"/>
        <v>6.4941681108845994</v>
      </c>
      <c r="CR169" s="33">
        <f t="shared" si="387"/>
        <v>6.882495057666393</v>
      </c>
      <c r="CS169" s="33">
        <f t="shared" si="387"/>
        <v>7.7032017767931134</v>
      </c>
      <c r="CT169" s="33">
        <f>CT128+CT136+CT144+CT152+CT160</f>
        <v>6.3966855994798966</v>
      </c>
      <c r="CU169" s="33">
        <f t="shared" ref="CU169:CW169" si="388">CU128+CU136+CU144+CU152+CU160</f>
        <v>4.875299975709491</v>
      </c>
      <c r="CV169" s="33">
        <f t="shared" si="388"/>
        <v>5.1206460764037942</v>
      </c>
      <c r="CW169" s="33">
        <f t="shared" si="388"/>
        <v>8.5540847369764599</v>
      </c>
      <c r="CX169" s="33">
        <f t="shared" ref="CX169:DA169" si="389">CX128+CX136+CX144+CX152+CX160</f>
        <v>7.2105538507482727</v>
      </c>
      <c r="CY169" s="33">
        <f>CY128+CY136+CY144+CY152+CY160</f>
        <v>5.4211932476794891</v>
      </c>
      <c r="CZ169" s="33">
        <f t="shared" si="389"/>
        <v>5.7826351249783494</v>
      </c>
      <c r="DA169" s="33">
        <f t="shared" si="389"/>
        <v>7.5486267348104823</v>
      </c>
      <c r="DB169" s="33">
        <f t="shared" ref="DB169" si="390">DB128+DB136+DB144+DB152+DB160</f>
        <v>7.1283227126186048</v>
      </c>
      <c r="DC169" s="33">
        <f>DC128+DC136+DC144+DC152+DC160</f>
        <v>4.0535786734299855</v>
      </c>
      <c r="DD169" s="33">
        <f t="shared" ref="DD169:DE169" si="391">DD128+DD136+DD144+DD152+DD160</f>
        <v>5.5412691653005073</v>
      </c>
      <c r="DE169" s="33">
        <f t="shared" si="391"/>
        <v>6.4538163718596726</v>
      </c>
      <c r="DF169" s="33">
        <f t="shared" ref="DF169:DI169" si="392">DF128+DF136+DF144+DF152+DF160</f>
        <v>6.935101400540729</v>
      </c>
      <c r="DG169" s="33">
        <f t="shared" si="392"/>
        <v>4.2049090302416001</v>
      </c>
      <c r="DH169" s="33">
        <f t="shared" si="392"/>
        <v>5.5385046904792983</v>
      </c>
      <c r="DI169" s="33">
        <f t="shared" si="392"/>
        <v>7.2254831644871498</v>
      </c>
      <c r="DJ169" s="33">
        <f t="shared" ref="DJ169:DM169" si="393">DJ128+DJ136+DJ144+DJ152+DJ160</f>
        <v>6.0126120146173081</v>
      </c>
      <c r="DK169" s="33">
        <f t="shared" si="393"/>
        <v>6.1334436061017614</v>
      </c>
      <c r="DL169" s="33">
        <f t="shared" si="393"/>
        <v>6.8124260916001305</v>
      </c>
      <c r="DM169" s="33">
        <f t="shared" si="393"/>
        <v>7.4446834017749675</v>
      </c>
      <c r="DN169" s="33">
        <f t="shared" ref="DN169:DQ169" si="394">DN128+DN136+DN144+DN152+DN160</f>
        <v>6.8670197822718002</v>
      </c>
      <c r="DO169" s="33">
        <f t="shared" si="394"/>
        <v>4.2434171759557762</v>
      </c>
      <c r="DP169" s="33">
        <f t="shared" si="394"/>
        <v>5.6097366712899879</v>
      </c>
      <c r="DQ169" s="33">
        <f t="shared" si="394"/>
        <v>7.8356478138905503</v>
      </c>
      <c r="DR169" s="33">
        <f t="shared" ref="DR169:DU169" si="395">DR128+DR136+DR144+DR152+DR160</f>
        <v>5.6868388717903615</v>
      </c>
      <c r="DS169" s="33">
        <f t="shared" si="395"/>
        <v>5.477230590763237</v>
      </c>
      <c r="DT169" s="33">
        <f t="shared" si="395"/>
        <v>4.1001591476690518</v>
      </c>
      <c r="DU169" s="33">
        <f t="shared" si="395"/>
        <v>6.2823146138925878</v>
      </c>
      <c r="DV169" s="33">
        <f t="shared" ref="DV169:DY169" si="396">DV128+DV136+DV144+DV152+DV160</f>
        <v>6.6025902959725871</v>
      </c>
      <c r="DW169" s="33">
        <f t="shared" si="396"/>
        <v>4.1056820088668822</v>
      </c>
      <c r="DX169" s="33">
        <f t="shared" si="396"/>
        <v>3.9669544207906524</v>
      </c>
      <c r="DY169" s="33">
        <f t="shared" si="396"/>
        <v>6.8851134645984544</v>
      </c>
      <c r="DZ169" s="33">
        <f t="shared" ref="DZ169:EC169" si="397">DZ128+DZ136+DZ144+DZ152+DZ160</f>
        <v>5.9590373617076358</v>
      </c>
      <c r="EA169" s="33">
        <f t="shared" si="397"/>
        <v>4.9940071988835451</v>
      </c>
      <c r="EB169" s="33">
        <f t="shared" si="397"/>
        <v>4.0646019910614744</v>
      </c>
      <c r="EC169" s="33">
        <f t="shared" si="397"/>
        <v>5.7989668988924423</v>
      </c>
      <c r="ED169" s="33">
        <f t="shared" ref="ED169:EG169" si="398">ED128+ED136+ED144+ED152+ED160</f>
        <v>4.9943153586443101</v>
      </c>
      <c r="EE169" s="33">
        <f t="shared" si="398"/>
        <v>3.7863928001199838</v>
      </c>
      <c r="EF169" s="33">
        <f t="shared" si="398"/>
        <v>4.7415462741705277</v>
      </c>
      <c r="EG169" s="33">
        <f t="shared" si="398"/>
        <v>5.1152305843282457</v>
      </c>
      <c r="EH169" s="33">
        <f t="shared" ref="EH169:EK169" si="399">EH128+EH136+EH144+EH152+EH160</f>
        <v>5.4209350156026446</v>
      </c>
      <c r="EI169" s="33">
        <f t="shared" si="399"/>
        <v>3.0304790208465016</v>
      </c>
      <c r="EJ169" s="33">
        <f t="shared" si="399"/>
        <v>2.9697567972188459</v>
      </c>
      <c r="EK169" s="33">
        <f t="shared" si="399"/>
        <v>5.7992861646431928</v>
      </c>
    </row>
    <row r="170" spans="1:141" outlineLevel="1" x14ac:dyDescent="0.25">
      <c r="A170" s="28" t="s">
        <v>17</v>
      </c>
      <c r="B170" s="33">
        <f t="shared" ref="B170:AC170" si="400">B129+B137+B145+B153+B161</f>
        <v>39.962573173000003</v>
      </c>
      <c r="C170" s="33">
        <f t="shared" si="400"/>
        <v>40.183425702999997</v>
      </c>
      <c r="D170" s="33">
        <f t="shared" si="400"/>
        <v>41.900014028000001</v>
      </c>
      <c r="E170" s="33">
        <f t="shared" si="400"/>
        <v>41.883545781000002</v>
      </c>
      <c r="F170" s="33">
        <f t="shared" si="400"/>
        <v>41.317172283000005</v>
      </c>
      <c r="G170" s="33">
        <f t="shared" si="400"/>
        <v>39.5334699</v>
      </c>
      <c r="H170" s="33">
        <f t="shared" si="400"/>
        <v>40.454913212999998</v>
      </c>
      <c r="I170" s="33">
        <f t="shared" si="400"/>
        <v>40.586973682999997</v>
      </c>
      <c r="J170" s="33">
        <f t="shared" si="400"/>
        <v>41.348281150000005</v>
      </c>
      <c r="K170" s="33">
        <f t="shared" si="400"/>
        <v>43.270409462000003</v>
      </c>
      <c r="L170" s="33">
        <f t="shared" si="400"/>
        <v>45.676709088000003</v>
      </c>
      <c r="M170" s="33">
        <f t="shared" si="400"/>
        <v>44.381285927999997</v>
      </c>
      <c r="N170" s="33">
        <f t="shared" si="400"/>
        <v>42.657406754</v>
      </c>
      <c r="O170" s="33">
        <f t="shared" si="400"/>
        <v>42.359056332999998</v>
      </c>
      <c r="P170" s="33">
        <f t="shared" si="400"/>
        <v>43.430482905000005</v>
      </c>
      <c r="Q170" s="33">
        <f t="shared" si="400"/>
        <v>44.652066986999998</v>
      </c>
      <c r="R170" s="33">
        <f t="shared" si="400"/>
        <v>47.846629722000003</v>
      </c>
      <c r="S170" s="33">
        <f t="shared" si="400"/>
        <v>45.928623376999994</v>
      </c>
      <c r="T170" s="33">
        <f t="shared" si="400"/>
        <v>45.762119313999996</v>
      </c>
      <c r="U170" s="33">
        <f t="shared" si="400"/>
        <v>48.679560202000005</v>
      </c>
      <c r="V170" s="33">
        <f t="shared" si="400"/>
        <v>47.878382045999999</v>
      </c>
      <c r="W170" s="33">
        <f t="shared" si="400"/>
        <v>48.934048343000015</v>
      </c>
      <c r="X170" s="33">
        <f t="shared" si="400"/>
        <v>49.969507721999996</v>
      </c>
      <c r="Y170" s="33">
        <f t="shared" si="400"/>
        <v>50.294545778</v>
      </c>
      <c r="Z170" s="33">
        <f t="shared" si="400"/>
        <v>49.332818674000002</v>
      </c>
      <c r="AA170" s="33">
        <f t="shared" si="400"/>
        <v>49.613313165000001</v>
      </c>
      <c r="AB170" s="33">
        <f t="shared" si="400"/>
        <v>47.567395945000001</v>
      </c>
      <c r="AC170" s="33">
        <f t="shared" si="400"/>
        <v>51.836345452999993</v>
      </c>
      <c r="AD170" s="33">
        <f t="shared" ref="AD170:BI170" si="401">AD129+AD137+AD145+AD153+AD161</f>
        <v>49.848676593</v>
      </c>
      <c r="AE170" s="33">
        <f t="shared" si="401"/>
        <v>50.402464933999994</v>
      </c>
      <c r="AF170" s="33">
        <f t="shared" si="401"/>
        <v>49.377283597000002</v>
      </c>
      <c r="AG170" s="33">
        <f t="shared" si="401"/>
        <v>52.704602238</v>
      </c>
      <c r="AH170" s="33">
        <f t="shared" si="401"/>
        <v>52.133167849000003</v>
      </c>
      <c r="AI170" s="33">
        <f t="shared" si="401"/>
        <v>50.343567650000004</v>
      </c>
      <c r="AJ170" s="33">
        <f t="shared" si="401"/>
        <v>49.933011989000001</v>
      </c>
      <c r="AK170" s="33">
        <f t="shared" si="401"/>
        <v>53.120027153999999</v>
      </c>
      <c r="AL170" s="33">
        <f t="shared" si="401"/>
        <v>52.619283971999998</v>
      </c>
      <c r="AM170" s="33">
        <f t="shared" si="401"/>
        <v>51.184024061000002</v>
      </c>
      <c r="AN170" s="33">
        <f t="shared" si="401"/>
        <v>51.793740110999998</v>
      </c>
      <c r="AO170" s="33">
        <f t="shared" si="401"/>
        <v>54.175505512000001</v>
      </c>
      <c r="AP170" s="33">
        <f t="shared" si="401"/>
        <v>56.618793556999996</v>
      </c>
      <c r="AQ170" s="33">
        <f t="shared" si="401"/>
        <v>53.312297454000003</v>
      </c>
      <c r="AR170" s="33">
        <f t="shared" si="401"/>
        <v>53.260576827000001</v>
      </c>
      <c r="AS170" s="33">
        <f t="shared" si="401"/>
        <v>56.892841245</v>
      </c>
      <c r="AT170" s="33">
        <f t="shared" si="401"/>
        <v>55.881155534000001</v>
      </c>
      <c r="AU170" s="33">
        <f t="shared" si="401"/>
        <v>54.491477108000005</v>
      </c>
      <c r="AV170" s="33">
        <f t="shared" si="401"/>
        <v>55.111004794000003</v>
      </c>
      <c r="AW170" s="33">
        <f t="shared" si="401"/>
        <v>56.630070688000004</v>
      </c>
      <c r="AX170" s="33">
        <f t="shared" si="401"/>
        <v>56.110464390000004</v>
      </c>
      <c r="AY170" s="33">
        <f t="shared" si="401"/>
        <v>56.516141685999997</v>
      </c>
      <c r="AZ170" s="33">
        <f t="shared" si="401"/>
        <v>57.981633118000005</v>
      </c>
      <c r="BA170" s="33">
        <f t="shared" si="401"/>
        <v>61.452713447000001</v>
      </c>
      <c r="BB170" s="33">
        <f t="shared" si="401"/>
        <v>61.477049878000003</v>
      </c>
      <c r="BC170" s="33">
        <f t="shared" si="401"/>
        <v>59.564549102599997</v>
      </c>
      <c r="BD170" s="33">
        <f t="shared" si="401"/>
        <v>59.017635018599996</v>
      </c>
      <c r="BE170" s="33">
        <f t="shared" si="401"/>
        <v>62.773334085600005</v>
      </c>
      <c r="BF170" s="33">
        <f t="shared" si="401"/>
        <v>63.308871215599993</v>
      </c>
      <c r="BG170" s="33">
        <f t="shared" si="401"/>
        <v>60.750607961599997</v>
      </c>
      <c r="BH170" s="33">
        <f t="shared" si="401"/>
        <v>61.367326551599994</v>
      </c>
      <c r="BI170" s="33">
        <f t="shared" si="401"/>
        <v>63.549854654200004</v>
      </c>
      <c r="BJ170" s="33">
        <f t="shared" ref="BJ170:CO170" si="402">BJ129+BJ137+BJ145+BJ153+BJ161</f>
        <v>64.785226045800002</v>
      </c>
      <c r="BK170" s="33">
        <f t="shared" si="402"/>
        <v>62.056624142403749</v>
      </c>
      <c r="BL170" s="33">
        <f t="shared" si="402"/>
        <v>60.773236647399997</v>
      </c>
      <c r="BM170" s="33">
        <f t="shared" si="402"/>
        <v>64.66600206279999</v>
      </c>
      <c r="BN170" s="33">
        <f t="shared" si="402"/>
        <v>63.949476519879994</v>
      </c>
      <c r="BO170" s="33">
        <f t="shared" si="402"/>
        <v>63.147898646280005</v>
      </c>
      <c r="BP170" s="33">
        <f t="shared" si="402"/>
        <v>60.563592508759996</v>
      </c>
      <c r="BQ170" s="33">
        <f t="shared" si="402"/>
        <v>65.527769406960005</v>
      </c>
      <c r="BR170" s="33">
        <f t="shared" si="402"/>
        <v>65.217519376403757</v>
      </c>
      <c r="BS170" s="33">
        <f t="shared" si="402"/>
        <v>61.768026577739995</v>
      </c>
      <c r="BT170" s="33">
        <f t="shared" si="402"/>
        <v>62.412793633260002</v>
      </c>
      <c r="BU170" s="33">
        <f t="shared" si="402"/>
        <v>67.408516632459992</v>
      </c>
      <c r="BV170" s="33">
        <f t="shared" si="402"/>
        <v>65.662624630300002</v>
      </c>
      <c r="BW170" s="33">
        <f t="shared" si="402"/>
        <v>65.000850439290005</v>
      </c>
      <c r="BX170" s="33">
        <f t="shared" si="402"/>
        <v>59.906470630089999</v>
      </c>
      <c r="BY170" s="33">
        <f t="shared" si="402"/>
        <v>63.418358558289995</v>
      </c>
      <c r="BZ170" s="33">
        <f t="shared" si="402"/>
        <v>60.992056020489997</v>
      </c>
      <c r="CA170" s="33">
        <f t="shared" si="402"/>
        <v>60.213581732889992</v>
      </c>
      <c r="CB170" s="33">
        <f t="shared" si="402"/>
        <v>60.255751657689999</v>
      </c>
      <c r="CC170" s="33">
        <f t="shared" si="402"/>
        <v>64.215986410490004</v>
      </c>
      <c r="CD170" s="33">
        <f t="shared" si="402"/>
        <v>60.131359808173556</v>
      </c>
      <c r="CE170" s="33">
        <f t="shared" si="402"/>
        <v>60.501132005490376</v>
      </c>
      <c r="CF170" s="33">
        <f t="shared" si="402"/>
        <v>59.583478259199666</v>
      </c>
      <c r="CG170" s="33">
        <f t="shared" si="402"/>
        <v>64.415309236872048</v>
      </c>
      <c r="CH170" s="33">
        <f t="shared" si="402"/>
        <v>63.781766463485475</v>
      </c>
      <c r="CI170" s="33">
        <f t="shared" si="402"/>
        <v>61.147409868347289</v>
      </c>
      <c r="CJ170" s="33">
        <f t="shared" si="402"/>
        <v>60.75674271354648</v>
      </c>
      <c r="CK170" s="33">
        <f t="shared" si="402"/>
        <v>62.289112870874618</v>
      </c>
      <c r="CL170" s="33">
        <f t="shared" si="402"/>
        <v>61.708859302826355</v>
      </c>
      <c r="CM170" s="33">
        <f t="shared" si="402"/>
        <v>60.446108508727875</v>
      </c>
      <c r="CN170" s="33">
        <f t="shared" si="402"/>
        <v>58.895110454316033</v>
      </c>
      <c r="CO170" s="33">
        <f t="shared" si="402"/>
        <v>63.85779024095762</v>
      </c>
      <c r="CP170" s="33">
        <f>CP129+CP137+CP145+CP153+CP161</f>
        <v>62.521310869977235</v>
      </c>
      <c r="CQ170" s="33">
        <f t="shared" ref="CQ170:CS170" si="403">CQ129+CQ137+CQ145+CQ153+CQ161</f>
        <v>61.315250736420793</v>
      </c>
      <c r="CR170" s="33">
        <f t="shared" si="403"/>
        <v>60.608826741856433</v>
      </c>
      <c r="CS170" s="33">
        <f t="shared" si="403"/>
        <v>66.167743346469393</v>
      </c>
      <c r="CT170" s="33">
        <f t="shared" ref="CT170:CW170" si="404">CT129+CT137+CT145+CT153+CT161</f>
        <v>63.477606505802697</v>
      </c>
      <c r="CU170" s="33">
        <f t="shared" si="404"/>
        <v>61.11050631442113</v>
      </c>
      <c r="CV170" s="33">
        <f t="shared" si="404"/>
        <v>63.683396279346923</v>
      </c>
      <c r="CW170" s="33">
        <f t="shared" si="404"/>
        <v>66.698760223055501</v>
      </c>
      <c r="CX170" s="33">
        <f t="shared" ref="CX170:DA170" si="405">CX129+CX137+CX145+CX153+CX161</f>
        <v>66.296387174575329</v>
      </c>
      <c r="CY170" s="33">
        <f t="shared" si="405"/>
        <v>63.036713569214598</v>
      </c>
      <c r="CZ170" s="33">
        <f>CZ129+CZ137+CZ145+CZ153+CZ161</f>
        <v>63.505737046021402</v>
      </c>
      <c r="DA170" s="33">
        <f t="shared" si="405"/>
        <v>68.765366199433629</v>
      </c>
      <c r="DB170" s="33">
        <f t="shared" ref="DB170:DC170" si="406">DB129+DB137+DB145+DB153+DB161</f>
        <v>66.856259122098336</v>
      </c>
      <c r="DC170" s="33">
        <f t="shared" si="406"/>
        <v>64.027418411921289</v>
      </c>
      <c r="DD170" s="33">
        <f>DD129+DD137+DD145+DD153+DD161</f>
        <v>65.283806318821064</v>
      </c>
      <c r="DE170" s="33">
        <f t="shared" ref="DE170:DI170" si="407">DE129+DE137+DE145+DE153+DE161</f>
        <v>70.199678280678086</v>
      </c>
      <c r="DF170" s="33">
        <f t="shared" si="407"/>
        <v>69.909006572211553</v>
      </c>
      <c r="DG170" s="33">
        <f t="shared" si="407"/>
        <v>67.936280386416115</v>
      </c>
      <c r="DH170" s="33">
        <f t="shared" si="407"/>
        <v>67.502382139729889</v>
      </c>
      <c r="DI170" s="33">
        <f t="shared" si="407"/>
        <v>73.773898242833511</v>
      </c>
      <c r="DJ170" s="33">
        <f t="shared" ref="DJ170:DM170" si="408">DJ129+DJ137+DJ145+DJ153+DJ161</f>
        <v>71.926008132663569</v>
      </c>
      <c r="DK170" s="33">
        <f t="shared" si="408"/>
        <v>69.138073053427092</v>
      </c>
      <c r="DL170" s="33">
        <f t="shared" si="408"/>
        <v>67.68133653195153</v>
      </c>
      <c r="DM170" s="33">
        <f t="shared" si="408"/>
        <v>74.060444644485941</v>
      </c>
      <c r="DN170" s="33">
        <f t="shared" ref="DN170:DQ170" si="409">DN129+DN137+DN145+DN153+DN161</f>
        <v>72.758583104402135</v>
      </c>
      <c r="DO170" s="33">
        <f t="shared" si="409"/>
        <v>69.735188997629393</v>
      </c>
      <c r="DP170" s="33">
        <f t="shared" si="409"/>
        <v>69.529153635122015</v>
      </c>
      <c r="DQ170" s="33">
        <f t="shared" si="409"/>
        <v>74.566619504732415</v>
      </c>
      <c r="DR170" s="33">
        <f t="shared" ref="DR170:DU170" si="410">DR129+DR137+DR145+DR153+DR161</f>
        <v>70.996303597819406</v>
      </c>
      <c r="DS170" s="33">
        <f t="shared" si="410"/>
        <v>50.033581444707508</v>
      </c>
      <c r="DT170" s="33">
        <f t="shared" si="410"/>
        <v>66.407988548812568</v>
      </c>
      <c r="DU170" s="33">
        <f t="shared" si="410"/>
        <v>74.010300202158817</v>
      </c>
      <c r="DV170" s="33">
        <f t="shared" ref="DV170:DY170" si="411">DV129+DV137+DV145+DV153+DV161</f>
        <v>70.357808694524863</v>
      </c>
      <c r="DW170" s="33">
        <f t="shared" si="411"/>
        <v>71.197319079583579</v>
      </c>
      <c r="DX170" s="33">
        <f t="shared" si="411"/>
        <v>61.314255958925315</v>
      </c>
      <c r="DY170" s="33">
        <f t="shared" si="411"/>
        <v>69.455471711280623</v>
      </c>
      <c r="DZ170" s="33">
        <f t="shared" ref="DZ170:EC170" si="412">DZ129+DZ137+DZ145+DZ153+DZ161</f>
        <v>67.741969162962249</v>
      </c>
      <c r="EA170" s="33">
        <f t="shared" si="412"/>
        <v>66.00467288861924</v>
      </c>
      <c r="EB170" s="33">
        <f t="shared" si="412"/>
        <v>67.336406339677978</v>
      </c>
      <c r="EC170" s="33">
        <f t="shared" si="412"/>
        <v>69.324193655820977</v>
      </c>
      <c r="ED170" s="33">
        <f t="shared" ref="ED170:EG170" si="413">ED129+ED137+ED145+ED153+ED161</f>
        <v>68.094923681210588</v>
      </c>
      <c r="EE170" s="33">
        <f t="shared" si="413"/>
        <v>67.507057826786934</v>
      </c>
      <c r="EF170" s="33">
        <f t="shared" si="413"/>
        <v>65.845148476346225</v>
      </c>
      <c r="EG170" s="33">
        <f t="shared" si="413"/>
        <v>70.790609089250083</v>
      </c>
      <c r="EH170" s="33">
        <f t="shared" ref="EH170:EK170" si="414">EH129+EH137+EH145+EH153+EH161</f>
        <v>68.920777808269648</v>
      </c>
      <c r="EI170" s="33">
        <f t="shared" si="414"/>
        <v>65.617996466784405</v>
      </c>
      <c r="EJ170" s="33">
        <f t="shared" si="414"/>
        <v>66.15736676229676</v>
      </c>
      <c r="EK170" s="33">
        <f t="shared" si="414"/>
        <v>70.617450286195975</v>
      </c>
    </row>
    <row r="171" spans="1:141" outlineLevel="1" x14ac:dyDescent="0.25">
      <c r="A171" s="28" t="s">
        <v>36</v>
      </c>
      <c r="B171" s="33">
        <f t="shared" ref="B171:AC171" si="415">B130+B138+B146+B154+B162</f>
        <v>16.972028019</v>
      </c>
      <c r="C171" s="33">
        <f t="shared" si="415"/>
        <v>16.965028019000002</v>
      </c>
      <c r="D171" s="33">
        <f t="shared" si="415"/>
        <v>16.920028019</v>
      </c>
      <c r="E171" s="33">
        <f t="shared" si="415"/>
        <v>16.985028019000001</v>
      </c>
      <c r="F171" s="33">
        <f t="shared" si="415"/>
        <v>17.508800844</v>
      </c>
      <c r="G171" s="33">
        <f t="shared" si="415"/>
        <v>17.491800844</v>
      </c>
      <c r="H171" s="33">
        <f t="shared" si="415"/>
        <v>17.515800843999997</v>
      </c>
      <c r="I171" s="33">
        <f t="shared" si="415"/>
        <v>17.504800843999998</v>
      </c>
      <c r="J171" s="33">
        <f t="shared" si="415"/>
        <v>17.953568823999998</v>
      </c>
      <c r="K171" s="33">
        <f t="shared" si="415"/>
        <v>17.914568824</v>
      </c>
      <c r="L171" s="33">
        <f t="shared" si="415"/>
        <v>17.906568824000001</v>
      </c>
      <c r="M171" s="33">
        <f t="shared" si="415"/>
        <v>17.898568823999998</v>
      </c>
      <c r="N171" s="33">
        <f t="shared" si="415"/>
        <v>18.200161223999999</v>
      </c>
      <c r="O171" s="33">
        <f t="shared" si="415"/>
        <v>18.183161223999999</v>
      </c>
      <c r="P171" s="33">
        <f t="shared" si="415"/>
        <v>18.162161223999998</v>
      </c>
      <c r="Q171" s="33">
        <f t="shared" si="415"/>
        <v>18.125161223999999</v>
      </c>
      <c r="R171" s="33">
        <f t="shared" si="415"/>
        <v>18.788651008999999</v>
      </c>
      <c r="S171" s="33">
        <f t="shared" si="415"/>
        <v>18.754651009</v>
      </c>
      <c r="T171" s="33">
        <f t="shared" si="415"/>
        <v>18.734651009</v>
      </c>
      <c r="U171" s="33">
        <f t="shared" si="415"/>
        <v>18.690651009</v>
      </c>
      <c r="V171" s="33">
        <f t="shared" si="415"/>
        <v>18.266201392999999</v>
      </c>
      <c r="W171" s="33">
        <f t="shared" si="415"/>
        <v>18.227201392999998</v>
      </c>
      <c r="X171" s="33">
        <f t="shared" si="415"/>
        <v>18.202201392999999</v>
      </c>
      <c r="Y171" s="33">
        <f t="shared" si="415"/>
        <v>18.184201392999999</v>
      </c>
      <c r="Z171" s="33">
        <f t="shared" si="415"/>
        <v>18.749943076999998</v>
      </c>
      <c r="AA171" s="33">
        <f t="shared" si="415"/>
        <v>18.731943076999997</v>
      </c>
      <c r="AB171" s="33">
        <f t="shared" si="415"/>
        <v>18.712943076999998</v>
      </c>
      <c r="AC171" s="33">
        <f t="shared" si="415"/>
        <v>18.688943076999998</v>
      </c>
      <c r="AD171" s="33">
        <f t="shared" ref="AD171:BI171" si="416">AD130+AD138+AD146+AD154+AD162</f>
        <v>17.773165414999998</v>
      </c>
      <c r="AE171" s="33">
        <f t="shared" si="416"/>
        <v>17.775165414999996</v>
      </c>
      <c r="AF171" s="33">
        <f t="shared" si="416"/>
        <v>17.743165414999996</v>
      </c>
      <c r="AG171" s="33">
        <f t="shared" si="416"/>
        <v>17.733165414999998</v>
      </c>
      <c r="AH171" s="33">
        <f t="shared" si="416"/>
        <v>16.937657714</v>
      </c>
      <c r="AI171" s="33">
        <f t="shared" si="416"/>
        <v>16.921657714000002</v>
      </c>
      <c r="AJ171" s="33">
        <f t="shared" si="416"/>
        <v>16.917657714000001</v>
      </c>
      <c r="AK171" s="33">
        <f t="shared" si="416"/>
        <v>16.889657714000002</v>
      </c>
      <c r="AL171" s="33">
        <f t="shared" si="416"/>
        <v>17.812047033999999</v>
      </c>
      <c r="AM171" s="33">
        <f t="shared" si="416"/>
        <v>17.792496025000002</v>
      </c>
      <c r="AN171" s="33">
        <f t="shared" si="416"/>
        <v>17.772945016000001</v>
      </c>
      <c r="AO171" s="33">
        <f t="shared" si="416"/>
        <v>17.753394007000001</v>
      </c>
      <c r="AP171" s="33">
        <f t="shared" si="416"/>
        <v>19.670638493999999</v>
      </c>
      <c r="AQ171" s="33">
        <f t="shared" si="416"/>
        <v>19.674555849000001</v>
      </c>
      <c r="AR171" s="33">
        <f t="shared" si="416"/>
        <v>19.672216561999999</v>
      </c>
      <c r="AS171" s="33">
        <f t="shared" si="416"/>
        <v>19.669861735000001</v>
      </c>
      <c r="AT171" s="33">
        <f t="shared" si="416"/>
        <v>19.110216968999996</v>
      </c>
      <c r="AU171" s="33">
        <f t="shared" si="416"/>
        <v>19.114666605999997</v>
      </c>
      <c r="AV171" s="33">
        <f t="shared" si="416"/>
        <v>19.115433292999995</v>
      </c>
      <c r="AW171" s="33">
        <f t="shared" si="416"/>
        <v>19.113043130999998</v>
      </c>
      <c r="AX171" s="33">
        <f t="shared" si="416"/>
        <v>20.020790051999999</v>
      </c>
      <c r="AY171" s="33">
        <f t="shared" si="416"/>
        <v>20.022118975999998</v>
      </c>
      <c r="AZ171" s="33">
        <f t="shared" si="416"/>
        <v>20.022474861999999</v>
      </c>
      <c r="BA171" s="33">
        <f t="shared" si="416"/>
        <v>20.020801462999998</v>
      </c>
      <c r="BB171" s="33">
        <f t="shared" si="416"/>
        <v>15.298040164</v>
      </c>
      <c r="BC171" s="33">
        <f t="shared" si="416"/>
        <v>15.300488807999999</v>
      </c>
      <c r="BD171" s="33">
        <f t="shared" si="416"/>
        <v>15.301053421999999</v>
      </c>
      <c r="BE171" s="33">
        <f t="shared" si="416"/>
        <v>15.298515628999999</v>
      </c>
      <c r="BF171" s="33">
        <f t="shared" si="416"/>
        <v>15.766774036000001</v>
      </c>
      <c r="BG171" s="33">
        <f t="shared" si="416"/>
        <v>15.767820059000002</v>
      </c>
      <c r="BH171" s="33">
        <f t="shared" si="416"/>
        <v>15.767606100000002</v>
      </c>
      <c r="BI171" s="33">
        <f t="shared" si="416"/>
        <v>15.766583850000002</v>
      </c>
      <c r="BJ171" s="33">
        <f t="shared" ref="BJ171:CP171" si="417">BJ130+BJ138+BJ146+BJ154+BJ162</f>
        <v>12.61742368</v>
      </c>
      <c r="BK171" s="33">
        <f t="shared" si="417"/>
        <v>12.619087807</v>
      </c>
      <c r="BL171" s="33">
        <f t="shared" si="417"/>
        <v>12.619325539</v>
      </c>
      <c r="BM171" s="33">
        <f t="shared" si="417"/>
        <v>12.61735236</v>
      </c>
      <c r="BN171" s="33">
        <f t="shared" si="417"/>
        <v>10.305731457999999</v>
      </c>
      <c r="BO171" s="33">
        <f t="shared" si="417"/>
        <v>13.231408888000001</v>
      </c>
      <c r="BP171" s="33">
        <f t="shared" si="417"/>
        <v>14.165499734000001</v>
      </c>
      <c r="BQ171" s="33">
        <f t="shared" si="417"/>
        <v>11.767311625</v>
      </c>
      <c r="BR171" s="33">
        <f t="shared" si="417"/>
        <v>11.420597755999999</v>
      </c>
      <c r="BS171" s="33">
        <f t="shared" si="417"/>
        <v>12.510926443000001</v>
      </c>
      <c r="BT171" s="33">
        <f t="shared" si="417"/>
        <v>14.246774903999999</v>
      </c>
      <c r="BU171" s="33">
        <f t="shared" si="417"/>
        <v>10.590709505</v>
      </c>
      <c r="BV171" s="33">
        <f t="shared" si="417"/>
        <v>9.9770867369999987</v>
      </c>
      <c r="BW171" s="33">
        <f t="shared" si="417"/>
        <v>12.616875110000001</v>
      </c>
      <c r="BX171" s="33">
        <f t="shared" si="417"/>
        <v>13.992408946000001</v>
      </c>
      <c r="BY171" s="33">
        <f t="shared" si="417"/>
        <v>11.741744086000001</v>
      </c>
      <c r="BZ171" s="33">
        <f t="shared" si="417"/>
        <v>11.678493048999998</v>
      </c>
      <c r="CA171" s="33">
        <f t="shared" si="417"/>
        <v>15.097408036999999</v>
      </c>
      <c r="CB171" s="33">
        <f t="shared" si="417"/>
        <v>15.862492542</v>
      </c>
      <c r="CC171" s="33">
        <f t="shared" si="417"/>
        <v>14.485047058999999</v>
      </c>
      <c r="CD171" s="33">
        <f t="shared" si="417"/>
        <v>13.470032344</v>
      </c>
      <c r="CE171" s="33">
        <f t="shared" si="417"/>
        <v>14.818207155</v>
      </c>
      <c r="CF171" s="33">
        <f t="shared" si="417"/>
        <v>16.826284594999997</v>
      </c>
      <c r="CG171" s="33">
        <f t="shared" si="417"/>
        <v>15.175030142000001</v>
      </c>
      <c r="CH171" s="33">
        <f t="shared" si="417"/>
        <v>12.703093277999999</v>
      </c>
      <c r="CI171" s="33">
        <f t="shared" si="417"/>
        <v>14.677558538</v>
      </c>
      <c r="CJ171" s="33">
        <f t="shared" si="417"/>
        <v>16.178294442000002</v>
      </c>
      <c r="CK171" s="33">
        <f t="shared" si="417"/>
        <v>14.399508229999999</v>
      </c>
      <c r="CL171" s="33">
        <f t="shared" si="417"/>
        <v>13.259703709000002</v>
      </c>
      <c r="CM171" s="33">
        <f t="shared" si="417"/>
        <v>15.953493675999999</v>
      </c>
      <c r="CN171" s="33">
        <f t="shared" si="417"/>
        <v>19.581485081</v>
      </c>
      <c r="CO171" s="33">
        <f t="shared" si="417"/>
        <v>17.679583842</v>
      </c>
      <c r="CP171" s="33">
        <f t="shared" si="417"/>
        <v>14.317122976</v>
      </c>
      <c r="CQ171" s="33">
        <f t="shared" ref="CQ171:CS171" si="418">CQ130+CQ138+CQ146+CQ154+CQ162</f>
        <v>17.74814440352538</v>
      </c>
      <c r="CR171" s="33">
        <f t="shared" si="418"/>
        <v>19.596691221229012</v>
      </c>
      <c r="CS171" s="33">
        <f t="shared" si="418"/>
        <v>18.797782256662991</v>
      </c>
      <c r="CT171" s="33">
        <f t="shared" ref="CT171:CW173" si="419">CT130+CT138+CT146+CT154+CT162</f>
        <v>18.02776284852726</v>
      </c>
      <c r="CU171" s="33">
        <f t="shared" si="419"/>
        <v>20.401890203574833</v>
      </c>
      <c r="CV171" s="33">
        <f t="shared" si="419"/>
        <v>24.148973496345189</v>
      </c>
      <c r="CW171" s="33">
        <f t="shared" si="419"/>
        <v>21.433038530139996</v>
      </c>
      <c r="CX171" s="33">
        <f t="shared" ref="CX171:DA171" si="420">CX130+CX138+CX146+CX154+CX162</f>
        <v>17.546975995476803</v>
      </c>
      <c r="CY171" s="33">
        <f t="shared" si="420"/>
        <v>19.212092587951094</v>
      </c>
      <c r="CZ171" s="33">
        <f t="shared" si="420"/>
        <v>22.096466390155854</v>
      </c>
      <c r="DA171" s="33">
        <f t="shared" si="420"/>
        <v>19.676986139044192</v>
      </c>
      <c r="DB171" s="33">
        <f t="shared" ref="DB171:DE171" si="421">DB130+DB138+DB146+DB154+DB162</f>
        <v>18.121157791853456</v>
      </c>
      <c r="DC171" s="33">
        <f t="shared" si="421"/>
        <v>20.571356180767388</v>
      </c>
      <c r="DD171" s="33">
        <f t="shared" si="421"/>
        <v>23.159956874103479</v>
      </c>
      <c r="DE171" s="33">
        <f t="shared" si="421"/>
        <v>16.736983096790468</v>
      </c>
      <c r="DF171" s="33">
        <f t="shared" ref="DF171:DI171" si="422">DF130+DF138+DF146+DF154+DF162</f>
        <v>18.154664041926544</v>
      </c>
      <c r="DG171" s="33">
        <f t="shared" si="422"/>
        <v>19.781409507678855</v>
      </c>
      <c r="DH171" s="33">
        <f t="shared" si="422"/>
        <v>21.512917393283413</v>
      </c>
      <c r="DI171" s="33">
        <f t="shared" si="422"/>
        <v>20.743636393168028</v>
      </c>
      <c r="DJ171" s="33">
        <f t="shared" ref="DJ171:DM171" si="423">DJ130+DJ138+DJ146+DJ154+DJ162</f>
        <v>17.675647410958504</v>
      </c>
      <c r="DK171" s="33">
        <f t="shared" si="423"/>
        <v>16.756536666246369</v>
      </c>
      <c r="DL171" s="33">
        <f t="shared" si="423"/>
        <v>22.554320695373352</v>
      </c>
      <c r="DM171" s="33">
        <f t="shared" si="423"/>
        <v>21.191910822589314</v>
      </c>
      <c r="DN171" s="33">
        <f t="shared" ref="DN171:DQ171" si="424">DN130+DN138+DN146+DN154+DN162</f>
        <v>20.178585941155173</v>
      </c>
      <c r="DO171" s="33">
        <f t="shared" si="424"/>
        <v>20.383166068308828</v>
      </c>
      <c r="DP171" s="33">
        <f t="shared" si="424"/>
        <v>22.102056991476378</v>
      </c>
      <c r="DQ171" s="33">
        <f t="shared" si="424"/>
        <v>21.621396492103148</v>
      </c>
      <c r="DR171" s="33">
        <f t="shared" ref="DR171:DU171" si="425">DR130+DR138+DR146+DR154+DR162</f>
        <v>17.947898814785578</v>
      </c>
      <c r="DS171" s="33">
        <f t="shared" si="425"/>
        <v>18.606261024974447</v>
      </c>
      <c r="DT171" s="33">
        <f t="shared" si="425"/>
        <v>20.551635963411751</v>
      </c>
      <c r="DU171" s="33">
        <f t="shared" si="425"/>
        <v>20.053208717929703</v>
      </c>
      <c r="DV171" s="33">
        <f t="shared" ref="DV171:DY171" si="426">DV130+DV138+DV146+DV154+DV162</f>
        <v>16.562005879041198</v>
      </c>
      <c r="DW171" s="33">
        <f t="shared" si="426"/>
        <v>16.590167409224598</v>
      </c>
      <c r="DX171" s="33">
        <f t="shared" si="426"/>
        <v>18.354972369578299</v>
      </c>
      <c r="DY171" s="33">
        <f t="shared" si="426"/>
        <v>18.520905180341703</v>
      </c>
      <c r="DZ171" s="33">
        <f t="shared" ref="DZ171:EC171" si="427">DZ130+DZ138+DZ146+DZ154+DZ162</f>
        <v>16.587400764821801</v>
      </c>
      <c r="EA171" s="33">
        <f t="shared" si="427"/>
        <v>15.604546798453999</v>
      </c>
      <c r="EB171" s="33">
        <f t="shared" si="427"/>
        <v>16.595781645406401</v>
      </c>
      <c r="EC171" s="33">
        <f t="shared" si="427"/>
        <v>16.297025701503699</v>
      </c>
      <c r="ED171" s="33">
        <f t="shared" ref="ED171:EG171" si="428">ED130+ED138+ED146+ED154+ED162</f>
        <v>16.318093542239097</v>
      </c>
      <c r="EE171" s="33">
        <f t="shared" si="428"/>
        <v>17.025924814691898</v>
      </c>
      <c r="EF171" s="33">
        <f t="shared" si="428"/>
        <v>16.951741811084098</v>
      </c>
      <c r="EG171" s="33">
        <f t="shared" si="428"/>
        <v>18.398503833610501</v>
      </c>
      <c r="EH171" s="33">
        <f t="shared" ref="EH171:EK171" si="429">EH130+EH138+EH146+EH154+EH162</f>
        <v>14.689278527606</v>
      </c>
      <c r="EI171" s="33">
        <f t="shared" si="429"/>
        <v>14.7493398177829</v>
      </c>
      <c r="EJ171" s="33">
        <f t="shared" si="429"/>
        <v>14.49568798777233</v>
      </c>
      <c r="EK171" s="33">
        <f t="shared" si="429"/>
        <v>14.547106717825351</v>
      </c>
    </row>
    <row r="172" spans="1:141" outlineLevel="1" x14ac:dyDescent="0.25">
      <c r="A172" s="28" t="s">
        <v>32</v>
      </c>
      <c r="B172" s="33">
        <f t="shared" ref="B172:BM172" si="430">B131+B139+B147+B155+B163</f>
        <v>0</v>
      </c>
      <c r="C172" s="33">
        <f t="shared" si="430"/>
        <v>0</v>
      </c>
      <c r="D172" s="33">
        <f t="shared" si="430"/>
        <v>0</v>
      </c>
      <c r="E172" s="33">
        <f t="shared" si="430"/>
        <v>0</v>
      </c>
      <c r="F172" s="33">
        <f t="shared" si="430"/>
        <v>0</v>
      </c>
      <c r="G172" s="33">
        <f t="shared" si="430"/>
        <v>0</v>
      </c>
      <c r="H172" s="33">
        <f t="shared" si="430"/>
        <v>0</v>
      </c>
      <c r="I172" s="33">
        <f t="shared" si="430"/>
        <v>0</v>
      </c>
      <c r="J172" s="33">
        <f t="shared" si="430"/>
        <v>0</v>
      </c>
      <c r="K172" s="33">
        <f t="shared" si="430"/>
        <v>0</v>
      </c>
      <c r="L172" s="33">
        <f t="shared" si="430"/>
        <v>0</v>
      </c>
      <c r="M172" s="33">
        <f t="shared" si="430"/>
        <v>0</v>
      </c>
      <c r="N172" s="33">
        <f t="shared" si="430"/>
        <v>0</v>
      </c>
      <c r="O172" s="33">
        <f t="shared" si="430"/>
        <v>0</v>
      </c>
      <c r="P172" s="33">
        <f t="shared" si="430"/>
        <v>0</v>
      </c>
      <c r="Q172" s="33">
        <f t="shared" si="430"/>
        <v>0</v>
      </c>
      <c r="R172" s="33">
        <f t="shared" si="430"/>
        <v>0</v>
      </c>
      <c r="S172" s="33">
        <f t="shared" si="430"/>
        <v>0</v>
      </c>
      <c r="T172" s="33">
        <f t="shared" si="430"/>
        <v>0</v>
      </c>
      <c r="U172" s="33">
        <f t="shared" si="430"/>
        <v>0</v>
      </c>
      <c r="V172" s="33">
        <f t="shared" si="430"/>
        <v>0</v>
      </c>
      <c r="W172" s="33">
        <f t="shared" si="430"/>
        <v>0</v>
      </c>
      <c r="X172" s="33">
        <f t="shared" si="430"/>
        <v>0</v>
      </c>
      <c r="Y172" s="33">
        <f t="shared" si="430"/>
        <v>0</v>
      </c>
      <c r="Z172" s="33">
        <f t="shared" si="430"/>
        <v>0</v>
      </c>
      <c r="AA172" s="33">
        <f t="shared" si="430"/>
        <v>0</v>
      </c>
      <c r="AB172" s="33">
        <f t="shared" si="430"/>
        <v>0</v>
      </c>
      <c r="AC172" s="33">
        <f t="shared" si="430"/>
        <v>0</v>
      </c>
      <c r="AD172" s="33">
        <f t="shared" si="430"/>
        <v>0</v>
      </c>
      <c r="AE172" s="33">
        <f t="shared" si="430"/>
        <v>0</v>
      </c>
      <c r="AF172" s="33">
        <f t="shared" si="430"/>
        <v>0</v>
      </c>
      <c r="AG172" s="33">
        <f t="shared" si="430"/>
        <v>0</v>
      </c>
      <c r="AH172" s="33">
        <f t="shared" si="430"/>
        <v>0</v>
      </c>
      <c r="AI172" s="33">
        <f t="shared" si="430"/>
        <v>0</v>
      </c>
      <c r="AJ172" s="33">
        <f t="shared" si="430"/>
        <v>0</v>
      </c>
      <c r="AK172" s="33">
        <f t="shared" si="430"/>
        <v>0</v>
      </c>
      <c r="AL172" s="33">
        <f t="shared" si="430"/>
        <v>0</v>
      </c>
      <c r="AM172" s="33">
        <f t="shared" si="430"/>
        <v>0</v>
      </c>
      <c r="AN172" s="33">
        <f t="shared" si="430"/>
        <v>0</v>
      </c>
      <c r="AO172" s="33">
        <f t="shared" si="430"/>
        <v>0</v>
      </c>
      <c r="AP172" s="33">
        <f t="shared" si="430"/>
        <v>0</v>
      </c>
      <c r="AQ172" s="33">
        <f t="shared" si="430"/>
        <v>0</v>
      </c>
      <c r="AR172" s="33">
        <f t="shared" si="430"/>
        <v>0</v>
      </c>
      <c r="AS172" s="33">
        <f t="shared" si="430"/>
        <v>0</v>
      </c>
      <c r="AT172" s="33">
        <f t="shared" si="430"/>
        <v>0</v>
      </c>
      <c r="AU172" s="33">
        <f t="shared" si="430"/>
        <v>0</v>
      </c>
      <c r="AV172" s="33">
        <f t="shared" si="430"/>
        <v>0</v>
      </c>
      <c r="AW172" s="33">
        <f t="shared" si="430"/>
        <v>0</v>
      </c>
      <c r="AX172" s="33">
        <f t="shared" si="430"/>
        <v>0</v>
      </c>
      <c r="AY172" s="33">
        <f t="shared" si="430"/>
        <v>0</v>
      </c>
      <c r="AZ172" s="33">
        <f t="shared" si="430"/>
        <v>0</v>
      </c>
      <c r="BA172" s="33">
        <f t="shared" si="430"/>
        <v>0</v>
      </c>
      <c r="BB172" s="33">
        <f t="shared" si="430"/>
        <v>0</v>
      </c>
      <c r="BC172" s="33">
        <f t="shared" si="430"/>
        <v>0</v>
      </c>
      <c r="BD172" s="33">
        <f t="shared" si="430"/>
        <v>0</v>
      </c>
      <c r="BE172" s="33">
        <f t="shared" si="430"/>
        <v>0</v>
      </c>
      <c r="BF172" s="33">
        <f t="shared" si="430"/>
        <v>0</v>
      </c>
      <c r="BG172" s="33">
        <f t="shared" si="430"/>
        <v>0</v>
      </c>
      <c r="BH172" s="33">
        <f t="shared" si="430"/>
        <v>0</v>
      </c>
      <c r="BI172" s="33">
        <f t="shared" si="430"/>
        <v>0</v>
      </c>
      <c r="BJ172" s="33">
        <f t="shared" si="430"/>
        <v>0</v>
      </c>
      <c r="BK172" s="33">
        <f t="shared" si="430"/>
        <v>0</v>
      </c>
      <c r="BL172" s="33">
        <f t="shared" si="430"/>
        <v>0</v>
      </c>
      <c r="BM172" s="33">
        <f t="shared" si="430"/>
        <v>0</v>
      </c>
      <c r="BN172" s="33">
        <f t="shared" ref="BN172:CS172" si="431">BN131+BN139+BN147+BN155+BN163</f>
        <v>0</v>
      </c>
      <c r="BO172" s="33">
        <f t="shared" si="431"/>
        <v>0</v>
      </c>
      <c r="BP172" s="33">
        <f t="shared" si="431"/>
        <v>0</v>
      </c>
      <c r="BQ172" s="33">
        <f t="shared" si="431"/>
        <v>0</v>
      </c>
      <c r="BR172" s="33">
        <f t="shared" si="431"/>
        <v>0</v>
      </c>
      <c r="BS172" s="33">
        <f t="shared" si="431"/>
        <v>0</v>
      </c>
      <c r="BT172" s="33">
        <f t="shared" si="431"/>
        <v>0</v>
      </c>
      <c r="BU172" s="33">
        <f t="shared" si="431"/>
        <v>0</v>
      </c>
      <c r="BV172" s="33">
        <f t="shared" si="431"/>
        <v>0</v>
      </c>
      <c r="BW172" s="33">
        <f t="shared" si="431"/>
        <v>0</v>
      </c>
      <c r="BX172" s="33">
        <f t="shared" si="431"/>
        <v>0</v>
      </c>
      <c r="BY172" s="33">
        <f t="shared" si="431"/>
        <v>0</v>
      </c>
      <c r="BZ172" s="33">
        <f t="shared" si="431"/>
        <v>0</v>
      </c>
      <c r="CA172" s="33">
        <f t="shared" si="431"/>
        <v>0</v>
      </c>
      <c r="CB172" s="33">
        <f t="shared" si="431"/>
        <v>0</v>
      </c>
      <c r="CC172" s="33">
        <f t="shared" si="431"/>
        <v>0</v>
      </c>
      <c r="CD172" s="33">
        <f t="shared" si="431"/>
        <v>0</v>
      </c>
      <c r="CE172" s="33">
        <f t="shared" si="431"/>
        <v>0</v>
      </c>
      <c r="CF172" s="33">
        <f t="shared" si="431"/>
        <v>0</v>
      </c>
      <c r="CG172" s="33">
        <f t="shared" si="431"/>
        <v>0</v>
      </c>
      <c r="CH172" s="33">
        <f t="shared" si="431"/>
        <v>0</v>
      </c>
      <c r="CI172" s="33">
        <f t="shared" si="431"/>
        <v>0</v>
      </c>
      <c r="CJ172" s="33">
        <f t="shared" si="431"/>
        <v>0</v>
      </c>
      <c r="CK172" s="33">
        <f t="shared" si="431"/>
        <v>0</v>
      </c>
      <c r="CL172" s="33">
        <f t="shared" si="431"/>
        <v>0</v>
      </c>
      <c r="CM172" s="33">
        <f t="shared" si="431"/>
        <v>0</v>
      </c>
      <c r="CN172" s="33">
        <f t="shared" si="431"/>
        <v>0</v>
      </c>
      <c r="CO172" s="33">
        <f t="shared" si="431"/>
        <v>0</v>
      </c>
      <c r="CP172" s="33">
        <f t="shared" si="431"/>
        <v>0</v>
      </c>
      <c r="CQ172" s="33">
        <f t="shared" si="431"/>
        <v>0</v>
      </c>
      <c r="CR172" s="33">
        <f t="shared" si="431"/>
        <v>0</v>
      </c>
      <c r="CS172" s="33">
        <f t="shared" si="431"/>
        <v>0</v>
      </c>
      <c r="CT172" s="33">
        <f t="shared" si="419"/>
        <v>0</v>
      </c>
      <c r="CU172" s="33">
        <f t="shared" si="419"/>
        <v>0</v>
      </c>
      <c r="CV172" s="33">
        <f t="shared" si="419"/>
        <v>0</v>
      </c>
      <c r="CW172" s="33">
        <f t="shared" si="419"/>
        <v>0</v>
      </c>
      <c r="CX172" s="33">
        <f t="shared" ref="CX172:DA172" si="432">CX131+CX139+CX147+CX155+CX163</f>
        <v>0</v>
      </c>
      <c r="CY172" s="33">
        <f t="shared" si="432"/>
        <v>0</v>
      </c>
      <c r="CZ172" s="33">
        <f t="shared" si="432"/>
        <v>0</v>
      </c>
      <c r="DA172" s="33">
        <f t="shared" si="432"/>
        <v>0</v>
      </c>
      <c r="DB172" s="33">
        <f t="shared" ref="DB172:DE172" si="433">DB131+DB139+DB147+DB155+DB163</f>
        <v>0</v>
      </c>
      <c r="DC172" s="33">
        <f t="shared" si="433"/>
        <v>0</v>
      </c>
      <c r="DD172" s="33">
        <f t="shared" si="433"/>
        <v>0</v>
      </c>
      <c r="DE172" s="33">
        <f t="shared" si="433"/>
        <v>0</v>
      </c>
      <c r="DF172" s="33">
        <f t="shared" ref="DF172:DI172" si="434">DF131+DF139+DF147+DF155+DF163</f>
        <v>0</v>
      </c>
      <c r="DG172" s="33">
        <f t="shared" si="434"/>
        <v>0</v>
      </c>
      <c r="DH172" s="33">
        <f t="shared" si="434"/>
        <v>0</v>
      </c>
      <c r="DI172" s="33">
        <f t="shared" si="434"/>
        <v>0</v>
      </c>
      <c r="DJ172" s="33">
        <f t="shared" ref="DJ172:DM172" si="435">DJ131+DJ139+DJ147+DJ155+DJ163</f>
        <v>0</v>
      </c>
      <c r="DK172" s="33">
        <f t="shared" si="435"/>
        <v>0</v>
      </c>
      <c r="DL172" s="33">
        <f t="shared" si="435"/>
        <v>0</v>
      </c>
      <c r="DM172" s="33">
        <f t="shared" si="435"/>
        <v>0</v>
      </c>
      <c r="DN172" s="33">
        <f t="shared" ref="DN172:DQ172" si="436">DN131+DN139+DN147+DN155+DN163</f>
        <v>0</v>
      </c>
      <c r="DO172" s="33">
        <f t="shared" si="436"/>
        <v>0</v>
      </c>
      <c r="DP172" s="33">
        <f t="shared" si="436"/>
        <v>0</v>
      </c>
      <c r="DQ172" s="33">
        <f t="shared" si="436"/>
        <v>0</v>
      </c>
      <c r="DR172" s="33">
        <f t="shared" ref="DR172:DU172" si="437">DR131+DR139+DR147+DR155+DR163</f>
        <v>0</v>
      </c>
      <c r="DS172" s="33">
        <f t="shared" si="437"/>
        <v>0</v>
      </c>
      <c r="DT172" s="33">
        <f t="shared" si="437"/>
        <v>0</v>
      </c>
      <c r="DU172" s="33">
        <f t="shared" si="437"/>
        <v>0</v>
      </c>
      <c r="DV172" s="33">
        <f t="shared" ref="DV172:DY172" si="438">DV131+DV139+DV147+DV155+DV163</f>
        <v>0</v>
      </c>
      <c r="DW172" s="33">
        <f t="shared" si="438"/>
        <v>0</v>
      </c>
      <c r="DX172" s="33">
        <f t="shared" si="438"/>
        <v>0</v>
      </c>
      <c r="DY172" s="33">
        <f t="shared" si="438"/>
        <v>0</v>
      </c>
      <c r="DZ172" s="33">
        <f t="shared" ref="DZ172:EC172" si="439">DZ131+DZ139+DZ147+DZ155+DZ163</f>
        <v>0</v>
      </c>
      <c r="EA172" s="33">
        <f t="shared" si="439"/>
        <v>0</v>
      </c>
      <c r="EB172" s="33">
        <f t="shared" si="439"/>
        <v>0</v>
      </c>
      <c r="EC172" s="33">
        <f t="shared" si="439"/>
        <v>0</v>
      </c>
      <c r="ED172" s="33">
        <f t="shared" ref="ED172:EG172" si="440">ED131+ED139+ED147+ED155+ED163</f>
        <v>0</v>
      </c>
      <c r="EE172" s="33">
        <f t="shared" si="440"/>
        <v>0</v>
      </c>
      <c r="EF172" s="33">
        <f t="shared" si="440"/>
        <v>0</v>
      </c>
      <c r="EG172" s="33">
        <f t="shared" si="440"/>
        <v>0</v>
      </c>
      <c r="EH172" s="33">
        <f t="shared" ref="EH172:EK172" si="441">EH131+EH139+EH147+EH155+EH163</f>
        <v>0</v>
      </c>
      <c r="EI172" s="33">
        <f t="shared" si="441"/>
        <v>0</v>
      </c>
      <c r="EJ172" s="33">
        <f t="shared" si="441"/>
        <v>0</v>
      </c>
      <c r="EK172" s="33">
        <f t="shared" si="441"/>
        <v>0</v>
      </c>
    </row>
    <row r="173" spans="1:141" outlineLevel="1" x14ac:dyDescent="0.25">
      <c r="A173" s="28" t="s">
        <v>33</v>
      </c>
      <c r="B173" s="33">
        <f t="shared" ref="B173:BM173" si="442">B132+B140+B148+B156+B164</f>
        <v>1.9432450025118599</v>
      </c>
      <c r="C173" s="33">
        <f t="shared" si="442"/>
        <v>1.9432450025118599</v>
      </c>
      <c r="D173" s="33">
        <f t="shared" si="442"/>
        <v>1.9432450025118599</v>
      </c>
      <c r="E173" s="33">
        <f t="shared" si="442"/>
        <v>1.9432450025118599</v>
      </c>
      <c r="F173" s="33">
        <f t="shared" si="442"/>
        <v>1.94412097667396</v>
      </c>
      <c r="G173" s="33">
        <f t="shared" si="442"/>
        <v>1.94412097667396</v>
      </c>
      <c r="H173" s="33">
        <f t="shared" si="442"/>
        <v>1.94412097667396</v>
      </c>
      <c r="I173" s="33">
        <f t="shared" si="442"/>
        <v>1.94412097667396</v>
      </c>
      <c r="J173" s="33">
        <f t="shared" si="442"/>
        <v>1.9716716161452796</v>
      </c>
      <c r="K173" s="33">
        <f t="shared" si="442"/>
        <v>1.9716716161452796</v>
      </c>
      <c r="L173" s="33">
        <f t="shared" si="442"/>
        <v>1.9716716161452796</v>
      </c>
      <c r="M173" s="33">
        <f t="shared" si="442"/>
        <v>1.9716716161452796</v>
      </c>
      <c r="N173" s="33">
        <f t="shared" si="442"/>
        <v>2.0259324190802803</v>
      </c>
      <c r="O173" s="33">
        <f t="shared" si="442"/>
        <v>2.0259324190802803</v>
      </c>
      <c r="P173" s="33">
        <f t="shared" si="442"/>
        <v>2.0259324190802803</v>
      </c>
      <c r="Q173" s="33">
        <f t="shared" si="442"/>
        <v>2.0259324190802803</v>
      </c>
      <c r="R173" s="33">
        <f t="shared" si="442"/>
        <v>2.0588818882914302</v>
      </c>
      <c r="S173" s="33">
        <f t="shared" si="442"/>
        <v>2.0588818882914302</v>
      </c>
      <c r="T173" s="33">
        <f t="shared" si="442"/>
        <v>2.0588818882914302</v>
      </c>
      <c r="U173" s="33">
        <f t="shared" si="442"/>
        <v>2.0588818882914302</v>
      </c>
      <c r="V173" s="33">
        <f t="shared" si="442"/>
        <v>2.0491484944842804</v>
      </c>
      <c r="W173" s="33">
        <f t="shared" si="442"/>
        <v>2.0491484944842804</v>
      </c>
      <c r="X173" s="33">
        <f t="shared" si="442"/>
        <v>2.0491484944842804</v>
      </c>
      <c r="Y173" s="33">
        <f t="shared" si="442"/>
        <v>2.0491484944842804</v>
      </c>
      <c r="Z173" s="33">
        <f t="shared" si="442"/>
        <v>2.04432503373897</v>
      </c>
      <c r="AA173" s="33">
        <f t="shared" si="442"/>
        <v>2.04432503373897</v>
      </c>
      <c r="AB173" s="33">
        <f t="shared" si="442"/>
        <v>2.04432503373897</v>
      </c>
      <c r="AC173" s="33">
        <f t="shared" si="442"/>
        <v>2.04432503373897</v>
      </c>
      <c r="AD173" s="33">
        <f t="shared" si="442"/>
        <v>2.0506903714663802</v>
      </c>
      <c r="AE173" s="33">
        <f t="shared" si="442"/>
        <v>2.0506903714663802</v>
      </c>
      <c r="AF173" s="33">
        <f t="shared" si="442"/>
        <v>2.0506903714663802</v>
      </c>
      <c r="AG173" s="33">
        <f t="shared" si="442"/>
        <v>2.0506903714663802</v>
      </c>
      <c r="AH173" s="33">
        <f t="shared" si="442"/>
        <v>2.0513912678027499</v>
      </c>
      <c r="AI173" s="33">
        <f t="shared" si="442"/>
        <v>2.0513912678027499</v>
      </c>
      <c r="AJ173" s="33">
        <f t="shared" si="442"/>
        <v>2.0513912678027499</v>
      </c>
      <c r="AK173" s="33">
        <f t="shared" si="442"/>
        <v>2.0513912678027499</v>
      </c>
      <c r="AL173" s="33">
        <f t="shared" si="442"/>
        <v>2.0877144988956999</v>
      </c>
      <c r="AM173" s="33">
        <f t="shared" si="442"/>
        <v>2.0877144988956999</v>
      </c>
      <c r="AN173" s="33">
        <f t="shared" si="442"/>
        <v>2.0877144988956999</v>
      </c>
      <c r="AO173" s="33">
        <f t="shared" si="442"/>
        <v>2.0877144988956999</v>
      </c>
      <c r="AP173" s="33">
        <f t="shared" si="442"/>
        <v>2.1254609107477602</v>
      </c>
      <c r="AQ173" s="33">
        <f t="shared" si="442"/>
        <v>2.1254609107477602</v>
      </c>
      <c r="AR173" s="33">
        <f t="shared" si="442"/>
        <v>2.1254609107477602</v>
      </c>
      <c r="AS173" s="33">
        <f t="shared" si="442"/>
        <v>2.1254609107477602</v>
      </c>
      <c r="AT173" s="33">
        <f t="shared" si="442"/>
        <v>2.1374379554270799</v>
      </c>
      <c r="AU173" s="33">
        <f t="shared" si="442"/>
        <v>2.1374379554270799</v>
      </c>
      <c r="AV173" s="33">
        <f t="shared" si="442"/>
        <v>2.1374379554270799</v>
      </c>
      <c r="AW173" s="33">
        <f t="shared" si="442"/>
        <v>2.1374379554270799</v>
      </c>
      <c r="AX173" s="33">
        <f t="shared" si="442"/>
        <v>2.3154753039545701</v>
      </c>
      <c r="AY173" s="33">
        <f t="shared" si="442"/>
        <v>2.3154753039545701</v>
      </c>
      <c r="AZ173" s="33">
        <f t="shared" si="442"/>
        <v>2.3154753039545701</v>
      </c>
      <c r="BA173" s="33">
        <f t="shared" si="442"/>
        <v>2.3154753039545701</v>
      </c>
      <c r="BB173" s="33">
        <f t="shared" si="442"/>
        <v>2.3512515045959299</v>
      </c>
      <c r="BC173" s="33">
        <f t="shared" si="442"/>
        <v>2.3512515045959299</v>
      </c>
      <c r="BD173" s="33">
        <f t="shared" si="442"/>
        <v>2.3512515045959299</v>
      </c>
      <c r="BE173" s="33">
        <f t="shared" si="442"/>
        <v>2.3512515045959299</v>
      </c>
      <c r="BF173" s="33">
        <f t="shared" si="442"/>
        <v>2.4190636506725198</v>
      </c>
      <c r="BG173" s="33">
        <f t="shared" si="442"/>
        <v>2.4190636506725198</v>
      </c>
      <c r="BH173" s="33">
        <f t="shared" si="442"/>
        <v>2.4190636506725198</v>
      </c>
      <c r="BI173" s="33">
        <f t="shared" si="442"/>
        <v>2.4190636506725198</v>
      </c>
      <c r="BJ173" s="33">
        <f t="shared" si="442"/>
        <v>2.4392964670795703</v>
      </c>
      <c r="BK173" s="33">
        <f t="shared" si="442"/>
        <v>2.4392964670795703</v>
      </c>
      <c r="BL173" s="33">
        <f t="shared" si="442"/>
        <v>2.4392964670795703</v>
      </c>
      <c r="BM173" s="33">
        <f t="shared" si="442"/>
        <v>2.4392964670795703</v>
      </c>
      <c r="BN173" s="33">
        <f t="shared" ref="BN173:CR173" si="443">BN132+BN140+BN148+BN156+BN164</f>
        <v>2.4263340658786601</v>
      </c>
      <c r="BO173" s="33">
        <f t="shared" si="443"/>
        <v>2.4263340658786601</v>
      </c>
      <c r="BP173" s="33">
        <f t="shared" si="443"/>
        <v>2.4263340658786601</v>
      </c>
      <c r="BQ173" s="33">
        <f t="shared" si="443"/>
        <v>2.4263340658786601</v>
      </c>
      <c r="BR173" s="33">
        <f t="shared" si="443"/>
        <v>2.3992048664674299</v>
      </c>
      <c r="BS173" s="33">
        <f t="shared" si="443"/>
        <v>2.3992048664674299</v>
      </c>
      <c r="BT173" s="33">
        <f t="shared" si="443"/>
        <v>2.3992048664674299</v>
      </c>
      <c r="BU173" s="33">
        <f t="shared" si="443"/>
        <v>2.3992048664674299</v>
      </c>
      <c r="BV173" s="33">
        <f t="shared" si="443"/>
        <v>2.32816494884415</v>
      </c>
      <c r="BW173" s="33">
        <f t="shared" si="443"/>
        <v>2.32816494884415</v>
      </c>
      <c r="BX173" s="33">
        <f t="shared" si="443"/>
        <v>2.32816494884415</v>
      </c>
      <c r="BY173" s="33">
        <f t="shared" si="443"/>
        <v>2.32816494884415</v>
      </c>
      <c r="BZ173" s="33">
        <f t="shared" si="443"/>
        <v>2.44739960780967</v>
      </c>
      <c r="CA173" s="33">
        <f t="shared" si="443"/>
        <v>2.44739960780967</v>
      </c>
      <c r="CB173" s="33">
        <f t="shared" si="443"/>
        <v>2.44739960780967</v>
      </c>
      <c r="CC173" s="33">
        <f t="shared" si="443"/>
        <v>2.44739960780967</v>
      </c>
      <c r="CD173" s="33">
        <f t="shared" si="443"/>
        <v>2.2789424978564425</v>
      </c>
      <c r="CE173" s="33">
        <f t="shared" si="443"/>
        <v>2.2789424978564425</v>
      </c>
      <c r="CF173" s="33">
        <f t="shared" si="443"/>
        <v>2.2789424978564425</v>
      </c>
      <c r="CG173" s="33">
        <f t="shared" si="443"/>
        <v>2.2789424978564425</v>
      </c>
      <c r="CH173" s="33">
        <f t="shared" si="443"/>
        <v>2.3114652048170572</v>
      </c>
      <c r="CI173" s="33">
        <f t="shared" si="443"/>
        <v>2.3114652048170572</v>
      </c>
      <c r="CJ173" s="33">
        <f t="shared" si="443"/>
        <v>2.3114652048170572</v>
      </c>
      <c r="CK173" s="33">
        <f t="shared" si="443"/>
        <v>2.3114652048170572</v>
      </c>
      <c r="CL173" s="33">
        <f t="shared" si="443"/>
        <v>2.3283233964297572</v>
      </c>
      <c r="CM173" s="33">
        <f t="shared" si="443"/>
        <v>2.3283233964297572</v>
      </c>
      <c r="CN173" s="33">
        <f t="shared" si="443"/>
        <v>2.3283233964297572</v>
      </c>
      <c r="CO173" s="33">
        <f t="shared" si="443"/>
        <v>2.3283233964297572</v>
      </c>
      <c r="CP173" s="33">
        <f t="shared" si="443"/>
        <v>2.068335395954497</v>
      </c>
      <c r="CQ173" s="33">
        <f t="shared" si="443"/>
        <v>2.068335395954497</v>
      </c>
      <c r="CR173" s="33">
        <f t="shared" si="443"/>
        <v>2.068335395954497</v>
      </c>
      <c r="CS173" s="33">
        <f>CS132+CS140+CS148+CS156+CS164</f>
        <v>2.068335395954497</v>
      </c>
      <c r="CT173" s="33">
        <f t="shared" si="419"/>
        <v>2.0304311904288803</v>
      </c>
      <c r="CU173" s="33">
        <f t="shared" si="419"/>
        <v>2.0304311904288803</v>
      </c>
      <c r="CV173" s="33">
        <f t="shared" si="419"/>
        <v>2.0304311904288803</v>
      </c>
      <c r="CW173" s="33">
        <f t="shared" si="419"/>
        <v>2.0304311904288803</v>
      </c>
      <c r="CX173" s="33">
        <f t="shared" ref="CX173:DA173" si="444">CX132+CX140+CX148+CX156+CX164</f>
        <v>2.0788515052923917</v>
      </c>
      <c r="CY173" s="33">
        <f t="shared" si="444"/>
        <v>2.0788515052923917</v>
      </c>
      <c r="CZ173" s="33">
        <f t="shared" si="444"/>
        <v>2.0788515052923917</v>
      </c>
      <c r="DA173" s="33">
        <f t="shared" si="444"/>
        <v>2.0788515052923917</v>
      </c>
      <c r="DB173" s="33">
        <f t="shared" ref="DB173:DE173" si="445">DB132+DB140+DB148+DB156+DB164</f>
        <v>2.0390292178759193</v>
      </c>
      <c r="DC173" s="33">
        <f t="shared" si="445"/>
        <v>2.0390292178759193</v>
      </c>
      <c r="DD173" s="33">
        <f t="shared" si="445"/>
        <v>2.0390292178759193</v>
      </c>
      <c r="DE173" s="33">
        <f t="shared" si="445"/>
        <v>2.0390292178759193</v>
      </c>
      <c r="DF173" s="33">
        <f t="shared" ref="DF173:DI173" si="446">DF132+DF140+DF148+DF156+DF164</f>
        <v>2.0514454670752329</v>
      </c>
      <c r="DG173" s="33">
        <f t="shared" si="446"/>
        <v>2.0514454670752329</v>
      </c>
      <c r="DH173" s="33">
        <f t="shared" si="446"/>
        <v>2.0514454670752329</v>
      </c>
      <c r="DI173" s="33">
        <f t="shared" si="446"/>
        <v>2.0514454670752329</v>
      </c>
      <c r="DJ173" s="33">
        <f t="shared" ref="DJ173:DM173" si="447">DJ132+DJ140+DJ148+DJ156+DJ164</f>
        <v>2.0062455049021994</v>
      </c>
      <c r="DK173" s="33">
        <f t="shared" si="447"/>
        <v>2.0062455049021994</v>
      </c>
      <c r="DL173" s="33">
        <f t="shared" si="447"/>
        <v>2.0062455049021994</v>
      </c>
      <c r="DM173" s="33">
        <f t="shared" si="447"/>
        <v>2.0062455049021994</v>
      </c>
      <c r="DN173" s="33">
        <f t="shared" ref="DN173:DQ173" si="448">DN132+DN140+DN148+DN156+DN164</f>
        <v>2.012136811875</v>
      </c>
      <c r="DO173" s="33">
        <f t="shared" si="448"/>
        <v>2.012136811875</v>
      </c>
      <c r="DP173" s="33">
        <f t="shared" si="448"/>
        <v>2.012136811875</v>
      </c>
      <c r="DQ173" s="33">
        <f t="shared" si="448"/>
        <v>2.012136811875</v>
      </c>
      <c r="DR173" s="33">
        <f t="shared" ref="DR173:DU173" si="449">DR132+DR140+DR148+DR156+DR164</f>
        <v>1.9696254139999998</v>
      </c>
      <c r="DS173" s="33">
        <f t="shared" si="449"/>
        <v>1.9696254139999998</v>
      </c>
      <c r="DT173" s="33">
        <f t="shared" si="449"/>
        <v>1.9696254139999998</v>
      </c>
      <c r="DU173" s="33">
        <f t="shared" si="449"/>
        <v>1.9696254139999998</v>
      </c>
      <c r="DV173" s="33">
        <f t="shared" ref="DV173:DY173" si="450">DV132+DV140+DV148+DV156+DV164</f>
        <v>1.8735733911499999</v>
      </c>
      <c r="DW173" s="33">
        <f t="shared" si="450"/>
        <v>1.8735733911499999</v>
      </c>
      <c r="DX173" s="33">
        <f t="shared" si="450"/>
        <v>1.8735733911499999</v>
      </c>
      <c r="DY173" s="33">
        <f t="shared" si="450"/>
        <v>1.8735733911499999</v>
      </c>
      <c r="DZ173" s="33">
        <f t="shared" ref="DZ173:EC173" si="451">DZ132+DZ140+DZ148+DZ156+DZ164</f>
        <v>1.8526919461499998</v>
      </c>
      <c r="EA173" s="33">
        <f t="shared" si="451"/>
        <v>1.8526919461499998</v>
      </c>
      <c r="EB173" s="33">
        <f t="shared" si="451"/>
        <v>1.8526919461499998</v>
      </c>
      <c r="EC173" s="33">
        <f t="shared" si="451"/>
        <v>1.8526919461499998</v>
      </c>
      <c r="ED173" s="33">
        <f t="shared" ref="ED173:EG173" si="452">ED132+ED140+ED148+ED156+ED164</f>
        <v>1.8675053324499999</v>
      </c>
      <c r="EE173" s="33">
        <f t="shared" si="452"/>
        <v>1.8675053324499999</v>
      </c>
      <c r="EF173" s="33">
        <f t="shared" si="452"/>
        <v>1.8675053324499999</v>
      </c>
      <c r="EG173" s="33">
        <f t="shared" si="452"/>
        <v>1.8675053324499999</v>
      </c>
      <c r="EH173" s="33">
        <f t="shared" ref="EH173:EK173" si="453">EH132+EH140+EH148+EH156+EH164</f>
        <v>1.8440873884000002</v>
      </c>
      <c r="EI173" s="33">
        <f t="shared" si="453"/>
        <v>1.8440873884000002</v>
      </c>
      <c r="EJ173" s="33">
        <f t="shared" si="453"/>
        <v>1.8440873884000002</v>
      </c>
      <c r="EK173" s="33">
        <f t="shared" si="453"/>
        <v>1.8440873884000002</v>
      </c>
    </row>
    <row r="174" spans="1:141" outlineLevel="1" x14ac:dyDescent="0.25">
      <c r="A174" s="28" t="s">
        <v>37</v>
      </c>
      <c r="B174" s="33">
        <f t="shared" ref="B174:AC175" si="454">B133+B141+B149+B157+B165</f>
        <v>3.7199617435497903</v>
      </c>
      <c r="C174" s="33">
        <f t="shared" si="454"/>
        <v>4.3325064163784299</v>
      </c>
      <c r="D174" s="33">
        <f t="shared" si="454"/>
        <v>4.3817976432894499</v>
      </c>
      <c r="E174" s="33">
        <f t="shared" si="454"/>
        <v>4.2212155514805296</v>
      </c>
      <c r="F174" s="33">
        <f t="shared" si="454"/>
        <v>3.9147028036876002</v>
      </c>
      <c r="G174" s="33">
        <f t="shared" si="454"/>
        <v>4.3158706537157601</v>
      </c>
      <c r="H174" s="33">
        <f t="shared" si="454"/>
        <v>4.40954102705272</v>
      </c>
      <c r="I174" s="33">
        <f t="shared" si="454"/>
        <v>4.3471487382964007</v>
      </c>
      <c r="J174" s="33">
        <f t="shared" si="454"/>
        <v>4.1730511789992901</v>
      </c>
      <c r="K174" s="33">
        <f t="shared" si="454"/>
        <v>4.6820924748086901</v>
      </c>
      <c r="L174" s="33">
        <f t="shared" si="454"/>
        <v>4.7126052205825699</v>
      </c>
      <c r="M174" s="33">
        <f t="shared" si="454"/>
        <v>4.8374336538977403</v>
      </c>
      <c r="N174" s="33">
        <f t="shared" si="454"/>
        <v>4.6255988915591999</v>
      </c>
      <c r="O174" s="33">
        <f t="shared" si="454"/>
        <v>5.06299320715621</v>
      </c>
      <c r="P174" s="33">
        <f t="shared" si="454"/>
        <v>5.1352473280395596</v>
      </c>
      <c r="Q174" s="33">
        <f t="shared" si="454"/>
        <v>4.9178746654429704</v>
      </c>
      <c r="R174" s="33">
        <f t="shared" si="454"/>
        <v>4.7629760520123803</v>
      </c>
      <c r="S174" s="33">
        <f t="shared" si="454"/>
        <v>5.2666448877117507</v>
      </c>
      <c r="T174" s="33">
        <f t="shared" si="454"/>
        <v>5.6440659477719803</v>
      </c>
      <c r="U174" s="33">
        <f t="shared" si="454"/>
        <v>5.6062078757230003</v>
      </c>
      <c r="V174" s="33">
        <f t="shared" si="454"/>
        <v>5.4685694592881795</v>
      </c>
      <c r="W174" s="33">
        <f t="shared" si="454"/>
        <v>5.7359927186854804</v>
      </c>
      <c r="X174" s="33">
        <f t="shared" si="454"/>
        <v>5.7365762742019699</v>
      </c>
      <c r="Y174" s="33">
        <f t="shared" si="454"/>
        <v>5.3818314105746303</v>
      </c>
      <c r="Z174" s="33">
        <f t="shared" si="454"/>
        <v>5.2387164571879996</v>
      </c>
      <c r="AA174" s="33">
        <f t="shared" si="454"/>
        <v>5.8259757753258494</v>
      </c>
      <c r="AB174" s="33">
        <f t="shared" si="454"/>
        <v>6.0179163609098296</v>
      </c>
      <c r="AC174" s="33">
        <f t="shared" si="454"/>
        <v>6.0297854245667608</v>
      </c>
      <c r="AD174" s="33">
        <f t="shared" ref="AD174:BI175" si="455">AD133+AD141+AD149+AD157+AD165</f>
        <v>5.7491998470599306</v>
      </c>
      <c r="AE174" s="33">
        <f t="shared" si="455"/>
        <v>6.3299128220256904</v>
      </c>
      <c r="AF174" s="33">
        <f t="shared" si="455"/>
        <v>6.2770769636658805</v>
      </c>
      <c r="AG174" s="33">
        <f t="shared" si="455"/>
        <v>6.0186981913291504</v>
      </c>
      <c r="AH174" s="33">
        <f t="shared" si="455"/>
        <v>5.7358286850177205</v>
      </c>
      <c r="AI174" s="33">
        <f t="shared" si="455"/>
        <v>5.7401977430558606</v>
      </c>
      <c r="AJ174" s="33">
        <f t="shared" si="455"/>
        <v>5.8215863333851798</v>
      </c>
      <c r="AK174" s="33">
        <f t="shared" si="455"/>
        <v>6.1843037118626007</v>
      </c>
      <c r="AL174" s="33">
        <f t="shared" si="455"/>
        <v>6.9383304341997905</v>
      </c>
      <c r="AM174" s="33">
        <f t="shared" si="455"/>
        <v>6.7093667944728397</v>
      </c>
      <c r="AN174" s="33">
        <f t="shared" si="455"/>
        <v>7.0024957703457194</v>
      </c>
      <c r="AO174" s="33">
        <f t="shared" si="455"/>
        <v>7.1625921686046201</v>
      </c>
      <c r="AP174" s="33">
        <f t="shared" si="455"/>
        <v>7.2198629873106501</v>
      </c>
      <c r="AQ174" s="33">
        <f t="shared" si="455"/>
        <v>7.2460020800465994</v>
      </c>
      <c r="AR174" s="33">
        <f t="shared" si="455"/>
        <v>7.0988894315627107</v>
      </c>
      <c r="AS174" s="33">
        <f t="shared" si="455"/>
        <v>7.2865471462782594</v>
      </c>
      <c r="AT174" s="33">
        <f t="shared" si="455"/>
        <v>7.0255208385650398</v>
      </c>
      <c r="AU174" s="33">
        <f t="shared" si="455"/>
        <v>8.2918878020094091</v>
      </c>
      <c r="AV174" s="33">
        <f t="shared" si="455"/>
        <v>8.0861953790859289</v>
      </c>
      <c r="AW174" s="33">
        <f t="shared" si="455"/>
        <v>8.2437375476224695</v>
      </c>
      <c r="AX174" s="33">
        <f t="shared" si="455"/>
        <v>8.5180078280414513</v>
      </c>
      <c r="AY174" s="33">
        <f t="shared" si="455"/>
        <v>9.3065613528015803</v>
      </c>
      <c r="AZ174" s="33">
        <f t="shared" si="455"/>
        <v>9.8555146878835913</v>
      </c>
      <c r="BA174" s="33">
        <f t="shared" si="455"/>
        <v>9.45930328072407</v>
      </c>
      <c r="BB174" s="33">
        <f t="shared" si="455"/>
        <v>9.4037179710800398</v>
      </c>
      <c r="BC174" s="33">
        <f t="shared" si="455"/>
        <v>9.6066695564740705</v>
      </c>
      <c r="BD174" s="33">
        <f t="shared" si="455"/>
        <v>9.6063419210814409</v>
      </c>
      <c r="BE174" s="33">
        <f t="shared" si="455"/>
        <v>9.3479659072425001</v>
      </c>
      <c r="BF174" s="33">
        <f t="shared" si="455"/>
        <v>9.3078670579194913</v>
      </c>
      <c r="BG174" s="33">
        <f t="shared" si="455"/>
        <v>9.8650296061093403</v>
      </c>
      <c r="BH174" s="33">
        <f t="shared" si="455"/>
        <v>10.605002209664889</v>
      </c>
      <c r="BI174" s="33">
        <f t="shared" si="455"/>
        <v>9.8957102135887993</v>
      </c>
      <c r="BJ174" s="33">
        <f t="shared" ref="BJ174:CP175" si="456">BJ133+BJ141+BJ149+BJ157+BJ165</f>
        <v>9.1723898394833796</v>
      </c>
      <c r="BK174" s="33">
        <f t="shared" si="456"/>
        <v>10.09223453167689</v>
      </c>
      <c r="BL174" s="33">
        <f t="shared" si="456"/>
        <v>10.33564861511111</v>
      </c>
      <c r="BM174" s="33">
        <f t="shared" si="456"/>
        <v>9.3756504345844505</v>
      </c>
      <c r="BN174" s="33">
        <f t="shared" si="456"/>
        <v>8.9842141107348894</v>
      </c>
      <c r="BO174" s="33">
        <f t="shared" si="456"/>
        <v>9.6703680326842196</v>
      </c>
      <c r="BP174" s="33">
        <f t="shared" si="456"/>
        <v>10.305473388541341</v>
      </c>
      <c r="BQ174" s="33">
        <f t="shared" si="456"/>
        <v>9.4041920585717005</v>
      </c>
      <c r="BR174" s="33">
        <f t="shared" si="456"/>
        <v>9.0064736130827399</v>
      </c>
      <c r="BS174" s="33">
        <f t="shared" si="456"/>
        <v>9.5858177631321109</v>
      </c>
      <c r="BT174" s="33">
        <f t="shared" si="456"/>
        <v>9.9837449988760305</v>
      </c>
      <c r="BU174" s="33">
        <f t="shared" si="456"/>
        <v>9.2431287836640212</v>
      </c>
      <c r="BV174" s="33">
        <f t="shared" si="456"/>
        <v>8.4219990358634007</v>
      </c>
      <c r="BW174" s="33">
        <f t="shared" si="456"/>
        <v>8.8534444396470313</v>
      </c>
      <c r="BX174" s="33">
        <f t="shared" si="456"/>
        <v>9.1969836256045205</v>
      </c>
      <c r="BY174" s="33">
        <f t="shared" si="456"/>
        <v>7.987799258258681</v>
      </c>
      <c r="BZ174" s="33">
        <f t="shared" si="456"/>
        <v>7.3670085381435495</v>
      </c>
      <c r="CA174" s="33">
        <f t="shared" si="456"/>
        <v>7.4414889544545204</v>
      </c>
      <c r="CB174" s="33">
        <f t="shared" si="456"/>
        <v>8.034783949398161</v>
      </c>
      <c r="CC174" s="33">
        <f t="shared" si="456"/>
        <v>8.0202532805395812</v>
      </c>
      <c r="CD174" s="33">
        <f t="shared" si="456"/>
        <v>7.8691328071512903</v>
      </c>
      <c r="CE174" s="33">
        <f t="shared" si="456"/>
        <v>8.8428617060483194</v>
      </c>
      <c r="CF174" s="33">
        <f t="shared" si="456"/>
        <v>9.224813419532051</v>
      </c>
      <c r="CG174" s="33">
        <f t="shared" si="456"/>
        <v>8.4527154450024007</v>
      </c>
      <c r="CH174" s="33">
        <f t="shared" si="456"/>
        <v>8.05009586891377</v>
      </c>
      <c r="CI174" s="33">
        <f t="shared" si="456"/>
        <v>8.7796630993866298</v>
      </c>
      <c r="CJ174" s="33">
        <f t="shared" si="456"/>
        <v>8.8449463379890396</v>
      </c>
      <c r="CK174" s="33">
        <f t="shared" si="456"/>
        <v>8.3798006653240016</v>
      </c>
      <c r="CL174" s="33">
        <f t="shared" si="456"/>
        <v>8.0417690656066103</v>
      </c>
      <c r="CM174" s="33">
        <f t="shared" si="456"/>
        <v>9.0213844264668808</v>
      </c>
      <c r="CN174" s="33">
        <f t="shared" si="456"/>
        <v>9.00722484327488</v>
      </c>
      <c r="CO174" s="33">
        <f t="shared" si="456"/>
        <v>8.2514882843075199</v>
      </c>
      <c r="CP174" s="33">
        <f>CP133+CP141+CP149+CP157+CP165</f>
        <v>7.6870889928391302</v>
      </c>
      <c r="CQ174" s="33">
        <f>CQ133+CQ141+CQ149+CQ157+CQ165</f>
        <v>8.2888682318905005</v>
      </c>
      <c r="CR174" s="33">
        <f t="shared" ref="CQ174:CS175" si="457">CR133+CR141+CR149+CR157+CR165</f>
        <v>8.6641552731637308</v>
      </c>
      <c r="CS174" s="33">
        <f t="shared" si="457"/>
        <v>8.01240763628123</v>
      </c>
      <c r="CT174" s="33">
        <f t="shared" ref="CT174:CW175" si="458">CT133+CT141+CT149+CT157+CT165</f>
        <v>7.9045699936840306</v>
      </c>
      <c r="CU174" s="33">
        <f t="shared" si="458"/>
        <v>8.3861202076392001</v>
      </c>
      <c r="CV174" s="33">
        <f>CV133+CV141+CV149+CV157+CV165</f>
        <v>8.6996963259850713</v>
      </c>
      <c r="CW174" s="33">
        <f>CW133+CW141+CW149+CW157+CW165</f>
        <v>7.752383371787591</v>
      </c>
      <c r="CX174" s="33">
        <f t="shared" ref="CX174:DA174" si="459">CX133+CX141+CX149+CX157+CX165</f>
        <v>7.8787451060780302</v>
      </c>
      <c r="CY174" s="33">
        <f t="shared" si="459"/>
        <v>8.5867668225962817</v>
      </c>
      <c r="CZ174" s="33">
        <f t="shared" si="459"/>
        <v>9.0025104604613997</v>
      </c>
      <c r="DA174" s="33">
        <f t="shared" si="459"/>
        <v>8.41862621699957</v>
      </c>
      <c r="DB174" s="33">
        <f t="shared" ref="DB174:DE174" si="460">DB133+DB141+DB149+DB157+DB165</f>
        <v>8.34835038277736</v>
      </c>
      <c r="DC174" s="33">
        <f t="shared" si="460"/>
        <v>8.7681254294299809</v>
      </c>
      <c r="DD174" s="33">
        <f t="shared" si="460"/>
        <v>8.9552749490805201</v>
      </c>
      <c r="DE174" s="33">
        <f t="shared" si="460"/>
        <v>8.5361958886316103</v>
      </c>
      <c r="DF174" s="33">
        <f t="shared" ref="DF174:DI174" si="461">DF133+DF141+DF149+DF157+DF165</f>
        <v>8.5148229838300011</v>
      </c>
      <c r="DG174" s="33">
        <f t="shared" si="461"/>
        <v>8.2871808693541809</v>
      </c>
      <c r="DH174" s="33">
        <f t="shared" si="461"/>
        <v>8.8536442465923599</v>
      </c>
      <c r="DI174" s="33">
        <f t="shared" si="461"/>
        <v>8.22351967206124</v>
      </c>
      <c r="DJ174" s="33">
        <f t="shared" ref="DJ174:DM174" si="462">DJ133+DJ141+DJ149+DJ157+DJ165</f>
        <v>7.7814396776345998</v>
      </c>
      <c r="DK174" s="33">
        <f t="shared" si="462"/>
        <v>8.2930421446958498</v>
      </c>
      <c r="DL174" s="33">
        <f t="shared" si="462"/>
        <v>8.5859363388472296</v>
      </c>
      <c r="DM174" s="33">
        <f t="shared" si="462"/>
        <v>8.1293841497881409</v>
      </c>
      <c r="DN174" s="33">
        <f t="shared" ref="DN174:DQ174" si="463">DN133+DN141+DN149+DN157+DN165</f>
        <v>7.6053394559262903</v>
      </c>
      <c r="DO174" s="33">
        <f t="shared" si="463"/>
        <v>8.2677681822650602</v>
      </c>
      <c r="DP174" s="33">
        <f t="shared" si="463"/>
        <v>8.4706630047607501</v>
      </c>
      <c r="DQ174" s="33">
        <f t="shared" si="463"/>
        <v>7.67141697324716</v>
      </c>
      <c r="DR174" s="33">
        <f t="shared" ref="DR174:DU174" si="464">DR133+DR141+DR149+DR157+DR165</f>
        <v>7.1066212621981801</v>
      </c>
      <c r="DS174" s="33">
        <f t="shared" si="464"/>
        <v>5.8690646116700096</v>
      </c>
      <c r="DT174" s="33">
        <f t="shared" si="464"/>
        <v>7.8575926783443304</v>
      </c>
      <c r="DU174" s="33">
        <f t="shared" si="464"/>
        <v>7.0139643845922306</v>
      </c>
      <c r="DV174" s="33">
        <f t="shared" ref="DV174:DY174" si="465">DV133+DV141+DV149+DV157+DV165</f>
        <v>7.6099729980731805</v>
      </c>
      <c r="DW174" s="33">
        <f t="shared" si="465"/>
        <v>8.0375133669928012</v>
      </c>
      <c r="DX174" s="33">
        <f t="shared" si="465"/>
        <v>7.6098160936147199</v>
      </c>
      <c r="DY174" s="33">
        <f t="shared" si="465"/>
        <v>8.1739731272235705</v>
      </c>
      <c r="DZ174" s="33">
        <f t="shared" ref="DZ174:EC174" si="466">DZ133+DZ141+DZ149+DZ157+DZ165</f>
        <v>7.6917008092679904</v>
      </c>
      <c r="EA174" s="33">
        <f t="shared" si="466"/>
        <v>8.0938587782419411</v>
      </c>
      <c r="EB174" s="33">
        <f t="shared" si="466"/>
        <v>8.2730935190120114</v>
      </c>
      <c r="EC174" s="33">
        <f t="shared" si="466"/>
        <v>7.4287557746169499</v>
      </c>
      <c r="ED174" s="33">
        <f t="shared" ref="ED174:EG174" si="467">ED133+ED141+ED149+ED157+ED165</f>
        <v>6.4252450171810302</v>
      </c>
      <c r="EE174" s="33">
        <f t="shared" si="467"/>
        <v>6.2648953646502799</v>
      </c>
      <c r="EF174" s="33">
        <f t="shared" si="467"/>
        <v>6.4727794292968506</v>
      </c>
      <c r="EG174" s="33">
        <f t="shared" si="467"/>
        <v>5.8705875502237097</v>
      </c>
      <c r="EH174" s="33">
        <f t="shared" ref="EH174:EK174" si="468">EH133+EH141+EH149+EH157+EH165</f>
        <v>6.3221845811255504</v>
      </c>
      <c r="EI174" s="33">
        <f t="shared" si="468"/>
        <v>6.98068276195443</v>
      </c>
      <c r="EJ174" s="33">
        <f t="shared" si="468"/>
        <v>6.9487655696186303</v>
      </c>
      <c r="EK174" s="33">
        <f t="shared" si="468"/>
        <v>6.19724988360809</v>
      </c>
    </row>
    <row r="175" spans="1:141" outlineLevel="1" x14ac:dyDescent="0.25">
      <c r="A175" s="28" t="s">
        <v>19</v>
      </c>
      <c r="B175" s="33">
        <f t="shared" si="454"/>
        <v>24.18158461777589</v>
      </c>
      <c r="C175" s="33">
        <f t="shared" si="454"/>
        <v>26.422909484526024</v>
      </c>
      <c r="D175" s="33">
        <f t="shared" si="454"/>
        <v>27.980698414431728</v>
      </c>
      <c r="E175" s="33">
        <f t="shared" si="454"/>
        <v>25.117925685052096</v>
      </c>
      <c r="F175" s="33">
        <f t="shared" si="454"/>
        <v>24.690498357358187</v>
      </c>
      <c r="G175" s="33">
        <f t="shared" si="454"/>
        <v>26.893953094874551</v>
      </c>
      <c r="H175" s="33">
        <f t="shared" si="454"/>
        <v>28.660834983137089</v>
      </c>
      <c r="I175" s="33">
        <f t="shared" si="454"/>
        <v>25.66660928949085</v>
      </c>
      <c r="J175" s="33">
        <f t="shared" si="454"/>
        <v>25.221832129437473</v>
      </c>
      <c r="K175" s="33">
        <f t="shared" si="454"/>
        <v>26.61217285265872</v>
      </c>
      <c r="L175" s="33">
        <f t="shared" si="454"/>
        <v>26.53676366654107</v>
      </c>
      <c r="M175" s="33">
        <f t="shared" si="454"/>
        <v>25.171056238838716</v>
      </c>
      <c r="N175" s="33">
        <f t="shared" si="454"/>
        <v>24.865036414921619</v>
      </c>
      <c r="O175" s="33">
        <f t="shared" si="454"/>
        <v>27.411811534097225</v>
      </c>
      <c r="P175" s="33">
        <f t="shared" si="454"/>
        <v>29.107755451631597</v>
      </c>
      <c r="Q175" s="33">
        <f t="shared" si="454"/>
        <v>26.232294041393622</v>
      </c>
      <c r="R175" s="33">
        <f t="shared" si="454"/>
        <v>25.598291748517582</v>
      </c>
      <c r="S175" s="33">
        <f t="shared" si="454"/>
        <v>27.855065623322034</v>
      </c>
      <c r="T175" s="33">
        <f t="shared" si="454"/>
        <v>29.762607801463425</v>
      </c>
      <c r="U175" s="33">
        <f t="shared" si="454"/>
        <v>26.724942553978039</v>
      </c>
      <c r="V175" s="33">
        <f t="shared" si="454"/>
        <v>26.269104797476555</v>
      </c>
      <c r="W175" s="33">
        <f t="shared" si="454"/>
        <v>28.419274777050518</v>
      </c>
      <c r="X175" s="33">
        <f t="shared" si="454"/>
        <v>30.333798043691012</v>
      </c>
      <c r="Y175" s="33">
        <f t="shared" si="454"/>
        <v>27.24784614663163</v>
      </c>
      <c r="Z175" s="33">
        <f t="shared" si="454"/>
        <v>26.646741651946883</v>
      </c>
      <c r="AA175" s="33">
        <f t="shared" si="454"/>
        <v>29.022958193833475</v>
      </c>
      <c r="AB175" s="33">
        <f t="shared" si="454"/>
        <v>31.010220906967035</v>
      </c>
      <c r="AC175" s="33">
        <f t="shared" si="454"/>
        <v>28.242736572783592</v>
      </c>
      <c r="AD175" s="33">
        <f t="shared" si="455"/>
        <v>27.521959798775971</v>
      </c>
      <c r="AE175" s="33">
        <f t="shared" si="455"/>
        <v>30.419748907050174</v>
      </c>
      <c r="AF175" s="33">
        <f t="shared" si="455"/>
        <v>32.810473874693969</v>
      </c>
      <c r="AG175" s="33">
        <f t="shared" si="455"/>
        <v>28.958614320126618</v>
      </c>
      <c r="AH175" s="33">
        <f t="shared" si="455"/>
        <v>27.567358154369199</v>
      </c>
      <c r="AI175" s="33">
        <f t="shared" si="455"/>
        <v>30.367725826960296</v>
      </c>
      <c r="AJ175" s="33">
        <f t="shared" si="455"/>
        <v>31.94455425415121</v>
      </c>
      <c r="AK175" s="33">
        <f t="shared" si="455"/>
        <v>28.808466648712759</v>
      </c>
      <c r="AL175" s="33">
        <f t="shared" si="455"/>
        <v>29.133934941375653</v>
      </c>
      <c r="AM175" s="33">
        <f t="shared" si="455"/>
        <v>30.708428840617799</v>
      </c>
      <c r="AN175" s="33">
        <f t="shared" si="455"/>
        <v>32.90969174853641</v>
      </c>
      <c r="AO175" s="33">
        <f t="shared" si="455"/>
        <v>29.918764688124345</v>
      </c>
      <c r="AP175" s="33">
        <f t="shared" si="455"/>
        <v>29.525142555801352</v>
      </c>
      <c r="AQ175" s="33">
        <f t="shared" si="455"/>
        <v>31.349316025060563</v>
      </c>
      <c r="AR175" s="33">
        <f t="shared" si="455"/>
        <v>33.460180506099576</v>
      </c>
      <c r="AS175" s="33">
        <f t="shared" si="455"/>
        <v>30.568527597832382</v>
      </c>
      <c r="AT175" s="33">
        <f t="shared" si="455"/>
        <v>29.792374558247456</v>
      </c>
      <c r="AU175" s="33">
        <f t="shared" si="455"/>
        <v>33.041616094093051</v>
      </c>
      <c r="AV175" s="33">
        <f t="shared" si="455"/>
        <v>33.647837398132509</v>
      </c>
      <c r="AW175" s="33">
        <f t="shared" si="455"/>
        <v>31.027753754475331</v>
      </c>
      <c r="AX175" s="33">
        <f t="shared" si="455"/>
        <v>30.155563710218967</v>
      </c>
      <c r="AY175" s="33">
        <f t="shared" si="455"/>
        <v>32.867601518701441</v>
      </c>
      <c r="AZ175" s="33">
        <f t="shared" si="455"/>
        <v>35.17961754956729</v>
      </c>
      <c r="BA175" s="33">
        <f t="shared" si="455"/>
        <v>32.217563258112506</v>
      </c>
      <c r="BB175" s="33">
        <f t="shared" si="455"/>
        <v>30.892704807618827</v>
      </c>
      <c r="BC175" s="33">
        <f t="shared" si="455"/>
        <v>31.81031391351781</v>
      </c>
      <c r="BD175" s="33">
        <f t="shared" si="455"/>
        <v>36.360650349470639</v>
      </c>
      <c r="BE175" s="33">
        <f t="shared" si="455"/>
        <v>32.19966098517348</v>
      </c>
      <c r="BF175" s="33">
        <f t="shared" si="455"/>
        <v>31.795188294237985</v>
      </c>
      <c r="BG175" s="33">
        <f t="shared" si="455"/>
        <v>34.080301383261116</v>
      </c>
      <c r="BH175" s="33">
        <f t="shared" si="455"/>
        <v>37.071196125088903</v>
      </c>
      <c r="BI175" s="33">
        <f t="shared" si="455"/>
        <v>33.11133661371025</v>
      </c>
      <c r="BJ175" s="33">
        <f t="shared" si="456"/>
        <v>31.473612128019777</v>
      </c>
      <c r="BK175" s="33">
        <f t="shared" si="456"/>
        <v>35.540916694035097</v>
      </c>
      <c r="BL175" s="33">
        <f t="shared" si="456"/>
        <v>37.039513394415231</v>
      </c>
      <c r="BM175" s="33">
        <f t="shared" si="456"/>
        <v>34.072534737610233</v>
      </c>
      <c r="BN175" s="33">
        <f t="shared" si="456"/>
        <v>32.5888810984994</v>
      </c>
      <c r="BO175" s="33">
        <f t="shared" si="456"/>
        <v>36.177710038026525</v>
      </c>
      <c r="BP175" s="33">
        <f t="shared" si="456"/>
        <v>38.354804535515392</v>
      </c>
      <c r="BQ175" s="33">
        <f t="shared" si="456"/>
        <v>34.102824509894162</v>
      </c>
      <c r="BR175" s="33">
        <f t="shared" si="456"/>
        <v>33.223124183643961</v>
      </c>
      <c r="BS175" s="33">
        <f t="shared" si="456"/>
        <v>36.857904274561911</v>
      </c>
      <c r="BT175" s="33">
        <f t="shared" si="456"/>
        <v>37.929471714928461</v>
      </c>
      <c r="BU175" s="33">
        <f t="shared" si="456"/>
        <v>34.774327638391149</v>
      </c>
      <c r="BV175" s="33">
        <f t="shared" si="456"/>
        <v>33.421299226749383</v>
      </c>
      <c r="BW175" s="33">
        <f t="shared" si="456"/>
        <v>36.1996884099255</v>
      </c>
      <c r="BX175" s="33">
        <f t="shared" si="456"/>
        <v>38.110653742456932</v>
      </c>
      <c r="BY175" s="33">
        <f t="shared" si="456"/>
        <v>33.345754813437004</v>
      </c>
      <c r="BZ175" s="33">
        <f t="shared" si="456"/>
        <v>31.590498345165624</v>
      </c>
      <c r="CA175" s="33">
        <f t="shared" si="456"/>
        <v>36.63176011154868</v>
      </c>
      <c r="CB175" s="33">
        <f t="shared" si="456"/>
        <v>37.983970566416396</v>
      </c>
      <c r="CC175" s="33">
        <f t="shared" si="456"/>
        <v>35.352819921820618</v>
      </c>
      <c r="CD175" s="33">
        <f t="shared" si="456"/>
        <v>33.698430627063765</v>
      </c>
      <c r="CE175" s="33">
        <f t="shared" si="456"/>
        <v>36.992351528083361</v>
      </c>
      <c r="CF175" s="33">
        <f t="shared" si="456"/>
        <v>39.339527141891701</v>
      </c>
      <c r="CG175" s="33">
        <f t="shared" si="456"/>
        <v>36.050821285269386</v>
      </c>
      <c r="CH175" s="33">
        <f t="shared" si="456"/>
        <v>34.006301130511488</v>
      </c>
      <c r="CI175" s="33">
        <f t="shared" si="456"/>
        <v>36.459293808850518</v>
      </c>
      <c r="CJ175" s="33">
        <f t="shared" si="456"/>
        <v>39.678217758075839</v>
      </c>
      <c r="CK175" s="33">
        <f t="shared" si="456"/>
        <v>35.064252895902143</v>
      </c>
      <c r="CL175" s="33">
        <f t="shared" si="456"/>
        <v>33.610271908984693</v>
      </c>
      <c r="CM175" s="33">
        <f t="shared" si="456"/>
        <v>36.552393002497247</v>
      </c>
      <c r="CN175" s="33">
        <f t="shared" si="456"/>
        <v>38.77966445206043</v>
      </c>
      <c r="CO175" s="33">
        <f t="shared" si="456"/>
        <v>35.008769619586417</v>
      </c>
      <c r="CP175" s="33">
        <f t="shared" si="456"/>
        <v>32.966010241168021</v>
      </c>
      <c r="CQ175" s="33">
        <f t="shared" si="457"/>
        <v>35.211815245969838</v>
      </c>
      <c r="CR175" s="33">
        <f t="shared" si="457"/>
        <v>38.51157946552518</v>
      </c>
      <c r="CS175" s="33">
        <f t="shared" si="457"/>
        <v>34.849311654237361</v>
      </c>
      <c r="CT175" s="33">
        <f t="shared" si="458"/>
        <v>34.327844836026308</v>
      </c>
      <c r="CU175" s="33">
        <f t="shared" si="458"/>
        <v>35.756134303062588</v>
      </c>
      <c r="CV175" s="33">
        <f t="shared" si="458"/>
        <v>38.856379272300828</v>
      </c>
      <c r="CW175" s="33">
        <f t="shared" si="458"/>
        <v>36.288964118309707</v>
      </c>
      <c r="CX175" s="33">
        <f t="shared" ref="CX175:DA175" si="469">CX134+CX142+CX150+CX158+CX166</f>
        <v>34.572679787171801</v>
      </c>
      <c r="CY175" s="33">
        <f t="shared" si="469"/>
        <v>36.471194008485021</v>
      </c>
      <c r="CZ175" s="33">
        <f t="shared" si="469"/>
        <v>40.06562400246159</v>
      </c>
      <c r="DA175" s="33">
        <f t="shared" si="469"/>
        <v>36.433144123601515</v>
      </c>
      <c r="DB175" s="33">
        <f t="shared" ref="DB175:DE175" si="470">DB134+DB142+DB150+DB158+DB166</f>
        <v>34.596351465641412</v>
      </c>
      <c r="DC175" s="33">
        <f t="shared" si="470"/>
        <v>36.11409750724772</v>
      </c>
      <c r="DD175" s="33">
        <f t="shared" si="470"/>
        <v>39.157929737731557</v>
      </c>
      <c r="DE175" s="33">
        <f t="shared" si="470"/>
        <v>35.214567020902734</v>
      </c>
      <c r="DF175" s="33">
        <f t="shared" ref="DF175:DI175" si="471">DF134+DF142+DF150+DF158+DF166</f>
        <v>33.759069640314884</v>
      </c>
      <c r="DG175" s="33">
        <f t="shared" si="471"/>
        <v>36.066635026139423</v>
      </c>
      <c r="DH175" s="33">
        <f t="shared" si="471"/>
        <v>38.919580853538513</v>
      </c>
      <c r="DI175" s="33">
        <f t="shared" si="471"/>
        <v>35.331143538173237</v>
      </c>
      <c r="DJ175" s="33">
        <f t="shared" ref="DJ175:DM175" si="472">DJ134+DJ142+DJ150+DJ158+DJ166</f>
        <v>34.081873517829585</v>
      </c>
      <c r="DK175" s="33">
        <f t="shared" si="472"/>
        <v>36.43515975235055</v>
      </c>
      <c r="DL175" s="33">
        <f t="shared" si="472"/>
        <v>39.180622043270489</v>
      </c>
      <c r="DM175" s="33">
        <f t="shared" si="472"/>
        <v>35.992309104078636</v>
      </c>
      <c r="DN175" s="33">
        <f t="shared" ref="DN175:DQ175" si="473">DN134+DN142+DN150+DN158+DN166</f>
        <v>34.336506528969338</v>
      </c>
      <c r="DO175" s="33">
        <f t="shared" si="473"/>
        <v>36.34403747885785</v>
      </c>
      <c r="DP175" s="33">
        <f t="shared" si="473"/>
        <v>39.896951670878693</v>
      </c>
      <c r="DQ175" s="33">
        <f t="shared" si="473"/>
        <v>36.06712740445866</v>
      </c>
      <c r="DR175" s="33">
        <f t="shared" ref="DR175:DU175" si="474">DR134+DR142+DR150+DR158+DR166</f>
        <v>35.058827994844549</v>
      </c>
      <c r="DS175" s="33">
        <f t="shared" si="474"/>
        <v>34.451021944940891</v>
      </c>
      <c r="DT175" s="33">
        <f t="shared" si="474"/>
        <v>39.152234791003309</v>
      </c>
      <c r="DU175" s="33">
        <f t="shared" si="474"/>
        <v>36.022604010994591</v>
      </c>
      <c r="DV175" s="33">
        <f t="shared" ref="DV175:DY175" si="475">DV134+DV142+DV150+DV158+DV166</f>
        <v>34.007076117252858</v>
      </c>
      <c r="DW175" s="33">
        <f t="shared" si="475"/>
        <v>36.390431429950908</v>
      </c>
      <c r="DX175" s="33">
        <f t="shared" si="475"/>
        <v>39.196398849590899</v>
      </c>
      <c r="DY175" s="33">
        <f t="shared" si="475"/>
        <v>34.871540061115759</v>
      </c>
      <c r="DZ175" s="33">
        <f t="shared" ref="DZ175:EC175" si="476">DZ134+DZ142+DZ150+DZ158+DZ166</f>
        <v>33.778990970656153</v>
      </c>
      <c r="EA175" s="33">
        <f t="shared" si="476"/>
        <v>35.404956410212392</v>
      </c>
      <c r="EB175" s="33">
        <f t="shared" si="476"/>
        <v>38.739859772204511</v>
      </c>
      <c r="EC175" s="33">
        <f t="shared" si="476"/>
        <v>35.286896698197417</v>
      </c>
      <c r="ED175" s="33">
        <f t="shared" ref="ED175:EG175" si="477">ED134+ED142+ED150+ED158+ED166</f>
        <v>33.529141290651026</v>
      </c>
      <c r="EE175" s="33">
        <f t="shared" si="477"/>
        <v>35.549978293672098</v>
      </c>
      <c r="EF175" s="33">
        <f t="shared" si="477"/>
        <v>39.299071405350631</v>
      </c>
      <c r="EG175" s="33">
        <f t="shared" si="477"/>
        <v>35.431017913962108</v>
      </c>
      <c r="EH175" s="33">
        <f t="shared" ref="EH175:EK175" si="478">EH134+EH142+EH150+EH158+EH166</f>
        <v>34.651212962795896</v>
      </c>
      <c r="EI175" s="33">
        <f t="shared" si="478"/>
        <v>36.956594314641713</v>
      </c>
      <c r="EJ175" s="33">
        <f t="shared" si="478"/>
        <v>38.328922710674604</v>
      </c>
      <c r="EK175" s="33">
        <f t="shared" si="478"/>
        <v>33.984908237414722</v>
      </c>
    </row>
    <row r="176" spans="1:141" outlineLevel="1" x14ac:dyDescent="0.25">
      <c r="A176" s="28"/>
      <c r="B176" s="33"/>
      <c r="C176" s="3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3"/>
      <c r="BB176" s="33"/>
      <c r="BC176" s="33"/>
      <c r="BD176" s="33"/>
      <c r="BE176" s="33"/>
      <c r="BF176" s="33"/>
      <c r="BG176" s="33"/>
      <c r="BH176" s="33"/>
      <c r="BI176" s="33"/>
      <c r="BJ176" s="33"/>
      <c r="BK176" s="33"/>
      <c r="BL176" s="33"/>
      <c r="BM176" s="33"/>
      <c r="BN176" s="33"/>
      <c r="BO176" s="33"/>
      <c r="BP176" s="33"/>
      <c r="BQ176" s="33"/>
      <c r="BR176" s="33"/>
      <c r="BS176" s="33"/>
      <c r="BT176" s="33"/>
      <c r="BU176" s="33"/>
      <c r="BV176" s="33"/>
      <c r="BW176" s="33"/>
      <c r="BX176" s="33"/>
      <c r="BY176" s="33"/>
      <c r="BZ176" s="33"/>
      <c r="CA176" s="33"/>
      <c r="CB176" s="33"/>
      <c r="CC176" s="33"/>
      <c r="CD176" s="33"/>
      <c r="CE176" s="33"/>
      <c r="CF176" s="33"/>
      <c r="CG176" s="33"/>
      <c r="CH176" s="33"/>
      <c r="CI176" s="33"/>
      <c r="CJ176" s="33"/>
      <c r="CK176" s="33"/>
      <c r="CL176" s="33"/>
      <c r="CM176" s="33"/>
      <c r="CN176" s="33"/>
      <c r="CO176" s="33"/>
      <c r="CP176" s="33"/>
    </row>
    <row r="177" spans="1:90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32"/>
      <c r="CL177" s="7"/>
    </row>
    <row r="178" spans="1:90" x14ac:dyDescent="0.25">
      <c r="A178" s="35" t="s">
        <v>13</v>
      </c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48"/>
      <c r="CI178" s="7"/>
      <c r="CJ178" s="7"/>
      <c r="CK178" s="33"/>
      <c r="CL178" s="7"/>
    </row>
    <row r="179" spans="1:90" ht="32.25" x14ac:dyDescent="0.25">
      <c r="A179" s="43" t="s">
        <v>14</v>
      </c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33"/>
      <c r="CL179" s="7"/>
    </row>
    <row r="180" spans="1:90" ht="32.25" x14ac:dyDescent="0.25">
      <c r="A180" s="43" t="s">
        <v>16</v>
      </c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33"/>
      <c r="CL180" s="7"/>
    </row>
    <row r="181" spans="1:90" x14ac:dyDescent="0.25">
      <c r="A181" s="7"/>
      <c r="B181" s="33"/>
      <c r="C181" s="3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3"/>
      <c r="BB181" s="33"/>
      <c r="BC181" s="33"/>
      <c r="BD181" s="33"/>
      <c r="BE181" s="33"/>
      <c r="BF181" s="33"/>
      <c r="BG181" s="33"/>
      <c r="BH181" s="33"/>
      <c r="BI181" s="33"/>
      <c r="BJ181" s="33"/>
      <c r="BK181" s="33"/>
      <c r="BL181" s="33"/>
      <c r="BM181" s="33"/>
      <c r="BN181" s="33"/>
      <c r="BO181" s="33"/>
      <c r="BP181" s="33"/>
      <c r="BQ181" s="33"/>
      <c r="BR181" s="33"/>
      <c r="BS181" s="33"/>
      <c r="BT181" s="33"/>
      <c r="BU181" s="33"/>
      <c r="BV181" s="33"/>
      <c r="BW181" s="33"/>
      <c r="BX181" s="33"/>
      <c r="BY181" s="33"/>
      <c r="BZ181" s="33"/>
      <c r="CA181" s="33"/>
      <c r="CB181" s="33"/>
      <c r="CC181" s="33"/>
      <c r="CD181" s="33"/>
      <c r="CE181" s="33"/>
      <c r="CF181" s="33"/>
      <c r="CG181" s="33"/>
      <c r="CH181" s="33"/>
      <c r="CI181" s="33"/>
      <c r="CJ181" s="33"/>
      <c r="CK181" s="33"/>
      <c r="CL181" s="3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Contents</vt:lpstr>
      <vt:lpstr>Annual_PJ</vt:lpstr>
      <vt:lpstr>Quarterly_PJ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2025-08-20T03:42:50Z</dcterms:created>
  <dcterms:modified xsi:type="dcterms:W3CDTF">2025-08-20T03:43:36Z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38466f7-346c-47bb-a4d2-4a6558d61975_Enabled">
    <vt:lpwstr>true</vt:lpwstr>
  </property>
  <property fmtid="{D5CDD505-2E9C-101B-9397-08002B2CF9AE}" pid="3" name="MSIP_Label_738466f7-346c-47bb-a4d2-4a6558d61975_SetDate">
    <vt:lpwstr>2025-08-20T03:43:26Z</vt:lpwstr>
  </property>
  <property fmtid="{D5CDD505-2E9C-101B-9397-08002B2CF9AE}" pid="4" name="MSIP_Label_738466f7-346c-47bb-a4d2-4a6558d61975_Method">
    <vt:lpwstr>Privileged</vt:lpwstr>
  </property>
  <property fmtid="{D5CDD505-2E9C-101B-9397-08002B2CF9AE}" pid="5" name="MSIP_Label_738466f7-346c-47bb-a4d2-4a6558d61975_Name">
    <vt:lpwstr>UNCLASSIFIED</vt:lpwstr>
  </property>
  <property fmtid="{D5CDD505-2E9C-101B-9397-08002B2CF9AE}" pid="6" name="MSIP_Label_738466f7-346c-47bb-a4d2-4a6558d61975_SiteId">
    <vt:lpwstr>78b2bd11-e42b-47ea-b011-2e04c3af5ec1</vt:lpwstr>
  </property>
  <property fmtid="{D5CDD505-2E9C-101B-9397-08002B2CF9AE}" pid="7" name="MSIP_Label_738466f7-346c-47bb-a4d2-4a6558d61975_ActionId">
    <vt:lpwstr>31f10487-2a99-41de-8993-eec43a64190b</vt:lpwstr>
  </property>
  <property fmtid="{D5CDD505-2E9C-101B-9397-08002B2CF9AE}" pid="8" name="MSIP_Label_738466f7-346c-47bb-a4d2-4a6558d61975_ContentBits">
    <vt:lpwstr>0</vt:lpwstr>
  </property>
  <property fmtid="{D5CDD505-2E9C-101B-9397-08002B2CF9AE}" pid="9" name="MSIP_Label_738466f7-346c-47bb-a4d2-4a6558d61975_Tag">
    <vt:lpwstr>10, 0, 1, 1</vt:lpwstr>
  </property>
</Properties>
</file>