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13_ncr:1_{FA322750-152F-4C5B-A9AB-40CE44711A62}" xr6:coauthVersionLast="47" xr6:coauthVersionMax="47" xr10:uidLastSave="{00000000-0000-0000-0000-000000000000}"/>
  <bookViews>
    <workbookView xWindow="-103" yWindow="-103" windowWidth="22149" windowHeight="13200" xr2:uid="{A2483A79-B3FD-A148-B8F1-A6B7C522AD0E}"/>
  </bookViews>
  <sheets>
    <sheet name="STATSNZ,CEN23_TBT_002,1.0+all" sheetId="1" r:id="rId1"/>
  </sheets>
  <definedNames>
    <definedName name="_xlnm._FilterDatabase" localSheetId="0" hidden="1">'STATSNZ,CEN23_TBT_002,1.0+all'!$A$1:$M$220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1" l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0" i="1"/>
  <c r="M142" i="1"/>
  <c r="M141" i="1"/>
  <c r="M127" i="1"/>
  <c r="M139" i="1"/>
  <c r="M138" i="1"/>
  <c r="M137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0" i="1"/>
  <c r="M69" i="1"/>
  <c r="M68" i="1"/>
  <c r="M67" i="1"/>
  <c r="M66" i="1"/>
  <c r="M65" i="1"/>
  <c r="M64" i="1"/>
  <c r="M63" i="1"/>
  <c r="M62" i="1"/>
  <c r="M61" i="1"/>
  <c r="M60" i="1"/>
  <c r="M59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<sst xmlns="http://schemas.openxmlformats.org/spreadsheetml/2006/main" count="1375" uniqueCount="151">
  <si>
    <t>STRUCTURE</t>
  </si>
  <si>
    <t>STRUCTURE_ID</t>
  </si>
  <si>
    <t>STRUCTURE_NAME</t>
  </si>
  <si>
    <t>ACTION</t>
  </si>
  <si>
    <t>CEN23_TBT_FEF_001</t>
  </si>
  <si>
    <t>Variable codes</t>
  </si>
  <si>
    <t>CEN23_YEAR_001</t>
  </si>
  <si>
    <t>Census year</t>
  </si>
  <si>
    <t>OBS_VALUE</t>
  </si>
  <si>
    <t>Observation Value</t>
  </si>
  <si>
    <t>OBS_STATUS</t>
  </si>
  <si>
    <t>Observation Status</t>
  </si>
  <si>
    <t>Percentage of total stated</t>
  </si>
  <si>
    <t>DATAFLOW</t>
  </si>
  <si>
    <t>STATSNZ:CEN23_TBT_002(1.0)</t>
  </si>
  <si>
    <t>Totals by topic for families and extended families, (NZ total), 2013, 2018, and 2023 Censuses</t>
  </si>
  <si>
    <t>I</t>
  </si>
  <si>
    <t>ei11</t>
  </si>
  <si>
    <t>Loss</t>
  </si>
  <si>
    <t>ei12</t>
  </si>
  <si>
    <t>Zero income</t>
  </si>
  <si>
    <t>ei13</t>
  </si>
  <si>
    <t>$1-$10,000</t>
  </si>
  <si>
    <t>ei15</t>
  </si>
  <si>
    <t>$10,001-$15,000</t>
  </si>
  <si>
    <t>ei16</t>
  </si>
  <si>
    <t>$15,001-$20,000</t>
  </si>
  <si>
    <t>ei17</t>
  </si>
  <si>
    <t>$20,001-$25,000</t>
  </si>
  <si>
    <t>ei18</t>
  </si>
  <si>
    <t>$25,001-$30,000</t>
  </si>
  <si>
    <t>ei19</t>
  </si>
  <si>
    <t>$30,001-$35,000</t>
  </si>
  <si>
    <t>ei20</t>
  </si>
  <si>
    <t>$35,001-$40,000</t>
  </si>
  <si>
    <t>ei21</t>
  </si>
  <si>
    <t>$40,001-$50,000</t>
  </si>
  <si>
    <t>ei22</t>
  </si>
  <si>
    <t>$50,001-$60,000</t>
  </si>
  <si>
    <t>ei23</t>
  </si>
  <si>
    <t>$60,001-$70,000</t>
  </si>
  <si>
    <t>ei24</t>
  </si>
  <si>
    <t>$70,001-$100,000</t>
  </si>
  <si>
    <t>ei25</t>
  </si>
  <si>
    <t>$100,001-$150,000</t>
  </si>
  <si>
    <t>ei26</t>
  </si>
  <si>
    <t>$150,001-$200,000</t>
  </si>
  <si>
    <t>ei27</t>
  </si>
  <si>
    <t>$200,001 or more</t>
  </si>
  <si>
    <t>_U</t>
  </si>
  <si>
    <t>Not available</t>
  </si>
  <si>
    <t xml:space="preserve"> U </t>
  </si>
  <si>
    <t>ei99</t>
  </si>
  <si>
    <t>Not stated</t>
  </si>
  <si>
    <t>eimed</t>
  </si>
  <si>
    <t>Median ($) - total extended family income</t>
  </si>
  <si>
    <t xml:space="preserve"> NA </t>
  </si>
  <si>
    <t>eiTotal</t>
  </si>
  <si>
    <t>Total extended family income - total extended families in households in occupied private dwellings</t>
  </si>
  <si>
    <t>eiTS</t>
  </si>
  <si>
    <t>Total stated - total extended family income</t>
  </si>
  <si>
    <t>et1</t>
  </si>
  <si>
    <t>One-Generation Extended Family</t>
  </si>
  <si>
    <t>et2</t>
  </si>
  <si>
    <t>Two-Generation Extended Family</t>
  </si>
  <si>
    <t>et3</t>
  </si>
  <si>
    <t>Three- or More Generation Extended Family</t>
  </si>
  <si>
    <t>et9</t>
  </si>
  <si>
    <t>Extended Family not Classifiable</t>
  </si>
  <si>
    <t>etTotal</t>
  </si>
  <si>
    <t>Extended family type - total extended families in households in occupied private dwellings</t>
  </si>
  <si>
    <t>etTS</t>
  </si>
  <si>
    <t>Total stated - extended family type</t>
  </si>
  <si>
    <t>fi11</t>
  </si>
  <si>
    <t>fi12</t>
  </si>
  <si>
    <t>fi13</t>
  </si>
  <si>
    <t>fi15</t>
  </si>
  <si>
    <t>fi16</t>
  </si>
  <si>
    <t>fi17</t>
  </si>
  <si>
    <t>fi18</t>
  </si>
  <si>
    <t>fi19</t>
  </si>
  <si>
    <t>fi20</t>
  </si>
  <si>
    <t>fi21</t>
  </si>
  <si>
    <t>fi22</t>
  </si>
  <si>
    <t>fi23</t>
  </si>
  <si>
    <t>fi24</t>
  </si>
  <si>
    <t>fi25</t>
  </si>
  <si>
    <t>fi26</t>
  </si>
  <si>
    <t>fi27</t>
  </si>
  <si>
    <t>fi99</t>
  </si>
  <si>
    <t>fimed</t>
  </si>
  <si>
    <t>Median ($) - total family income</t>
  </si>
  <si>
    <t>fiTotal</t>
  </si>
  <si>
    <t>Total family income - total families in households in occupied private dwellings</t>
  </si>
  <si>
    <t>fiTS</t>
  </si>
  <si>
    <t>Total stated - total family income</t>
  </si>
  <si>
    <t>ft1</t>
  </si>
  <si>
    <t>Couple Without Children</t>
  </si>
  <si>
    <t>ft2</t>
  </si>
  <si>
    <t>Couple With Child(ren)</t>
  </si>
  <si>
    <t>ft3</t>
  </si>
  <si>
    <t>One Parent With Child(ren)</t>
  </si>
  <si>
    <t>ftTotal</t>
  </si>
  <si>
    <t>Family type - total families in households in occupied private dwellings</t>
  </si>
  <si>
    <t>nf02</t>
  </si>
  <si>
    <t>Two People</t>
  </si>
  <si>
    <t>nf03</t>
  </si>
  <si>
    <t>Three People</t>
  </si>
  <si>
    <t>nf04</t>
  </si>
  <si>
    <t>Four People</t>
  </si>
  <si>
    <t>nf05</t>
  </si>
  <si>
    <t>Five People</t>
  </si>
  <si>
    <t>nf06</t>
  </si>
  <si>
    <t>Six People</t>
  </si>
  <si>
    <t>nf07</t>
  </si>
  <si>
    <t>Seven People</t>
  </si>
  <si>
    <t>nf08</t>
  </si>
  <si>
    <t>Eight People</t>
  </si>
  <si>
    <t>nf09</t>
  </si>
  <si>
    <t>Nine People</t>
  </si>
  <si>
    <t>nf10</t>
  </si>
  <si>
    <t>Ten People</t>
  </si>
  <si>
    <t>nf11</t>
  </si>
  <si>
    <t>Eleven People</t>
  </si>
  <si>
    <t>nf12</t>
  </si>
  <si>
    <t>Twelve People</t>
  </si>
  <si>
    <t>nf13</t>
  </si>
  <si>
    <t>Thirteen People</t>
  </si>
  <si>
    <t>nf14</t>
  </si>
  <si>
    <t>Fourteen People</t>
  </si>
  <si>
    <t>nf15</t>
  </si>
  <si>
    <t>Fifteen People</t>
  </si>
  <si>
    <t>nf16</t>
  </si>
  <si>
    <t>Sixteen People</t>
  </si>
  <si>
    <t>nf17</t>
  </si>
  <si>
    <t>Seventeen People</t>
  </si>
  <si>
    <t>nf18</t>
  </si>
  <si>
    <t>Eighteen People</t>
  </si>
  <si>
    <t>nf19</t>
  </si>
  <si>
    <t>Nineteen People</t>
  </si>
  <si>
    <t>nf20</t>
  </si>
  <si>
    <t>Twenty or More People</t>
  </si>
  <si>
    <t>nfmea</t>
  </si>
  <si>
    <t>Average - number of people in family</t>
  </si>
  <si>
    <t>nfTotal</t>
  </si>
  <si>
    <t>Number of people in family - total families in households in occupied private dwellings</t>
  </si>
  <si>
    <t>tef</t>
  </si>
  <si>
    <t>Count of extended families in households in occupied private dwellings</t>
  </si>
  <si>
    <t>tf</t>
  </si>
  <si>
    <t>Count of families in households in occupied private dwellings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</si>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</sst>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2" fontId="0" fillId="0" borderId="0" xfId="0" applyNumberFormat="1"/>
    <xf numFmtId="2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28EAC-1600-C248-9ABF-D72939F1829B}">
  <dimension ref="A1:M220"/>
  <sheetViews>
    <sheetView tabSelected="1" topLeftCell="A13" zoomScale="85" zoomScaleNormal="85" workbookViewId="0">
      <selection activeCell="N48" sqref="N48"/>
    </sheetView>
  </sheetViews>
  <sheetFormatPr defaultColWidth="10.85546875" defaultRowHeight="15.9" x14ac:dyDescent="0.45"/>
  <cols>
    <col min="2" max="2" width="4.2109375" customWidth="1"/>
    <col min="3" max="3" width="2.640625" customWidth="1"/>
    <col min="4" max="4" width="1.78515625" customWidth="1"/>
    <col min="5" max="5" width="1.0703125" customWidth="1"/>
    <col min="6" max="6" width="27.78515625" customWidth="1"/>
    <col min="7" max="7" width="4.640625" customWidth="1"/>
    <col min="8" max="8" width="1.92578125" customWidth="1"/>
    <col min="9" max="9" width="13.28515625" customWidth="1"/>
    <col min="10" max="10" width="2.92578125" customWidth="1"/>
    <col min="11" max="11" width="2.640625" customWidth="1"/>
    <col min="12" max="12" width="4.42578125" customWidth="1"/>
    <col min="13" max="13" width="10.85546875" style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</row>
    <row r="2" spans="1:13" x14ac:dyDescent="0.45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>
        <v>2013</v>
      </c>
      <c r="I2">
        <v>330</v>
      </c>
      <c r="M2" s="2">
        <f>(I2/$I$59*100)</f>
        <v>0.45159701124887103</v>
      </c>
    </row>
    <row r="3" spans="1:13" x14ac:dyDescent="0.45">
      <c r="A3" t="s">
        <v>13</v>
      </c>
      <c r="B3" t="s">
        <v>14</v>
      </c>
      <c r="C3" t="s">
        <v>15</v>
      </c>
      <c r="D3" t="s">
        <v>16</v>
      </c>
      <c r="E3" t="s">
        <v>17</v>
      </c>
      <c r="F3" t="s">
        <v>18</v>
      </c>
      <c r="G3">
        <v>2018</v>
      </c>
      <c r="I3">
        <v>261</v>
      </c>
      <c r="M3" s="2">
        <f>(I3/$I$60*100)</f>
        <v>0.26317381571782927</v>
      </c>
    </row>
    <row r="4" spans="1:13" x14ac:dyDescent="0.4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>
        <v>2023</v>
      </c>
      <c r="I4">
        <v>255</v>
      </c>
      <c r="M4" s="2">
        <f>(I4/$I$61*100)</f>
        <v>0.19930127318342752</v>
      </c>
    </row>
    <row r="5" spans="1:13" x14ac:dyDescent="0.45">
      <c r="A5" t="s">
        <v>13</v>
      </c>
      <c r="B5" t="s">
        <v>14</v>
      </c>
      <c r="C5" t="s">
        <v>15</v>
      </c>
      <c r="D5" t="s">
        <v>16</v>
      </c>
      <c r="E5" t="s">
        <v>19</v>
      </c>
      <c r="F5" t="s">
        <v>20</v>
      </c>
      <c r="G5">
        <v>2013</v>
      </c>
      <c r="I5">
        <v>192</v>
      </c>
      <c r="M5" s="2">
        <f t="shared" ref="M5" si="0">(I5/$I$59*100)</f>
        <v>0.26274735199934313</v>
      </c>
    </row>
    <row r="6" spans="1:13" x14ac:dyDescent="0.45">
      <c r="A6" t="s">
        <v>13</v>
      </c>
      <c r="B6" t="s">
        <v>14</v>
      </c>
      <c r="C6" t="s">
        <v>15</v>
      </c>
      <c r="D6" t="s">
        <v>16</v>
      </c>
      <c r="E6" t="s">
        <v>19</v>
      </c>
      <c r="F6" t="s">
        <v>20</v>
      </c>
      <c r="G6">
        <v>2018</v>
      </c>
      <c r="I6">
        <v>198</v>
      </c>
      <c r="M6" s="2">
        <f t="shared" ref="M6" si="1">(I6/$I$60*100)</f>
        <v>0.19964910157904289</v>
      </c>
    </row>
    <row r="7" spans="1:13" x14ac:dyDescent="0.45">
      <c r="A7" t="s">
        <v>13</v>
      </c>
      <c r="B7" t="s">
        <v>14</v>
      </c>
      <c r="C7" t="s">
        <v>15</v>
      </c>
      <c r="D7" t="s">
        <v>16</v>
      </c>
      <c r="E7" t="s">
        <v>19</v>
      </c>
      <c r="F7" t="s">
        <v>20</v>
      </c>
      <c r="G7">
        <v>2023</v>
      </c>
      <c r="I7">
        <v>267</v>
      </c>
      <c r="M7" s="2">
        <f t="shared" ref="M7" si="2">(I7/$I$61*100)</f>
        <v>0.20868015662735351</v>
      </c>
    </row>
    <row r="8" spans="1:13" x14ac:dyDescent="0.45">
      <c r="A8" t="s">
        <v>13</v>
      </c>
      <c r="B8" t="s">
        <v>14</v>
      </c>
      <c r="C8" t="s">
        <v>15</v>
      </c>
      <c r="D8" t="s">
        <v>16</v>
      </c>
      <c r="E8" t="s">
        <v>21</v>
      </c>
      <c r="F8" t="s">
        <v>22</v>
      </c>
      <c r="G8">
        <v>2013</v>
      </c>
      <c r="I8">
        <v>939</v>
      </c>
      <c r="M8" s="2">
        <f t="shared" ref="M8" si="3">(I8/$I$59*100)</f>
        <v>1.2849987683717874</v>
      </c>
    </row>
    <row r="9" spans="1:13" x14ac:dyDescent="0.45">
      <c r="A9" t="s">
        <v>13</v>
      </c>
      <c r="B9" t="s">
        <v>14</v>
      </c>
      <c r="C9" t="s">
        <v>15</v>
      </c>
      <c r="D9" t="s">
        <v>16</v>
      </c>
      <c r="E9" t="s">
        <v>21</v>
      </c>
      <c r="F9" t="s">
        <v>22</v>
      </c>
      <c r="G9">
        <v>2018</v>
      </c>
      <c r="I9">
        <v>1017</v>
      </c>
      <c r="M9" s="2">
        <f t="shared" ref="M9" si="4">(I9/$I$60*100)</f>
        <v>1.0254703853832658</v>
      </c>
    </row>
    <row r="10" spans="1:13" x14ac:dyDescent="0.45">
      <c r="A10" t="s">
        <v>13</v>
      </c>
      <c r="B10" t="s">
        <v>14</v>
      </c>
      <c r="C10" t="s">
        <v>15</v>
      </c>
      <c r="D10" t="s">
        <v>16</v>
      </c>
      <c r="E10" t="s">
        <v>21</v>
      </c>
      <c r="F10" t="s">
        <v>22</v>
      </c>
      <c r="G10">
        <v>2023</v>
      </c>
      <c r="I10">
        <v>720</v>
      </c>
      <c r="M10" s="2">
        <f t="shared" ref="M10" si="5">(I10/$I$61*100)</f>
        <v>0.56273300663556003</v>
      </c>
    </row>
    <row r="11" spans="1:13" x14ac:dyDescent="0.45">
      <c r="A11" t="s">
        <v>13</v>
      </c>
      <c r="B11" t="s">
        <v>14</v>
      </c>
      <c r="C11" t="s">
        <v>15</v>
      </c>
      <c r="D11" t="s">
        <v>16</v>
      </c>
      <c r="E11" t="s">
        <v>23</v>
      </c>
      <c r="F11" t="s">
        <v>24</v>
      </c>
      <c r="G11">
        <v>2013</v>
      </c>
      <c r="I11">
        <v>498</v>
      </c>
      <c r="M11" s="2">
        <f t="shared" ref="M11" si="6">(I11/$I$59*100)</f>
        <v>0.68150094424829621</v>
      </c>
    </row>
    <row r="12" spans="1:13" x14ac:dyDescent="0.45">
      <c r="A12" t="s">
        <v>13</v>
      </c>
      <c r="B12" t="s">
        <v>14</v>
      </c>
      <c r="C12" t="s">
        <v>15</v>
      </c>
      <c r="D12" t="s">
        <v>16</v>
      </c>
      <c r="E12" t="s">
        <v>23</v>
      </c>
      <c r="F12" t="s">
        <v>24</v>
      </c>
      <c r="G12">
        <v>2018</v>
      </c>
      <c r="I12">
        <v>456</v>
      </c>
      <c r="M12" s="2">
        <f t="shared" ref="M12" si="7">(I12/$I$60*100)</f>
        <v>0.45979793090931093</v>
      </c>
    </row>
    <row r="13" spans="1:13" x14ac:dyDescent="0.45">
      <c r="A13" t="s">
        <v>13</v>
      </c>
      <c r="B13" t="s">
        <v>14</v>
      </c>
      <c r="C13" t="s">
        <v>15</v>
      </c>
      <c r="D13" t="s">
        <v>16</v>
      </c>
      <c r="E13" t="s">
        <v>23</v>
      </c>
      <c r="F13" t="s">
        <v>24</v>
      </c>
      <c r="G13">
        <v>2023</v>
      </c>
      <c r="I13">
        <v>627</v>
      </c>
      <c r="M13" s="2">
        <f t="shared" ref="M13" si="8">(I13/$I$61*100)</f>
        <v>0.49004665994513352</v>
      </c>
    </row>
    <row r="14" spans="1:13" x14ac:dyDescent="0.45">
      <c r="A14" t="s">
        <v>13</v>
      </c>
      <c r="B14" t="s">
        <v>14</v>
      </c>
      <c r="C14" t="s">
        <v>15</v>
      </c>
      <c r="D14" t="s">
        <v>16</v>
      </c>
      <c r="E14" t="s">
        <v>25</v>
      </c>
      <c r="F14" t="s">
        <v>26</v>
      </c>
      <c r="G14">
        <v>2013</v>
      </c>
      <c r="I14">
        <v>783</v>
      </c>
      <c r="M14" s="2">
        <f t="shared" ref="M14" si="9">(I14/$I$59*100)</f>
        <v>1.0715165448723212</v>
      </c>
    </row>
    <row r="15" spans="1:13" x14ac:dyDescent="0.45">
      <c r="A15" t="s">
        <v>13</v>
      </c>
      <c r="B15" t="s">
        <v>14</v>
      </c>
      <c r="C15" t="s">
        <v>15</v>
      </c>
      <c r="D15" t="s">
        <v>16</v>
      </c>
      <c r="E15" t="s">
        <v>25</v>
      </c>
      <c r="F15" t="s">
        <v>26</v>
      </c>
      <c r="G15">
        <v>2018</v>
      </c>
      <c r="I15">
        <v>744</v>
      </c>
      <c r="M15" s="2">
        <f t="shared" ref="M15" si="10">(I15/$I$60*100)</f>
        <v>0.7501966241151915</v>
      </c>
    </row>
    <row r="16" spans="1:13" x14ac:dyDescent="0.45">
      <c r="A16" t="s">
        <v>13</v>
      </c>
      <c r="B16" t="s">
        <v>14</v>
      </c>
      <c r="C16" t="s">
        <v>15</v>
      </c>
      <c r="D16" t="s">
        <v>16</v>
      </c>
      <c r="E16" t="s">
        <v>25</v>
      </c>
      <c r="F16" t="s">
        <v>26</v>
      </c>
      <c r="G16">
        <v>2023</v>
      </c>
      <c r="I16">
        <v>456</v>
      </c>
      <c r="M16" s="2">
        <f t="shared" ref="M16" si="11">(I16/$I$61*100)</f>
        <v>0.35639757086918805</v>
      </c>
    </row>
    <row r="17" spans="1:13" x14ac:dyDescent="0.45">
      <c r="A17" t="s">
        <v>13</v>
      </c>
      <c r="B17" t="s">
        <v>14</v>
      </c>
      <c r="C17" t="s">
        <v>15</v>
      </c>
      <c r="D17" t="s">
        <v>16</v>
      </c>
      <c r="E17" t="s">
        <v>27</v>
      </c>
      <c r="F17" t="s">
        <v>28</v>
      </c>
      <c r="G17">
        <v>2013</v>
      </c>
      <c r="I17">
        <v>891</v>
      </c>
      <c r="M17" s="2">
        <f t="shared" ref="M17" si="12">(I17/$I$59*100)</f>
        <v>1.2193119303719517</v>
      </c>
    </row>
    <row r="18" spans="1:13" x14ac:dyDescent="0.45">
      <c r="A18" t="s">
        <v>13</v>
      </c>
      <c r="B18" t="s">
        <v>14</v>
      </c>
      <c r="C18" t="s">
        <v>15</v>
      </c>
      <c r="D18" t="s">
        <v>16</v>
      </c>
      <c r="E18" t="s">
        <v>27</v>
      </c>
      <c r="F18" t="s">
        <v>28</v>
      </c>
      <c r="G18">
        <v>2018</v>
      </c>
      <c r="I18">
        <v>1092</v>
      </c>
      <c r="M18" s="2">
        <f t="shared" ref="M18" si="13">(I18/$I$60*100)</f>
        <v>1.1010950450722972</v>
      </c>
    </row>
    <row r="19" spans="1:13" x14ac:dyDescent="0.45">
      <c r="A19" t="s">
        <v>13</v>
      </c>
      <c r="B19" t="s">
        <v>14</v>
      </c>
      <c r="C19" t="s">
        <v>15</v>
      </c>
      <c r="D19" t="s">
        <v>16</v>
      </c>
      <c r="E19" t="s">
        <v>27</v>
      </c>
      <c r="F19" t="s">
        <v>28</v>
      </c>
      <c r="G19">
        <v>2023</v>
      </c>
      <c r="I19">
        <v>621</v>
      </c>
      <c r="M19" s="2">
        <f t="shared" ref="M19" si="14">(I19/$I$61*100)</f>
        <v>0.48535721822317052</v>
      </c>
    </row>
    <row r="20" spans="1:13" x14ac:dyDescent="0.45">
      <c r="A20" t="s">
        <v>13</v>
      </c>
      <c r="B20" t="s">
        <v>14</v>
      </c>
      <c r="C20" t="s">
        <v>15</v>
      </c>
      <c r="D20" t="s">
        <v>16</v>
      </c>
      <c r="E20" t="s">
        <v>29</v>
      </c>
      <c r="F20" t="s">
        <v>30</v>
      </c>
      <c r="G20">
        <v>2013</v>
      </c>
      <c r="I20">
        <v>1539</v>
      </c>
      <c r="M20" s="2">
        <f t="shared" ref="M20" si="15">(I20/$I$59*100)</f>
        <v>2.1060842433697347</v>
      </c>
    </row>
    <row r="21" spans="1:13" x14ac:dyDescent="0.45">
      <c r="A21" t="s">
        <v>13</v>
      </c>
      <c r="B21" t="s">
        <v>14</v>
      </c>
      <c r="C21" t="s">
        <v>15</v>
      </c>
      <c r="D21" t="s">
        <v>16</v>
      </c>
      <c r="E21" t="s">
        <v>29</v>
      </c>
      <c r="F21" t="s">
        <v>30</v>
      </c>
      <c r="G21">
        <v>2018</v>
      </c>
      <c r="I21">
        <v>927</v>
      </c>
      <c r="M21" s="2">
        <f t="shared" ref="M21" si="16">(I21/$I$60*100)</f>
        <v>0.93472079375642814</v>
      </c>
    </row>
    <row r="22" spans="1:13" x14ac:dyDescent="0.45">
      <c r="A22" t="s">
        <v>13</v>
      </c>
      <c r="B22" t="s">
        <v>14</v>
      </c>
      <c r="C22" t="s">
        <v>15</v>
      </c>
      <c r="D22" t="s">
        <v>16</v>
      </c>
      <c r="E22" t="s">
        <v>29</v>
      </c>
      <c r="F22" t="s">
        <v>30</v>
      </c>
      <c r="G22">
        <v>2023</v>
      </c>
      <c r="I22">
        <v>945</v>
      </c>
      <c r="M22" s="2">
        <f t="shared" ref="M22" si="17">(I22/$I$61*100)</f>
        <v>0.73858707120917255</v>
      </c>
    </row>
    <row r="23" spans="1:13" x14ac:dyDescent="0.45">
      <c r="A23" t="s">
        <v>13</v>
      </c>
      <c r="B23" t="s">
        <v>14</v>
      </c>
      <c r="C23" t="s">
        <v>15</v>
      </c>
      <c r="D23" t="s">
        <v>16</v>
      </c>
      <c r="E23" t="s">
        <v>31</v>
      </c>
      <c r="F23" t="s">
        <v>32</v>
      </c>
      <c r="G23">
        <v>2013</v>
      </c>
      <c r="I23">
        <v>1860</v>
      </c>
      <c r="M23" s="2">
        <f t="shared" ref="M23" si="18">(I23/$I$59*100)</f>
        <v>2.5453649724936365</v>
      </c>
    </row>
    <row r="24" spans="1:13" x14ac:dyDescent="0.45">
      <c r="A24" t="s">
        <v>13</v>
      </c>
      <c r="B24" t="s">
        <v>14</v>
      </c>
      <c r="C24" t="s">
        <v>15</v>
      </c>
      <c r="D24" t="s">
        <v>16</v>
      </c>
      <c r="E24" t="s">
        <v>31</v>
      </c>
      <c r="F24" t="s">
        <v>32</v>
      </c>
      <c r="G24">
        <v>2018</v>
      </c>
      <c r="I24">
        <v>1362</v>
      </c>
      <c r="M24" s="2">
        <f t="shared" ref="M24" si="19">(I24/$I$60*100)</f>
        <v>1.3733438199528103</v>
      </c>
    </row>
    <row r="25" spans="1:13" x14ac:dyDescent="0.45">
      <c r="A25" t="s">
        <v>13</v>
      </c>
      <c r="B25" t="s">
        <v>14</v>
      </c>
      <c r="C25" t="s">
        <v>15</v>
      </c>
      <c r="D25" t="s">
        <v>16</v>
      </c>
      <c r="E25" t="s">
        <v>31</v>
      </c>
      <c r="F25" t="s">
        <v>32</v>
      </c>
      <c r="G25">
        <v>2023</v>
      </c>
      <c r="I25">
        <v>816</v>
      </c>
      <c r="M25" s="2">
        <f t="shared" ref="M25" si="20">(I25/$I$61*100)</f>
        <v>0.63776407418696812</v>
      </c>
    </row>
    <row r="26" spans="1:13" x14ac:dyDescent="0.45">
      <c r="A26" t="s">
        <v>13</v>
      </c>
      <c r="B26" t="s">
        <v>14</v>
      </c>
      <c r="C26" t="s">
        <v>15</v>
      </c>
      <c r="D26" t="s">
        <v>16</v>
      </c>
      <c r="E26" t="s">
        <v>33</v>
      </c>
      <c r="F26" t="s">
        <v>34</v>
      </c>
      <c r="G26">
        <v>2013</v>
      </c>
      <c r="I26">
        <v>2094</v>
      </c>
      <c r="M26" s="2">
        <f t="shared" ref="M26" si="21">(I26/$I$59*100)</f>
        <v>2.8655883077428359</v>
      </c>
    </row>
    <row r="27" spans="1:13" x14ac:dyDescent="0.45">
      <c r="A27" t="s">
        <v>13</v>
      </c>
      <c r="B27" t="s">
        <v>14</v>
      </c>
      <c r="C27" t="s">
        <v>15</v>
      </c>
      <c r="D27" t="s">
        <v>16</v>
      </c>
      <c r="E27" t="s">
        <v>33</v>
      </c>
      <c r="F27" t="s">
        <v>34</v>
      </c>
      <c r="G27">
        <v>2018</v>
      </c>
      <c r="I27">
        <v>2058</v>
      </c>
      <c r="M27" s="2">
        <f t="shared" ref="M27" si="22">(I27/$I$60*100)</f>
        <v>2.0751406618670214</v>
      </c>
    </row>
    <row r="28" spans="1:13" x14ac:dyDescent="0.45">
      <c r="A28" t="s">
        <v>13</v>
      </c>
      <c r="B28" t="s">
        <v>14</v>
      </c>
      <c r="C28" t="s">
        <v>15</v>
      </c>
      <c r="D28" t="s">
        <v>16</v>
      </c>
      <c r="E28" t="s">
        <v>33</v>
      </c>
      <c r="F28" t="s">
        <v>34</v>
      </c>
      <c r="G28">
        <v>2023</v>
      </c>
      <c r="I28">
        <v>1035</v>
      </c>
      <c r="M28" s="2">
        <f t="shared" ref="M28" si="23">(I28/$I$61*100)</f>
        <v>0.80892869703861758</v>
      </c>
    </row>
    <row r="29" spans="1:13" x14ac:dyDescent="0.45">
      <c r="A29" t="s">
        <v>13</v>
      </c>
      <c r="B29" t="s">
        <v>14</v>
      </c>
      <c r="C29" t="s">
        <v>15</v>
      </c>
      <c r="D29" t="s">
        <v>16</v>
      </c>
      <c r="E29" t="s">
        <v>35</v>
      </c>
      <c r="F29" t="s">
        <v>36</v>
      </c>
      <c r="G29">
        <v>2013</v>
      </c>
      <c r="I29">
        <v>4506</v>
      </c>
      <c r="M29" s="2">
        <f t="shared" ref="M29" si="24">(I29/$I$59*100)</f>
        <v>6.166351917234584</v>
      </c>
    </row>
    <row r="30" spans="1:13" x14ac:dyDescent="0.45">
      <c r="A30" t="s">
        <v>13</v>
      </c>
      <c r="B30" t="s">
        <v>14</v>
      </c>
      <c r="C30" t="s">
        <v>15</v>
      </c>
      <c r="D30" t="s">
        <v>16</v>
      </c>
      <c r="E30" t="s">
        <v>35</v>
      </c>
      <c r="F30" t="s">
        <v>36</v>
      </c>
      <c r="G30">
        <v>2018</v>
      </c>
      <c r="I30">
        <v>4056</v>
      </c>
      <c r="M30" s="2">
        <f t="shared" ref="M30" si="25">(I30/$I$60*100)</f>
        <v>4.0897815959828181</v>
      </c>
    </row>
    <row r="31" spans="1:13" x14ac:dyDescent="0.45">
      <c r="A31" t="s">
        <v>13</v>
      </c>
      <c r="B31" t="s">
        <v>14</v>
      </c>
      <c r="C31" t="s">
        <v>15</v>
      </c>
      <c r="D31" t="s">
        <v>16</v>
      </c>
      <c r="E31" t="s">
        <v>35</v>
      </c>
      <c r="F31" t="s">
        <v>36</v>
      </c>
      <c r="G31">
        <v>2023</v>
      </c>
      <c r="I31">
        <v>3288</v>
      </c>
      <c r="M31" s="2">
        <f t="shared" ref="M31" si="26">(I31/$I$61*100)</f>
        <v>2.5698140636357243</v>
      </c>
    </row>
    <row r="32" spans="1:13" x14ac:dyDescent="0.45">
      <c r="A32" t="s">
        <v>13</v>
      </c>
      <c r="B32" t="s">
        <v>14</v>
      </c>
      <c r="C32" t="s">
        <v>15</v>
      </c>
      <c r="D32" t="s">
        <v>16</v>
      </c>
      <c r="E32" t="s">
        <v>37</v>
      </c>
      <c r="F32" t="s">
        <v>38</v>
      </c>
      <c r="G32">
        <v>2013</v>
      </c>
      <c r="I32">
        <v>4851</v>
      </c>
      <c r="M32" s="2">
        <f t="shared" ref="M32" si="27">(I32/$I$59*100)</f>
        <v>6.6384760653584038</v>
      </c>
    </row>
    <row r="33" spans="1:13" x14ac:dyDescent="0.45">
      <c r="A33" t="s">
        <v>13</v>
      </c>
      <c r="B33" t="s">
        <v>14</v>
      </c>
      <c r="C33" t="s">
        <v>15</v>
      </c>
      <c r="D33" t="s">
        <v>16</v>
      </c>
      <c r="E33" t="s">
        <v>37</v>
      </c>
      <c r="F33" t="s">
        <v>38</v>
      </c>
      <c r="G33">
        <v>2018</v>
      </c>
      <c r="I33">
        <v>5223</v>
      </c>
      <c r="M33" s="2">
        <f t="shared" ref="M33" si="28">(I33/$I$60*100)</f>
        <v>5.2665013007441468</v>
      </c>
    </row>
    <row r="34" spans="1:13" x14ac:dyDescent="0.45">
      <c r="A34" t="s">
        <v>13</v>
      </c>
      <c r="B34" t="s">
        <v>14</v>
      </c>
      <c r="C34" t="s">
        <v>15</v>
      </c>
      <c r="D34" t="s">
        <v>16</v>
      </c>
      <c r="E34" t="s">
        <v>37</v>
      </c>
      <c r="F34" t="s">
        <v>38</v>
      </c>
      <c r="G34">
        <v>2023</v>
      </c>
      <c r="I34">
        <v>3798</v>
      </c>
      <c r="M34" s="2">
        <f t="shared" ref="M34" si="29">(I34/$I$61*100)</f>
        <v>2.9684166100025791</v>
      </c>
    </row>
    <row r="35" spans="1:13" x14ac:dyDescent="0.45">
      <c r="A35" t="s">
        <v>13</v>
      </c>
      <c r="B35" t="s">
        <v>14</v>
      </c>
      <c r="C35" t="s">
        <v>15</v>
      </c>
      <c r="D35" t="s">
        <v>16</v>
      </c>
      <c r="E35" t="s">
        <v>39</v>
      </c>
      <c r="F35" t="s">
        <v>40</v>
      </c>
      <c r="G35">
        <v>2013</v>
      </c>
      <c r="I35">
        <v>5067</v>
      </c>
      <c r="M35" s="2">
        <f t="shared" ref="M35" si="30">(I35/$I$59*100)</f>
        <v>6.9340668363576645</v>
      </c>
    </row>
    <row r="36" spans="1:13" x14ac:dyDescent="0.45">
      <c r="A36" t="s">
        <v>13</v>
      </c>
      <c r="B36" t="s">
        <v>14</v>
      </c>
      <c r="C36" t="s">
        <v>15</v>
      </c>
      <c r="D36" t="s">
        <v>16</v>
      </c>
      <c r="E36" t="s">
        <v>39</v>
      </c>
      <c r="F36" t="s">
        <v>40</v>
      </c>
      <c r="G36">
        <v>2018</v>
      </c>
      <c r="I36">
        <v>5310</v>
      </c>
      <c r="M36" s="2">
        <f t="shared" ref="M36" si="31">(I36/$I$60*100)</f>
        <v>5.354225905983423</v>
      </c>
    </row>
    <row r="37" spans="1:13" x14ac:dyDescent="0.45">
      <c r="A37" t="s">
        <v>13</v>
      </c>
      <c r="B37" t="s">
        <v>14</v>
      </c>
      <c r="C37" t="s">
        <v>15</v>
      </c>
      <c r="D37" t="s">
        <v>16</v>
      </c>
      <c r="E37" t="s">
        <v>39</v>
      </c>
      <c r="F37" t="s">
        <v>40</v>
      </c>
      <c r="G37">
        <v>2023</v>
      </c>
      <c r="I37">
        <v>4038</v>
      </c>
      <c r="M37" s="2">
        <f t="shared" ref="M37" si="32">(I37/$I$61*100)</f>
        <v>3.1559942788810988</v>
      </c>
    </row>
    <row r="38" spans="1:13" x14ac:dyDescent="0.45">
      <c r="A38" t="s">
        <v>13</v>
      </c>
      <c r="B38" t="s">
        <v>14</v>
      </c>
      <c r="C38" t="s">
        <v>15</v>
      </c>
      <c r="D38" t="s">
        <v>16</v>
      </c>
      <c r="E38" t="s">
        <v>41</v>
      </c>
      <c r="F38" t="s">
        <v>42</v>
      </c>
      <c r="G38">
        <v>2013</v>
      </c>
      <c r="I38">
        <v>15087</v>
      </c>
      <c r="M38" s="2">
        <f t="shared" ref="M38" si="33">(I38/$I$59*100)</f>
        <v>20.646194268823383</v>
      </c>
    </row>
    <row r="39" spans="1:13" x14ac:dyDescent="0.45">
      <c r="A39" t="s">
        <v>13</v>
      </c>
      <c r="B39" t="s">
        <v>14</v>
      </c>
      <c r="C39" t="s">
        <v>15</v>
      </c>
      <c r="D39" t="s">
        <v>16</v>
      </c>
      <c r="E39" t="s">
        <v>41</v>
      </c>
      <c r="F39" t="s">
        <v>42</v>
      </c>
      <c r="G39">
        <v>2018</v>
      </c>
      <c r="I39">
        <v>16113</v>
      </c>
      <c r="M39" s="2">
        <f t="shared" ref="M39" si="34">(I39/$I$60*100)</f>
        <v>16.247201887591505</v>
      </c>
    </row>
    <row r="40" spans="1:13" x14ac:dyDescent="0.45">
      <c r="A40" t="s">
        <v>13</v>
      </c>
      <c r="B40" t="s">
        <v>14</v>
      </c>
      <c r="C40" t="s">
        <v>15</v>
      </c>
      <c r="D40" t="s">
        <v>16</v>
      </c>
      <c r="E40" t="s">
        <v>41</v>
      </c>
      <c r="F40" t="s">
        <v>42</v>
      </c>
      <c r="G40">
        <v>2023</v>
      </c>
      <c r="I40">
        <v>16170</v>
      </c>
      <c r="M40" s="2">
        <f t="shared" ref="M40" si="35">(I40/$I$61*100)</f>
        <v>12.638045440690284</v>
      </c>
    </row>
    <row r="41" spans="1:13" x14ac:dyDescent="0.45">
      <c r="A41" t="s">
        <v>13</v>
      </c>
      <c r="B41" t="s">
        <v>14</v>
      </c>
      <c r="C41" t="s">
        <v>15</v>
      </c>
      <c r="D41" t="s">
        <v>16</v>
      </c>
      <c r="E41" t="s">
        <v>43</v>
      </c>
      <c r="F41" t="s">
        <v>44</v>
      </c>
      <c r="G41">
        <v>2013</v>
      </c>
      <c r="I41">
        <v>17478</v>
      </c>
      <c r="M41" s="2">
        <f t="shared" ref="M41" si="36">(I41/$I$59*100)</f>
        <v>23.918219886690203</v>
      </c>
    </row>
    <row r="42" spans="1:13" x14ac:dyDescent="0.45">
      <c r="A42" t="s">
        <v>13</v>
      </c>
      <c r="B42" t="s">
        <v>14</v>
      </c>
      <c r="C42" t="s">
        <v>15</v>
      </c>
      <c r="D42" t="s">
        <v>16</v>
      </c>
      <c r="E42" t="s">
        <v>43</v>
      </c>
      <c r="F42" t="s">
        <v>44</v>
      </c>
      <c r="G42">
        <v>2018</v>
      </c>
      <c r="I42">
        <v>26364</v>
      </c>
      <c r="M42" s="2">
        <f t="shared" ref="M42" si="37">(I42/$I$60*100)</f>
        <v>26.583580373888317</v>
      </c>
    </row>
    <row r="43" spans="1:13" x14ac:dyDescent="0.45">
      <c r="A43" t="s">
        <v>13</v>
      </c>
      <c r="B43" t="s">
        <v>14</v>
      </c>
      <c r="C43" t="s">
        <v>15</v>
      </c>
      <c r="D43" t="s">
        <v>16</v>
      </c>
      <c r="E43" t="s">
        <v>43</v>
      </c>
      <c r="F43" t="s">
        <v>44</v>
      </c>
      <c r="G43">
        <v>2023</v>
      </c>
      <c r="I43">
        <v>30189</v>
      </c>
      <c r="M43" s="2">
        <f t="shared" ref="M43" si="38">(I43/$I$61*100)</f>
        <v>23.594926024056836</v>
      </c>
    </row>
    <row r="44" spans="1:13" x14ac:dyDescent="0.45">
      <c r="A44" t="s">
        <v>13</v>
      </c>
      <c r="B44" t="s">
        <v>14</v>
      </c>
      <c r="C44" t="s">
        <v>15</v>
      </c>
      <c r="D44" t="s">
        <v>16</v>
      </c>
      <c r="E44" t="s">
        <v>45</v>
      </c>
      <c r="F44" t="s">
        <v>46</v>
      </c>
      <c r="G44">
        <v>2013</v>
      </c>
      <c r="I44">
        <v>16956</v>
      </c>
      <c r="M44" s="2">
        <f t="shared" ref="M44" si="39">(I44/$I$59*100)</f>
        <v>23.20387552344199</v>
      </c>
    </row>
    <row r="45" spans="1:13" x14ac:dyDescent="0.45">
      <c r="A45" t="s">
        <v>13</v>
      </c>
      <c r="B45" t="s">
        <v>14</v>
      </c>
      <c r="C45" t="s">
        <v>15</v>
      </c>
      <c r="D45" t="s">
        <v>16</v>
      </c>
      <c r="E45" t="s">
        <v>45</v>
      </c>
      <c r="F45" t="s">
        <v>46</v>
      </c>
      <c r="G45">
        <v>2018</v>
      </c>
      <c r="I45">
        <v>33996</v>
      </c>
      <c r="M45" s="2">
        <f t="shared" ref="M45" si="40">(I45/$I$60*100)</f>
        <v>34.279145743844154</v>
      </c>
    </row>
    <row r="46" spans="1:13" x14ac:dyDescent="0.45">
      <c r="A46" t="s">
        <v>13</v>
      </c>
      <c r="B46" t="s">
        <v>14</v>
      </c>
      <c r="C46" t="s">
        <v>15</v>
      </c>
      <c r="D46" t="s">
        <v>16</v>
      </c>
      <c r="E46" t="s">
        <v>45</v>
      </c>
      <c r="F46" t="s">
        <v>46</v>
      </c>
      <c r="G46">
        <v>2023</v>
      </c>
      <c r="I46">
        <v>26094</v>
      </c>
      <c r="M46" s="2">
        <f t="shared" ref="M46" si="41">(I46/$I$61*100)</f>
        <v>20.394382048817089</v>
      </c>
    </row>
    <row r="47" spans="1:13" x14ac:dyDescent="0.45">
      <c r="A47" t="s">
        <v>13</v>
      </c>
      <c r="B47" t="s">
        <v>14</v>
      </c>
      <c r="C47" t="s">
        <v>15</v>
      </c>
      <c r="D47" t="s">
        <v>16</v>
      </c>
      <c r="E47" t="s">
        <v>47</v>
      </c>
      <c r="F47" t="s">
        <v>48</v>
      </c>
      <c r="G47">
        <v>2013</v>
      </c>
      <c r="K47" t="s">
        <v>49</v>
      </c>
      <c r="L47" t="s">
        <v>50</v>
      </c>
      <c r="M47" s="1" t="s">
        <v>51</v>
      </c>
    </row>
    <row r="48" spans="1:13" x14ac:dyDescent="0.45">
      <c r="A48" t="s">
        <v>13</v>
      </c>
      <c r="B48" t="s">
        <v>14</v>
      </c>
      <c r="C48" t="s">
        <v>15</v>
      </c>
      <c r="D48" t="s">
        <v>16</v>
      </c>
      <c r="E48" t="s">
        <v>47</v>
      </c>
      <c r="F48" t="s">
        <v>48</v>
      </c>
      <c r="G48">
        <v>2018</v>
      </c>
      <c r="K48" t="s">
        <v>49</v>
      </c>
      <c r="L48" t="s">
        <v>50</v>
      </c>
      <c r="M48" s="1" t="s">
        <v>51</v>
      </c>
    </row>
    <row r="49" spans="1:13" x14ac:dyDescent="0.45">
      <c r="A49" t="s">
        <v>13</v>
      </c>
      <c r="B49" t="s">
        <v>14</v>
      </c>
      <c r="C49" t="s">
        <v>15</v>
      </c>
      <c r="D49" t="s">
        <v>16</v>
      </c>
      <c r="E49" t="s">
        <v>47</v>
      </c>
      <c r="F49" t="s">
        <v>48</v>
      </c>
      <c r="G49">
        <v>2023</v>
      </c>
      <c r="I49">
        <v>38631</v>
      </c>
      <c r="M49" s="2">
        <f>(I49/$I$61*100)</f>
        <v>30.192970526858776</v>
      </c>
    </row>
    <row r="50" spans="1:13" x14ac:dyDescent="0.45">
      <c r="A50" t="s">
        <v>13</v>
      </c>
      <c r="B50" t="s">
        <v>14</v>
      </c>
      <c r="C50" t="s">
        <v>15</v>
      </c>
      <c r="D50" t="s">
        <v>16</v>
      </c>
      <c r="E50" t="s">
        <v>52</v>
      </c>
      <c r="F50" t="s">
        <v>53</v>
      </c>
      <c r="G50">
        <v>2013</v>
      </c>
      <c r="I50">
        <v>27531</v>
      </c>
      <c r="M50" s="1" t="s">
        <v>56</v>
      </c>
    </row>
    <row r="51" spans="1:13" x14ac:dyDescent="0.45">
      <c r="A51" t="s">
        <v>13</v>
      </c>
      <c r="B51" t="s">
        <v>14</v>
      </c>
      <c r="C51" t="s">
        <v>15</v>
      </c>
      <c r="D51" t="s">
        <v>16</v>
      </c>
      <c r="E51" t="s">
        <v>52</v>
      </c>
      <c r="F51" t="s">
        <v>53</v>
      </c>
      <c r="G51">
        <v>2018</v>
      </c>
      <c r="I51">
        <v>9018</v>
      </c>
      <c r="M51" s="1" t="s">
        <v>56</v>
      </c>
    </row>
    <row r="52" spans="1:13" x14ac:dyDescent="0.45">
      <c r="A52" t="s">
        <v>13</v>
      </c>
      <c r="B52" t="s">
        <v>14</v>
      </c>
      <c r="C52" t="s">
        <v>15</v>
      </c>
      <c r="D52" t="s">
        <v>16</v>
      </c>
      <c r="E52" t="s">
        <v>52</v>
      </c>
      <c r="F52" t="s">
        <v>53</v>
      </c>
      <c r="G52">
        <v>2023</v>
      </c>
      <c r="I52">
        <v>0</v>
      </c>
      <c r="M52" s="1" t="s">
        <v>56</v>
      </c>
    </row>
    <row r="53" spans="1:13" x14ac:dyDescent="0.45">
      <c r="A53" t="s">
        <v>13</v>
      </c>
      <c r="B53" t="s">
        <v>14</v>
      </c>
      <c r="C53" t="s">
        <v>15</v>
      </c>
      <c r="D53" t="s">
        <v>16</v>
      </c>
      <c r="E53" t="s">
        <v>54</v>
      </c>
      <c r="F53" t="s">
        <v>55</v>
      </c>
      <c r="G53">
        <v>2013</v>
      </c>
      <c r="I53">
        <v>95800</v>
      </c>
      <c r="M53" s="1" t="s">
        <v>56</v>
      </c>
    </row>
    <row r="54" spans="1:13" x14ac:dyDescent="0.45">
      <c r="A54" t="s">
        <v>13</v>
      </c>
      <c r="B54" t="s">
        <v>14</v>
      </c>
      <c r="C54" t="s">
        <v>15</v>
      </c>
      <c r="D54" t="s">
        <v>16</v>
      </c>
      <c r="E54" t="s">
        <v>54</v>
      </c>
      <c r="F54" t="s">
        <v>55</v>
      </c>
      <c r="G54">
        <v>2018</v>
      </c>
      <c r="I54">
        <v>120400</v>
      </c>
      <c r="M54" s="1" t="s">
        <v>56</v>
      </c>
    </row>
    <row r="55" spans="1:13" x14ac:dyDescent="0.45">
      <c r="A55" t="s">
        <v>13</v>
      </c>
      <c r="B55" t="s">
        <v>14</v>
      </c>
      <c r="C55" t="s">
        <v>15</v>
      </c>
      <c r="D55" t="s">
        <v>16</v>
      </c>
      <c r="E55" t="s">
        <v>54</v>
      </c>
      <c r="F55" t="s">
        <v>55</v>
      </c>
      <c r="G55">
        <v>2023</v>
      </c>
      <c r="I55">
        <v>151400</v>
      </c>
      <c r="M55" s="1" t="s">
        <v>56</v>
      </c>
    </row>
    <row r="56" spans="1:13" x14ac:dyDescent="0.45">
      <c r="A56" t="s">
        <v>13</v>
      </c>
      <c r="B56" t="s">
        <v>14</v>
      </c>
      <c r="C56" t="s">
        <v>15</v>
      </c>
      <c r="D56" t="s">
        <v>16</v>
      </c>
      <c r="E56" t="s">
        <v>57</v>
      </c>
      <c r="F56" t="s">
        <v>58</v>
      </c>
      <c r="G56">
        <v>2013</v>
      </c>
      <c r="I56">
        <v>100605</v>
      </c>
      <c r="M56" s="1" t="s">
        <v>56</v>
      </c>
    </row>
    <row r="57" spans="1:13" x14ac:dyDescent="0.45">
      <c r="A57" t="s">
        <v>13</v>
      </c>
      <c r="B57" t="s">
        <v>14</v>
      </c>
      <c r="C57" t="s">
        <v>15</v>
      </c>
      <c r="D57" t="s">
        <v>16</v>
      </c>
      <c r="E57" t="s">
        <v>57</v>
      </c>
      <c r="F57" t="s">
        <v>58</v>
      </c>
      <c r="G57">
        <v>2018</v>
      </c>
      <c r="I57">
        <v>108189</v>
      </c>
      <c r="M57" s="1" t="s">
        <v>56</v>
      </c>
    </row>
    <row r="58" spans="1:13" x14ac:dyDescent="0.45">
      <c r="A58" t="s">
        <v>13</v>
      </c>
      <c r="B58" t="s">
        <v>14</v>
      </c>
      <c r="C58" t="s">
        <v>15</v>
      </c>
      <c r="D58" t="s">
        <v>16</v>
      </c>
      <c r="E58" t="s">
        <v>57</v>
      </c>
      <c r="F58" t="s">
        <v>58</v>
      </c>
      <c r="G58">
        <v>2023</v>
      </c>
      <c r="I58">
        <v>127947</v>
      </c>
      <c r="M58" s="1" t="s">
        <v>56</v>
      </c>
    </row>
    <row r="59" spans="1:13" x14ac:dyDescent="0.45">
      <c r="A59" t="s">
        <v>13</v>
      </c>
      <c r="B59" t="s">
        <v>14</v>
      </c>
      <c r="C59" t="s">
        <v>15</v>
      </c>
      <c r="D59" t="s">
        <v>16</v>
      </c>
      <c r="E59" t="s">
        <v>59</v>
      </c>
      <c r="F59" t="s">
        <v>60</v>
      </c>
      <c r="G59">
        <v>2013</v>
      </c>
      <c r="I59">
        <v>73074</v>
      </c>
      <c r="M59" s="2">
        <f>(I59/$I$59*100)</f>
        <v>100</v>
      </c>
    </row>
    <row r="60" spans="1:13" x14ac:dyDescent="0.45">
      <c r="A60" t="s">
        <v>13</v>
      </c>
      <c r="B60" t="s">
        <v>14</v>
      </c>
      <c r="C60" t="s">
        <v>15</v>
      </c>
      <c r="D60" t="s">
        <v>16</v>
      </c>
      <c r="E60" t="s">
        <v>59</v>
      </c>
      <c r="F60" t="s">
        <v>60</v>
      </c>
      <c r="G60">
        <v>2018</v>
      </c>
      <c r="I60">
        <v>99174</v>
      </c>
      <c r="M60" s="2">
        <f>(I60/$I$60*100)</f>
        <v>100</v>
      </c>
    </row>
    <row r="61" spans="1:13" x14ac:dyDescent="0.45">
      <c r="A61" t="s">
        <v>13</v>
      </c>
      <c r="B61" t="s">
        <v>14</v>
      </c>
      <c r="C61" t="s">
        <v>15</v>
      </c>
      <c r="D61" t="s">
        <v>16</v>
      </c>
      <c r="E61" t="s">
        <v>59</v>
      </c>
      <c r="F61" t="s">
        <v>60</v>
      </c>
      <c r="G61">
        <v>2023</v>
      </c>
      <c r="I61">
        <v>127947</v>
      </c>
      <c r="M61" s="2">
        <f>(I61/$I$61*100)</f>
        <v>100</v>
      </c>
    </row>
    <row r="62" spans="1:13" x14ac:dyDescent="0.45">
      <c r="A62" t="s">
        <v>13</v>
      </c>
      <c r="B62" t="s">
        <v>14</v>
      </c>
      <c r="C62" t="s">
        <v>15</v>
      </c>
      <c r="D62" t="s">
        <v>16</v>
      </c>
      <c r="E62" t="s">
        <v>61</v>
      </c>
      <c r="F62" t="s">
        <v>62</v>
      </c>
      <c r="G62">
        <v>2013</v>
      </c>
      <c r="I62">
        <v>5409</v>
      </c>
      <c r="M62" s="2">
        <f>(I62/$I$77*100)</f>
        <v>5.3824108902023999</v>
      </c>
    </row>
    <row r="63" spans="1:13" x14ac:dyDescent="0.45">
      <c r="A63" t="s">
        <v>13</v>
      </c>
      <c r="B63" t="s">
        <v>14</v>
      </c>
      <c r="C63" t="s">
        <v>15</v>
      </c>
      <c r="D63" t="s">
        <v>16</v>
      </c>
      <c r="E63" t="s">
        <v>61</v>
      </c>
      <c r="F63" t="s">
        <v>62</v>
      </c>
      <c r="G63">
        <v>2018</v>
      </c>
      <c r="I63">
        <v>6672</v>
      </c>
      <c r="M63" s="2">
        <f>(I63/$I$78*100)</f>
        <v>6.1740047748598075</v>
      </c>
    </row>
    <row r="64" spans="1:13" x14ac:dyDescent="0.45">
      <c r="A64" t="s">
        <v>13</v>
      </c>
      <c r="B64" t="s">
        <v>14</v>
      </c>
      <c r="C64" t="s">
        <v>15</v>
      </c>
      <c r="D64" t="s">
        <v>16</v>
      </c>
      <c r="E64" t="s">
        <v>61</v>
      </c>
      <c r="F64" t="s">
        <v>62</v>
      </c>
      <c r="G64">
        <v>2023</v>
      </c>
      <c r="I64">
        <v>7590</v>
      </c>
      <c r="M64" s="2">
        <f>(I64/$I$79*100)</f>
        <v>5.9368766866126954</v>
      </c>
    </row>
    <row r="65" spans="1:13" x14ac:dyDescent="0.45">
      <c r="A65" t="s">
        <v>13</v>
      </c>
      <c r="B65" t="s">
        <v>14</v>
      </c>
      <c r="C65" t="s">
        <v>15</v>
      </c>
      <c r="D65" t="s">
        <v>16</v>
      </c>
      <c r="E65" t="s">
        <v>63</v>
      </c>
      <c r="F65" t="s">
        <v>64</v>
      </c>
      <c r="G65">
        <v>2013</v>
      </c>
      <c r="I65">
        <v>36558</v>
      </c>
      <c r="M65" s="2">
        <f t="shared" ref="M65" si="42">(I65/$I$77*100)</f>
        <v>36.378291241268137</v>
      </c>
    </row>
    <row r="66" spans="1:13" x14ac:dyDescent="0.45">
      <c r="A66" t="s">
        <v>13</v>
      </c>
      <c r="B66" t="s">
        <v>14</v>
      </c>
      <c r="C66" t="s">
        <v>15</v>
      </c>
      <c r="D66" t="s">
        <v>16</v>
      </c>
      <c r="E66" t="s">
        <v>63</v>
      </c>
      <c r="F66" t="s">
        <v>64</v>
      </c>
      <c r="G66">
        <v>2018</v>
      </c>
      <c r="I66">
        <v>36558</v>
      </c>
      <c r="M66" s="2">
        <f t="shared" ref="M66" si="43">(I66/$I$78*100)</f>
        <v>33.829326522680589</v>
      </c>
    </row>
    <row r="67" spans="1:13" x14ac:dyDescent="0.45">
      <c r="A67" t="s">
        <v>13</v>
      </c>
      <c r="B67" t="s">
        <v>14</v>
      </c>
      <c r="C67" t="s">
        <v>15</v>
      </c>
      <c r="D67" t="s">
        <v>16</v>
      </c>
      <c r="E67" t="s">
        <v>63</v>
      </c>
      <c r="F67" t="s">
        <v>64</v>
      </c>
      <c r="G67">
        <v>2023</v>
      </c>
      <c r="I67">
        <v>45243</v>
      </c>
      <c r="M67" s="2">
        <f t="shared" ref="M67" si="44">(I67/$I$79*100)</f>
        <v>35.388947553678285</v>
      </c>
    </row>
    <row r="68" spans="1:13" x14ac:dyDescent="0.45">
      <c r="A68" t="s">
        <v>13</v>
      </c>
      <c r="B68" t="s">
        <v>14</v>
      </c>
      <c r="C68" t="s">
        <v>15</v>
      </c>
      <c r="D68" t="s">
        <v>16</v>
      </c>
      <c r="E68" t="s">
        <v>65</v>
      </c>
      <c r="F68" t="s">
        <v>66</v>
      </c>
      <c r="G68">
        <v>2013</v>
      </c>
      <c r="I68">
        <v>58530</v>
      </c>
      <c r="M68" s="2">
        <f t="shared" ref="M68" si="45">(I68/$I$77*100)</f>
        <v>58.242283121380382</v>
      </c>
    </row>
    <row r="69" spans="1:13" x14ac:dyDescent="0.45">
      <c r="A69" t="s">
        <v>13</v>
      </c>
      <c r="B69" t="s">
        <v>14</v>
      </c>
      <c r="C69" t="s">
        <v>15</v>
      </c>
      <c r="D69" t="s">
        <v>16</v>
      </c>
      <c r="E69" t="s">
        <v>65</v>
      </c>
      <c r="F69" t="s">
        <v>66</v>
      </c>
      <c r="G69">
        <v>2018</v>
      </c>
      <c r="I69">
        <v>64836</v>
      </c>
      <c r="M69" s="2">
        <f t="shared" ref="M69" si="46">(I69/$I$78*100)</f>
        <v>59.996668702459608</v>
      </c>
    </row>
    <row r="70" spans="1:13" x14ac:dyDescent="0.45">
      <c r="A70" t="s">
        <v>13</v>
      </c>
      <c r="B70" t="s">
        <v>14</v>
      </c>
      <c r="C70" t="s">
        <v>15</v>
      </c>
      <c r="D70" t="s">
        <v>16</v>
      </c>
      <c r="E70" t="s">
        <v>65</v>
      </c>
      <c r="F70" t="s">
        <v>66</v>
      </c>
      <c r="G70">
        <v>2023</v>
      </c>
      <c r="I70">
        <v>75015</v>
      </c>
      <c r="M70" s="2">
        <f t="shared" ref="M70" si="47">(I70/$I$79*100)</f>
        <v>58.676522351284753</v>
      </c>
    </row>
    <row r="71" spans="1:13" x14ac:dyDescent="0.45">
      <c r="A71" t="s">
        <v>13</v>
      </c>
      <c r="B71" t="s">
        <v>14</v>
      </c>
      <c r="C71" t="s">
        <v>15</v>
      </c>
      <c r="D71" t="s">
        <v>16</v>
      </c>
      <c r="E71" t="s">
        <v>67</v>
      </c>
      <c r="F71" t="s">
        <v>68</v>
      </c>
      <c r="G71">
        <v>2013</v>
      </c>
      <c r="I71">
        <v>111</v>
      </c>
      <c r="M71" s="1" t="s">
        <v>56</v>
      </c>
    </row>
    <row r="72" spans="1:13" x14ac:dyDescent="0.45">
      <c r="A72" t="s">
        <v>13</v>
      </c>
      <c r="B72" t="s">
        <v>14</v>
      </c>
      <c r="C72" t="s">
        <v>15</v>
      </c>
      <c r="D72" t="s">
        <v>16</v>
      </c>
      <c r="E72" t="s">
        <v>67</v>
      </c>
      <c r="F72" t="s">
        <v>68</v>
      </c>
      <c r="G72">
        <v>2018</v>
      </c>
      <c r="I72">
        <v>123</v>
      </c>
      <c r="M72" s="1" t="s">
        <v>56</v>
      </c>
    </row>
    <row r="73" spans="1:13" x14ac:dyDescent="0.45">
      <c r="A73" t="s">
        <v>13</v>
      </c>
      <c r="B73" t="s">
        <v>14</v>
      </c>
      <c r="C73" t="s">
        <v>15</v>
      </c>
      <c r="D73" t="s">
        <v>16</v>
      </c>
      <c r="E73" t="s">
        <v>67</v>
      </c>
      <c r="F73" t="s">
        <v>68</v>
      </c>
      <c r="G73">
        <v>2023</v>
      </c>
      <c r="I73">
        <v>102</v>
      </c>
      <c r="M73" s="1" t="s">
        <v>56</v>
      </c>
    </row>
    <row r="74" spans="1:13" x14ac:dyDescent="0.45">
      <c r="A74" t="s">
        <v>13</v>
      </c>
      <c r="B74" t="s">
        <v>14</v>
      </c>
      <c r="C74" t="s">
        <v>15</v>
      </c>
      <c r="D74" t="s">
        <v>16</v>
      </c>
      <c r="E74" t="s">
        <v>69</v>
      </c>
      <c r="F74" t="s">
        <v>70</v>
      </c>
      <c r="G74">
        <v>2013</v>
      </c>
      <c r="I74">
        <v>100605</v>
      </c>
      <c r="M74" s="1" t="s">
        <v>56</v>
      </c>
    </row>
    <row r="75" spans="1:13" x14ac:dyDescent="0.45">
      <c r="A75" t="s">
        <v>13</v>
      </c>
      <c r="B75" t="s">
        <v>14</v>
      </c>
      <c r="C75" t="s">
        <v>15</v>
      </c>
      <c r="D75" t="s">
        <v>16</v>
      </c>
      <c r="E75" t="s">
        <v>69</v>
      </c>
      <c r="F75" t="s">
        <v>70</v>
      </c>
      <c r="G75">
        <v>2018</v>
      </c>
      <c r="I75">
        <v>108189</v>
      </c>
      <c r="M75" s="1" t="s">
        <v>56</v>
      </c>
    </row>
    <row r="76" spans="1:13" x14ac:dyDescent="0.45">
      <c r="A76" t="s">
        <v>13</v>
      </c>
      <c r="B76" t="s">
        <v>14</v>
      </c>
      <c r="C76" t="s">
        <v>15</v>
      </c>
      <c r="D76" t="s">
        <v>16</v>
      </c>
      <c r="E76" t="s">
        <v>69</v>
      </c>
      <c r="F76" t="s">
        <v>70</v>
      </c>
      <c r="G76">
        <v>2023</v>
      </c>
      <c r="I76">
        <v>127947</v>
      </c>
      <c r="M76" s="1" t="s">
        <v>56</v>
      </c>
    </row>
    <row r="77" spans="1:13" x14ac:dyDescent="0.45">
      <c r="A77" t="s">
        <v>13</v>
      </c>
      <c r="B77" t="s">
        <v>14</v>
      </c>
      <c r="C77" t="s">
        <v>15</v>
      </c>
      <c r="D77" t="s">
        <v>16</v>
      </c>
      <c r="E77" t="s">
        <v>71</v>
      </c>
      <c r="F77" t="s">
        <v>72</v>
      </c>
      <c r="G77">
        <v>2013</v>
      </c>
      <c r="I77">
        <v>100494</v>
      </c>
      <c r="M77" s="2">
        <f>(I77/$I$77*100)</f>
        <v>100</v>
      </c>
    </row>
    <row r="78" spans="1:13" x14ac:dyDescent="0.45">
      <c r="A78" t="s">
        <v>13</v>
      </c>
      <c r="B78" t="s">
        <v>14</v>
      </c>
      <c r="C78" t="s">
        <v>15</v>
      </c>
      <c r="D78" t="s">
        <v>16</v>
      </c>
      <c r="E78" t="s">
        <v>71</v>
      </c>
      <c r="F78" t="s">
        <v>72</v>
      </c>
      <c r="G78">
        <v>2018</v>
      </c>
      <c r="I78">
        <v>108066</v>
      </c>
      <c r="M78" s="2">
        <f>(I78/$I$78*100)</f>
        <v>100</v>
      </c>
    </row>
    <row r="79" spans="1:13" x14ac:dyDescent="0.45">
      <c r="A79" t="s">
        <v>13</v>
      </c>
      <c r="B79" t="s">
        <v>14</v>
      </c>
      <c r="C79" t="s">
        <v>15</v>
      </c>
      <c r="D79" t="s">
        <v>16</v>
      </c>
      <c r="E79" t="s">
        <v>71</v>
      </c>
      <c r="F79" t="s">
        <v>72</v>
      </c>
      <c r="G79">
        <v>2023</v>
      </c>
      <c r="I79">
        <v>127845</v>
      </c>
      <c r="M79" s="2">
        <f>(I79/$I$79*100)</f>
        <v>100</v>
      </c>
    </row>
    <row r="80" spans="1:13" x14ac:dyDescent="0.45">
      <c r="A80" t="s">
        <v>13</v>
      </c>
      <c r="B80" t="s">
        <v>14</v>
      </c>
      <c r="C80" t="s">
        <v>15</v>
      </c>
      <c r="D80" t="s">
        <v>16</v>
      </c>
      <c r="E80" t="s">
        <v>73</v>
      </c>
      <c r="F80" t="s">
        <v>18</v>
      </c>
      <c r="G80">
        <v>2013</v>
      </c>
      <c r="I80">
        <v>4014</v>
      </c>
      <c r="M80" s="2">
        <f>(I80/$I$137*100)</f>
        <v>0.39816333028808809</v>
      </c>
    </row>
    <row r="81" spans="1:13" x14ac:dyDescent="0.45">
      <c r="A81" t="s">
        <v>13</v>
      </c>
      <c r="B81" t="s">
        <v>14</v>
      </c>
      <c r="C81" t="s">
        <v>15</v>
      </c>
      <c r="D81" t="s">
        <v>16</v>
      </c>
      <c r="E81" t="s">
        <v>73</v>
      </c>
      <c r="F81" t="s">
        <v>18</v>
      </c>
      <c r="G81">
        <v>2018</v>
      </c>
      <c r="I81">
        <v>3597</v>
      </c>
      <c r="M81" s="2">
        <f>(I81/$I$138*100)</f>
        <v>0.31228187150343278</v>
      </c>
    </row>
    <row r="82" spans="1:13" x14ac:dyDescent="0.45">
      <c r="A82" t="s">
        <v>13</v>
      </c>
      <c r="B82" t="s">
        <v>14</v>
      </c>
      <c r="C82" t="s">
        <v>15</v>
      </c>
      <c r="D82" t="s">
        <v>16</v>
      </c>
      <c r="E82" t="s">
        <v>73</v>
      </c>
      <c r="F82" t="s">
        <v>18</v>
      </c>
      <c r="G82">
        <v>2023</v>
      </c>
      <c r="I82">
        <v>3591</v>
      </c>
      <c r="M82" s="2">
        <f>(I82/$I$139*100)</f>
        <v>0.2774050461298867</v>
      </c>
    </row>
    <row r="83" spans="1:13" x14ac:dyDescent="0.45">
      <c r="A83" t="s">
        <v>13</v>
      </c>
      <c r="B83" t="s">
        <v>14</v>
      </c>
      <c r="C83" t="s">
        <v>15</v>
      </c>
      <c r="D83" t="s">
        <v>16</v>
      </c>
      <c r="E83" t="s">
        <v>74</v>
      </c>
      <c r="F83" t="s">
        <v>20</v>
      </c>
      <c r="G83">
        <v>2013</v>
      </c>
      <c r="I83">
        <v>6909</v>
      </c>
      <c r="M83" s="2">
        <f t="shared" ref="M83" si="48">(I83/$I$137*100)</f>
        <v>0.68532896087703066</v>
      </c>
    </row>
    <row r="84" spans="1:13" x14ac:dyDescent="0.45">
      <c r="A84" t="s">
        <v>13</v>
      </c>
      <c r="B84" t="s">
        <v>14</v>
      </c>
      <c r="C84" t="s">
        <v>15</v>
      </c>
      <c r="D84" t="s">
        <v>16</v>
      </c>
      <c r="E84" t="s">
        <v>74</v>
      </c>
      <c r="F84" t="s">
        <v>20</v>
      </c>
      <c r="G84">
        <v>2018</v>
      </c>
      <c r="I84">
        <v>8181</v>
      </c>
      <c r="M84" s="2">
        <f t="shared" ref="M84" si="49">(I84/$I$138*100)</f>
        <v>0.71025243001656468</v>
      </c>
    </row>
    <row r="85" spans="1:13" x14ac:dyDescent="0.45">
      <c r="A85" t="s">
        <v>13</v>
      </c>
      <c r="B85" t="s">
        <v>14</v>
      </c>
      <c r="C85" t="s">
        <v>15</v>
      </c>
      <c r="D85" t="s">
        <v>16</v>
      </c>
      <c r="E85" t="s">
        <v>74</v>
      </c>
      <c r="F85" t="s">
        <v>20</v>
      </c>
      <c r="G85">
        <v>2023</v>
      </c>
      <c r="I85">
        <v>10317</v>
      </c>
      <c r="M85" s="2">
        <f t="shared" ref="M85" si="50">(I85/$I$139*100)</f>
        <v>0.79698910078586516</v>
      </c>
    </row>
    <row r="86" spans="1:13" x14ac:dyDescent="0.45">
      <c r="A86" t="s">
        <v>13</v>
      </c>
      <c r="B86" t="s">
        <v>14</v>
      </c>
      <c r="C86" t="s">
        <v>15</v>
      </c>
      <c r="D86" t="s">
        <v>16</v>
      </c>
      <c r="E86" t="s">
        <v>75</v>
      </c>
      <c r="F86" t="s">
        <v>22</v>
      </c>
      <c r="G86">
        <v>2013</v>
      </c>
      <c r="I86">
        <v>21063</v>
      </c>
      <c r="M86" s="2">
        <f t="shared" ref="M86" si="51">(I86/$I$137*100)</f>
        <v>2.0893159506372694</v>
      </c>
    </row>
    <row r="87" spans="1:13" x14ac:dyDescent="0.45">
      <c r="A87" t="s">
        <v>13</v>
      </c>
      <c r="B87" t="s">
        <v>14</v>
      </c>
      <c r="C87" t="s">
        <v>15</v>
      </c>
      <c r="D87" t="s">
        <v>16</v>
      </c>
      <c r="E87" t="s">
        <v>75</v>
      </c>
      <c r="F87" t="s">
        <v>22</v>
      </c>
      <c r="G87">
        <v>2018</v>
      </c>
      <c r="I87">
        <v>19719</v>
      </c>
      <c r="M87" s="2">
        <f t="shared" ref="M87" si="52">(I87/$I$138*100)</f>
        <v>1.7119505766405867</v>
      </c>
    </row>
    <row r="88" spans="1:13" x14ac:dyDescent="0.45">
      <c r="A88" t="s">
        <v>13</v>
      </c>
      <c r="B88" t="s">
        <v>14</v>
      </c>
      <c r="C88" t="s">
        <v>15</v>
      </c>
      <c r="D88" t="s">
        <v>16</v>
      </c>
      <c r="E88" t="s">
        <v>75</v>
      </c>
      <c r="F88" t="s">
        <v>22</v>
      </c>
      <c r="G88">
        <v>2023</v>
      </c>
      <c r="I88">
        <v>19314</v>
      </c>
      <c r="M88" s="2">
        <f t="shared" ref="M88" si="53">(I88/$I$139*100)</f>
        <v>1.492008092718639</v>
      </c>
    </row>
    <row r="89" spans="1:13" x14ac:dyDescent="0.45">
      <c r="A89" t="s">
        <v>13</v>
      </c>
      <c r="B89" t="s">
        <v>14</v>
      </c>
      <c r="C89" t="s">
        <v>15</v>
      </c>
      <c r="D89" t="s">
        <v>16</v>
      </c>
      <c r="E89" t="s">
        <v>76</v>
      </c>
      <c r="F89" t="s">
        <v>24</v>
      </c>
      <c r="G89">
        <v>2013</v>
      </c>
      <c r="I89">
        <v>14766</v>
      </c>
      <c r="M89" s="2">
        <f t="shared" ref="M89" si="54">(I89/$I$137*100)</f>
        <v>1.4646935064857771</v>
      </c>
    </row>
    <row r="90" spans="1:13" x14ac:dyDescent="0.45">
      <c r="A90" t="s">
        <v>13</v>
      </c>
      <c r="B90" t="s">
        <v>14</v>
      </c>
      <c r="C90" t="s">
        <v>15</v>
      </c>
      <c r="D90" t="s">
        <v>16</v>
      </c>
      <c r="E90" t="s">
        <v>76</v>
      </c>
      <c r="F90" t="s">
        <v>24</v>
      </c>
      <c r="G90">
        <v>2018</v>
      </c>
      <c r="I90">
        <v>10707</v>
      </c>
      <c r="M90" s="2">
        <f t="shared" ref="M90" si="55">(I90/$I$138*100)</f>
        <v>0.92955296029670686</v>
      </c>
    </row>
    <row r="91" spans="1:13" x14ac:dyDescent="0.45">
      <c r="A91" t="s">
        <v>13</v>
      </c>
      <c r="B91" t="s">
        <v>14</v>
      </c>
      <c r="C91" t="s">
        <v>15</v>
      </c>
      <c r="D91" t="s">
        <v>16</v>
      </c>
      <c r="E91" t="s">
        <v>76</v>
      </c>
      <c r="F91" t="s">
        <v>24</v>
      </c>
      <c r="G91">
        <v>2023</v>
      </c>
      <c r="I91">
        <v>7299</v>
      </c>
      <c r="M91" s="2">
        <f t="shared" ref="M91" si="56">(I91/$I$139*100)</f>
        <v>0.56384835190811566</v>
      </c>
    </row>
    <row r="92" spans="1:13" x14ac:dyDescent="0.45">
      <c r="A92" t="s">
        <v>13</v>
      </c>
      <c r="B92" t="s">
        <v>14</v>
      </c>
      <c r="C92" t="s">
        <v>15</v>
      </c>
      <c r="D92" t="s">
        <v>16</v>
      </c>
      <c r="E92" t="s">
        <v>77</v>
      </c>
      <c r="F92" t="s">
        <v>26</v>
      </c>
      <c r="G92">
        <v>2013</v>
      </c>
      <c r="I92">
        <v>26028</v>
      </c>
      <c r="M92" s="2">
        <f t="shared" ref="M92" si="57">(I92/$I$137*100)</f>
        <v>2.5818124466214143</v>
      </c>
    </row>
    <row r="93" spans="1:13" x14ac:dyDescent="0.45">
      <c r="A93" t="s">
        <v>13</v>
      </c>
      <c r="B93" t="s">
        <v>14</v>
      </c>
      <c r="C93" t="s">
        <v>15</v>
      </c>
      <c r="D93" t="s">
        <v>16</v>
      </c>
      <c r="E93" t="s">
        <v>77</v>
      </c>
      <c r="F93" t="s">
        <v>26</v>
      </c>
      <c r="G93">
        <v>2018</v>
      </c>
      <c r="I93">
        <v>25824</v>
      </c>
      <c r="M93" s="2">
        <f t="shared" ref="M93" si="58">(I93/$I$138*100)</f>
        <v>2.2419702668069634</v>
      </c>
    </row>
    <row r="94" spans="1:13" x14ac:dyDescent="0.45">
      <c r="A94" t="s">
        <v>13</v>
      </c>
      <c r="B94" t="s">
        <v>14</v>
      </c>
      <c r="C94" t="s">
        <v>15</v>
      </c>
      <c r="D94" t="s">
        <v>16</v>
      </c>
      <c r="E94" t="s">
        <v>77</v>
      </c>
      <c r="F94" t="s">
        <v>26</v>
      </c>
      <c r="G94">
        <v>2023</v>
      </c>
      <c r="I94">
        <v>12354</v>
      </c>
      <c r="M94" s="2">
        <f t="shared" ref="M94" si="59">(I94/$I$139*100)</f>
        <v>0.95434751876597634</v>
      </c>
    </row>
    <row r="95" spans="1:13" x14ac:dyDescent="0.45">
      <c r="A95" t="s">
        <v>13</v>
      </c>
      <c r="B95" t="s">
        <v>14</v>
      </c>
      <c r="C95" t="s">
        <v>15</v>
      </c>
      <c r="D95" t="s">
        <v>16</v>
      </c>
      <c r="E95" t="s">
        <v>78</v>
      </c>
      <c r="F95" t="s">
        <v>28</v>
      </c>
      <c r="G95">
        <v>2013</v>
      </c>
      <c r="I95">
        <v>25104</v>
      </c>
      <c r="M95" s="2">
        <f t="shared" ref="M95" si="60">(I95/$I$137*100)</f>
        <v>2.4901575096044253</v>
      </c>
    </row>
    <row r="96" spans="1:13" x14ac:dyDescent="0.45">
      <c r="A96" t="s">
        <v>13</v>
      </c>
      <c r="B96" t="s">
        <v>14</v>
      </c>
      <c r="C96" t="s">
        <v>15</v>
      </c>
      <c r="D96" t="s">
        <v>16</v>
      </c>
      <c r="E96" t="s">
        <v>78</v>
      </c>
      <c r="F96" t="s">
        <v>28</v>
      </c>
      <c r="G96">
        <v>2018</v>
      </c>
      <c r="I96">
        <v>38505</v>
      </c>
      <c r="M96" s="2">
        <f t="shared" ref="M96" si="61">(I96/$I$138*100)</f>
        <v>3.3429006011230689</v>
      </c>
    </row>
    <row r="97" spans="1:13" x14ac:dyDescent="0.45">
      <c r="A97" t="s">
        <v>13</v>
      </c>
      <c r="B97" t="s">
        <v>14</v>
      </c>
      <c r="C97" t="s">
        <v>15</v>
      </c>
      <c r="D97" t="s">
        <v>16</v>
      </c>
      <c r="E97" t="s">
        <v>78</v>
      </c>
      <c r="F97" t="s">
        <v>28</v>
      </c>
      <c r="G97">
        <v>2023</v>
      </c>
      <c r="I97">
        <v>14706</v>
      </c>
      <c r="M97" s="2">
        <f t="shared" ref="M97" si="62">(I97/$I$139*100)</f>
        <v>1.1360397127223933</v>
      </c>
    </row>
    <row r="98" spans="1:13" x14ac:dyDescent="0.45">
      <c r="A98" t="s">
        <v>13</v>
      </c>
      <c r="B98" t="s">
        <v>14</v>
      </c>
      <c r="C98" t="s">
        <v>15</v>
      </c>
      <c r="D98" t="s">
        <v>16</v>
      </c>
      <c r="E98" t="s">
        <v>79</v>
      </c>
      <c r="F98" t="s">
        <v>30</v>
      </c>
      <c r="G98">
        <v>2013</v>
      </c>
      <c r="I98">
        <v>54432</v>
      </c>
      <c r="M98" s="2">
        <f t="shared" ref="M98" si="63">(I98/$I$137*100)</f>
        <v>5.3993090170008005</v>
      </c>
    </row>
    <row r="99" spans="1:13" x14ac:dyDescent="0.45">
      <c r="A99" t="s">
        <v>13</v>
      </c>
      <c r="B99" t="s">
        <v>14</v>
      </c>
      <c r="C99" t="s">
        <v>15</v>
      </c>
      <c r="D99" t="s">
        <v>16</v>
      </c>
      <c r="E99" t="s">
        <v>79</v>
      </c>
      <c r="F99" t="s">
        <v>30</v>
      </c>
      <c r="G99">
        <v>2018</v>
      </c>
      <c r="I99">
        <v>20100</v>
      </c>
      <c r="M99" s="2">
        <f t="shared" ref="M99" si="64">(I99/$I$138*100)</f>
        <v>1.7450279725379478</v>
      </c>
    </row>
    <row r="100" spans="1:13" x14ac:dyDescent="0.45">
      <c r="A100" t="s">
        <v>13</v>
      </c>
      <c r="B100" t="s">
        <v>14</v>
      </c>
      <c r="C100" t="s">
        <v>15</v>
      </c>
      <c r="D100" t="s">
        <v>16</v>
      </c>
      <c r="E100" t="s">
        <v>79</v>
      </c>
      <c r="F100" t="s">
        <v>30</v>
      </c>
      <c r="G100">
        <v>2023</v>
      </c>
      <c r="I100">
        <v>23103</v>
      </c>
      <c r="M100" s="2">
        <f t="shared" ref="M100" si="65">(I100/$I$139*100)</f>
        <v>1.7847086551764892</v>
      </c>
    </row>
    <row r="101" spans="1:13" x14ac:dyDescent="0.45">
      <c r="A101" t="s">
        <v>13</v>
      </c>
      <c r="B101" t="s">
        <v>14</v>
      </c>
      <c r="C101" t="s">
        <v>15</v>
      </c>
      <c r="D101" t="s">
        <v>16</v>
      </c>
      <c r="E101" t="s">
        <v>80</v>
      </c>
      <c r="F101" t="s">
        <v>32</v>
      </c>
      <c r="G101">
        <v>2013</v>
      </c>
      <c r="I101">
        <v>60108</v>
      </c>
      <c r="M101" s="2">
        <f t="shared" ref="M101" si="66">(I101/$I$137*100)</f>
        <v>5.9623322015337319</v>
      </c>
    </row>
    <row r="102" spans="1:13" x14ac:dyDescent="0.45">
      <c r="A102" t="s">
        <v>13</v>
      </c>
      <c r="B102" t="s">
        <v>14</v>
      </c>
      <c r="C102" t="s">
        <v>15</v>
      </c>
      <c r="D102" t="s">
        <v>16</v>
      </c>
      <c r="E102" t="s">
        <v>80</v>
      </c>
      <c r="F102" t="s">
        <v>32</v>
      </c>
      <c r="G102">
        <v>2018</v>
      </c>
      <c r="I102">
        <v>30183</v>
      </c>
      <c r="M102" s="2">
        <f t="shared" ref="M102" si="67">(I102/$I$138*100)</f>
        <v>2.6204069301051183</v>
      </c>
    </row>
    <row r="103" spans="1:13" x14ac:dyDescent="0.45">
      <c r="A103" t="s">
        <v>13</v>
      </c>
      <c r="B103" t="s">
        <v>14</v>
      </c>
      <c r="C103" t="s">
        <v>15</v>
      </c>
      <c r="D103" t="s">
        <v>16</v>
      </c>
      <c r="E103" t="s">
        <v>80</v>
      </c>
      <c r="F103" t="s">
        <v>32</v>
      </c>
      <c r="G103">
        <v>2023</v>
      </c>
      <c r="I103">
        <v>21669</v>
      </c>
      <c r="M103" s="2">
        <f t="shared" ref="M103" si="68">(I103/$I$139*100)</f>
        <v>1.6739320369224493</v>
      </c>
    </row>
    <row r="104" spans="1:13" x14ac:dyDescent="0.45">
      <c r="A104" t="s">
        <v>13</v>
      </c>
      <c r="B104" t="s">
        <v>14</v>
      </c>
      <c r="C104" t="s">
        <v>15</v>
      </c>
      <c r="D104" t="s">
        <v>16</v>
      </c>
      <c r="E104" t="s">
        <v>81</v>
      </c>
      <c r="F104" t="s">
        <v>34</v>
      </c>
      <c r="G104">
        <v>2013</v>
      </c>
      <c r="I104">
        <v>37044</v>
      </c>
      <c r="M104" s="2">
        <f t="shared" ref="M104" si="69">(I104/$I$137*100)</f>
        <v>3.6745297476811003</v>
      </c>
    </row>
    <row r="105" spans="1:13" x14ac:dyDescent="0.45">
      <c r="A105" t="s">
        <v>13</v>
      </c>
      <c r="B105" t="s">
        <v>14</v>
      </c>
      <c r="C105" t="s">
        <v>15</v>
      </c>
      <c r="D105" t="s">
        <v>16</v>
      </c>
      <c r="E105" t="s">
        <v>81</v>
      </c>
      <c r="F105" t="s">
        <v>34</v>
      </c>
      <c r="G105">
        <v>2018</v>
      </c>
      <c r="I105">
        <v>66384</v>
      </c>
      <c r="M105" s="2">
        <f t="shared" ref="M105" si="70">(I105/$I$138*100)</f>
        <v>5.7632804442268224</v>
      </c>
    </row>
    <row r="106" spans="1:13" x14ac:dyDescent="0.45">
      <c r="A106" t="s">
        <v>13</v>
      </c>
      <c r="B106" t="s">
        <v>14</v>
      </c>
      <c r="C106" t="s">
        <v>15</v>
      </c>
      <c r="D106" t="s">
        <v>16</v>
      </c>
      <c r="E106" t="s">
        <v>81</v>
      </c>
      <c r="F106" t="s">
        <v>34</v>
      </c>
      <c r="G106">
        <v>2023</v>
      </c>
      <c r="I106">
        <v>44598</v>
      </c>
      <c r="M106" s="2">
        <f t="shared" ref="M106" si="71">(I106/$I$139*100)</f>
        <v>3.4451991777501223</v>
      </c>
    </row>
    <row r="107" spans="1:13" x14ac:dyDescent="0.45">
      <c r="A107" t="s">
        <v>13</v>
      </c>
      <c r="B107" t="s">
        <v>14</v>
      </c>
      <c r="C107" t="s">
        <v>15</v>
      </c>
      <c r="D107" t="s">
        <v>16</v>
      </c>
      <c r="E107" t="s">
        <v>82</v>
      </c>
      <c r="F107" t="s">
        <v>36</v>
      </c>
      <c r="G107">
        <v>2013</v>
      </c>
      <c r="I107">
        <v>79158</v>
      </c>
      <c r="M107" s="2">
        <f t="shared" ref="M107" si="72">(I107/$I$137*100)</f>
        <v>7.851971325098277</v>
      </c>
    </row>
    <row r="108" spans="1:13" x14ac:dyDescent="0.45">
      <c r="A108" t="s">
        <v>13</v>
      </c>
      <c r="B108" t="s">
        <v>14</v>
      </c>
      <c r="C108" t="s">
        <v>15</v>
      </c>
      <c r="D108" t="s">
        <v>16</v>
      </c>
      <c r="E108" t="s">
        <v>82</v>
      </c>
      <c r="F108" t="s">
        <v>36</v>
      </c>
      <c r="G108">
        <v>2018</v>
      </c>
      <c r="I108">
        <v>70902</v>
      </c>
      <c r="M108" s="2">
        <f t="shared" ref="M108" si="73">(I108/$I$138*100)</f>
        <v>6.1555210601435606</v>
      </c>
    </row>
    <row r="109" spans="1:13" x14ac:dyDescent="0.45">
      <c r="A109" t="s">
        <v>13</v>
      </c>
      <c r="B109" t="s">
        <v>14</v>
      </c>
      <c r="C109" t="s">
        <v>15</v>
      </c>
      <c r="D109" t="s">
        <v>16</v>
      </c>
      <c r="E109" t="s">
        <v>82</v>
      </c>
      <c r="F109" t="s">
        <v>36</v>
      </c>
      <c r="G109">
        <v>2023</v>
      </c>
      <c r="I109">
        <v>98148</v>
      </c>
      <c r="M109" s="2">
        <f t="shared" ref="M109" si="74">(I109/$I$139*100)</f>
        <v>7.5819410937221177</v>
      </c>
    </row>
    <row r="110" spans="1:13" x14ac:dyDescent="0.45">
      <c r="A110" t="s">
        <v>13</v>
      </c>
      <c r="B110" t="s">
        <v>14</v>
      </c>
      <c r="C110" t="s">
        <v>15</v>
      </c>
      <c r="D110" t="s">
        <v>16</v>
      </c>
      <c r="E110" t="s">
        <v>83</v>
      </c>
      <c r="F110" t="s">
        <v>38</v>
      </c>
      <c r="G110">
        <v>2013</v>
      </c>
      <c r="I110">
        <v>79950</v>
      </c>
      <c r="M110" s="2">
        <f t="shared" ref="M110" si="75">(I110/$I$137*100)</f>
        <v>7.9305326996842656</v>
      </c>
    </row>
    <row r="111" spans="1:13" x14ac:dyDescent="0.45">
      <c r="A111" t="s">
        <v>13</v>
      </c>
      <c r="B111" t="s">
        <v>14</v>
      </c>
      <c r="C111" t="s">
        <v>15</v>
      </c>
      <c r="D111" t="s">
        <v>16</v>
      </c>
      <c r="E111" t="s">
        <v>83</v>
      </c>
      <c r="F111" t="s">
        <v>38</v>
      </c>
      <c r="G111">
        <v>2018</v>
      </c>
      <c r="I111">
        <v>84279</v>
      </c>
      <c r="M111" s="2">
        <f t="shared" ref="M111" si="76">(I111/$I$138*100)</f>
        <v>7.3168762436579948</v>
      </c>
    </row>
    <row r="112" spans="1:13" x14ac:dyDescent="0.45">
      <c r="A112" t="s">
        <v>13</v>
      </c>
      <c r="B112" t="s">
        <v>14</v>
      </c>
      <c r="C112" t="s">
        <v>15</v>
      </c>
      <c r="D112" t="s">
        <v>16</v>
      </c>
      <c r="E112" t="s">
        <v>83</v>
      </c>
      <c r="F112" t="s">
        <v>38</v>
      </c>
      <c r="G112">
        <v>2023</v>
      </c>
      <c r="I112">
        <v>73644</v>
      </c>
      <c r="M112" s="2">
        <f t="shared" ref="M112" si="77">(I112/$I$139*100)</f>
        <v>5.6890050730129156</v>
      </c>
    </row>
    <row r="113" spans="1:13" x14ac:dyDescent="0.45">
      <c r="A113" t="s">
        <v>13</v>
      </c>
      <c r="B113" t="s">
        <v>14</v>
      </c>
      <c r="C113" t="s">
        <v>15</v>
      </c>
      <c r="D113" t="s">
        <v>16</v>
      </c>
      <c r="E113" t="s">
        <v>84</v>
      </c>
      <c r="F113" t="s">
        <v>40</v>
      </c>
      <c r="G113">
        <v>2013</v>
      </c>
      <c r="I113">
        <v>76509</v>
      </c>
      <c r="M113" s="2">
        <f t="shared" ref="M113" si="78">(I113/$I$137*100)</f>
        <v>7.5892073335852848</v>
      </c>
    </row>
    <row r="114" spans="1:13" x14ac:dyDescent="0.45">
      <c r="A114" t="s">
        <v>13</v>
      </c>
      <c r="B114" t="s">
        <v>14</v>
      </c>
      <c r="C114" t="s">
        <v>15</v>
      </c>
      <c r="D114" t="s">
        <v>16</v>
      </c>
      <c r="E114" t="s">
        <v>84</v>
      </c>
      <c r="F114" t="s">
        <v>40</v>
      </c>
      <c r="G114">
        <v>2018</v>
      </c>
      <c r="I114">
        <v>79416</v>
      </c>
      <c r="M114" s="2">
        <f t="shared" ref="M114" si="79">(I114/$I$138*100)</f>
        <v>6.8946836550782917</v>
      </c>
    </row>
    <row r="115" spans="1:13" x14ac:dyDescent="0.45">
      <c r="A115" t="s">
        <v>13</v>
      </c>
      <c r="B115" t="s">
        <v>14</v>
      </c>
      <c r="C115" t="s">
        <v>15</v>
      </c>
      <c r="D115" t="s">
        <v>16</v>
      </c>
      <c r="E115" t="s">
        <v>84</v>
      </c>
      <c r="F115" t="s">
        <v>40</v>
      </c>
      <c r="G115">
        <v>2023</v>
      </c>
      <c r="I115">
        <v>59823</v>
      </c>
      <c r="M115" s="2">
        <f t="shared" ref="M115" si="80">(I115/$I$139*100)</f>
        <v>4.6213316832715723</v>
      </c>
    </row>
    <row r="116" spans="1:13" x14ac:dyDescent="0.45">
      <c r="A116" t="s">
        <v>13</v>
      </c>
      <c r="B116" t="s">
        <v>14</v>
      </c>
      <c r="C116" t="s">
        <v>15</v>
      </c>
      <c r="D116" t="s">
        <v>16</v>
      </c>
      <c r="E116" t="s">
        <v>85</v>
      </c>
      <c r="F116" t="s">
        <v>42</v>
      </c>
      <c r="G116">
        <v>2013</v>
      </c>
      <c r="I116">
        <v>211191</v>
      </c>
      <c r="M116" s="2">
        <f t="shared" ref="M116" si="81">(I116/$I$137*100)</f>
        <v>20.948807146704439</v>
      </c>
    </row>
    <row r="117" spans="1:13" x14ac:dyDescent="0.45">
      <c r="A117" t="s">
        <v>13</v>
      </c>
      <c r="B117" t="s">
        <v>14</v>
      </c>
      <c r="C117" t="s">
        <v>15</v>
      </c>
      <c r="D117" t="s">
        <v>16</v>
      </c>
      <c r="E117" t="s">
        <v>85</v>
      </c>
      <c r="F117" t="s">
        <v>42</v>
      </c>
      <c r="G117">
        <v>2018</v>
      </c>
      <c r="I117">
        <v>211719</v>
      </c>
      <c r="M117" s="2">
        <f t="shared" ref="M117" si="82">(I117/$I$138*100)</f>
        <v>18.380874493420983</v>
      </c>
    </row>
    <row r="118" spans="1:13" x14ac:dyDescent="0.45">
      <c r="A118" t="s">
        <v>13</v>
      </c>
      <c r="B118" t="s">
        <v>14</v>
      </c>
      <c r="C118" t="s">
        <v>15</v>
      </c>
      <c r="D118" t="s">
        <v>16</v>
      </c>
      <c r="E118" t="s">
        <v>85</v>
      </c>
      <c r="F118" t="s">
        <v>42</v>
      </c>
      <c r="G118">
        <v>2023</v>
      </c>
      <c r="I118">
        <v>203004</v>
      </c>
      <c r="M118" s="2">
        <f t="shared" ref="M118" si="83">(I118/$I$139*100)</f>
        <v>15.682075740615852</v>
      </c>
    </row>
    <row r="119" spans="1:13" x14ac:dyDescent="0.45">
      <c r="A119" t="s">
        <v>13</v>
      </c>
      <c r="B119" t="s">
        <v>14</v>
      </c>
      <c r="C119" t="s">
        <v>15</v>
      </c>
      <c r="D119" t="s">
        <v>16</v>
      </c>
      <c r="E119" t="s">
        <v>86</v>
      </c>
      <c r="F119" t="s">
        <v>44</v>
      </c>
      <c r="G119">
        <v>2013</v>
      </c>
      <c r="I119">
        <v>181086</v>
      </c>
      <c r="M119" s="2">
        <f t="shared" ref="M119" si="84">(I119/$I$137*100)</f>
        <v>17.962582169543779</v>
      </c>
    </row>
    <row r="120" spans="1:13" x14ac:dyDescent="0.45">
      <c r="A120" t="s">
        <v>13</v>
      </c>
      <c r="B120" t="s">
        <v>14</v>
      </c>
      <c r="C120" t="s">
        <v>15</v>
      </c>
      <c r="D120" t="s">
        <v>16</v>
      </c>
      <c r="E120" t="s">
        <v>86</v>
      </c>
      <c r="F120" t="s">
        <v>44</v>
      </c>
      <c r="G120">
        <v>2018</v>
      </c>
      <c r="I120">
        <v>264747</v>
      </c>
      <c r="M120" s="2">
        <f t="shared" ref="M120" si="85">(I120/$I$138*100)</f>
        <v>22.984622917686771</v>
      </c>
    </row>
    <row r="121" spans="1:13" x14ac:dyDescent="0.45">
      <c r="A121" t="s">
        <v>13</v>
      </c>
      <c r="B121" t="s">
        <v>14</v>
      </c>
      <c r="C121" t="s">
        <v>15</v>
      </c>
      <c r="D121" t="s">
        <v>16</v>
      </c>
      <c r="E121" t="s">
        <v>86</v>
      </c>
      <c r="F121" t="s">
        <v>44</v>
      </c>
      <c r="G121">
        <v>2023</v>
      </c>
      <c r="I121">
        <v>325329</v>
      </c>
      <c r="M121" s="2">
        <f t="shared" ref="M121" si="86">(I121/$I$139*100)</f>
        <v>25.13169207808129</v>
      </c>
    </row>
    <row r="122" spans="1:13" x14ac:dyDescent="0.45">
      <c r="A122" t="s">
        <v>13</v>
      </c>
      <c r="B122" t="s">
        <v>14</v>
      </c>
      <c r="C122" t="s">
        <v>15</v>
      </c>
      <c r="D122" t="s">
        <v>16</v>
      </c>
      <c r="E122" t="s">
        <v>87</v>
      </c>
      <c r="F122" t="s">
        <v>46</v>
      </c>
      <c r="G122">
        <v>2013</v>
      </c>
      <c r="I122">
        <v>130761</v>
      </c>
      <c r="M122" s="2">
        <f t="shared" ref="M122" si="87">(I122/$I$137*100)</f>
        <v>12.970661492725633</v>
      </c>
    </row>
    <row r="123" spans="1:13" x14ac:dyDescent="0.45">
      <c r="A123" t="s">
        <v>13</v>
      </c>
      <c r="B123" t="s">
        <v>14</v>
      </c>
      <c r="C123" t="s">
        <v>15</v>
      </c>
      <c r="D123" t="s">
        <v>16</v>
      </c>
      <c r="E123" t="s">
        <v>87</v>
      </c>
      <c r="F123" t="s">
        <v>46</v>
      </c>
      <c r="G123">
        <v>2018</v>
      </c>
      <c r="I123">
        <v>217578</v>
      </c>
      <c r="M123" s="2">
        <f t="shared" ref="M123" si="88">(I123/$I$138*100)</f>
        <v>18.889537124818986</v>
      </c>
    </row>
    <row r="124" spans="1:13" x14ac:dyDescent="0.45">
      <c r="A124" t="s">
        <v>13</v>
      </c>
      <c r="B124" t="s">
        <v>14</v>
      </c>
      <c r="C124" t="s">
        <v>15</v>
      </c>
      <c r="D124" t="s">
        <v>16</v>
      </c>
      <c r="E124" t="s">
        <v>87</v>
      </c>
      <c r="F124" t="s">
        <v>46</v>
      </c>
      <c r="G124">
        <v>2023</v>
      </c>
      <c r="I124">
        <v>195963</v>
      </c>
      <c r="M124" s="2">
        <f t="shared" ref="M124" si="89">(I124/$I$139*100)</f>
        <v>15.138157909983569</v>
      </c>
    </row>
    <row r="125" spans="1:13" x14ac:dyDescent="0.45">
      <c r="A125" t="s">
        <v>13</v>
      </c>
      <c r="B125" t="s">
        <v>14</v>
      </c>
      <c r="C125" t="s">
        <v>15</v>
      </c>
      <c r="D125" t="s">
        <v>16</v>
      </c>
      <c r="E125" t="s">
        <v>88</v>
      </c>
      <c r="F125" t="s">
        <v>48</v>
      </c>
      <c r="G125">
        <v>2013</v>
      </c>
      <c r="K125" t="s">
        <v>49</v>
      </c>
      <c r="L125" t="s">
        <v>50</v>
      </c>
      <c r="M125" s="2" t="s">
        <v>150</v>
      </c>
    </row>
    <row r="126" spans="1:13" x14ac:dyDescent="0.45">
      <c r="A126" t="s">
        <v>13</v>
      </c>
      <c r="B126" t="s">
        <v>14</v>
      </c>
      <c r="C126" t="s">
        <v>15</v>
      </c>
      <c r="D126" t="s">
        <v>16</v>
      </c>
      <c r="E126" t="s">
        <v>88</v>
      </c>
      <c r="F126" t="s">
        <v>48</v>
      </c>
      <c r="G126">
        <v>2018</v>
      </c>
      <c r="K126" t="s">
        <v>49</v>
      </c>
      <c r="L126" t="s">
        <v>50</v>
      </c>
      <c r="M126" s="2" t="s">
        <v>150</v>
      </c>
    </row>
    <row r="127" spans="1:13" x14ac:dyDescent="0.45">
      <c r="A127" t="s">
        <v>13</v>
      </c>
      <c r="B127" t="s">
        <v>14</v>
      </c>
      <c r="C127" t="s">
        <v>15</v>
      </c>
      <c r="D127" t="s">
        <v>16</v>
      </c>
      <c r="E127" t="s">
        <v>88</v>
      </c>
      <c r="F127" t="s">
        <v>48</v>
      </c>
      <c r="G127">
        <v>2023</v>
      </c>
      <c r="I127">
        <v>181635</v>
      </c>
      <c r="M127" s="2">
        <f>(I127/$I$139*100)</f>
        <v>14.031318728432742</v>
      </c>
    </row>
    <row r="128" spans="1:13" x14ac:dyDescent="0.45">
      <c r="A128" t="s">
        <v>13</v>
      </c>
      <c r="B128" t="s">
        <v>14</v>
      </c>
      <c r="C128" t="s">
        <v>15</v>
      </c>
      <c r="D128" t="s">
        <v>16</v>
      </c>
      <c r="E128" t="s">
        <v>89</v>
      </c>
      <c r="F128" t="s">
        <v>53</v>
      </c>
      <c r="G128">
        <v>2013</v>
      </c>
      <c r="I128">
        <v>128268</v>
      </c>
      <c r="M128" s="1" t="s">
        <v>56</v>
      </c>
    </row>
    <row r="129" spans="1:13" x14ac:dyDescent="0.45">
      <c r="A129" t="s">
        <v>13</v>
      </c>
      <c r="B129" t="s">
        <v>14</v>
      </c>
      <c r="C129" t="s">
        <v>15</v>
      </c>
      <c r="D129" t="s">
        <v>16</v>
      </c>
      <c r="E129" t="s">
        <v>89</v>
      </c>
      <c r="F129" t="s">
        <v>53</v>
      </c>
      <c r="G129">
        <v>2018</v>
      </c>
      <c r="I129">
        <v>53865</v>
      </c>
      <c r="M129" s="1" t="s">
        <v>56</v>
      </c>
    </row>
    <row r="130" spans="1:13" x14ac:dyDescent="0.45">
      <c r="A130" t="s">
        <v>13</v>
      </c>
      <c r="B130" t="s">
        <v>14</v>
      </c>
      <c r="C130" t="s">
        <v>15</v>
      </c>
      <c r="D130" t="s">
        <v>16</v>
      </c>
      <c r="E130" t="s">
        <v>89</v>
      </c>
      <c r="F130" t="s">
        <v>53</v>
      </c>
      <c r="G130">
        <v>2023</v>
      </c>
      <c r="I130">
        <v>6</v>
      </c>
      <c r="M130" s="1" t="s">
        <v>56</v>
      </c>
    </row>
    <row r="131" spans="1:13" x14ac:dyDescent="0.45">
      <c r="A131" t="s">
        <v>13</v>
      </c>
      <c r="B131" t="s">
        <v>14</v>
      </c>
      <c r="C131" t="s">
        <v>15</v>
      </c>
      <c r="D131" t="s">
        <v>16</v>
      </c>
      <c r="E131" t="s">
        <v>90</v>
      </c>
      <c r="F131" t="s">
        <v>91</v>
      </c>
      <c r="G131">
        <v>2013</v>
      </c>
      <c r="I131">
        <v>72700</v>
      </c>
      <c r="M131" s="1" t="s">
        <v>56</v>
      </c>
    </row>
    <row r="132" spans="1:13" x14ac:dyDescent="0.45">
      <c r="A132" t="s">
        <v>13</v>
      </c>
      <c r="B132" t="s">
        <v>14</v>
      </c>
      <c r="C132" t="s">
        <v>15</v>
      </c>
      <c r="D132" t="s">
        <v>16</v>
      </c>
      <c r="E132" t="s">
        <v>90</v>
      </c>
      <c r="F132" t="s">
        <v>91</v>
      </c>
      <c r="G132">
        <v>2018</v>
      </c>
      <c r="I132">
        <v>86700</v>
      </c>
      <c r="M132" s="1" t="s">
        <v>56</v>
      </c>
    </row>
    <row r="133" spans="1:13" x14ac:dyDescent="0.45">
      <c r="A133" t="s">
        <v>13</v>
      </c>
      <c r="B133" t="s">
        <v>14</v>
      </c>
      <c r="C133" t="s">
        <v>15</v>
      </c>
      <c r="D133" t="s">
        <v>16</v>
      </c>
      <c r="E133" t="s">
        <v>90</v>
      </c>
      <c r="F133" t="s">
        <v>91</v>
      </c>
      <c r="G133">
        <v>2023</v>
      </c>
      <c r="I133">
        <v>108600</v>
      </c>
      <c r="M133" s="1" t="s">
        <v>56</v>
      </c>
    </row>
    <row r="134" spans="1:13" x14ac:dyDescent="0.45">
      <c r="A134" t="s">
        <v>13</v>
      </c>
      <c r="B134" t="s">
        <v>14</v>
      </c>
      <c r="C134" t="s">
        <v>15</v>
      </c>
      <c r="D134" t="s">
        <v>16</v>
      </c>
      <c r="E134" t="s">
        <v>92</v>
      </c>
      <c r="F134" t="s">
        <v>93</v>
      </c>
      <c r="G134">
        <v>2013</v>
      </c>
      <c r="I134">
        <v>1136397</v>
      </c>
      <c r="M134" s="1" t="s">
        <v>56</v>
      </c>
    </row>
    <row r="135" spans="1:13" x14ac:dyDescent="0.45">
      <c r="A135" t="s">
        <v>13</v>
      </c>
      <c r="B135" t="s">
        <v>14</v>
      </c>
      <c r="C135" t="s">
        <v>15</v>
      </c>
      <c r="D135" t="s">
        <v>16</v>
      </c>
      <c r="E135" t="s">
        <v>92</v>
      </c>
      <c r="F135" t="s">
        <v>93</v>
      </c>
      <c r="G135">
        <v>2018</v>
      </c>
      <c r="I135">
        <v>1205706</v>
      </c>
      <c r="M135" s="1" t="s">
        <v>56</v>
      </c>
    </row>
    <row r="136" spans="1:13" x14ac:dyDescent="0.45">
      <c r="A136" t="s">
        <v>13</v>
      </c>
      <c r="B136" t="s">
        <v>14</v>
      </c>
      <c r="C136" t="s">
        <v>15</v>
      </c>
      <c r="D136" t="s">
        <v>16</v>
      </c>
      <c r="E136" t="s">
        <v>92</v>
      </c>
      <c r="F136" t="s">
        <v>93</v>
      </c>
      <c r="G136">
        <v>2023</v>
      </c>
      <c r="I136">
        <v>1294503</v>
      </c>
      <c r="M136" s="1" t="s">
        <v>56</v>
      </c>
    </row>
    <row r="137" spans="1:13" x14ac:dyDescent="0.45">
      <c r="A137" t="s">
        <v>13</v>
      </c>
      <c r="B137" t="s">
        <v>14</v>
      </c>
      <c r="C137" t="s">
        <v>15</v>
      </c>
      <c r="D137" t="s">
        <v>16</v>
      </c>
      <c r="E137" t="s">
        <v>94</v>
      </c>
      <c r="F137" t="s">
        <v>95</v>
      </c>
      <c r="G137">
        <v>2013</v>
      </c>
      <c r="I137">
        <v>1008129</v>
      </c>
      <c r="M137" s="2">
        <f>(I137/$I$137*100)</f>
        <v>100</v>
      </c>
    </row>
    <row r="138" spans="1:13" x14ac:dyDescent="0.45">
      <c r="A138" t="s">
        <v>13</v>
      </c>
      <c r="B138" t="s">
        <v>14</v>
      </c>
      <c r="C138" t="s">
        <v>15</v>
      </c>
      <c r="D138" t="s">
        <v>16</v>
      </c>
      <c r="E138" t="s">
        <v>94</v>
      </c>
      <c r="F138" t="s">
        <v>95</v>
      </c>
      <c r="G138">
        <v>2018</v>
      </c>
      <c r="I138">
        <v>1151844</v>
      </c>
      <c r="M138" s="2">
        <f>(I138/$I$138*100)</f>
        <v>100</v>
      </c>
    </row>
    <row r="139" spans="1:13" x14ac:dyDescent="0.45">
      <c r="A139" t="s">
        <v>13</v>
      </c>
      <c r="B139" t="s">
        <v>14</v>
      </c>
      <c r="C139" t="s">
        <v>15</v>
      </c>
      <c r="D139" t="s">
        <v>16</v>
      </c>
      <c r="E139" t="s">
        <v>94</v>
      </c>
      <c r="F139" t="s">
        <v>95</v>
      </c>
      <c r="G139">
        <v>2023</v>
      </c>
      <c r="I139">
        <v>1294497</v>
      </c>
      <c r="M139" s="2">
        <f>(I139/$I$139*100)</f>
        <v>100</v>
      </c>
    </row>
    <row r="140" spans="1:13" x14ac:dyDescent="0.45">
      <c r="A140" t="s">
        <v>13</v>
      </c>
      <c r="B140" t="s">
        <v>14</v>
      </c>
      <c r="C140" t="s">
        <v>15</v>
      </c>
      <c r="D140" t="s">
        <v>16</v>
      </c>
      <c r="E140" t="s">
        <v>96</v>
      </c>
      <c r="F140" t="s">
        <v>97</v>
      </c>
      <c r="G140">
        <v>2013</v>
      </c>
      <c r="I140">
        <v>465303</v>
      </c>
      <c r="M140" s="2">
        <f>(I140/$I$149*100)</f>
        <v>40.945461841240345</v>
      </c>
    </row>
    <row r="141" spans="1:13" x14ac:dyDescent="0.45">
      <c r="A141" t="s">
        <v>13</v>
      </c>
      <c r="B141" t="s">
        <v>14</v>
      </c>
      <c r="C141" t="s">
        <v>15</v>
      </c>
      <c r="D141" t="s">
        <v>16</v>
      </c>
      <c r="E141" t="s">
        <v>96</v>
      </c>
      <c r="F141" t="s">
        <v>97</v>
      </c>
      <c r="G141">
        <v>2018</v>
      </c>
      <c r="I141">
        <v>496566</v>
      </c>
      <c r="M141" s="2">
        <f>(I141/$I$150*100)</f>
        <v>41.184666908848428</v>
      </c>
    </row>
    <row r="142" spans="1:13" x14ac:dyDescent="0.45">
      <c r="A142" t="s">
        <v>13</v>
      </c>
      <c r="B142" t="s">
        <v>14</v>
      </c>
      <c r="C142" t="s">
        <v>15</v>
      </c>
      <c r="D142" t="s">
        <v>16</v>
      </c>
      <c r="E142" t="s">
        <v>96</v>
      </c>
      <c r="F142" t="s">
        <v>97</v>
      </c>
      <c r="G142">
        <v>2023</v>
      </c>
      <c r="I142">
        <v>537486</v>
      </c>
      <c r="M142" s="2">
        <f>(I142/$I$151*100)</f>
        <v>41.520645375097622</v>
      </c>
    </row>
    <row r="143" spans="1:13" x14ac:dyDescent="0.45">
      <c r="A143" t="s">
        <v>13</v>
      </c>
      <c r="B143" t="s">
        <v>14</v>
      </c>
      <c r="C143" t="s">
        <v>15</v>
      </c>
      <c r="D143" t="s">
        <v>16</v>
      </c>
      <c r="E143" t="s">
        <v>98</v>
      </c>
      <c r="F143" t="s">
        <v>99</v>
      </c>
      <c r="G143">
        <v>2013</v>
      </c>
      <c r="I143">
        <v>469287</v>
      </c>
      <c r="M143" s="2">
        <f t="shared" ref="M143" si="90">(I143/$I$149*100)</f>
        <v>41.296043548161428</v>
      </c>
    </row>
    <row r="144" spans="1:13" x14ac:dyDescent="0.45">
      <c r="A144" t="s">
        <v>13</v>
      </c>
      <c r="B144" t="s">
        <v>14</v>
      </c>
      <c r="C144" t="s">
        <v>15</v>
      </c>
      <c r="D144" t="s">
        <v>16</v>
      </c>
      <c r="E144" t="s">
        <v>98</v>
      </c>
      <c r="F144" t="s">
        <v>99</v>
      </c>
      <c r="G144">
        <v>2018</v>
      </c>
      <c r="I144">
        <v>511194</v>
      </c>
      <c r="M144" s="2">
        <f t="shared" ref="M144" si="91">(I144/$I$150*100)</f>
        <v>42.397897995033617</v>
      </c>
    </row>
    <row r="145" spans="1:13" x14ac:dyDescent="0.45">
      <c r="A145" t="s">
        <v>13</v>
      </c>
      <c r="B145" t="s">
        <v>14</v>
      </c>
      <c r="C145" t="s">
        <v>15</v>
      </c>
      <c r="D145" t="s">
        <v>16</v>
      </c>
      <c r="E145" t="s">
        <v>98</v>
      </c>
      <c r="F145" t="s">
        <v>99</v>
      </c>
      <c r="G145">
        <v>2023</v>
      </c>
      <c r="I145">
        <v>543483</v>
      </c>
      <c r="M145" s="2">
        <f t="shared" ref="M145" si="92">(I145/$I$151*100)</f>
        <v>41.98391197239404</v>
      </c>
    </row>
    <row r="146" spans="1:13" x14ac:dyDescent="0.45">
      <c r="A146" t="s">
        <v>13</v>
      </c>
      <c r="B146" t="s">
        <v>14</v>
      </c>
      <c r="C146" t="s">
        <v>15</v>
      </c>
      <c r="D146" t="s">
        <v>16</v>
      </c>
      <c r="E146" t="s">
        <v>100</v>
      </c>
      <c r="F146" t="s">
        <v>101</v>
      </c>
      <c r="G146">
        <v>2013</v>
      </c>
      <c r="I146">
        <v>201804</v>
      </c>
      <c r="M146" s="2">
        <f t="shared" ref="M146" si="93">(I146/$I$149*100)</f>
        <v>17.758230618349042</v>
      </c>
    </row>
    <row r="147" spans="1:13" x14ac:dyDescent="0.45">
      <c r="A147" t="s">
        <v>13</v>
      </c>
      <c r="B147" t="s">
        <v>14</v>
      </c>
      <c r="C147" t="s">
        <v>15</v>
      </c>
      <c r="D147" t="s">
        <v>16</v>
      </c>
      <c r="E147" t="s">
        <v>100</v>
      </c>
      <c r="F147" t="s">
        <v>101</v>
      </c>
      <c r="G147">
        <v>2018</v>
      </c>
      <c r="I147">
        <v>197946</v>
      </c>
      <c r="M147" s="2">
        <f t="shared" ref="M147" si="94">(I147/$I$150*100)</f>
        <v>16.417435096117959</v>
      </c>
    </row>
    <row r="148" spans="1:13" x14ac:dyDescent="0.45">
      <c r="A148" t="s">
        <v>13</v>
      </c>
      <c r="B148" t="s">
        <v>14</v>
      </c>
      <c r="C148" t="s">
        <v>15</v>
      </c>
      <c r="D148" t="s">
        <v>16</v>
      </c>
      <c r="E148" t="s">
        <v>100</v>
      </c>
      <c r="F148" t="s">
        <v>101</v>
      </c>
      <c r="G148">
        <v>2023</v>
      </c>
      <c r="I148">
        <v>213534</v>
      </c>
      <c r="M148" s="2">
        <f t="shared" ref="M148" si="95">(I148/$I$151*100)</f>
        <v>16.495442652508338</v>
      </c>
    </row>
    <row r="149" spans="1:13" x14ac:dyDescent="0.45">
      <c r="A149" t="s">
        <v>13</v>
      </c>
      <c r="B149" t="s">
        <v>14</v>
      </c>
      <c r="C149" t="s">
        <v>15</v>
      </c>
      <c r="D149" t="s">
        <v>16</v>
      </c>
      <c r="E149" t="s">
        <v>102</v>
      </c>
      <c r="F149" t="s">
        <v>103</v>
      </c>
      <c r="G149">
        <v>2013</v>
      </c>
      <c r="I149">
        <v>1136397</v>
      </c>
      <c r="M149" s="2">
        <f t="shared" ref="M149" si="96">(I149/$I$149*100)</f>
        <v>100</v>
      </c>
    </row>
    <row r="150" spans="1:13" x14ac:dyDescent="0.45">
      <c r="A150" t="s">
        <v>13</v>
      </c>
      <c r="B150" t="s">
        <v>14</v>
      </c>
      <c r="C150" t="s">
        <v>15</v>
      </c>
      <c r="D150" t="s">
        <v>16</v>
      </c>
      <c r="E150" t="s">
        <v>102</v>
      </c>
      <c r="F150" t="s">
        <v>103</v>
      </c>
      <c r="G150">
        <v>2018</v>
      </c>
      <c r="I150">
        <v>1205706</v>
      </c>
      <c r="M150" s="2">
        <f t="shared" ref="M150" si="97">(I150/$I$150*100)</f>
        <v>100</v>
      </c>
    </row>
    <row r="151" spans="1:13" x14ac:dyDescent="0.45">
      <c r="A151" t="s">
        <v>13</v>
      </c>
      <c r="B151" t="s">
        <v>14</v>
      </c>
      <c r="C151" t="s">
        <v>15</v>
      </c>
      <c r="D151" t="s">
        <v>16</v>
      </c>
      <c r="E151" t="s">
        <v>102</v>
      </c>
      <c r="F151" t="s">
        <v>103</v>
      </c>
      <c r="G151">
        <v>2023</v>
      </c>
      <c r="I151">
        <v>1294503</v>
      </c>
      <c r="M151" s="2">
        <f t="shared" ref="M151" si="98">(I151/$I$151*100)</f>
        <v>100</v>
      </c>
    </row>
    <row r="152" spans="1:13" x14ac:dyDescent="0.45">
      <c r="A152" t="s">
        <v>13</v>
      </c>
      <c r="B152" t="s">
        <v>14</v>
      </c>
      <c r="C152" t="s">
        <v>15</v>
      </c>
      <c r="D152" t="s">
        <v>16</v>
      </c>
      <c r="E152" t="s">
        <v>104</v>
      </c>
      <c r="F152" t="s">
        <v>105</v>
      </c>
      <c r="G152">
        <v>2013</v>
      </c>
      <c r="I152">
        <v>578595</v>
      </c>
      <c r="M152" s="2">
        <f>(I152/$I$212*100)</f>
        <v>50.91486513955951</v>
      </c>
    </row>
    <row r="153" spans="1:13" x14ac:dyDescent="0.45">
      <c r="A153" t="s">
        <v>13</v>
      </c>
      <c r="B153" t="s">
        <v>14</v>
      </c>
      <c r="C153" t="s">
        <v>15</v>
      </c>
      <c r="D153" t="s">
        <v>16</v>
      </c>
      <c r="E153" t="s">
        <v>104</v>
      </c>
      <c r="F153" t="s">
        <v>105</v>
      </c>
      <c r="G153">
        <v>2018</v>
      </c>
      <c r="I153">
        <v>608142</v>
      </c>
      <c r="M153" s="2">
        <f>(I153/$I$213*100)</f>
        <v>50.438664151957447</v>
      </c>
    </row>
    <row r="154" spans="1:13" x14ac:dyDescent="0.45">
      <c r="A154" t="s">
        <v>13</v>
      </c>
      <c r="B154" t="s">
        <v>14</v>
      </c>
      <c r="C154" t="s">
        <v>15</v>
      </c>
      <c r="D154" t="s">
        <v>16</v>
      </c>
      <c r="E154" t="s">
        <v>104</v>
      </c>
      <c r="F154" t="s">
        <v>105</v>
      </c>
      <c r="G154">
        <v>2023</v>
      </c>
      <c r="I154">
        <v>661320</v>
      </c>
      <c r="M154" s="2">
        <f>(I154/$I$214*100)</f>
        <v>51.086787747884713</v>
      </c>
    </row>
    <row r="155" spans="1:13" x14ac:dyDescent="0.45">
      <c r="A155" t="s">
        <v>13</v>
      </c>
      <c r="B155" t="s">
        <v>14</v>
      </c>
      <c r="C155" t="s">
        <v>15</v>
      </c>
      <c r="D155" t="s">
        <v>16</v>
      </c>
      <c r="E155" t="s">
        <v>106</v>
      </c>
      <c r="F155" t="s">
        <v>107</v>
      </c>
      <c r="G155">
        <v>2013</v>
      </c>
      <c r="I155">
        <v>236817</v>
      </c>
      <c r="M155" s="2">
        <f>(I155/$I$212*100)</f>
        <v>20.839284158617101</v>
      </c>
    </row>
    <row r="156" spans="1:13" x14ac:dyDescent="0.45">
      <c r="A156" t="s">
        <v>13</v>
      </c>
      <c r="B156" t="s">
        <v>14</v>
      </c>
      <c r="C156" t="s">
        <v>15</v>
      </c>
      <c r="D156" t="s">
        <v>16</v>
      </c>
      <c r="E156" t="s">
        <v>106</v>
      </c>
      <c r="F156" t="s">
        <v>107</v>
      </c>
      <c r="G156">
        <v>2018</v>
      </c>
      <c r="I156">
        <v>251388</v>
      </c>
      <c r="M156" s="2">
        <f>(I156/$I$213*100)</f>
        <v>20.849858920831448</v>
      </c>
    </row>
    <row r="157" spans="1:13" x14ac:dyDescent="0.45">
      <c r="A157" t="s">
        <v>13</v>
      </c>
      <c r="B157" t="s">
        <v>14</v>
      </c>
      <c r="C157" t="s">
        <v>15</v>
      </c>
      <c r="D157" t="s">
        <v>16</v>
      </c>
      <c r="E157" t="s">
        <v>106</v>
      </c>
      <c r="F157" t="s">
        <v>107</v>
      </c>
      <c r="G157">
        <v>2023</v>
      </c>
      <c r="I157">
        <v>277104</v>
      </c>
      <c r="M157" s="2">
        <f>(I157/$I$214*100)</f>
        <v>21.406207633354267</v>
      </c>
    </row>
    <row r="158" spans="1:13" x14ac:dyDescent="0.45">
      <c r="A158" t="s">
        <v>13</v>
      </c>
      <c r="B158" t="s">
        <v>14</v>
      </c>
      <c r="C158" t="s">
        <v>15</v>
      </c>
      <c r="D158" t="s">
        <v>16</v>
      </c>
      <c r="E158" t="s">
        <v>108</v>
      </c>
      <c r="F158" t="s">
        <v>109</v>
      </c>
      <c r="G158">
        <v>2013</v>
      </c>
      <c r="I158">
        <v>208719</v>
      </c>
      <c r="M158" s="2">
        <f>(I158/$I$212*100)</f>
        <v>18.366732752726382</v>
      </c>
    </row>
    <row r="159" spans="1:13" x14ac:dyDescent="0.45">
      <c r="A159" t="s">
        <v>13</v>
      </c>
      <c r="B159" t="s">
        <v>14</v>
      </c>
      <c r="C159" t="s">
        <v>15</v>
      </c>
      <c r="D159" t="s">
        <v>16</v>
      </c>
      <c r="E159" t="s">
        <v>108</v>
      </c>
      <c r="F159" t="s">
        <v>109</v>
      </c>
      <c r="G159">
        <v>2018</v>
      </c>
      <c r="I159">
        <v>226506</v>
      </c>
      <c r="M159" s="2">
        <f>(I159/$I$213*100)</f>
        <v>18.786171753312995</v>
      </c>
    </row>
    <row r="160" spans="1:13" x14ac:dyDescent="0.45">
      <c r="A160" t="s">
        <v>13</v>
      </c>
      <c r="B160" t="s">
        <v>14</v>
      </c>
      <c r="C160" t="s">
        <v>15</v>
      </c>
      <c r="D160" t="s">
        <v>16</v>
      </c>
      <c r="E160" t="s">
        <v>108</v>
      </c>
      <c r="F160" t="s">
        <v>109</v>
      </c>
      <c r="G160">
        <v>2023</v>
      </c>
      <c r="I160">
        <v>238902</v>
      </c>
      <c r="M160" s="2">
        <f>(I160/$I$214*100)</f>
        <v>18.455113661382015</v>
      </c>
    </row>
    <row r="161" spans="1:13" x14ac:dyDescent="0.45">
      <c r="A161" t="s">
        <v>13</v>
      </c>
      <c r="B161" t="s">
        <v>14</v>
      </c>
      <c r="C161" t="s">
        <v>15</v>
      </c>
      <c r="D161" t="s">
        <v>16</v>
      </c>
      <c r="E161" t="s">
        <v>110</v>
      </c>
      <c r="F161" t="s">
        <v>111</v>
      </c>
      <c r="G161">
        <v>2013</v>
      </c>
      <c r="I161">
        <v>78141</v>
      </c>
      <c r="M161" s="2">
        <f>(I161/$I$212*100)</f>
        <v>6.8762061145884763</v>
      </c>
    </row>
    <row r="162" spans="1:13" x14ac:dyDescent="0.45">
      <c r="A162" t="s">
        <v>13</v>
      </c>
      <c r="B162" t="s">
        <v>14</v>
      </c>
      <c r="C162" t="s">
        <v>15</v>
      </c>
      <c r="D162" t="s">
        <v>16</v>
      </c>
      <c r="E162" t="s">
        <v>110</v>
      </c>
      <c r="F162" t="s">
        <v>111</v>
      </c>
      <c r="G162">
        <v>2018</v>
      </c>
      <c r="I162">
        <v>83748</v>
      </c>
      <c r="M162" s="2">
        <f>(I162/$I$213*100)</f>
        <v>6.94597190359839</v>
      </c>
    </row>
    <row r="163" spans="1:13" x14ac:dyDescent="0.45">
      <c r="A163" t="s">
        <v>13</v>
      </c>
      <c r="B163" t="s">
        <v>14</v>
      </c>
      <c r="C163" t="s">
        <v>15</v>
      </c>
      <c r="D163" t="s">
        <v>16</v>
      </c>
      <c r="E163" t="s">
        <v>110</v>
      </c>
      <c r="F163" t="s">
        <v>111</v>
      </c>
      <c r="G163">
        <v>2023</v>
      </c>
      <c r="I163">
        <v>83376</v>
      </c>
      <c r="M163" s="2">
        <f>(I163/$I$214*100)</f>
        <v>6.4407730225422428</v>
      </c>
    </row>
    <row r="164" spans="1:13" x14ac:dyDescent="0.45">
      <c r="A164" t="s">
        <v>13</v>
      </c>
      <c r="B164" t="s">
        <v>14</v>
      </c>
      <c r="C164" t="s">
        <v>15</v>
      </c>
      <c r="D164" t="s">
        <v>16</v>
      </c>
      <c r="E164" t="s">
        <v>112</v>
      </c>
      <c r="F164" t="s">
        <v>113</v>
      </c>
      <c r="G164">
        <v>2013</v>
      </c>
      <c r="I164">
        <v>22935</v>
      </c>
      <c r="M164" s="2">
        <f>(I164/$I$212*100)</f>
        <v>2.0182207450389256</v>
      </c>
    </row>
    <row r="165" spans="1:13" x14ac:dyDescent="0.45">
      <c r="A165" t="s">
        <v>13</v>
      </c>
      <c r="B165" t="s">
        <v>14</v>
      </c>
      <c r="C165" t="s">
        <v>15</v>
      </c>
      <c r="D165" t="s">
        <v>16</v>
      </c>
      <c r="E165" t="s">
        <v>112</v>
      </c>
      <c r="F165" t="s">
        <v>113</v>
      </c>
      <c r="G165">
        <v>2018</v>
      </c>
      <c r="I165">
        <v>24366</v>
      </c>
      <c r="M165" s="2">
        <f>(I165/$I$213*100)</f>
        <v>2.020890664888455</v>
      </c>
    </row>
    <row r="166" spans="1:13" x14ac:dyDescent="0.45">
      <c r="A166" t="s">
        <v>13</v>
      </c>
      <c r="B166" t="s">
        <v>14</v>
      </c>
      <c r="C166" t="s">
        <v>15</v>
      </c>
      <c r="D166" t="s">
        <v>16</v>
      </c>
      <c r="E166" t="s">
        <v>112</v>
      </c>
      <c r="F166" t="s">
        <v>113</v>
      </c>
      <c r="G166">
        <v>2023</v>
      </c>
      <c r="I166">
        <v>22971</v>
      </c>
      <c r="M166" s="2">
        <f>(I166/$I$214*100)</f>
        <v>1.774503419459051</v>
      </c>
    </row>
    <row r="167" spans="1:13" x14ac:dyDescent="0.45">
      <c r="A167" t="s">
        <v>13</v>
      </c>
      <c r="B167" t="s">
        <v>14</v>
      </c>
      <c r="C167" t="s">
        <v>15</v>
      </c>
      <c r="D167" t="s">
        <v>16</v>
      </c>
      <c r="E167" t="s">
        <v>114</v>
      </c>
      <c r="F167" t="s">
        <v>115</v>
      </c>
      <c r="G167">
        <v>2013</v>
      </c>
      <c r="I167">
        <v>6924</v>
      </c>
      <c r="M167" s="2">
        <f>(I167/$I$212*100)</f>
        <v>0.6092941111248974</v>
      </c>
    </row>
    <row r="168" spans="1:13" x14ac:dyDescent="0.45">
      <c r="A168" t="s">
        <v>13</v>
      </c>
      <c r="B168" t="s">
        <v>14</v>
      </c>
      <c r="C168" t="s">
        <v>15</v>
      </c>
      <c r="D168" t="s">
        <v>16</v>
      </c>
      <c r="E168" t="s">
        <v>114</v>
      </c>
      <c r="F168" t="s">
        <v>115</v>
      </c>
      <c r="G168">
        <v>2018</v>
      </c>
      <c r="I168">
        <v>7383</v>
      </c>
      <c r="M168" s="2">
        <f>(I168/$I$213*100)</f>
        <v>0.61233833123497772</v>
      </c>
    </row>
    <row r="169" spans="1:13" x14ac:dyDescent="0.45">
      <c r="A169" t="s">
        <v>13</v>
      </c>
      <c r="B169" t="s">
        <v>14</v>
      </c>
      <c r="C169" t="s">
        <v>15</v>
      </c>
      <c r="D169" t="s">
        <v>16</v>
      </c>
      <c r="E169" t="s">
        <v>114</v>
      </c>
      <c r="F169" t="s">
        <v>115</v>
      </c>
      <c r="G169">
        <v>2023</v>
      </c>
      <c r="I169">
        <v>6780</v>
      </c>
      <c r="M169" s="2">
        <f>(I169/$I$214*100)</f>
        <v>0.52375313151070335</v>
      </c>
    </row>
    <row r="170" spans="1:13" x14ac:dyDescent="0.45">
      <c r="A170" t="s">
        <v>13</v>
      </c>
      <c r="B170" t="s">
        <v>14</v>
      </c>
      <c r="C170" t="s">
        <v>15</v>
      </c>
      <c r="D170" t="s">
        <v>16</v>
      </c>
      <c r="E170" t="s">
        <v>116</v>
      </c>
      <c r="F170" t="s">
        <v>117</v>
      </c>
      <c r="G170">
        <v>2013</v>
      </c>
      <c r="I170">
        <v>2643</v>
      </c>
      <c r="M170" s="2">
        <f>(I170/$I$212*100)</f>
        <v>0.23257717153424376</v>
      </c>
    </row>
    <row r="171" spans="1:13" x14ac:dyDescent="0.45">
      <c r="A171" t="s">
        <v>13</v>
      </c>
      <c r="B171" t="s">
        <v>14</v>
      </c>
      <c r="C171" t="s">
        <v>15</v>
      </c>
      <c r="D171" t="s">
        <v>16</v>
      </c>
      <c r="E171" t="s">
        <v>116</v>
      </c>
      <c r="F171" t="s">
        <v>117</v>
      </c>
      <c r="G171">
        <v>2018</v>
      </c>
      <c r="I171">
        <v>2745</v>
      </c>
      <c r="M171" s="2">
        <f>(I171/$I$213*100)</f>
        <v>0.22766744131653985</v>
      </c>
    </row>
    <row r="172" spans="1:13" x14ac:dyDescent="0.45">
      <c r="A172" t="s">
        <v>13</v>
      </c>
      <c r="B172" t="s">
        <v>14</v>
      </c>
      <c r="C172" t="s">
        <v>15</v>
      </c>
      <c r="D172" t="s">
        <v>16</v>
      </c>
      <c r="E172" t="s">
        <v>116</v>
      </c>
      <c r="F172" t="s">
        <v>117</v>
      </c>
      <c r="G172">
        <v>2023</v>
      </c>
      <c r="I172">
        <v>2472</v>
      </c>
      <c r="M172" s="2">
        <f>(I172/$I$214*100)</f>
        <v>0.19096131874549538</v>
      </c>
    </row>
    <row r="173" spans="1:13" x14ac:dyDescent="0.45">
      <c r="A173" t="s">
        <v>13</v>
      </c>
      <c r="B173" t="s">
        <v>14</v>
      </c>
      <c r="C173" t="s">
        <v>15</v>
      </c>
      <c r="D173" t="s">
        <v>16</v>
      </c>
      <c r="E173" t="s">
        <v>118</v>
      </c>
      <c r="F173" t="s">
        <v>119</v>
      </c>
      <c r="G173">
        <v>2013</v>
      </c>
      <c r="I173">
        <v>966</v>
      </c>
      <c r="M173" s="2">
        <f>(I173/$I$212*100)</f>
        <v>8.5005504238395563E-2</v>
      </c>
    </row>
    <row r="174" spans="1:13" x14ac:dyDescent="0.45">
      <c r="A174" t="s">
        <v>13</v>
      </c>
      <c r="B174" t="s">
        <v>14</v>
      </c>
      <c r="C174" t="s">
        <v>15</v>
      </c>
      <c r="D174" t="s">
        <v>16</v>
      </c>
      <c r="E174" t="s">
        <v>118</v>
      </c>
      <c r="F174" t="s">
        <v>119</v>
      </c>
      <c r="G174">
        <v>2018</v>
      </c>
      <c r="I174">
        <v>852</v>
      </c>
      <c r="M174" s="2">
        <f>(I174/$I$213*100)</f>
        <v>7.0663992714641882E-2</v>
      </c>
    </row>
    <row r="175" spans="1:13" x14ac:dyDescent="0.45">
      <c r="A175" t="s">
        <v>13</v>
      </c>
      <c r="B175" t="s">
        <v>14</v>
      </c>
      <c r="C175" t="s">
        <v>15</v>
      </c>
      <c r="D175" t="s">
        <v>16</v>
      </c>
      <c r="E175" t="s">
        <v>118</v>
      </c>
      <c r="F175" t="s">
        <v>119</v>
      </c>
      <c r="G175">
        <v>2023</v>
      </c>
      <c r="I175">
        <v>969</v>
      </c>
      <c r="M175" s="2">
        <f>(I175/$I$214*100)</f>
        <v>7.4854982954848312E-2</v>
      </c>
    </row>
    <row r="176" spans="1:13" x14ac:dyDescent="0.45">
      <c r="A176" t="s">
        <v>13</v>
      </c>
      <c r="B176" t="s">
        <v>14</v>
      </c>
      <c r="C176" t="s">
        <v>15</v>
      </c>
      <c r="D176" t="s">
        <v>16</v>
      </c>
      <c r="E176" t="s">
        <v>120</v>
      </c>
      <c r="F176" t="s">
        <v>121</v>
      </c>
      <c r="G176">
        <v>2013</v>
      </c>
      <c r="I176">
        <v>402</v>
      </c>
      <c r="M176" s="2">
        <f>(I176/$I$212*100)</f>
        <v>3.5374961391133553E-2</v>
      </c>
    </row>
    <row r="177" spans="1:13" x14ac:dyDescent="0.45">
      <c r="A177" t="s">
        <v>13</v>
      </c>
      <c r="B177" t="s">
        <v>14</v>
      </c>
      <c r="C177" t="s">
        <v>15</v>
      </c>
      <c r="D177" t="s">
        <v>16</v>
      </c>
      <c r="E177" t="s">
        <v>120</v>
      </c>
      <c r="F177" t="s">
        <v>121</v>
      </c>
      <c r="G177">
        <v>2018</v>
      </c>
      <c r="I177">
        <v>357</v>
      </c>
      <c r="M177" s="2">
        <f>(I177/$I$213*100)</f>
        <v>2.9609208214937972E-2</v>
      </c>
    </row>
    <row r="178" spans="1:13" x14ac:dyDescent="0.45">
      <c r="A178" t="s">
        <v>13</v>
      </c>
      <c r="B178" t="s">
        <v>14</v>
      </c>
      <c r="C178" t="s">
        <v>15</v>
      </c>
      <c r="D178" t="s">
        <v>16</v>
      </c>
      <c r="E178" t="s">
        <v>120</v>
      </c>
      <c r="F178" t="s">
        <v>121</v>
      </c>
      <c r="G178">
        <v>2023</v>
      </c>
      <c r="I178">
        <v>381</v>
      </c>
      <c r="M178" s="2">
        <f>(I178/$I$214*100)</f>
        <v>2.943214500082271E-2</v>
      </c>
    </row>
    <row r="179" spans="1:13" x14ac:dyDescent="0.45">
      <c r="A179" t="s">
        <v>13</v>
      </c>
      <c r="B179" t="s">
        <v>14</v>
      </c>
      <c r="C179" t="s">
        <v>15</v>
      </c>
      <c r="D179" t="s">
        <v>16</v>
      </c>
      <c r="E179" t="s">
        <v>122</v>
      </c>
      <c r="F179" t="s">
        <v>123</v>
      </c>
      <c r="G179">
        <v>2013</v>
      </c>
      <c r="I179">
        <v>147</v>
      </c>
      <c r="M179" s="2">
        <f>(I179/$I$212*100)</f>
        <v>1.2935620210190629E-2</v>
      </c>
    </row>
    <row r="180" spans="1:13" x14ac:dyDescent="0.45">
      <c r="A180" t="s">
        <v>13</v>
      </c>
      <c r="B180" t="s">
        <v>14</v>
      </c>
      <c r="C180" t="s">
        <v>15</v>
      </c>
      <c r="D180" t="s">
        <v>16</v>
      </c>
      <c r="E180" t="s">
        <v>122</v>
      </c>
      <c r="F180" t="s">
        <v>123</v>
      </c>
      <c r="G180">
        <v>2018</v>
      </c>
      <c r="I180">
        <v>126</v>
      </c>
      <c r="M180" s="2">
        <f>(I180/$I$213*100)</f>
        <v>1.0450308781742813E-2</v>
      </c>
    </row>
    <row r="181" spans="1:13" x14ac:dyDescent="0.45">
      <c r="A181" t="s">
        <v>13</v>
      </c>
      <c r="B181" t="s">
        <v>14</v>
      </c>
      <c r="C181" t="s">
        <v>15</v>
      </c>
      <c r="D181" t="s">
        <v>16</v>
      </c>
      <c r="E181" t="s">
        <v>122</v>
      </c>
      <c r="F181" t="s">
        <v>123</v>
      </c>
      <c r="G181">
        <v>2023</v>
      </c>
      <c r="I181">
        <v>132</v>
      </c>
      <c r="M181" s="2">
        <f>(I181/$I$214*100)</f>
        <v>1.0196963622332278E-2</v>
      </c>
    </row>
    <row r="182" spans="1:13" x14ac:dyDescent="0.45">
      <c r="A182" t="s">
        <v>13</v>
      </c>
      <c r="B182" t="s">
        <v>14</v>
      </c>
      <c r="C182" t="s">
        <v>15</v>
      </c>
      <c r="D182" t="s">
        <v>16</v>
      </c>
      <c r="E182" t="s">
        <v>124</v>
      </c>
      <c r="F182" t="s">
        <v>125</v>
      </c>
      <c r="G182">
        <v>2013</v>
      </c>
      <c r="I182">
        <v>63</v>
      </c>
      <c r="M182" s="2">
        <f>(I182/$I$212*100)</f>
        <v>5.5438372329388412E-3</v>
      </c>
    </row>
    <row r="183" spans="1:13" x14ac:dyDescent="0.45">
      <c r="A183" t="s">
        <v>13</v>
      </c>
      <c r="B183" t="s">
        <v>14</v>
      </c>
      <c r="C183" t="s">
        <v>15</v>
      </c>
      <c r="D183" t="s">
        <v>16</v>
      </c>
      <c r="E183" t="s">
        <v>124</v>
      </c>
      <c r="F183" t="s">
        <v>125</v>
      </c>
      <c r="G183">
        <v>2018</v>
      </c>
      <c r="I183">
        <v>54</v>
      </c>
      <c r="M183" s="2">
        <f>(I183/$I$213*100)</f>
        <v>4.4787037636040633E-3</v>
      </c>
    </row>
    <row r="184" spans="1:13" x14ac:dyDescent="0.45">
      <c r="A184" t="s">
        <v>13</v>
      </c>
      <c r="B184" t="s">
        <v>14</v>
      </c>
      <c r="C184" t="s">
        <v>15</v>
      </c>
      <c r="D184" t="s">
        <v>16</v>
      </c>
      <c r="E184" t="s">
        <v>124</v>
      </c>
      <c r="F184" t="s">
        <v>125</v>
      </c>
      <c r="G184">
        <v>2023</v>
      </c>
      <c r="I184">
        <v>63</v>
      </c>
      <c r="M184" s="2">
        <f>(I184/$I$214*100)</f>
        <v>4.866732637931314E-3</v>
      </c>
    </row>
    <row r="185" spans="1:13" x14ac:dyDescent="0.45">
      <c r="A185" t="s">
        <v>13</v>
      </c>
      <c r="B185" t="s">
        <v>14</v>
      </c>
      <c r="C185" t="s">
        <v>15</v>
      </c>
      <c r="D185" t="s">
        <v>16</v>
      </c>
      <c r="E185" t="s">
        <v>126</v>
      </c>
      <c r="F185" t="s">
        <v>127</v>
      </c>
      <c r="G185">
        <v>2013</v>
      </c>
      <c r="I185">
        <v>24</v>
      </c>
      <c r="M185" s="2">
        <f>(I185/$I$212*100)</f>
        <v>2.1119379935005105E-3</v>
      </c>
    </row>
    <row r="186" spans="1:13" x14ac:dyDescent="0.45">
      <c r="A186" t="s">
        <v>13</v>
      </c>
      <c r="B186" t="s">
        <v>14</v>
      </c>
      <c r="C186" t="s">
        <v>15</v>
      </c>
      <c r="D186" t="s">
        <v>16</v>
      </c>
      <c r="E186" t="s">
        <v>126</v>
      </c>
      <c r="F186" t="s">
        <v>127</v>
      </c>
      <c r="G186">
        <v>2018</v>
      </c>
      <c r="I186">
        <v>27</v>
      </c>
      <c r="M186" s="2">
        <f>(I186/$I$213*100)</f>
        <v>2.2393518818020317E-3</v>
      </c>
    </row>
    <row r="187" spans="1:13" x14ac:dyDescent="0.45">
      <c r="A187" t="s">
        <v>13</v>
      </c>
      <c r="B187" t="s">
        <v>14</v>
      </c>
      <c r="C187" t="s">
        <v>15</v>
      </c>
      <c r="D187" t="s">
        <v>16</v>
      </c>
      <c r="E187" t="s">
        <v>126</v>
      </c>
      <c r="F187" t="s">
        <v>127</v>
      </c>
      <c r="G187">
        <v>2023</v>
      </c>
      <c r="I187">
        <v>18</v>
      </c>
      <c r="M187" s="2">
        <f>(I187/$I$214*100)</f>
        <v>1.3904950394089469E-3</v>
      </c>
    </row>
    <row r="188" spans="1:13" x14ac:dyDescent="0.45">
      <c r="A188" t="s">
        <v>13</v>
      </c>
      <c r="B188" t="s">
        <v>14</v>
      </c>
      <c r="C188" t="s">
        <v>15</v>
      </c>
      <c r="D188" t="s">
        <v>16</v>
      </c>
      <c r="E188" t="s">
        <v>128</v>
      </c>
      <c r="F188" t="s">
        <v>129</v>
      </c>
      <c r="G188">
        <v>2013</v>
      </c>
      <c r="I188">
        <v>15</v>
      </c>
      <c r="M188" s="2">
        <f>(I188/$I$212*100)</f>
        <v>1.3199612459378193E-3</v>
      </c>
    </row>
    <row r="189" spans="1:13" x14ac:dyDescent="0.45">
      <c r="A189" t="s">
        <v>13</v>
      </c>
      <c r="B189" t="s">
        <v>14</v>
      </c>
      <c r="C189" t="s">
        <v>15</v>
      </c>
      <c r="D189" t="s">
        <v>16</v>
      </c>
      <c r="E189" t="s">
        <v>128</v>
      </c>
      <c r="F189" t="s">
        <v>129</v>
      </c>
      <c r="G189">
        <v>2018</v>
      </c>
      <c r="I189">
        <v>12</v>
      </c>
      <c r="M189" s="2">
        <f>(I189/$I$213*100)</f>
        <v>9.9526750302312509E-4</v>
      </c>
    </row>
    <row r="190" spans="1:13" x14ac:dyDescent="0.45">
      <c r="A190" t="s">
        <v>13</v>
      </c>
      <c r="B190" t="s">
        <v>14</v>
      </c>
      <c r="C190" t="s">
        <v>15</v>
      </c>
      <c r="D190" t="s">
        <v>16</v>
      </c>
      <c r="E190" t="s">
        <v>128</v>
      </c>
      <c r="F190" t="s">
        <v>129</v>
      </c>
      <c r="G190">
        <v>2023</v>
      </c>
      <c r="I190">
        <v>12</v>
      </c>
      <c r="M190" s="2">
        <f>(I190/$I$214*100)</f>
        <v>9.2699669293929787E-4</v>
      </c>
    </row>
    <row r="191" spans="1:13" x14ac:dyDescent="0.45">
      <c r="A191" t="s">
        <v>13</v>
      </c>
      <c r="B191" t="s">
        <v>14</v>
      </c>
      <c r="C191" t="s">
        <v>15</v>
      </c>
      <c r="D191" t="s">
        <v>16</v>
      </c>
      <c r="E191" t="s">
        <v>130</v>
      </c>
      <c r="F191" t="s">
        <v>131</v>
      </c>
      <c r="G191">
        <v>2013</v>
      </c>
      <c r="I191">
        <v>3</v>
      </c>
      <c r="M191" s="2">
        <f>(I191/$I$212*100)</f>
        <v>2.6399224918756382E-4</v>
      </c>
    </row>
    <row r="192" spans="1:13" x14ac:dyDescent="0.45">
      <c r="A192" t="s">
        <v>13</v>
      </c>
      <c r="B192" t="s">
        <v>14</v>
      </c>
      <c r="C192" t="s">
        <v>15</v>
      </c>
      <c r="D192" t="s">
        <v>16</v>
      </c>
      <c r="E192" t="s">
        <v>130</v>
      </c>
      <c r="F192" t="s">
        <v>131</v>
      </c>
      <c r="G192">
        <v>2018</v>
      </c>
      <c r="I192">
        <v>3</v>
      </c>
      <c r="M192" s="2">
        <f>(I192/$I$213*100)</f>
        <v>2.4881687575578127E-4</v>
      </c>
    </row>
    <row r="193" spans="1:13" x14ac:dyDescent="0.45">
      <c r="A193" t="s">
        <v>13</v>
      </c>
      <c r="B193" t="s">
        <v>14</v>
      </c>
      <c r="C193" t="s">
        <v>15</v>
      </c>
      <c r="D193" t="s">
        <v>16</v>
      </c>
      <c r="E193" t="s">
        <v>130</v>
      </c>
      <c r="F193" t="s">
        <v>131</v>
      </c>
      <c r="G193">
        <v>2023</v>
      </c>
      <c r="I193">
        <v>0</v>
      </c>
      <c r="M193" s="2">
        <f>(I193/$I$214*100)</f>
        <v>0</v>
      </c>
    </row>
    <row r="194" spans="1:13" x14ac:dyDescent="0.45">
      <c r="A194" t="s">
        <v>13</v>
      </c>
      <c r="B194" t="s">
        <v>14</v>
      </c>
      <c r="C194" t="s">
        <v>15</v>
      </c>
      <c r="D194" t="s">
        <v>16</v>
      </c>
      <c r="E194" t="s">
        <v>132</v>
      </c>
      <c r="F194" t="s">
        <v>133</v>
      </c>
      <c r="G194">
        <v>2013</v>
      </c>
      <c r="I194">
        <v>0</v>
      </c>
      <c r="M194" s="2">
        <f>(I194/$I$212*100)</f>
        <v>0</v>
      </c>
    </row>
    <row r="195" spans="1:13" x14ac:dyDescent="0.45">
      <c r="A195" t="s">
        <v>13</v>
      </c>
      <c r="B195" t="s">
        <v>14</v>
      </c>
      <c r="C195" t="s">
        <v>15</v>
      </c>
      <c r="D195" t="s">
        <v>16</v>
      </c>
      <c r="E195" t="s">
        <v>132</v>
      </c>
      <c r="F195" t="s">
        <v>133</v>
      </c>
      <c r="G195">
        <v>2018</v>
      </c>
      <c r="I195">
        <v>0</v>
      </c>
      <c r="M195" s="2">
        <f>(I195/$I$213*100)</f>
        <v>0</v>
      </c>
    </row>
    <row r="196" spans="1:13" x14ac:dyDescent="0.45">
      <c r="A196" t="s">
        <v>13</v>
      </c>
      <c r="B196" t="s">
        <v>14</v>
      </c>
      <c r="C196" t="s">
        <v>15</v>
      </c>
      <c r="D196" t="s">
        <v>16</v>
      </c>
      <c r="E196" t="s">
        <v>132</v>
      </c>
      <c r="F196" t="s">
        <v>133</v>
      </c>
      <c r="G196">
        <v>2023</v>
      </c>
      <c r="I196">
        <v>0</v>
      </c>
      <c r="M196" s="2">
        <f>(I196/$I$214*100)</f>
        <v>0</v>
      </c>
    </row>
    <row r="197" spans="1:13" x14ac:dyDescent="0.45">
      <c r="A197" t="s">
        <v>13</v>
      </c>
      <c r="B197" t="s">
        <v>14</v>
      </c>
      <c r="C197" t="s">
        <v>15</v>
      </c>
      <c r="D197" t="s">
        <v>16</v>
      </c>
      <c r="E197" t="s">
        <v>134</v>
      </c>
      <c r="F197" t="s">
        <v>135</v>
      </c>
      <c r="G197">
        <v>2013</v>
      </c>
      <c r="I197">
        <v>0</v>
      </c>
      <c r="M197" s="2">
        <f>(I197/$I$212*100)</f>
        <v>0</v>
      </c>
    </row>
    <row r="198" spans="1:13" x14ac:dyDescent="0.45">
      <c r="A198" t="s">
        <v>13</v>
      </c>
      <c r="B198" t="s">
        <v>14</v>
      </c>
      <c r="C198" t="s">
        <v>15</v>
      </c>
      <c r="D198" t="s">
        <v>16</v>
      </c>
      <c r="E198" t="s">
        <v>134</v>
      </c>
      <c r="F198" t="s">
        <v>135</v>
      </c>
      <c r="G198">
        <v>2018</v>
      </c>
      <c r="I198">
        <v>0</v>
      </c>
      <c r="M198" s="2">
        <f>(I198/$I$213*100)</f>
        <v>0</v>
      </c>
    </row>
    <row r="199" spans="1:13" x14ac:dyDescent="0.45">
      <c r="A199" t="s">
        <v>13</v>
      </c>
      <c r="B199" t="s">
        <v>14</v>
      </c>
      <c r="C199" t="s">
        <v>15</v>
      </c>
      <c r="D199" t="s">
        <v>16</v>
      </c>
      <c r="E199" t="s">
        <v>134</v>
      </c>
      <c r="F199" t="s">
        <v>135</v>
      </c>
      <c r="G199">
        <v>2023</v>
      </c>
      <c r="I199">
        <v>0</v>
      </c>
      <c r="M199" s="2">
        <f>(I199/$I$214*100)</f>
        <v>0</v>
      </c>
    </row>
    <row r="200" spans="1:13" x14ac:dyDescent="0.45">
      <c r="A200" t="s">
        <v>13</v>
      </c>
      <c r="B200" t="s">
        <v>14</v>
      </c>
      <c r="C200" t="s">
        <v>15</v>
      </c>
      <c r="D200" t="s">
        <v>16</v>
      </c>
      <c r="E200" t="s">
        <v>136</v>
      </c>
      <c r="F200" t="s">
        <v>137</v>
      </c>
      <c r="G200">
        <v>2013</v>
      </c>
      <c r="I200">
        <v>0</v>
      </c>
      <c r="M200" s="2">
        <f>(I200/$I$212*100)</f>
        <v>0</v>
      </c>
    </row>
    <row r="201" spans="1:13" x14ac:dyDescent="0.45">
      <c r="A201" t="s">
        <v>13</v>
      </c>
      <c r="B201" t="s">
        <v>14</v>
      </c>
      <c r="C201" t="s">
        <v>15</v>
      </c>
      <c r="D201" t="s">
        <v>16</v>
      </c>
      <c r="E201" t="s">
        <v>136</v>
      </c>
      <c r="F201" t="s">
        <v>137</v>
      </c>
      <c r="G201">
        <v>2018</v>
      </c>
      <c r="I201">
        <v>0</v>
      </c>
      <c r="M201" s="2">
        <f>(I201/$I$213*100)</f>
        <v>0</v>
      </c>
    </row>
    <row r="202" spans="1:13" x14ac:dyDescent="0.45">
      <c r="A202" t="s">
        <v>13</v>
      </c>
      <c r="B202" t="s">
        <v>14</v>
      </c>
      <c r="C202" t="s">
        <v>15</v>
      </c>
      <c r="D202" t="s">
        <v>16</v>
      </c>
      <c r="E202" t="s">
        <v>136</v>
      </c>
      <c r="F202" t="s">
        <v>137</v>
      </c>
      <c r="G202">
        <v>2023</v>
      </c>
      <c r="I202">
        <v>0</v>
      </c>
      <c r="M202" s="2">
        <f>(I202/$I$214*100)</f>
        <v>0</v>
      </c>
    </row>
    <row r="203" spans="1:13" x14ac:dyDescent="0.45">
      <c r="A203" t="s">
        <v>13</v>
      </c>
      <c r="B203" t="s">
        <v>14</v>
      </c>
      <c r="C203" t="s">
        <v>15</v>
      </c>
      <c r="D203" t="s">
        <v>16</v>
      </c>
      <c r="E203" t="s">
        <v>138</v>
      </c>
      <c r="F203" t="s">
        <v>139</v>
      </c>
      <c r="G203">
        <v>2013</v>
      </c>
      <c r="I203">
        <v>0</v>
      </c>
      <c r="M203" s="2">
        <f>(I203/$I$212*100)</f>
        <v>0</v>
      </c>
    </row>
    <row r="204" spans="1:13" x14ac:dyDescent="0.45">
      <c r="A204" t="s">
        <v>13</v>
      </c>
      <c r="B204" t="s">
        <v>14</v>
      </c>
      <c r="C204" t="s">
        <v>15</v>
      </c>
      <c r="D204" t="s">
        <v>16</v>
      </c>
      <c r="E204" t="s">
        <v>138</v>
      </c>
      <c r="F204" t="s">
        <v>139</v>
      </c>
      <c r="G204">
        <v>2018</v>
      </c>
      <c r="I204">
        <v>0</v>
      </c>
      <c r="M204" s="2">
        <f>(I204/$I$213*100)</f>
        <v>0</v>
      </c>
    </row>
    <row r="205" spans="1:13" x14ac:dyDescent="0.45">
      <c r="A205" t="s">
        <v>13</v>
      </c>
      <c r="B205" t="s">
        <v>14</v>
      </c>
      <c r="C205" t="s">
        <v>15</v>
      </c>
      <c r="D205" t="s">
        <v>16</v>
      </c>
      <c r="E205" t="s">
        <v>138</v>
      </c>
      <c r="F205" t="s">
        <v>139</v>
      </c>
      <c r="G205">
        <v>2023</v>
      </c>
      <c r="I205">
        <v>0</v>
      </c>
      <c r="M205" s="2">
        <f>(I205/$I$214*100)</f>
        <v>0</v>
      </c>
    </row>
    <row r="206" spans="1:13" x14ac:dyDescent="0.45">
      <c r="A206" t="s">
        <v>13</v>
      </c>
      <c r="B206" t="s">
        <v>14</v>
      </c>
      <c r="C206" t="s">
        <v>15</v>
      </c>
      <c r="D206" t="s">
        <v>16</v>
      </c>
      <c r="E206" t="s">
        <v>140</v>
      </c>
      <c r="F206" t="s">
        <v>141</v>
      </c>
      <c r="G206">
        <v>2013</v>
      </c>
      <c r="I206">
        <v>0</v>
      </c>
      <c r="M206" s="2">
        <f>(I206/$I$212*100)</f>
        <v>0</v>
      </c>
    </row>
    <row r="207" spans="1:13" x14ac:dyDescent="0.45">
      <c r="A207" t="s">
        <v>13</v>
      </c>
      <c r="B207" t="s">
        <v>14</v>
      </c>
      <c r="C207" t="s">
        <v>15</v>
      </c>
      <c r="D207" t="s">
        <v>16</v>
      </c>
      <c r="E207" t="s">
        <v>140</v>
      </c>
      <c r="F207" t="s">
        <v>141</v>
      </c>
      <c r="G207">
        <v>2018</v>
      </c>
      <c r="I207">
        <v>0</v>
      </c>
      <c r="M207" s="2">
        <f>(I207/$I$213*100)</f>
        <v>0</v>
      </c>
    </row>
    <row r="208" spans="1:13" x14ac:dyDescent="0.45">
      <c r="A208" t="s">
        <v>13</v>
      </c>
      <c r="B208" t="s">
        <v>14</v>
      </c>
      <c r="C208" t="s">
        <v>15</v>
      </c>
      <c r="D208" t="s">
        <v>16</v>
      </c>
      <c r="E208" t="s">
        <v>140</v>
      </c>
      <c r="F208" t="s">
        <v>141</v>
      </c>
      <c r="G208">
        <v>2023</v>
      </c>
      <c r="I208">
        <v>0</v>
      </c>
      <c r="M208" s="2">
        <f>(I208/$I$214*100)</f>
        <v>0</v>
      </c>
    </row>
    <row r="209" spans="1:13" x14ac:dyDescent="0.45">
      <c r="A209" t="s">
        <v>13</v>
      </c>
      <c r="B209" t="s">
        <v>14</v>
      </c>
      <c r="C209" t="s">
        <v>15</v>
      </c>
      <c r="D209" t="s">
        <v>16</v>
      </c>
      <c r="E209" t="s">
        <v>142</v>
      </c>
      <c r="F209" t="s">
        <v>143</v>
      </c>
      <c r="G209">
        <v>2013</v>
      </c>
      <c r="I209">
        <v>2.9</v>
      </c>
      <c r="M209" s="1" t="s">
        <v>56</v>
      </c>
    </row>
    <row r="210" spans="1:13" x14ac:dyDescent="0.45">
      <c r="A210" t="s">
        <v>13</v>
      </c>
      <c r="B210" t="s">
        <v>14</v>
      </c>
      <c r="C210" t="s">
        <v>15</v>
      </c>
      <c r="D210" t="s">
        <v>16</v>
      </c>
      <c r="E210" t="s">
        <v>142</v>
      </c>
      <c r="F210" t="s">
        <v>143</v>
      </c>
      <c r="G210">
        <v>2018</v>
      </c>
      <c r="I210">
        <v>2.9</v>
      </c>
      <c r="M210" s="1" t="s">
        <v>56</v>
      </c>
    </row>
    <row r="211" spans="1:13" x14ac:dyDescent="0.45">
      <c r="A211" t="s">
        <v>13</v>
      </c>
      <c r="B211" t="s">
        <v>14</v>
      </c>
      <c r="C211" t="s">
        <v>15</v>
      </c>
      <c r="D211" t="s">
        <v>16</v>
      </c>
      <c r="E211" t="s">
        <v>142</v>
      </c>
      <c r="F211" t="s">
        <v>143</v>
      </c>
      <c r="G211">
        <v>2023</v>
      </c>
      <c r="I211">
        <v>2.9</v>
      </c>
      <c r="M211" s="1" t="s">
        <v>56</v>
      </c>
    </row>
    <row r="212" spans="1:13" x14ac:dyDescent="0.45">
      <c r="A212" t="s">
        <v>13</v>
      </c>
      <c r="B212" t="s">
        <v>14</v>
      </c>
      <c r="C212" t="s">
        <v>15</v>
      </c>
      <c r="D212" t="s">
        <v>16</v>
      </c>
      <c r="E212" t="s">
        <v>144</v>
      </c>
      <c r="F212" t="s">
        <v>145</v>
      </c>
      <c r="G212">
        <v>2013</v>
      </c>
      <c r="I212">
        <v>1136397</v>
      </c>
      <c r="M212" s="1" t="s">
        <v>56</v>
      </c>
    </row>
    <row r="213" spans="1:13" x14ac:dyDescent="0.45">
      <c r="A213" t="s">
        <v>13</v>
      </c>
      <c r="B213" t="s">
        <v>14</v>
      </c>
      <c r="C213" t="s">
        <v>15</v>
      </c>
      <c r="D213" t="s">
        <v>16</v>
      </c>
      <c r="E213" t="s">
        <v>144</v>
      </c>
      <c r="F213" t="s">
        <v>145</v>
      </c>
      <c r="G213">
        <v>2018</v>
      </c>
      <c r="I213">
        <v>1205706</v>
      </c>
      <c r="M213" s="1" t="s">
        <v>56</v>
      </c>
    </row>
    <row r="214" spans="1:13" x14ac:dyDescent="0.45">
      <c r="A214" t="s">
        <v>13</v>
      </c>
      <c r="B214" t="s">
        <v>14</v>
      </c>
      <c r="C214" t="s">
        <v>15</v>
      </c>
      <c r="D214" t="s">
        <v>16</v>
      </c>
      <c r="E214" t="s">
        <v>144</v>
      </c>
      <c r="F214" t="s">
        <v>145</v>
      </c>
      <c r="G214">
        <v>2023</v>
      </c>
      <c r="I214">
        <v>1294503</v>
      </c>
      <c r="M214" s="1" t="s">
        <v>56</v>
      </c>
    </row>
    <row r="215" spans="1:13" x14ac:dyDescent="0.45">
      <c r="A215" t="s">
        <v>13</v>
      </c>
      <c r="B215" t="s">
        <v>14</v>
      </c>
      <c r="C215" t="s">
        <v>15</v>
      </c>
      <c r="D215" t="s">
        <v>16</v>
      </c>
      <c r="E215" t="s">
        <v>146</v>
      </c>
      <c r="F215" t="s">
        <v>147</v>
      </c>
      <c r="G215">
        <v>2013</v>
      </c>
      <c r="I215">
        <v>100605</v>
      </c>
      <c r="M215" s="1" t="s">
        <v>56</v>
      </c>
    </row>
    <row r="216" spans="1:13" x14ac:dyDescent="0.45">
      <c r="A216" t="s">
        <v>13</v>
      </c>
      <c r="B216" t="s">
        <v>14</v>
      </c>
      <c r="C216" t="s">
        <v>15</v>
      </c>
      <c r="D216" t="s">
        <v>16</v>
      </c>
      <c r="E216" t="s">
        <v>146</v>
      </c>
      <c r="F216" t="s">
        <v>147</v>
      </c>
      <c r="G216">
        <v>2018</v>
      </c>
      <c r="I216">
        <v>108189</v>
      </c>
      <c r="M216" s="1" t="s">
        <v>56</v>
      </c>
    </row>
    <row r="217" spans="1:13" x14ac:dyDescent="0.45">
      <c r="A217" t="s">
        <v>13</v>
      </c>
      <c r="B217" t="s">
        <v>14</v>
      </c>
      <c r="C217" t="s">
        <v>15</v>
      </c>
      <c r="D217" t="s">
        <v>16</v>
      </c>
      <c r="E217" t="s">
        <v>146</v>
      </c>
      <c r="F217" t="s">
        <v>147</v>
      </c>
      <c r="G217">
        <v>2023</v>
      </c>
      <c r="I217">
        <v>127947</v>
      </c>
      <c r="M217" s="1" t="s">
        <v>56</v>
      </c>
    </row>
    <row r="218" spans="1:13" x14ac:dyDescent="0.45">
      <c r="A218" t="s">
        <v>13</v>
      </c>
      <c r="B218" t="s">
        <v>14</v>
      </c>
      <c r="C218" t="s">
        <v>15</v>
      </c>
      <c r="D218" t="s">
        <v>16</v>
      </c>
      <c r="E218" t="s">
        <v>148</v>
      </c>
      <c r="F218" t="s">
        <v>149</v>
      </c>
      <c r="G218">
        <v>2013</v>
      </c>
      <c r="I218">
        <v>1136397</v>
      </c>
      <c r="M218" s="1" t="s">
        <v>56</v>
      </c>
    </row>
    <row r="219" spans="1:13" x14ac:dyDescent="0.45">
      <c r="A219" t="s">
        <v>13</v>
      </c>
      <c r="B219" t="s">
        <v>14</v>
      </c>
      <c r="C219" t="s">
        <v>15</v>
      </c>
      <c r="D219" t="s">
        <v>16</v>
      </c>
      <c r="E219" t="s">
        <v>148</v>
      </c>
      <c r="F219" t="s">
        <v>149</v>
      </c>
      <c r="G219">
        <v>2018</v>
      </c>
      <c r="I219">
        <v>1205706</v>
      </c>
      <c r="M219" s="1" t="s">
        <v>56</v>
      </c>
    </row>
    <row r="220" spans="1:13" x14ac:dyDescent="0.45">
      <c r="A220" t="s">
        <v>13</v>
      </c>
      <c r="B220" t="s">
        <v>14</v>
      </c>
      <c r="C220" t="s">
        <v>15</v>
      </c>
      <c r="D220" t="s">
        <v>16</v>
      </c>
      <c r="E220" t="s">
        <v>148</v>
      </c>
      <c r="F220" t="s">
        <v>149</v>
      </c>
      <c r="G220">
        <v>2023</v>
      </c>
      <c r="I220">
        <v>1294503</v>
      </c>
      <c r="M220" s="1" t="s">
        <v>56</v>
      </c>
    </row>
  </sheetData>
  <autoFilter ref="A1:M220" xr:uid="{07A28EAC-1600-C248-9ABF-D72939F1829B}"/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STATSNZ,CEN23_TBT_002,1.0+all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 Carboni</cp:lastModifiedBy>
  <dcterms:created xsi:type="dcterms:W3CDTF">2024-11-15T09:06:07Z</dcterms:created>
  <dcterms:modified xsi:type="dcterms:W3CDTF">2024-11-17T22:03:56Z</dcterms:modified>
</cp:coreProperties>
</file>